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3540E1A7-5A8D-46A0-A96F-814FF21BD907}" xr6:coauthVersionLast="45" xr6:coauthVersionMax="45" xr10:uidLastSave="{00000000-0000-0000-0000-000000000000}"/>
  <workbookProtection workbookAlgorithmName="SHA-512" workbookHashValue="pcEJnMvGmnXiz4Db3ZgWbVrjaaNItvX9iHscfxxfg0gE8jwdr5Rc7Mq34wUST/3YjRjcPCshS8o1WWoUqoMy3g==" workbookSaltValue="WoLMaQTqTiB2XS79DKSVjw==" workbookSpinCount="100000" lockStructure="1"/>
  <bookViews>
    <workbookView xWindow="1515" yWindow="945" windowWidth="24210" windowHeight="1165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dXdata!$A$16:$AH$72</definedName>
    <definedName name="DATA" localSheetId="3">'dXdata - Annual'!$F$12:$I$46</definedName>
    <definedName name="DATA" localSheetId="2">'dXdata - Monthly'!$F$12:$BJ$46</definedName>
    <definedName name="DATES" localSheetId="5">dXdata!$A$16:$A$72</definedName>
    <definedName name="DATES" localSheetId="3">'dXdata - Annual'!$F$12:$I$12</definedName>
    <definedName name="DATES" localSheetId="2">'dXdata - Monthly'!$F$12:$BJ$12</definedName>
    <definedName name="IDS" localSheetId="5">dXdata!$B$7:$AH$7</definedName>
    <definedName name="IDS" localSheetId="3">'dXdata - Annual'!$B$7:$AH$7</definedName>
    <definedName name="IDS" localSheetId="2">'dXdata - Monthly'!$B$7:$AH$7</definedName>
    <definedName name="OBS" localSheetId="5">dXdata!$B$16:$AH$72</definedName>
    <definedName name="OBS" localSheetId="3">'dXdata - Annual'!$F$13:$I$46</definedName>
    <definedName name="OBS" localSheetId="2">'dXdata - Monthly'!$F$13:$BJ$46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6" i="1" l="1"/>
  <c r="AZ36" i="1"/>
  <c r="BA36" i="1"/>
  <c r="AY37" i="1"/>
  <c r="AZ37" i="1"/>
  <c r="BA37" i="1"/>
  <c r="AY38" i="1"/>
  <c r="AZ38" i="1"/>
  <c r="BA38" i="1"/>
  <c r="AY39" i="1"/>
  <c r="AZ39" i="1"/>
  <c r="BA39" i="1"/>
  <c r="AY28" i="1"/>
  <c r="AZ28" i="1"/>
  <c r="BA28" i="1"/>
  <c r="AY29" i="1"/>
  <c r="AZ29" i="1"/>
  <c r="BA29" i="1"/>
  <c r="AY30" i="1"/>
  <c r="AZ30" i="1"/>
  <c r="BA30" i="1"/>
  <c r="AY31" i="1"/>
  <c r="AZ31" i="1"/>
  <c r="BA31" i="1"/>
  <c r="AY32" i="1"/>
  <c r="AZ32" i="1"/>
  <c r="BA32" i="1"/>
  <c r="AY33" i="1"/>
  <c r="AZ33" i="1"/>
  <c r="BA33" i="1"/>
  <c r="AY34" i="1"/>
  <c r="AZ34" i="1"/>
  <c r="BA34" i="1"/>
  <c r="AY24" i="1"/>
  <c r="AZ24" i="1"/>
  <c r="BA24" i="1"/>
  <c r="AY25" i="1"/>
  <c r="AZ25" i="1"/>
  <c r="BA25" i="1"/>
  <c r="AY26" i="1"/>
  <c r="AZ26" i="1"/>
  <c r="BA26" i="1"/>
  <c r="AY17" i="1"/>
  <c r="AZ17" i="1"/>
  <c r="BA17" i="1"/>
  <c r="AY18" i="1"/>
  <c r="AZ18" i="1"/>
  <c r="BA18" i="1"/>
  <c r="AY19" i="1"/>
  <c r="AZ19" i="1"/>
  <c r="BA19" i="1"/>
  <c r="AY20" i="1"/>
  <c r="AZ20" i="1"/>
  <c r="BA20" i="1"/>
  <c r="AY21" i="1"/>
  <c r="AZ21" i="1"/>
  <c r="BA21" i="1"/>
  <c r="AY22" i="1"/>
  <c r="AZ22" i="1"/>
  <c r="BA22" i="1"/>
  <c r="AY14" i="1"/>
  <c r="AZ14" i="1"/>
  <c r="BA14" i="1"/>
  <c r="AY15" i="1"/>
  <c r="AZ15" i="1"/>
  <c r="BA15" i="1"/>
  <c r="AY5" i="1"/>
  <c r="AZ5" i="1"/>
  <c r="BA5" i="1"/>
  <c r="AY6" i="1"/>
  <c r="AZ6" i="1"/>
  <c r="BA6" i="1"/>
  <c r="AY7" i="1"/>
  <c r="AZ7" i="1"/>
  <c r="BA7" i="1"/>
  <c r="AY8" i="1"/>
  <c r="AZ8" i="1"/>
  <c r="BA8" i="1"/>
  <c r="AY9" i="1"/>
  <c r="AZ9" i="1"/>
  <c r="BA9" i="1"/>
  <c r="AY10" i="1"/>
  <c r="AZ10" i="1"/>
  <c r="BA10" i="1"/>
  <c r="AY11" i="1"/>
  <c r="AZ11" i="1"/>
  <c r="BA11" i="1"/>
  <c r="AY12" i="1"/>
  <c r="AZ12" i="1"/>
  <c r="BA12" i="1"/>
  <c r="AX36" i="1" l="1"/>
  <c r="AX37" i="1"/>
  <c r="AX38" i="1"/>
  <c r="AX39" i="1"/>
  <c r="AX28" i="1"/>
  <c r="AX29" i="1"/>
  <c r="AX30" i="1"/>
  <c r="AX31" i="1"/>
  <c r="AX32" i="1"/>
  <c r="AX33" i="1"/>
  <c r="AX34" i="1"/>
  <c r="AX24" i="1"/>
  <c r="AX25" i="1"/>
  <c r="AX26" i="1"/>
  <c r="AX17" i="1"/>
  <c r="AX18" i="1"/>
  <c r="AX19" i="1"/>
  <c r="AX20" i="1"/>
  <c r="AX21" i="1"/>
  <c r="AX22" i="1"/>
  <c r="AX14" i="1"/>
  <c r="AX15" i="1"/>
  <c r="AX5" i="1"/>
  <c r="AX6" i="1"/>
  <c r="AX7" i="1"/>
  <c r="AX8" i="1"/>
  <c r="AX9" i="1"/>
  <c r="AX10" i="1"/>
  <c r="AX11" i="1"/>
  <c r="AX12" i="1"/>
  <c r="AW36" i="1" l="1"/>
  <c r="AW37" i="1"/>
  <c r="AW38" i="1"/>
  <c r="AW39" i="1"/>
  <c r="AW28" i="1"/>
  <c r="AW29" i="1"/>
  <c r="AW30" i="1"/>
  <c r="AW31" i="1"/>
  <c r="AW32" i="1"/>
  <c r="AW33" i="1"/>
  <c r="AW34" i="1"/>
  <c r="AW24" i="1"/>
  <c r="AW25" i="1"/>
  <c r="AW26" i="1"/>
  <c r="AW17" i="1"/>
  <c r="AW18" i="1"/>
  <c r="AW19" i="1"/>
  <c r="AW20" i="1"/>
  <c r="AW21" i="1"/>
  <c r="AW22" i="1"/>
  <c r="AW14" i="1"/>
  <c r="AW15" i="1"/>
  <c r="AW5" i="1"/>
  <c r="AW6" i="1"/>
  <c r="AW7" i="1"/>
  <c r="AW8" i="1"/>
  <c r="AW9" i="1"/>
  <c r="AW10" i="1"/>
  <c r="AW11" i="1"/>
  <c r="AW12" i="1"/>
  <c r="AV36" i="1" l="1"/>
  <c r="AV37" i="1"/>
  <c r="AV38" i="1"/>
  <c r="AV39" i="1"/>
  <c r="AV28" i="1"/>
  <c r="AV29" i="1"/>
  <c r="AV30" i="1"/>
  <c r="AV31" i="1"/>
  <c r="AV32" i="1"/>
  <c r="AV33" i="1"/>
  <c r="AV34" i="1"/>
  <c r="AV24" i="1"/>
  <c r="AV25" i="1"/>
  <c r="AV26" i="1"/>
  <c r="AV17" i="1"/>
  <c r="AV18" i="1"/>
  <c r="AV19" i="1"/>
  <c r="AV20" i="1"/>
  <c r="AV21" i="1"/>
  <c r="AV22" i="1"/>
  <c r="AV14" i="1"/>
  <c r="AV15" i="1"/>
  <c r="AV5" i="1"/>
  <c r="AV6" i="1"/>
  <c r="AV7" i="1"/>
  <c r="AV8" i="1"/>
  <c r="AV9" i="1"/>
  <c r="AV10" i="1"/>
  <c r="AV11" i="1"/>
  <c r="AV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<sst xmlns="http://schemas.openxmlformats.org/spreadsheetml/2006/main" count="652" uniqueCount="262">
  <si>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</si>
  <si>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</si>
  <si>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</si>
  <si>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</si>
  <si>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</si>
  <si>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</si>
  <si>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</si>
  <si>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</si>
  <si>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</si>
  <si>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</si>
  <si>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</si>
  <si>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</si>
  <si>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</si>
  <si>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</si>
  <si>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</si>
  <si>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</si>
  <si>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</si>
  <si>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</si>
  <si>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</si>
  <si>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</si>
  <si>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</si>
  <si>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</si>
  <si>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</si>
  <si>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</si>
  <si>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</si>
  <si>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</si>
  <si>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</si>
  <si>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</si>
  <si>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</si>
  <si>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</si>
  <si>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</si>
  <si>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</si>
  <si>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</si>
  <si>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</si>
  <si>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</si>
  <si>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</si>
  <si>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</si>
  <si>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</si>
  <si>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</si>
  <si>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</si>
  <si>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</si>
  <si>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</si>
  <si>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</si>
  <si>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</si>
  <si>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</si>
  <si>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</si>
  <si>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</si>
  <si>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</si>
  <si>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</si>
  <si>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</si>
  <si>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</si>
  <si>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</si>
  <si>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</si>
  <si>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</si>
  <si>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</si>
  <si>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</si>
  <si>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</si>
  <si>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</si>
  <si>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</si>
  <si>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</si>
  <si>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</si>
  <si>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</si>
  <si>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</si>
  <si>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</si>
  <si>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</si>
  <si>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</si>
  <si>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</si>
  <si>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</si>
  <si>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</si>
  <si>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</si>
  <si>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</si>
  <si>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</si>
  <si>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</si>
  <si>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</si>
  <si>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</si>
  <si>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</si>
  <si>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</si>
  <si>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</si>
  <si>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</si>
  <si>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</si>
  <si>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</si>
  <si>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</si>
  <si>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</si>
  <si>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</si>
  <si>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</si>
  <si>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</si>
  <si>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</si>
  <si>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</si>
  <si>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</si>
  <si>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</si>
  <si>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</si>
  <si>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</si>
  <si>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</si>
  <si>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</si>
  <si>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</si>
  <si>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</si>
  <si>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</si>
  <si>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</si>
  <si>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</si>
  <si>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</si>
  <si>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</si>
  <si>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</si>
  <si>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</si>
  <si>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</si>
  <si>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</si>
  <si>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</si>
  <si>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</si>
  <si>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</si>
  <si>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</si>
  <si>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</si>
  <si>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</si>
  <si>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</si>
  <si>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</si>
  <si>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</si>
  <si>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</si>
  <si>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</si>
  <si>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</si>
  <si>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</si>
  <si>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</si>
  <si>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</si>
  <si>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</si>
  <si>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</si>
  <si>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</si>
  <si>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</si>
  <si>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</si>
  <si>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</si>
  <si>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</si>
  <si>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</si>
  <si>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</si>
  <si>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</si>
  <si>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</si>
  <si>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</si>
  <si>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</si>
  <si>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</si>
  <si>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</si>
  <si>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</si>
  <si>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</si>
  <si>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</si>
  <si>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</si>
  <si>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</si>
  <si>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</si>
  <si>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</si>
  <si>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</si>
  <si>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</si>
  <si>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</si>
  <si>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</si>
  <si>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</si>
  <si>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</si>
  <si>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</si>
  <si>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</si>
  <si>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</si>
  <si>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</si>
  <si>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</si>
  <si>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</si>
  <si>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</si>
  <si>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</si>
  <si>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</si>
  <si>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</si>
  <si>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</si>
  <si>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</si>
  <si>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</si>
  <si>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</si>
  <si>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</si>
  <si>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</si>
  <si>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</si>
  <si>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</si>
  <si>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</si>
  <si>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</si>
  <si>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</si>
  <si>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</si>
  <si>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</si>
  <si>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</si>
  <si>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</si>
  <si>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</si>
  <si>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</si>
  <si>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</si>
  <si>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</si>
  <si>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</si>
  <si>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</si>
  <si>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</si>
  <si>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</si>
  <si>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</si>
  <si>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</si>
  <si>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</si>
  <si>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</si>
  <si>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</si>
  <si>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</si>
  <si>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</si>
  <si>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</si>
  <si>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</si>
  <si>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</si>
  <si>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</si>
  <si>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</si>
  <si>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</si>
  <si>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</si>
  <si>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</si>
  <si>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</si>
  <si>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</si>
  <si>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</si>
  <si>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</si>
  <si>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</si>
  <si>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</si>
  <si>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</si>
  <si>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</si>
  <si>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</si>
  <si>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</si>
  <si>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</si>
  <si>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</si>
  <si>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</si>
  <si>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</si>
  <si>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</si>
  <si>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</si>
  <si>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</si>
  <si>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</si>
  <si>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</si>
  <si>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</si>
  <si>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</si>
  <si>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</si>
  <si>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</si>
  <si>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</si>
  <si>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</si>
  <si>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</si>
  <si>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</si>
  <si>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</si>
  <si>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</si>
  <si>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</si>
  <si>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</si>
  <si>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</si>
  <si>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</si>
  <si>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</si>
  <si>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</si>
  <si>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</si>
  <si>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</si>
  <si>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</si>
  <si>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</si>
  <si>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</si>
  <si>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</si>
  <si>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Unemployment Rate - Canada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</si>
  <si>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</si>
  <si>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</si>
  <si>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</si>
  <si>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</si>
  <si>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</si>
  <si>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</si>
  <si>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</si>
  <si>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</si>
  <si>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</si>
  <si>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</si>
  <si>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</si>
  <si>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</si>
  <si>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</si>
  <si>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</si>
  <si>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</si>
  <si>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</si>
  <si>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</si>
  <si>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</si>
  <si>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</si>
  <si>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</si>
  <si>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</si>
  <si>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Note 3. Calgary CMA residential data have been replaced by City of Calgary residential data.</t>
  </si>
  <si>
    <t>September 2021</t>
  </si>
  <si>
    <t>Updated by Corporate Economics on October 20,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</si>
</sst>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19">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6" borderId="20" xfId="0" applyFont="1" applyFill="1" applyBorder="1" applyAlignment="1">
      <alignment horizontal="left" vertical="center" wrapText="1" indent="1"/>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6" borderId="16"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1"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167" fontId="30" fillId="6" borderId="22"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167" fontId="30" fillId="6" borderId="21" xfId="2"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2" fontId="30" fillId="6" borderId="21" xfId="2" applyNumberFormat="1" applyFont="1" applyFill="1" applyBorder="1" applyAlignment="1">
      <alignment horizontal="right" vertical="center"/>
    </xf>
    <xf numFmtId="2" fontId="30" fillId="10" borderId="22" xfId="2" applyNumberFormat="1" applyFont="1" applyFill="1" applyBorder="1" applyAlignment="1">
      <alignment horizontal="right" vertical="center"/>
    </xf>
    <xf numFmtId="3" fontId="39" fillId="10" borderId="8" xfId="0" applyNumberFormat="1" applyFont="1" applyFill="1" applyBorder="1" applyAlignment="1">
      <alignment horizontal="right" vertical="center"/>
    </xf>
    <xf numFmtId="3" fontId="39" fillId="10" borderId="9" xfId="0" applyNumberFormat="1" applyFont="1" applyFill="1" applyBorder="1" applyAlignment="1">
      <alignment horizontal="right" vertical="center"/>
    </xf>
    <xf numFmtId="165" fontId="39" fillId="6" borderId="8" xfId="3" applyNumberFormat="1" applyFont="1" applyFill="1" applyBorder="1" applyAlignment="1">
      <alignment horizontal="right" vertical="center"/>
    </xf>
    <xf numFmtId="165" fontId="39" fillId="6" borderId="9" xfId="3" applyNumberFormat="1" applyFont="1" applyFill="1" applyBorder="1" applyAlignment="1">
      <alignment horizontal="right" vertical="center"/>
    </xf>
    <xf numFmtId="3" fontId="30" fillId="10" borderId="22"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30" fillId="6" borderId="9" xfId="0"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6"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0" fillId="0" borderId="9" xfId="0"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V1870"/>
  <sheetViews>
    <sheetView showGridLines="0" tabSelected="1" topLeftCell="E2" zoomScale="85" zoomScaleNormal="85" workbookViewId="0">
      <selection activeCell="BA2" sqref="BA2"/>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6.140625" style="22" customWidth="1"/>
    <col min="6" max="8" width="7.5703125" style="138" customWidth="1"/>
    <col min="9" max="32" width="7.85546875" style="138" hidden="1" customWidth="1"/>
    <col min="33" max="53" width="7.85546875" style="138" customWidth="1"/>
    <col min="54" max="54" width="9.140625" style="12" customWidth="1"/>
    <col min="55" max="13643" width="0" style="5" hidden="1"/>
    <col min="13644" max="13646" width="0" style="4" hidden="1"/>
    <col min="13647" max="16384" width="9.140625" style="4" hidden="1"/>
  </cols>
  <sheetData>
    <row r="1" spans="1:13643" ht="27" customHeight="1" x14ac:dyDescent="0.3">
      <c r="E1" s="224" t="s">
        <v>260</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c r="AY1" s="109"/>
      <c r="AZ1" s="109"/>
      <c r="BA1" s="109"/>
    </row>
    <row r="2" spans="1:13643"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94"/>
      <c r="AU2" s="194"/>
      <c r="AV2" s="194"/>
      <c r="AW2" s="194"/>
      <c r="AX2" s="194"/>
      <c r="AY2" s="194"/>
      <c r="AZ2" s="194"/>
      <c r="BA2" s="194" t="s">
        <v>261</v>
      </c>
    </row>
    <row r="3" spans="1:13643" s="10" customFormat="1" ht="23.25" thickBot="1" x14ac:dyDescent="0.3">
      <c r="A3" s="6"/>
      <c r="B3" s="7" t="s">
        <v>1</v>
      </c>
      <c r="C3" s="8" t="s">
        <v>2</v>
      </c>
      <c r="D3" s="9" t="s">
        <v>3</v>
      </c>
      <c r="E3" s="64" t="s">
        <v>4</v>
      </c>
      <c r="F3" s="225">
        <v>2018</v>
      </c>
      <c r="G3" s="189">
        <v>2019</v>
      </c>
      <c r="H3" s="190">
        <v>2020</v>
      </c>
      <c r="I3" s="191">
        <v>42736</v>
      </c>
      <c r="J3" s="192">
        <v>42767</v>
      </c>
      <c r="K3" s="192">
        <v>42795</v>
      </c>
      <c r="L3" s="192">
        <v>42826</v>
      </c>
      <c r="M3" s="192">
        <v>42856</v>
      </c>
      <c r="N3" s="192">
        <v>42887</v>
      </c>
      <c r="O3" s="192">
        <v>42917</v>
      </c>
      <c r="P3" s="192">
        <v>42948</v>
      </c>
      <c r="Q3" s="192">
        <v>42979</v>
      </c>
      <c r="R3" s="192">
        <v>43009</v>
      </c>
      <c r="S3" s="192">
        <v>43040</v>
      </c>
      <c r="T3" s="193">
        <v>43070</v>
      </c>
      <c r="U3" s="191">
        <v>43101</v>
      </c>
      <c r="V3" s="192">
        <v>43132</v>
      </c>
      <c r="W3" s="192">
        <v>43160</v>
      </c>
      <c r="X3" s="192">
        <v>43191</v>
      </c>
      <c r="Y3" s="192">
        <v>43221</v>
      </c>
      <c r="Z3" s="192">
        <v>43252</v>
      </c>
      <c r="AA3" s="192">
        <v>43282</v>
      </c>
      <c r="AB3" s="192">
        <v>43313</v>
      </c>
      <c r="AC3" s="192">
        <v>43344</v>
      </c>
      <c r="AD3" s="192">
        <v>43374</v>
      </c>
      <c r="AE3" s="192">
        <v>43405</v>
      </c>
      <c r="AF3" s="192">
        <v>43435</v>
      </c>
      <c r="AG3" s="191">
        <v>43831</v>
      </c>
      <c r="AH3" s="192">
        <v>43862</v>
      </c>
      <c r="AI3" s="192">
        <v>43891</v>
      </c>
      <c r="AJ3" s="192">
        <v>43922</v>
      </c>
      <c r="AK3" s="192">
        <v>43952</v>
      </c>
      <c r="AL3" s="192">
        <v>43983</v>
      </c>
      <c r="AM3" s="192">
        <v>44013</v>
      </c>
      <c r="AN3" s="192">
        <v>44044</v>
      </c>
      <c r="AO3" s="192">
        <v>44075</v>
      </c>
      <c r="AP3" s="192">
        <v>44105</v>
      </c>
      <c r="AQ3" s="192">
        <v>44136</v>
      </c>
      <c r="AR3" s="192">
        <v>44166</v>
      </c>
      <c r="AS3" s="191">
        <v>44197</v>
      </c>
      <c r="AT3" s="192">
        <v>44228</v>
      </c>
      <c r="AU3" s="192">
        <v>44256</v>
      </c>
      <c r="AV3" s="192">
        <v>44287</v>
      </c>
      <c r="AW3" s="192">
        <v>44317</v>
      </c>
      <c r="AX3" s="192">
        <v>44348</v>
      </c>
      <c r="AY3" s="192">
        <v>44378</v>
      </c>
      <c r="AZ3" s="192">
        <v>44409</v>
      </c>
      <c r="BA3" s="193">
        <v>44440</v>
      </c>
      <c r="BB3" s="63"/>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c r="TDQ3" s="11"/>
      <c r="TDR3" s="11"/>
      <c r="TDS3" s="11"/>
    </row>
    <row r="4" spans="1:13643" s="71" customFormat="1" ht="13.5" customHeight="1" thickBot="1" x14ac:dyDescent="0.25">
      <c r="A4" s="65"/>
      <c r="B4" s="66" t="s">
        <v>5</v>
      </c>
      <c r="C4" s="67"/>
      <c r="D4" s="68"/>
      <c r="E4" s="306" t="s">
        <v>5</v>
      </c>
      <c r="F4" s="307"/>
      <c r="G4" s="307"/>
      <c r="H4" s="307"/>
      <c r="I4" s="307"/>
      <c r="J4" s="307"/>
      <c r="K4" s="307"/>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8"/>
      <c r="AT4" s="308"/>
      <c r="AU4" s="308"/>
      <c r="AV4" s="308"/>
      <c r="AW4" s="308"/>
      <c r="AX4" s="308"/>
      <c r="AY4" s="308"/>
      <c r="AZ4" s="308"/>
      <c r="BA4" s="309"/>
      <c r="BB4" s="69"/>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c r="TDQ4" s="70"/>
      <c r="TDR4" s="70"/>
      <c r="TDS4" s="70"/>
    </row>
    <row r="5" spans="1:13643" s="69" customFormat="1" ht="16.5" customHeight="1" x14ac:dyDescent="0.2">
      <c r="A5" s="139">
        <v>1</v>
      </c>
      <c r="B5" s="140" t="s">
        <v>6</v>
      </c>
      <c r="C5" s="141" t="s">
        <v>7</v>
      </c>
      <c r="D5" s="142"/>
      <c r="E5" s="153" t="s">
        <v>236</v>
      </c>
      <c r="F5" s="157">
        <f>'dXdata - Annual'!G16/100</f>
        <v>7.5999999999999998E-2</v>
      </c>
      <c r="G5" s="157">
        <f>'dXdata - Annual'!H16/100</f>
        <v>7.2000000000000008E-2</v>
      </c>
      <c r="H5" s="157">
        <f>'dXdata - Annual'!I16/100</f>
        <v>0.11699999999999999</v>
      </c>
      <c r="I5" s="144">
        <f>'dXdata - Monthly'!F16/100</f>
        <v>9.5000000000000001E-2</v>
      </c>
      <c r="J5" s="145">
        <f>'dXdata - Monthly'!G16/100</f>
        <v>9.0999999999999998E-2</v>
      </c>
      <c r="K5" s="145">
        <f>'dXdata - Monthly'!H16/100</f>
        <v>9.0999999999999998E-2</v>
      </c>
      <c r="L5" s="145">
        <f>'dXdata - Monthly'!I16/100</f>
        <v>9.0999999999999998E-2</v>
      </c>
      <c r="M5" s="145">
        <f>'dXdata - Monthly'!J16/100</f>
        <v>9.1999999999999998E-2</v>
      </c>
      <c r="N5" s="145">
        <f>'dXdata - Monthly'!K16/100</f>
        <v>8.5999999999999993E-2</v>
      </c>
      <c r="O5" s="145">
        <f>'dXdata - Monthly'!L16/100</f>
        <v>8.4000000000000005E-2</v>
      </c>
      <c r="P5" s="145">
        <f>'dXdata - Monthly'!M16/100</f>
        <v>8.6999999999999994E-2</v>
      </c>
      <c r="Q5" s="145">
        <f>'dXdata - Monthly'!N16/100</f>
        <v>8.8000000000000009E-2</v>
      </c>
      <c r="R5" s="145">
        <f>'dXdata - Monthly'!O16/100</f>
        <v>8.4000000000000005E-2</v>
      </c>
      <c r="S5" s="145">
        <f>'dXdata - Monthly'!P16/100</f>
        <v>7.4999999999999997E-2</v>
      </c>
      <c r="T5" s="145">
        <f>'dXdata - Monthly'!Q16/100</f>
        <v>7.2999999999999995E-2</v>
      </c>
      <c r="U5" s="144">
        <f>'dXdata - Monthly'!R16/100</f>
        <v>7.4999999999999997E-2</v>
      </c>
      <c r="V5" s="145">
        <f>'dXdata - Monthly'!S16/100</f>
        <v>7.6999999999999999E-2</v>
      </c>
      <c r="W5" s="145">
        <f>'dXdata - Monthly'!T16/100</f>
        <v>0.08</v>
      </c>
      <c r="X5" s="145">
        <f>'dXdata - Monthly'!U16/100</f>
        <v>7.5999999999999998E-2</v>
      </c>
      <c r="Y5" s="145">
        <f>'dXdata - Monthly'!V16/100</f>
        <v>7.400000000000001E-2</v>
      </c>
      <c r="Z5" s="145">
        <f>'dXdata - Monthly'!W16/100</f>
        <v>7.0999999999999994E-2</v>
      </c>
      <c r="AA5" s="145">
        <f>'dXdata - Monthly'!X16/100</f>
        <v>7.5999999999999998E-2</v>
      </c>
      <c r="AB5" s="145">
        <f>'dXdata - Monthly'!Y16/100</f>
        <v>8.1000000000000003E-2</v>
      </c>
      <c r="AC5" s="145">
        <f>'dXdata - Monthly'!Z16/100</f>
        <v>8.3000000000000004E-2</v>
      </c>
      <c r="AD5" s="145">
        <f>'dXdata - Monthly'!AA16/100</f>
        <v>8.3000000000000004E-2</v>
      </c>
      <c r="AE5" s="145">
        <f>'dXdata - Monthly'!AB16/100</f>
        <v>7.5999999999999998E-2</v>
      </c>
      <c r="AF5" s="145">
        <f>'dXdata - Monthly'!AC16/100</f>
        <v>7.0000000000000007E-2</v>
      </c>
      <c r="AG5" s="144">
        <f>'dXdata - Monthly'!AP16/100</f>
        <v>7.0000000000000007E-2</v>
      </c>
      <c r="AH5" s="145">
        <f>'dXdata - Monthly'!AQ16/100</f>
        <v>7.2999999999999995E-2</v>
      </c>
      <c r="AI5" s="145">
        <f>'dXdata - Monthly'!AR16/100</f>
        <v>8.900000000000001E-2</v>
      </c>
      <c r="AJ5" s="145">
        <f>'dXdata - Monthly'!AS16/100</f>
        <v>0.11</v>
      </c>
      <c r="AK5" s="145">
        <f>'dXdata - Monthly'!AT16/100</f>
        <v>0.13400000000000001</v>
      </c>
      <c r="AL5" s="145">
        <f>'dXdata - Monthly'!AU16/100</f>
        <v>0.151</v>
      </c>
      <c r="AM5" s="145">
        <f>'dXdata - Monthly'!AV16/100</f>
        <v>0.14899999999999999</v>
      </c>
      <c r="AN5" s="145">
        <f>'dXdata - Monthly'!AW16/100</f>
        <v>0.14300000000000002</v>
      </c>
      <c r="AO5" s="145">
        <f>'dXdata - Monthly'!AX16/100</f>
        <v>0.127</v>
      </c>
      <c r="AP5" s="145">
        <f>'dXdata - Monthly'!AY16/100</f>
        <v>0.114</v>
      </c>
      <c r="AQ5" s="145">
        <f>'dXdata - Monthly'!AZ16/100</f>
        <v>0.105</v>
      </c>
      <c r="AR5" s="145">
        <f>'dXdata - Monthly'!BA16/100</f>
        <v>0.10199999999999999</v>
      </c>
      <c r="AS5" s="144">
        <f>'dXdata - Monthly'!BB16/100</f>
        <v>0.10300000000000001</v>
      </c>
      <c r="AT5" s="145">
        <f>'dXdata - Monthly'!BC16/100</f>
        <v>0.105</v>
      </c>
      <c r="AU5" s="145">
        <f>'dXdata - Monthly'!BD16/100</f>
        <v>0.10400000000000001</v>
      </c>
      <c r="AV5" s="145">
        <f>'dXdata - Monthly'!BE16/100</f>
        <v>9.6999999999999989E-2</v>
      </c>
      <c r="AW5" s="145">
        <f>'dXdata - Monthly'!BF16/100</f>
        <v>8.900000000000001E-2</v>
      </c>
      <c r="AX5" s="145">
        <f>'dXdata - Monthly'!BG16/100</f>
        <v>9.0999999999999998E-2</v>
      </c>
      <c r="AY5" s="145">
        <f>'dXdata - Monthly'!BH16/100</f>
        <v>9.6999999999999989E-2</v>
      </c>
      <c r="AZ5" s="145">
        <f>'dXdata - Monthly'!BI16/100</f>
        <v>0.1</v>
      </c>
      <c r="BA5" s="264">
        <f>'dXdata - Monthly'!BJ16/100</f>
        <v>9.1999999999999998E-2</v>
      </c>
    </row>
    <row r="6" spans="1:13643" s="77" customFormat="1" ht="16.5" customHeight="1" x14ac:dyDescent="0.2">
      <c r="A6" s="73">
        <v>2</v>
      </c>
      <c r="B6" s="74" t="s">
        <v>8</v>
      </c>
      <c r="C6" s="75" t="s">
        <v>9</v>
      </c>
      <c r="D6" s="76"/>
      <c r="E6" s="91" t="s">
        <v>237</v>
      </c>
      <c r="F6" s="117">
        <f>'dXdata - Annual'!G17/100</f>
        <v>5.7999999999999996E-2</v>
      </c>
      <c r="G6" s="117">
        <f>'dXdata - Annual'!H17/100</f>
        <v>5.7000000000000002E-2</v>
      </c>
      <c r="H6" s="117">
        <f>'dXdata - Annual'!I17/100</f>
        <v>9.5000000000000001E-2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119">
        <f>'dXdata - Monthly'!BG17/100</f>
        <v>0.08</v>
      </c>
      <c r="AY6" s="119">
        <f>'dXdata - Monthly'!BH17/100</f>
        <v>7.8E-2</v>
      </c>
      <c r="AZ6" s="119">
        <f>'dXdata - Monthly'!BI17/100</f>
        <v>7.6999999999999999E-2</v>
      </c>
      <c r="BA6" s="267">
        <f>'dXdata - Monthly'!BJ17/100</f>
        <v>7.2999999999999995E-2</v>
      </c>
      <c r="BB6" s="69"/>
    </row>
    <row r="7" spans="1:13643" s="69" customFormat="1" ht="16.5" customHeight="1" x14ac:dyDescent="0.2">
      <c r="A7" s="139">
        <v>3</v>
      </c>
      <c r="B7" s="140" t="s">
        <v>10</v>
      </c>
      <c r="C7" s="141" t="s">
        <v>11</v>
      </c>
      <c r="D7" s="142"/>
      <c r="E7" s="155" t="s">
        <v>238</v>
      </c>
      <c r="F7" s="146">
        <f>'dXdata - Annual'!G18</f>
        <v>856.9</v>
      </c>
      <c r="G7" s="146">
        <f>'dXdata - Annual'!H18</f>
        <v>881</v>
      </c>
      <c r="H7" s="146">
        <f>'dXdata - Annual'!I18</f>
        <v>834</v>
      </c>
      <c r="I7" s="147">
        <f>'dXdata - Monthly'!F18</f>
        <v>840.2</v>
      </c>
      <c r="J7" s="148">
        <f>'dXdata - Monthly'!G18</f>
        <v>838.6</v>
      </c>
      <c r="K7" s="148">
        <f>'dXdata - Monthly'!H18</f>
        <v>836</v>
      </c>
      <c r="L7" s="148">
        <f>'dXdata - Monthly'!I18</f>
        <v>838.9</v>
      </c>
      <c r="M7" s="148">
        <f>'dXdata - Monthly'!J18</f>
        <v>848.2</v>
      </c>
      <c r="N7" s="148">
        <f>'dXdata - Monthly'!K18</f>
        <v>859.1</v>
      </c>
      <c r="O7" s="148">
        <f>'dXdata - Monthly'!L18</f>
        <v>867.1</v>
      </c>
      <c r="P7" s="148">
        <f>'dXdata - Monthly'!M18</f>
        <v>864.4</v>
      </c>
      <c r="Q7" s="148">
        <f>'dXdata - Monthly'!N18</f>
        <v>856.7</v>
      </c>
      <c r="R7" s="148">
        <f>'dXdata - Monthly'!O18</f>
        <v>848.7</v>
      </c>
      <c r="S7" s="148">
        <f>'dXdata - Monthly'!P18</f>
        <v>845.9</v>
      </c>
      <c r="T7" s="148">
        <f>'dXdata - Monthly'!Q18</f>
        <v>852.9</v>
      </c>
      <c r="U7" s="147">
        <f>'dXdata - Monthly'!R18</f>
        <v>857.2</v>
      </c>
      <c r="V7" s="148">
        <f>'dXdata - Monthly'!S18</f>
        <v>859.9</v>
      </c>
      <c r="W7" s="148">
        <f>'dXdata - Monthly'!T18</f>
        <v>854.8</v>
      </c>
      <c r="X7" s="148">
        <f>'dXdata - Monthly'!U18</f>
        <v>856.4</v>
      </c>
      <c r="Y7" s="148">
        <f>'dXdata - Monthly'!V18</f>
        <v>859</v>
      </c>
      <c r="Z7" s="148">
        <f>'dXdata - Monthly'!W18</f>
        <v>860</v>
      </c>
      <c r="AA7" s="148">
        <f>'dXdata - Monthly'!X18</f>
        <v>856.1</v>
      </c>
      <c r="AB7" s="148">
        <f>'dXdata - Monthly'!Y18</f>
        <v>853.3</v>
      </c>
      <c r="AC7" s="148">
        <f>'dXdata - Monthly'!Z18</f>
        <v>853.8</v>
      </c>
      <c r="AD7" s="148">
        <f>'dXdata - Monthly'!AA18</f>
        <v>853.6</v>
      </c>
      <c r="AE7" s="148">
        <f>'dXdata - Monthly'!AB18</f>
        <v>857.1</v>
      </c>
      <c r="AF7" s="148">
        <f>'dXdata - Monthly'!AC18</f>
        <v>858.9</v>
      </c>
      <c r="AG7" s="147">
        <f>'dXdata - Monthly'!AP18</f>
        <v>871.3</v>
      </c>
      <c r="AH7" s="148">
        <f>'dXdata - Monthly'!AQ18</f>
        <v>861.1</v>
      </c>
      <c r="AI7" s="148">
        <f>'dXdata - Monthly'!AR18</f>
        <v>841.7</v>
      </c>
      <c r="AJ7" s="148">
        <f>'dXdata - Monthly'!AS18</f>
        <v>803.3</v>
      </c>
      <c r="AK7" s="148">
        <f>'dXdata - Monthly'!AT18</f>
        <v>777.6</v>
      </c>
      <c r="AL7" s="148">
        <f>'dXdata - Monthly'!AU18</f>
        <v>774.5</v>
      </c>
      <c r="AM7" s="148">
        <f>'dXdata - Monthly'!AV18</f>
        <v>806.5</v>
      </c>
      <c r="AN7" s="148">
        <f>'dXdata - Monthly'!AW18</f>
        <v>828.7</v>
      </c>
      <c r="AO7" s="148">
        <f>'dXdata - Monthly'!AX18</f>
        <v>850.4</v>
      </c>
      <c r="AP7" s="148">
        <f>'dXdata - Monthly'!AY18</f>
        <v>864.5</v>
      </c>
      <c r="AQ7" s="148">
        <f>'dXdata - Monthly'!AZ18</f>
        <v>874.3</v>
      </c>
      <c r="AR7" s="148">
        <f>'dXdata - Monthly'!BA18</f>
        <v>869.4</v>
      </c>
      <c r="AS7" s="147">
        <f>'dXdata - Monthly'!BB18</f>
        <v>856.4</v>
      </c>
      <c r="AT7" s="148">
        <f>'dXdata - Monthly'!BC18</f>
        <v>843.8</v>
      </c>
      <c r="AU7" s="148">
        <f>'dXdata - Monthly'!BD18</f>
        <v>838.2</v>
      </c>
      <c r="AV7" s="148">
        <f>'dXdata - Monthly'!BE18</f>
        <v>838.1</v>
      </c>
      <c r="AW7" s="148">
        <f>'dXdata - Monthly'!BF18</f>
        <v>845.8</v>
      </c>
      <c r="AX7" s="148">
        <f>'dXdata - Monthly'!BG18</f>
        <v>851</v>
      </c>
      <c r="AY7" s="148">
        <f>'dXdata - Monthly'!BH18</f>
        <v>856.1</v>
      </c>
      <c r="AZ7" s="148">
        <f>'dXdata - Monthly'!BI18</f>
        <v>861.5</v>
      </c>
      <c r="BA7" s="297">
        <f>'dXdata - Monthly'!BJ18</f>
        <v>872.5</v>
      </c>
    </row>
    <row r="8" spans="1:13643" s="81" customFormat="1" ht="31.5" customHeight="1" x14ac:dyDescent="0.2">
      <c r="A8" s="73">
        <v>4</v>
      </c>
      <c r="B8" s="78" t="s">
        <v>12</v>
      </c>
      <c r="C8" s="78" t="s">
        <v>13</v>
      </c>
      <c r="D8" s="79"/>
      <c r="E8" s="91" t="s">
        <v>239</v>
      </c>
      <c r="F8" s="120">
        <f>'dXdata - Annual'!G19</f>
        <v>54105</v>
      </c>
      <c r="G8" s="120">
        <f>'dXdata - Annual'!H19</f>
        <v>50613.333333333336</v>
      </c>
      <c r="H8" s="120">
        <f>'dXdata - Annual'!I19</f>
        <v>83407.5</v>
      </c>
      <c r="I8" s="120">
        <f>'dXdata - Monthly'!F19</f>
        <v>87100</v>
      </c>
      <c r="J8" s="121">
        <f>'dXdata - Monthly'!G19</f>
        <v>82560</v>
      </c>
      <c r="K8" s="121">
        <f>'dXdata - Monthly'!H19</f>
        <v>80470</v>
      </c>
      <c r="L8" s="121">
        <f>'dXdata - Monthly'!I19</f>
        <v>77680</v>
      </c>
      <c r="M8" s="121">
        <f>'dXdata - Monthly'!J19</f>
        <v>73250</v>
      </c>
      <c r="N8" s="121">
        <f>'dXdata - Monthly'!K19</f>
        <v>71900</v>
      </c>
      <c r="O8" s="121">
        <f>'dXdata - Monthly'!L19</f>
        <v>67000</v>
      </c>
      <c r="P8" s="121">
        <f>'dXdata - Monthly'!M19</f>
        <v>68100</v>
      </c>
      <c r="Q8" s="121">
        <f>'dXdata - Monthly'!N19</f>
        <v>66830</v>
      </c>
      <c r="R8" s="121">
        <f>'dXdata - Monthly'!O19</f>
        <v>65060</v>
      </c>
      <c r="S8" s="121">
        <f>'dXdata - Monthly'!P19</f>
        <v>65990</v>
      </c>
      <c r="T8" s="121">
        <f>'dXdata - Monthly'!Q19</f>
        <v>64200</v>
      </c>
      <c r="U8" s="120">
        <f>'dXdata - Monthly'!R19</f>
        <v>63170</v>
      </c>
      <c r="V8" s="121">
        <f>'dXdata - Monthly'!S19</f>
        <v>61200</v>
      </c>
      <c r="W8" s="121">
        <f>'dXdata - Monthly'!T19</f>
        <v>58680</v>
      </c>
      <c r="X8" s="121">
        <f>'dXdata - Monthly'!U19</f>
        <v>57100</v>
      </c>
      <c r="Y8" s="121">
        <f>'dXdata - Monthly'!V19</f>
        <v>53210</v>
      </c>
      <c r="Z8" s="121">
        <f>'dXdata - Monthly'!W19</f>
        <v>53580</v>
      </c>
      <c r="AA8" s="121">
        <f>'dXdata - Monthly'!X19</f>
        <v>53180</v>
      </c>
      <c r="AB8" s="121">
        <f>'dXdata - Monthly'!Y19</f>
        <v>52390</v>
      </c>
      <c r="AC8" s="121">
        <f>'dXdata - Monthly'!Z19</f>
        <v>49020</v>
      </c>
      <c r="AD8" s="121">
        <f>'dXdata - Monthly'!AA19</f>
        <v>49030</v>
      </c>
      <c r="AE8" s="121">
        <f>'dXdata - Monthly'!AB19</f>
        <v>48800</v>
      </c>
      <c r="AF8" s="121">
        <f>'dXdata - Monthly'!AC19</f>
        <v>49900</v>
      </c>
      <c r="AG8" s="120">
        <f>'dXdata - Monthly'!AP19</f>
        <v>53960</v>
      </c>
      <c r="AH8" s="121">
        <f>'dXdata - Monthly'!AQ19</f>
        <v>53820</v>
      </c>
      <c r="AI8" s="230">
        <f>'dXdata - Monthly'!AR19</f>
        <v>58900</v>
      </c>
      <c r="AJ8" s="230">
        <f>'dXdata - Monthly'!AS19</f>
        <v>68300</v>
      </c>
      <c r="AK8" s="230">
        <f>'dXdata - Monthly'!AT19</f>
        <v>62890</v>
      </c>
      <c r="AL8" s="230">
        <f>'dXdata - Monthly'!AU19</f>
        <v>51900</v>
      </c>
      <c r="AM8" s="230">
        <f>'dXdata - Monthly'!AV19</f>
        <v>31280</v>
      </c>
      <c r="AN8" s="230">
        <f>'dXdata - Monthly'!AW19</f>
        <v>24730</v>
      </c>
      <c r="AO8" s="230">
        <f>'dXdata - Monthly'!AX19</f>
        <v>23930</v>
      </c>
      <c r="AP8" s="230">
        <f>'dXdata - Monthly'!AY19</f>
        <v>207160</v>
      </c>
      <c r="AQ8" s="230">
        <f>'dXdata - Monthly'!AZ19</f>
        <v>185690</v>
      </c>
      <c r="AR8" s="230">
        <f>'dXdata - Monthly'!BA19</f>
        <v>178330</v>
      </c>
      <c r="AS8" s="272">
        <f>'dXdata - Monthly'!BB19</f>
        <v>182630</v>
      </c>
      <c r="AT8" s="230">
        <f>'dXdata - Monthly'!BC19</f>
        <v>181010</v>
      </c>
      <c r="AU8" s="230">
        <f>'dXdata - Monthly'!BD19</f>
        <v>173580</v>
      </c>
      <c r="AV8" s="230">
        <f>'dXdata - Monthly'!BE19</f>
        <v>187180</v>
      </c>
      <c r="AW8" s="230">
        <f>'dXdata - Monthly'!BF19</f>
        <v>195940</v>
      </c>
      <c r="AX8" s="230">
        <f>'dXdata - Monthly'!BG19</f>
        <v>188700</v>
      </c>
      <c r="AY8" s="230">
        <f>'dXdata - Monthly'!BH19</f>
        <v>185120</v>
      </c>
      <c r="AZ8" s="230" t="e">
        <f>'dXdata - Monthly'!BI19</f>
        <v>#N/A</v>
      </c>
      <c r="BA8" s="273" t="e">
        <f>'dXdata - Monthly'!BJ19</f>
        <v>#N/A</v>
      </c>
      <c r="BB8" s="80"/>
    </row>
    <row r="9" spans="1:13643" s="69" customFormat="1" ht="16.5" customHeight="1" x14ac:dyDescent="0.2">
      <c r="A9" s="139">
        <v>5</v>
      </c>
      <c r="B9" s="140" t="s">
        <v>14</v>
      </c>
      <c r="C9" s="141" t="s">
        <v>15</v>
      </c>
      <c r="D9" s="142"/>
      <c r="E9" s="155" t="s">
        <v>240</v>
      </c>
      <c r="F9" s="143">
        <f>'dXdata - Annual'!G20/100</f>
        <v>-0.25384420897786564</v>
      </c>
      <c r="G9" s="143">
        <f>'dXdata - Annual'!H20/100</f>
        <v>-6.4535009087268502E-2</v>
      </c>
      <c r="H9" s="143">
        <f>'dXdata - Annual'!I20/100</f>
        <v>0.6479353266596416</v>
      </c>
      <c r="I9" s="149">
        <f>'dXdata - Monthly'!F20/100</f>
        <v>0.31174698795180733</v>
      </c>
      <c r="J9" s="150">
        <f>'dXdata - Monthly'!G20/100</f>
        <v>0.20490367775831864</v>
      </c>
      <c r="K9" s="150">
        <f>'dXdata - Monthly'!H20/100</f>
        <v>0.12924501824305357</v>
      </c>
      <c r="L9" s="150">
        <f>'dXdata - Monthly'!I20/100</f>
        <v>5.7878251395887315E-2</v>
      </c>
      <c r="M9" s="150">
        <f>'dXdata - Monthly'!J20/100</f>
        <v>-9.5120444718962305E-2</v>
      </c>
      <c r="N9" s="150">
        <f>'dXdata - Monthly'!K20/100</f>
        <v>-0.12295681873627717</v>
      </c>
      <c r="O9" s="150">
        <f>'dXdata - Monthly'!L20/100</f>
        <v>-0.29332348908342998</v>
      </c>
      <c r="P9" s="150">
        <f>'dXdata - Monthly'!M20/100</f>
        <v>-0.24734748010610075</v>
      </c>
      <c r="Q9" s="150">
        <f>'dXdata - Monthly'!N20/100</f>
        <v>-0.31792202490304144</v>
      </c>
      <c r="R9" s="150">
        <f>'dXdata - Monthly'!O20/100</f>
        <v>-0.35641507567514097</v>
      </c>
      <c r="S9" s="150">
        <f>'dXdata - Monthly'!P20/100</f>
        <v>-0.35392598394360691</v>
      </c>
      <c r="T9" s="150">
        <f>'dXdata - Monthly'!Q20/100</f>
        <v>-0.35658448586891156</v>
      </c>
      <c r="U9" s="149">
        <f>'dXdata - Monthly'!R20/100</f>
        <v>-0.27474167623421353</v>
      </c>
      <c r="V9" s="150">
        <f>'dXdata - Monthly'!S20/100</f>
        <v>-0.25872093023255816</v>
      </c>
      <c r="W9" s="150">
        <f>'dXdata - Monthly'!T20/100</f>
        <v>-0.27078414315894117</v>
      </c>
      <c r="X9" s="150">
        <f>'dXdata - Monthly'!U20/100</f>
        <v>-0.26493305870236872</v>
      </c>
      <c r="Y9" s="150">
        <f>'dXdata - Monthly'!V20/100</f>
        <v>-0.27358361774744022</v>
      </c>
      <c r="Z9" s="150">
        <f>'dXdata - Monthly'!W20/100</f>
        <v>-0.25479833101529903</v>
      </c>
      <c r="AA9" s="150">
        <f>'dXdata - Monthly'!X20/100</f>
        <v>-0.20626865671641792</v>
      </c>
      <c r="AB9" s="150">
        <f>'dXdata - Monthly'!Y20/100</f>
        <v>-0.23069016152716593</v>
      </c>
      <c r="AC9" s="150">
        <f>'dXdata - Monthly'!Z20/100</f>
        <v>-0.26649708214873558</v>
      </c>
      <c r="AD9" s="150">
        <f>'dXdata - Monthly'!AA20/100</f>
        <v>-0.24638794958499843</v>
      </c>
      <c r="AE9" s="150">
        <f>'dXdata - Monthly'!AB20/100</f>
        <v>-0.26049401424458252</v>
      </c>
      <c r="AF9" s="150">
        <f>'dXdata - Monthly'!AC20/100</f>
        <v>-0.22274143302180682</v>
      </c>
      <c r="AG9" s="149">
        <f>'dXdata - Monthly'!AP20/100</f>
        <v>3.5899404876175822E-2</v>
      </c>
      <c r="AH9" s="150">
        <f>'dXdata - Monthly'!AQ20/100</f>
        <v>1.1273957158962844E-2</v>
      </c>
      <c r="AI9" s="231">
        <f>'dXdata - Monthly'!AR20/100</f>
        <v>0.11237016052880078</v>
      </c>
      <c r="AJ9" s="231">
        <f>'dXdata - Monthly'!AS20/100</f>
        <v>0.32879377431906609</v>
      </c>
      <c r="AK9" s="231">
        <f>'dXdata - Monthly'!AT20/100</f>
        <v>0.25729708116753303</v>
      </c>
      <c r="AL9" s="231">
        <f>'dXdata - Monthly'!AU20/100</f>
        <v>6.0698957694665934E-2</v>
      </c>
      <c r="AM9" s="231">
        <f>'dXdata - Monthly'!AV20/100</f>
        <v>-0.37188755020080322</v>
      </c>
      <c r="AN9" s="231">
        <f>'dXdata - Monthly'!AW20/100</f>
        <v>-0.50341365461847387</v>
      </c>
      <c r="AO9" s="231">
        <f>'dXdata - Monthly'!AX20/100</f>
        <v>-0.50093847758081333</v>
      </c>
      <c r="AP9" s="231">
        <f>'dXdata - Monthly'!AY20/100</f>
        <v>3.2607980255039077</v>
      </c>
      <c r="AQ9" s="231">
        <f>'dXdata - Monthly'!AZ20/100</f>
        <v>2.6726661392405062</v>
      </c>
      <c r="AR9" s="231">
        <f>'dXdata - Monthly'!BA20/100</f>
        <v>2.4281045751633985</v>
      </c>
      <c r="AS9" s="274">
        <f>'dXdata - Monthly'!BB20/100</f>
        <v>2.3845441067457376</v>
      </c>
      <c r="AT9" s="231">
        <f>'dXdata - Monthly'!BC20/100</f>
        <v>2.3632478632478633</v>
      </c>
      <c r="AU9" s="231">
        <f>'dXdata - Monthly'!BD20/100</f>
        <v>1.9470288624787775</v>
      </c>
      <c r="AV9" s="231">
        <f>'dXdata - Monthly'!BE20/100</f>
        <v>1.7405563689604684</v>
      </c>
      <c r="AW9" s="231">
        <f>'dXdata - Monthly'!BF20/100</f>
        <v>2.1155986643345526</v>
      </c>
      <c r="AX9" s="231">
        <f>'dXdata - Monthly'!BG20/100</f>
        <v>2.6358381502890169</v>
      </c>
      <c r="AY9" s="231">
        <f>'dXdata - Monthly'!BH20/100</f>
        <v>4.9181585677749364</v>
      </c>
      <c r="AZ9" s="231" t="e">
        <f>'dXdata - Monthly'!BI20/100</f>
        <v>#N/A</v>
      </c>
      <c r="BA9" s="275" t="e">
        <f>'dXdata - Monthly'!BJ20/100</f>
        <v>#N/A</v>
      </c>
    </row>
    <row r="10" spans="1:13643" s="77" customFormat="1" ht="31.5" customHeight="1" x14ac:dyDescent="0.2">
      <c r="A10" s="73">
        <v>6</v>
      </c>
      <c r="B10" s="74" t="s">
        <v>16</v>
      </c>
      <c r="C10" s="75" t="s">
        <v>13</v>
      </c>
      <c r="D10" s="76"/>
      <c r="E10" s="91" t="s">
        <v>241</v>
      </c>
      <c r="F10" s="120">
        <f>'dXdata - Annual'!G21</f>
        <v>17529.166666666668</v>
      </c>
      <c r="G10" s="120">
        <f>'dXdata - Annual'!H21</f>
        <v>15999.166666666666</v>
      </c>
      <c r="H10" s="120">
        <f>'dXdata - Annual'!I21</f>
        <v>28575</v>
      </c>
      <c r="I10" s="120">
        <f>'dXdata - Monthly'!F21</f>
        <v>29110</v>
      </c>
      <c r="J10" s="121">
        <f>'dXdata - Monthly'!G21</f>
        <v>27520</v>
      </c>
      <c r="K10" s="121">
        <f>'dXdata - Monthly'!H21</f>
        <v>26970</v>
      </c>
      <c r="L10" s="121">
        <f>'dXdata - Monthly'!I21</f>
        <v>26210</v>
      </c>
      <c r="M10" s="121">
        <f>'dXdata - Monthly'!J21</f>
        <v>25490</v>
      </c>
      <c r="N10" s="121">
        <f>'dXdata - Monthly'!K21</f>
        <v>25050</v>
      </c>
      <c r="O10" s="121">
        <f>'dXdata - Monthly'!L21</f>
        <v>23250</v>
      </c>
      <c r="P10" s="121">
        <f>'dXdata - Monthly'!M21</f>
        <v>23280</v>
      </c>
      <c r="Q10" s="121">
        <f>'dXdata - Monthly'!N21</f>
        <v>23150</v>
      </c>
      <c r="R10" s="121">
        <f>'dXdata - Monthly'!O21</f>
        <v>22510</v>
      </c>
      <c r="S10" s="121">
        <f>'dXdata - Monthly'!P21</f>
        <v>22640</v>
      </c>
      <c r="T10" s="121">
        <f>'dXdata - Monthly'!Q21</f>
        <v>21830</v>
      </c>
      <c r="U10" s="120">
        <f>'dXdata - Monthly'!R21</f>
        <v>21230</v>
      </c>
      <c r="V10" s="121">
        <f>'dXdata - Monthly'!S21</f>
        <v>20520</v>
      </c>
      <c r="W10" s="121">
        <f>'dXdata - Monthly'!T21</f>
        <v>19630</v>
      </c>
      <c r="X10" s="121">
        <f>'dXdata - Monthly'!U21</f>
        <v>19160</v>
      </c>
      <c r="Y10" s="121">
        <f>'dXdata - Monthly'!V21</f>
        <v>17640</v>
      </c>
      <c r="Z10" s="121">
        <f>'dXdata - Monthly'!W21</f>
        <v>17330</v>
      </c>
      <c r="AA10" s="121">
        <f>'dXdata - Monthly'!X21</f>
        <v>16950</v>
      </c>
      <c r="AB10" s="121">
        <f>'dXdata - Monthly'!Y21</f>
        <v>16710</v>
      </c>
      <c r="AC10" s="121">
        <f>'dXdata - Monthly'!Z21</f>
        <v>15190</v>
      </c>
      <c r="AD10" s="121">
        <f>'dXdata - Monthly'!AA21</f>
        <v>15240</v>
      </c>
      <c r="AE10" s="121">
        <f>'dXdata - Monthly'!AB21</f>
        <v>15180</v>
      </c>
      <c r="AF10" s="121">
        <f>'dXdata - Monthly'!AC21</f>
        <v>15570</v>
      </c>
      <c r="AG10" s="120">
        <f>'dXdata - Monthly'!AP21</f>
        <v>16710</v>
      </c>
      <c r="AH10" s="121">
        <f>'dXdata - Monthly'!AQ21</f>
        <v>16710</v>
      </c>
      <c r="AI10" s="230">
        <f>'dXdata - Monthly'!AR21</f>
        <v>18300</v>
      </c>
      <c r="AJ10" s="230">
        <f>'dXdata - Monthly'!AS21</f>
        <v>21110</v>
      </c>
      <c r="AK10" s="230">
        <f>'dXdata - Monthly'!AT21</f>
        <v>19310</v>
      </c>
      <c r="AL10" s="230">
        <f>'dXdata - Monthly'!AU21</f>
        <v>15790</v>
      </c>
      <c r="AM10" s="230">
        <f>'dXdata - Monthly'!AV21</f>
        <v>10240</v>
      </c>
      <c r="AN10" s="230">
        <f>'dXdata - Monthly'!AW21</f>
        <v>7950</v>
      </c>
      <c r="AO10" s="230">
        <f>'dXdata - Monthly'!AX21</f>
        <v>6570</v>
      </c>
      <c r="AP10" s="230">
        <f>'dXdata - Monthly'!AY21</f>
        <v>78390</v>
      </c>
      <c r="AQ10" s="230">
        <f>'dXdata - Monthly'!AZ21</f>
        <v>69010</v>
      </c>
      <c r="AR10" s="230">
        <f>'dXdata - Monthly'!BA21</f>
        <v>62810</v>
      </c>
      <c r="AS10" s="272">
        <f>'dXdata - Monthly'!BB21</f>
        <v>60770</v>
      </c>
      <c r="AT10" s="230">
        <f>'dXdata - Monthly'!BC21</f>
        <v>60350</v>
      </c>
      <c r="AU10" s="230">
        <f>'dXdata - Monthly'!BD21</f>
        <v>58550</v>
      </c>
      <c r="AV10" s="230">
        <f>'dXdata - Monthly'!BE21</f>
        <v>65700</v>
      </c>
      <c r="AW10" s="230">
        <f>'dXdata - Monthly'!BF21</f>
        <v>68910</v>
      </c>
      <c r="AX10" s="230">
        <f>'dXdata - Monthly'!BG21</f>
        <v>66190</v>
      </c>
      <c r="AY10" s="230">
        <f>'dXdata - Monthly'!BH21</f>
        <v>63720</v>
      </c>
      <c r="AZ10" s="230" t="e">
        <f>'dXdata - Monthly'!BI21</f>
        <v>#N/A</v>
      </c>
      <c r="BA10" s="273" t="e">
        <f>'dXdata - Monthly'!BJ21</f>
        <v>#N/A</v>
      </c>
      <c r="BB10" s="69"/>
    </row>
    <row r="11" spans="1:13643" s="82" customFormat="1" ht="16.5" customHeight="1" x14ac:dyDescent="0.2">
      <c r="A11" s="139">
        <v>7</v>
      </c>
      <c r="B11" s="140" t="s">
        <v>17</v>
      </c>
      <c r="C11" s="141" t="s">
        <v>15</v>
      </c>
      <c r="D11" s="142"/>
      <c r="E11" s="155" t="s">
        <v>240</v>
      </c>
      <c r="F11" s="143">
        <f>'dXdata - Annual'!G22/100</f>
        <v>-0.29177468772095205</v>
      </c>
      <c r="G11" s="143">
        <f>'dXdata - Annual'!H22/100</f>
        <v>-8.7283099595911628E-2</v>
      </c>
      <c r="H11" s="143">
        <f>'dXdata - Annual'!I22/100</f>
        <v>0.78603052242304283</v>
      </c>
      <c r="I11" s="149">
        <f>'dXdata - Monthly'!F22/100</f>
        <v>0.37896731406916162</v>
      </c>
      <c r="J11" s="150">
        <f>'dXdata - Monthly'!G22/100</f>
        <v>0.2682027649769585</v>
      </c>
      <c r="K11" s="150">
        <f>'dXdata - Monthly'!H22/100</f>
        <v>0.19653948535936117</v>
      </c>
      <c r="L11" s="150">
        <f>'dXdata - Monthly'!I22/100</f>
        <v>0.11960700555318236</v>
      </c>
      <c r="M11" s="150">
        <f>'dXdata - Monthly'!J22/100</f>
        <v>-6.2378167641325977E-3</v>
      </c>
      <c r="N11" s="150">
        <f>'dXdata - Monthly'!K22/100</f>
        <v>-3.9493865030674868E-2</v>
      </c>
      <c r="O11" s="150">
        <f>'dXdata - Monthly'!L22/100</f>
        <v>-0.25647585545251039</v>
      </c>
      <c r="P11" s="150">
        <f>'dXdata - Monthly'!M22/100</f>
        <v>-0.21298174442190665</v>
      </c>
      <c r="Q11" s="150">
        <f>'dXdata - Monthly'!N22/100</f>
        <v>-0.30292080698584767</v>
      </c>
      <c r="R11" s="150">
        <f>'dXdata - Monthly'!O22/100</f>
        <v>-0.34468704512372639</v>
      </c>
      <c r="S11" s="150">
        <f>'dXdata - Monthly'!P22/100</f>
        <v>-0.3449074074074075</v>
      </c>
      <c r="T11" s="150">
        <f>'dXdata - Monthly'!Q22/100</f>
        <v>-0.35049092531984527</v>
      </c>
      <c r="U11" s="149">
        <f>'dXdata - Monthly'!R22/100</f>
        <v>-0.27069735486087254</v>
      </c>
      <c r="V11" s="150">
        <f>'dXdata - Monthly'!S22/100</f>
        <v>-0.25436046511627908</v>
      </c>
      <c r="W11" s="150">
        <f>'dXdata - Monthly'!T22/100</f>
        <v>-0.27215424545791622</v>
      </c>
      <c r="X11" s="150">
        <f>'dXdata - Monthly'!U22/100</f>
        <v>-0.26898130484547877</v>
      </c>
      <c r="Y11" s="150">
        <f>'dXdata - Monthly'!V22/100</f>
        <v>-0.30796390741467239</v>
      </c>
      <c r="Z11" s="150">
        <f>'dXdata - Monthly'!W22/100</f>
        <v>-0.30818363273453098</v>
      </c>
      <c r="AA11" s="150">
        <f>'dXdata - Monthly'!X22/100</f>
        <v>-0.2709677419354839</v>
      </c>
      <c r="AB11" s="150">
        <f>'dXdata - Monthly'!Y22/100</f>
        <v>-0.28221649484536082</v>
      </c>
      <c r="AC11" s="150">
        <f>'dXdata - Monthly'!Z22/100</f>
        <v>-0.34384449244060478</v>
      </c>
      <c r="AD11" s="150">
        <f>'dXdata - Monthly'!AA22/100</f>
        <v>-0.32296756996890275</v>
      </c>
      <c r="AE11" s="150">
        <f>'dXdata - Monthly'!AB22/100</f>
        <v>-0.3295053003533569</v>
      </c>
      <c r="AF11" s="150">
        <f>'dXdata - Monthly'!AC22/100</f>
        <v>-0.28676133760879519</v>
      </c>
      <c r="AG11" s="149">
        <f>'dXdata - Monthly'!AP22/100</f>
        <v>2.0146520146520075E-2</v>
      </c>
      <c r="AH11" s="150">
        <f>'dXdata - Monthly'!AQ22/100</f>
        <v>-2.3880597014925842E-3</v>
      </c>
      <c r="AI11" s="231">
        <f>'dXdata - Monthly'!AR22/100</f>
        <v>8.7344028520499162E-2</v>
      </c>
      <c r="AJ11" s="231">
        <f>'dXdata - Monthly'!AS22/100</f>
        <v>0.29588704726826265</v>
      </c>
      <c r="AK11" s="231">
        <f>'dXdata - Monthly'!AT22/100</f>
        <v>0.20687499999999992</v>
      </c>
      <c r="AL11" s="231">
        <f>'dXdata - Monthly'!AU22/100</f>
        <v>-6.3291139240506666E-4</v>
      </c>
      <c r="AM11" s="231">
        <f>'dXdata - Monthly'!AV22/100</f>
        <v>-0.35718769617074697</v>
      </c>
      <c r="AN11" s="231">
        <f>'dXdata - Monthly'!AW22/100</f>
        <v>-0.49619771863117867</v>
      </c>
      <c r="AO11" s="231">
        <f>'dXdata - Monthly'!AX22/100</f>
        <v>-0.56518861681005961</v>
      </c>
      <c r="AP11" s="231">
        <f>'dXdata - Monthly'!AY22/100</f>
        <v>4.157236842105263</v>
      </c>
      <c r="AQ11" s="231">
        <f>'dXdata - Monthly'!AZ22/100</f>
        <v>3.4011479591836733</v>
      </c>
      <c r="AR11" s="231">
        <f>'dXdata - Monthly'!BA22/100</f>
        <v>2.8676108374384235</v>
      </c>
      <c r="AS11" s="274">
        <f>'dXdata - Monthly'!BB22/100</f>
        <v>2.6367444643925793</v>
      </c>
      <c r="AT11" s="231">
        <f>'dXdata - Monthly'!BC22/100</f>
        <v>2.6116098144823461</v>
      </c>
      <c r="AU11" s="231">
        <f>'dXdata - Monthly'!BD22/100</f>
        <v>2.1994535519125682</v>
      </c>
      <c r="AV11" s="231">
        <f>'dXdata - Monthly'!BE22/100</f>
        <v>2.1122690667929893</v>
      </c>
      <c r="AW11" s="231">
        <f>'dXdata - Monthly'!BF22/100</f>
        <v>2.5686172967374419</v>
      </c>
      <c r="AX11" s="231">
        <f>'dXdata - Monthly'!BG22/100</f>
        <v>3.1918936035465482</v>
      </c>
      <c r="AY11" s="231">
        <f>'dXdata - Monthly'!BH22/100</f>
        <v>5.22265625</v>
      </c>
      <c r="AZ11" s="231" t="e">
        <f>'dXdata - Monthly'!BI22/100</f>
        <v>#N/A</v>
      </c>
      <c r="BA11" s="275" t="e">
        <f>'dXdata - Monthly'!BJ22/100</f>
        <v>#N/A</v>
      </c>
    </row>
    <row r="12" spans="1:13643" s="77" customFormat="1" ht="16.5" customHeight="1" thickBot="1" x14ac:dyDescent="0.25">
      <c r="A12" s="73">
        <v>8</v>
      </c>
      <c r="B12" s="83" t="s">
        <v>18</v>
      </c>
      <c r="C12" s="84" t="s">
        <v>11</v>
      </c>
      <c r="D12" s="85"/>
      <c r="E12" s="91" t="s">
        <v>242</v>
      </c>
      <c r="F12" s="122">
        <f>'dXdata - Annual'!G29</f>
        <v>1267.3440000000001</v>
      </c>
      <c r="G12" s="122">
        <f>'dXdata - Annual'!H29</f>
        <v>1285.711</v>
      </c>
      <c r="H12" s="122">
        <f>'dXdata - Annual'!I29</f>
        <v>1306.7</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56">
        <f>'dXdata - Monthly'!AP29</f>
        <v>1301.4527499999999</v>
      </c>
      <c r="AH12" s="257">
        <f>'dXdata - Monthly'!AQ29</f>
        <v>1303.2018333333333</v>
      </c>
      <c r="AI12" s="257">
        <f>'dXdata - Monthly'!AR29</f>
        <v>1304.9509166666667</v>
      </c>
      <c r="AJ12" s="257">
        <f>'dXdata - Monthly'!AS29</f>
        <v>1306.7</v>
      </c>
      <c r="AK12" s="257">
        <f>'dXdata - Monthly'!AT29</f>
        <v>1307.4669866270008</v>
      </c>
      <c r="AL12" s="257">
        <f>'dXdata - Monthly'!AU29</f>
        <v>1309.9201299473129</v>
      </c>
      <c r="AM12" s="257">
        <f>'dXdata - Monthly'!AV29</f>
        <v>1312.2592650761273</v>
      </c>
      <c r="AN12" s="257">
        <f>'dXdata - Monthly'!AW29</f>
        <v>1312.7705409356388</v>
      </c>
      <c r="AO12" s="257">
        <f>'dXdata - Monthly'!AX29</f>
        <v>1314.5904651114254</v>
      </c>
      <c r="AP12" s="257">
        <f>'dXdata - Monthly'!AY29</f>
        <v>1315.3455826403081</v>
      </c>
      <c r="AQ12" s="257">
        <f>'dXdata - Monthly'!AZ29</f>
        <v>1317.232542180933</v>
      </c>
      <c r="AR12" s="257">
        <f>'dXdata - Monthly'!BA29</f>
        <v>1318.7855398346069</v>
      </c>
      <c r="AS12" s="256">
        <f>'dXdata - Monthly'!BB29</f>
        <v>1320.9781359577764</v>
      </c>
      <c r="AT12" s="257">
        <f>'dXdata - Monthly'!BC29</f>
        <v>1321.2814182238183</v>
      </c>
      <c r="AU12" s="257">
        <f>'dXdata - Monthly'!BD29</f>
        <v>1324.1500323872237</v>
      </c>
      <c r="AV12" s="257">
        <f>'dXdata - Monthly'!BE29</f>
        <v>1323.9325023438687</v>
      </c>
      <c r="AW12" s="257">
        <f>'dXdata - Monthly'!BF29</f>
        <v>1324.7882165541523</v>
      </c>
      <c r="AX12" s="257">
        <f>'dXdata - Monthly'!BG29</f>
        <v>1326.2738829524299</v>
      </c>
      <c r="AY12" s="257">
        <f>'dXdata - Monthly'!BH29</f>
        <v>1326.6752230449704</v>
      </c>
      <c r="AZ12" s="257">
        <f>'dXdata - Monthly'!BI29</f>
        <v>1329.156151442241</v>
      </c>
      <c r="BA12" s="276">
        <f>'dXdata - Monthly'!BJ29</f>
        <v>1331.2979294589377</v>
      </c>
      <c r="BB12" s="69"/>
    </row>
    <row r="13" spans="1:13643" s="71" customFormat="1" ht="16.5" customHeight="1" thickBot="1" x14ac:dyDescent="0.25">
      <c r="A13" s="72"/>
      <c r="B13" s="66" t="s">
        <v>19</v>
      </c>
      <c r="C13" s="67"/>
      <c r="D13" s="68"/>
      <c r="E13" s="310" t="s">
        <v>19</v>
      </c>
      <c r="F13" s="311"/>
      <c r="G13" s="311"/>
      <c r="H13" s="311"/>
      <c r="I13" s="311"/>
      <c r="J13" s="311"/>
      <c r="K13" s="311"/>
      <c r="L13" s="311"/>
      <c r="M13" s="311"/>
      <c r="N13" s="311"/>
      <c r="O13" s="311"/>
      <c r="P13" s="311"/>
      <c r="Q13" s="311"/>
      <c r="R13" s="311"/>
      <c r="S13" s="311"/>
      <c r="T13" s="311"/>
      <c r="U13" s="311"/>
      <c r="V13" s="311"/>
      <c r="W13" s="311"/>
      <c r="X13" s="311"/>
      <c r="Y13" s="311"/>
      <c r="Z13" s="311"/>
      <c r="AA13" s="311"/>
      <c r="AB13" s="311"/>
      <c r="AC13" s="311"/>
      <c r="AD13" s="311"/>
      <c r="AE13" s="311"/>
      <c r="AF13" s="311"/>
      <c r="AG13" s="311"/>
      <c r="AH13" s="311"/>
      <c r="AI13" s="311"/>
      <c r="AJ13" s="311"/>
      <c r="AK13" s="311"/>
      <c r="AL13" s="311"/>
      <c r="AM13" s="311"/>
      <c r="AN13" s="311"/>
      <c r="AO13" s="311"/>
      <c r="AP13" s="311"/>
      <c r="AQ13" s="311"/>
      <c r="AR13" s="311"/>
      <c r="AS13" s="312"/>
      <c r="AT13" s="312"/>
      <c r="AU13" s="312"/>
      <c r="AV13" s="312"/>
      <c r="AW13" s="312"/>
      <c r="AX13" s="312"/>
      <c r="AY13" s="312"/>
      <c r="AZ13" s="312"/>
      <c r="BA13" s="313"/>
      <c r="BB13" s="69"/>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c r="TDQ13" s="70"/>
      <c r="TDR13" s="70"/>
      <c r="TDS13" s="70"/>
    </row>
    <row r="14" spans="1:13643" s="69" customFormat="1" ht="16.5" customHeight="1" x14ac:dyDescent="0.2">
      <c r="A14" s="139">
        <v>10</v>
      </c>
      <c r="B14" s="151" t="s">
        <v>20</v>
      </c>
      <c r="C14" s="141" t="s">
        <v>21</v>
      </c>
      <c r="D14" s="142"/>
      <c r="E14" s="155" t="s">
        <v>22</v>
      </c>
      <c r="F14" s="125">
        <f>'dXdata - Annual'!G27</f>
        <v>64.938333333333333</v>
      </c>
      <c r="G14" s="125">
        <f>'dXdata - Annual'!H27</f>
        <v>56.984166666666674</v>
      </c>
      <c r="H14" s="125">
        <f>'dXdata - Annual'!I27</f>
        <v>39.227499999999999</v>
      </c>
      <c r="I14" s="168">
        <f>'dXdata - Monthly'!F27</f>
        <v>52.5</v>
      </c>
      <c r="J14" s="168">
        <f>'dXdata - Monthly'!G27</f>
        <v>53.47</v>
      </c>
      <c r="K14" s="168">
        <f>'dXdata - Monthly'!H27</f>
        <v>49.33</v>
      </c>
      <c r="L14" s="168">
        <f>'dXdata - Monthly'!I27</f>
        <v>51.06</v>
      </c>
      <c r="M14" s="168">
        <f>'dXdata - Monthly'!J27</f>
        <v>48.48</v>
      </c>
      <c r="N14" s="168">
        <f>'dXdata - Monthly'!K27</f>
        <v>45.18</v>
      </c>
      <c r="O14" s="168">
        <f>'dXdata - Monthly'!L27</f>
        <v>46.63</v>
      </c>
      <c r="P14" s="168">
        <f>'dXdata - Monthly'!M27</f>
        <v>48.04</v>
      </c>
      <c r="Q14" s="168">
        <f>'dXdata - Monthly'!N27</f>
        <v>49.82</v>
      </c>
      <c r="R14" s="168">
        <f>'dXdata - Monthly'!O27</f>
        <v>51.58</v>
      </c>
      <c r="S14" s="168">
        <f>'dXdata - Monthly'!P27</f>
        <v>56.64</v>
      </c>
      <c r="T14" s="168">
        <f>'dXdata - Monthly'!Q27</f>
        <v>57.88</v>
      </c>
      <c r="U14" s="169">
        <f>'dXdata - Monthly'!R27</f>
        <v>63.7</v>
      </c>
      <c r="V14" s="168">
        <f>'dXdata - Monthly'!S27</f>
        <v>62.23</v>
      </c>
      <c r="W14" s="168">
        <f>'dXdata - Monthly'!T27</f>
        <v>62.73</v>
      </c>
      <c r="X14" s="168">
        <f>'dXdata - Monthly'!U27</f>
        <v>66.25</v>
      </c>
      <c r="Y14" s="168">
        <f>'dXdata - Monthly'!V27</f>
        <v>69.98</v>
      </c>
      <c r="Z14" s="168">
        <f>'dXdata - Monthly'!W27</f>
        <v>67.87</v>
      </c>
      <c r="AA14" s="168">
        <f>'dXdata - Monthly'!X27</f>
        <v>70.98</v>
      </c>
      <c r="AB14" s="168">
        <f>'dXdata - Monthly'!Y27</f>
        <v>68.06</v>
      </c>
      <c r="AC14" s="168">
        <f>'dXdata - Monthly'!Z27</f>
        <v>70.23</v>
      </c>
      <c r="AD14" s="168">
        <f>'dXdata - Monthly'!AA27</f>
        <v>70.75</v>
      </c>
      <c r="AE14" s="168">
        <f>'dXdata - Monthly'!AB27</f>
        <v>56.96</v>
      </c>
      <c r="AF14" s="168">
        <f>'dXdata - Monthly'!AC27</f>
        <v>49.52</v>
      </c>
      <c r="AG14" s="234">
        <f>'dXdata - Monthly'!AP27</f>
        <v>57.52</v>
      </c>
      <c r="AH14" s="235">
        <f>'dXdata - Monthly'!AQ27</f>
        <v>50.54</v>
      </c>
      <c r="AI14" s="235">
        <f>'dXdata - Monthly'!AR27</f>
        <v>29.21</v>
      </c>
      <c r="AJ14" s="235">
        <f>'dXdata - Monthly'!AS27</f>
        <v>16.55</v>
      </c>
      <c r="AK14" s="235">
        <f>'dXdata - Monthly'!AT27</f>
        <v>28.56</v>
      </c>
      <c r="AL14" s="235">
        <f>'dXdata - Monthly'!AU27</f>
        <v>38.31</v>
      </c>
      <c r="AM14" s="235">
        <f>'dXdata - Monthly'!AV27</f>
        <v>40.71</v>
      </c>
      <c r="AN14" s="235">
        <f>'dXdata - Monthly'!AW27</f>
        <v>42.34</v>
      </c>
      <c r="AO14" s="235">
        <f>'dXdata - Monthly'!AX27</f>
        <v>39.630000000000003</v>
      </c>
      <c r="AP14" s="235">
        <f>'dXdata - Monthly'!AY27</f>
        <v>39.4</v>
      </c>
      <c r="AQ14" s="235">
        <f>'dXdata - Monthly'!AZ27</f>
        <v>40.94</v>
      </c>
      <c r="AR14" s="235">
        <f>'dXdata - Monthly'!BA27</f>
        <v>47.02</v>
      </c>
      <c r="AS14" s="234">
        <f>'dXdata - Monthly'!BB27</f>
        <v>52</v>
      </c>
      <c r="AT14" s="235">
        <f>'dXdata - Monthly'!BC27</f>
        <v>59.04</v>
      </c>
      <c r="AU14" s="235">
        <f>'dXdata - Monthly'!BD27</f>
        <v>62.33</v>
      </c>
      <c r="AV14" s="235">
        <f>'dXdata - Monthly'!BE27</f>
        <v>61.72</v>
      </c>
      <c r="AW14" s="235">
        <f>'dXdata - Monthly'!BF27</f>
        <v>65.17</v>
      </c>
      <c r="AX14" s="235">
        <f>'dXdata - Monthly'!BG27</f>
        <v>71.38</v>
      </c>
      <c r="AY14" s="235">
        <f>'dXdata - Monthly'!BH27</f>
        <v>72.489999999999995</v>
      </c>
      <c r="AZ14" s="235">
        <f>'dXdata - Monthly'!BI27</f>
        <v>67.73</v>
      </c>
      <c r="BA14" s="270">
        <f>'dXdata - Monthly'!BJ27</f>
        <v>71.650000000000006</v>
      </c>
    </row>
    <row r="15" spans="1:13643" s="89" customFormat="1" ht="16.5" customHeight="1" thickBot="1" x14ac:dyDescent="0.25">
      <c r="A15" s="73">
        <v>12</v>
      </c>
      <c r="B15" s="86" t="s">
        <v>23</v>
      </c>
      <c r="C15" s="84" t="s">
        <v>21</v>
      </c>
      <c r="D15" s="87"/>
      <c r="E15" s="91" t="s">
        <v>229</v>
      </c>
      <c r="F15" s="126">
        <f>'dXdata - Annual'!G28</f>
        <v>1.472504</v>
      </c>
      <c r="G15" s="126">
        <f>'dXdata - Annual'!H28</f>
        <v>1.605594711</v>
      </c>
      <c r="H15" s="126">
        <f>'dXdata - Annual'!I28</f>
        <v>2.099217066</v>
      </c>
      <c r="I15" s="213" t="e">
        <f>'dXdata - Monthly'!F28</f>
        <v>#N/A</v>
      </c>
      <c r="J15" s="213" t="e">
        <f>'dXdata - Monthly'!G28</f>
        <v>#N/A</v>
      </c>
      <c r="K15" s="213" t="e">
        <f>'dXdata - Monthly'!H28</f>
        <v>#N/A</v>
      </c>
      <c r="L15" s="213" t="e">
        <f>'dXdata - Monthly'!I28</f>
        <v>#N/A</v>
      </c>
      <c r="M15" s="213" t="e">
        <f>'dXdata - Monthly'!J28</f>
        <v>#N/A</v>
      </c>
      <c r="N15" s="213" t="e">
        <f>'dXdata - Monthly'!K28</f>
        <v>#N/A</v>
      </c>
      <c r="O15" s="213" t="e">
        <f>'dXdata - Monthly'!L28</f>
        <v>#N/A</v>
      </c>
      <c r="P15" s="213" t="e">
        <f>'dXdata - Monthly'!M28</f>
        <v>#N/A</v>
      </c>
      <c r="Q15" s="213" t="e">
        <f>'dXdata - Monthly'!N28</f>
        <v>#N/A</v>
      </c>
      <c r="R15" s="213" t="e">
        <f>'dXdata - Monthly'!O28</f>
        <v>#N/A</v>
      </c>
      <c r="S15" s="213" t="e">
        <f>'dXdata - Monthly'!P28</f>
        <v>#N/A</v>
      </c>
      <c r="T15" s="213" t="e">
        <f>'dXdata - Monthly'!Q28</f>
        <v>#N/A</v>
      </c>
      <c r="U15" s="214">
        <f>'dXdata - Monthly'!R28</f>
        <v>1.9374</v>
      </c>
      <c r="V15" s="213">
        <f>'dXdata - Monthly'!S28</f>
        <v>1.9621999999999999</v>
      </c>
      <c r="W15" s="213">
        <f>'dXdata - Monthly'!T28</f>
        <v>1.7306999999999999</v>
      </c>
      <c r="X15" s="213">
        <f>'dXdata - Monthly'!U28</f>
        <v>1.4459</v>
      </c>
      <c r="Y15" s="213">
        <f>'dXdata - Monthly'!V28</f>
        <v>0.95569999999999999</v>
      </c>
      <c r="Z15" s="213">
        <f>'dXdata - Monthly'!W28</f>
        <v>0.93589999999999995</v>
      </c>
      <c r="AA15" s="213">
        <f>'dXdata - Monthly'!X28</f>
        <v>1.329</v>
      </c>
      <c r="AB15" s="213">
        <f>'dXdata - Monthly'!Y28</f>
        <v>1.1264000000000001</v>
      </c>
      <c r="AC15" s="213">
        <f>'dXdata - Monthly'!Z28</f>
        <v>1.222</v>
      </c>
      <c r="AD15" s="213">
        <f>'dXdata - Monthly'!AA28</f>
        <v>1.4009</v>
      </c>
      <c r="AE15" s="213">
        <f>'dXdata - Monthly'!AB28</f>
        <v>1.7965</v>
      </c>
      <c r="AF15" s="213">
        <f>'dXdata - Monthly'!AC28</f>
        <v>1.8897999999999999</v>
      </c>
      <c r="AG15" s="236">
        <f>'dXdata - Monthly'!AP28</f>
        <v>2.2768000000000002</v>
      </c>
      <c r="AH15" s="237">
        <f>'dXdata - Monthly'!AQ28</f>
        <v>1.9979</v>
      </c>
      <c r="AI15" s="237">
        <f>'dXdata - Monthly'!AR28</f>
        <v>1.7962</v>
      </c>
      <c r="AJ15" s="237">
        <f>'dXdata - Monthly'!AS28</f>
        <v>1.7542</v>
      </c>
      <c r="AK15" s="237">
        <f>'dXdata - Monthly'!AT28</f>
        <v>1.8526</v>
      </c>
      <c r="AL15" s="237">
        <f>'dXdata - Monthly'!AU28</f>
        <v>1.8414999999999999</v>
      </c>
      <c r="AM15" s="237">
        <f>'dXdata - Monthly'!AV28</f>
        <v>1.8165</v>
      </c>
      <c r="AN15" s="237">
        <f>'dXdata - Monthly'!AW28</f>
        <v>2.0455000000000001</v>
      </c>
      <c r="AO15" s="237">
        <f>'dXdata - Monthly'!AX28</f>
        <v>2.1970000000000001</v>
      </c>
      <c r="AP15" s="237">
        <f>'dXdata - Monthly'!AY28</f>
        <v>2.2004000000000001</v>
      </c>
      <c r="AQ15" s="237">
        <f>'dXdata - Monthly'!AZ28</f>
        <v>2.8003999999999998</v>
      </c>
      <c r="AR15" s="237">
        <f>'dXdata - Monthly'!BA28</f>
        <v>2.6152000000000002</v>
      </c>
      <c r="AS15" s="236">
        <f>'dXdata - Monthly'!BB28</f>
        <v>2.5541999999999998</v>
      </c>
      <c r="AT15" s="237">
        <f>'dXdata - Monthly'!BC28</f>
        <v>3.2517</v>
      </c>
      <c r="AU15" s="237">
        <f>'dXdata - Monthly'!BD28</f>
        <v>2.7747000000000002</v>
      </c>
      <c r="AV15" s="237">
        <f>'dXdata - Monthly'!BE28</f>
        <v>2.5594999999999999</v>
      </c>
      <c r="AW15" s="237">
        <f>'dXdata - Monthly'!BF28</f>
        <v>2.7877999999999998</v>
      </c>
      <c r="AX15" s="237">
        <f>'dXdata - Monthly'!BG28</f>
        <v>3.0293999999999999</v>
      </c>
      <c r="AY15" s="237">
        <f>'dXdata - Monthly'!BH28</f>
        <v>3.4216000000000002</v>
      </c>
      <c r="AZ15" s="237">
        <f>'dXdata - Monthly'!BI28</f>
        <v>3.0287999999999999</v>
      </c>
      <c r="BA15" s="271">
        <f>'dXdata - Monthly'!BJ28</f>
        <v>3.4175</v>
      </c>
      <c r="BB15" s="88"/>
    </row>
    <row r="16" spans="1:13643" s="71" customFormat="1" ht="16.5" customHeight="1" thickBot="1" x14ac:dyDescent="0.25">
      <c r="A16" s="72"/>
      <c r="B16" s="66" t="s">
        <v>24</v>
      </c>
      <c r="C16" s="67"/>
      <c r="D16" s="68"/>
      <c r="E16" s="310" t="s">
        <v>24</v>
      </c>
      <c r="F16" s="311"/>
      <c r="G16" s="311"/>
      <c r="H16" s="311"/>
      <c r="I16" s="311"/>
      <c r="J16" s="311"/>
      <c r="K16" s="311"/>
      <c r="L16" s="311"/>
      <c r="M16" s="311"/>
      <c r="N16" s="311"/>
      <c r="O16" s="311"/>
      <c r="P16" s="311"/>
      <c r="Q16" s="311"/>
      <c r="R16" s="311"/>
      <c r="S16" s="311"/>
      <c r="T16" s="311"/>
      <c r="U16" s="311"/>
      <c r="V16" s="311"/>
      <c r="W16" s="311"/>
      <c r="X16" s="311"/>
      <c r="Y16" s="311"/>
      <c r="Z16" s="311"/>
      <c r="AA16" s="311"/>
      <c r="AB16" s="311"/>
      <c r="AC16" s="311"/>
      <c r="AD16" s="311"/>
      <c r="AE16" s="311"/>
      <c r="AF16" s="311"/>
      <c r="AG16" s="311"/>
      <c r="AH16" s="311"/>
      <c r="AI16" s="311"/>
      <c r="AJ16" s="311"/>
      <c r="AK16" s="311"/>
      <c r="AL16" s="311"/>
      <c r="AM16" s="311"/>
      <c r="AN16" s="311"/>
      <c r="AO16" s="311"/>
      <c r="AP16" s="311"/>
      <c r="AQ16" s="311"/>
      <c r="AR16" s="311"/>
      <c r="AS16" s="312"/>
      <c r="AT16" s="312"/>
      <c r="AU16" s="312"/>
      <c r="AV16" s="312"/>
      <c r="AW16" s="312"/>
      <c r="AX16" s="312"/>
      <c r="AY16" s="312"/>
      <c r="AZ16" s="312"/>
      <c r="BA16" s="313"/>
      <c r="BB16" s="69"/>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c r="TDQ16" s="70"/>
      <c r="TDR16" s="70"/>
      <c r="TDS16" s="70"/>
    </row>
    <row r="17" spans="1:13643" s="69" customFormat="1" ht="16.5" customHeight="1" x14ac:dyDescent="0.2">
      <c r="A17" s="139">
        <v>14</v>
      </c>
      <c r="B17" s="152" t="s">
        <v>25</v>
      </c>
      <c r="C17" s="141" t="s">
        <v>26</v>
      </c>
      <c r="D17" s="142"/>
      <c r="E17" s="226" t="s">
        <v>245</v>
      </c>
      <c r="F17" s="154">
        <f>'dXdata - Annual'!G14/100</f>
        <v>2.3947750362844467E-2</v>
      </c>
      <c r="G17" s="154">
        <f>'dXdata - Annual'!H14/100</f>
        <v>1.4174344436569841E-2</v>
      </c>
      <c r="H17" s="154">
        <f>'dXdata - Annual'!I14/100</f>
        <v>1.1180992313067684E-2</v>
      </c>
      <c r="I17" s="145">
        <f>'dXdata - Monthly'!F14/100</f>
        <v>2.3082650781831582E-2</v>
      </c>
      <c r="J17" s="145">
        <f>'dXdata - Monthly'!G14/100</f>
        <v>2.0833333333333259E-2</v>
      </c>
      <c r="K17" s="145">
        <f>'dXdata - Monthly'!H14/100</f>
        <v>1.3284132841328455E-2</v>
      </c>
      <c r="L17" s="145">
        <f>'dXdata - Monthly'!I14/100</f>
        <v>1.77121771217712E-2</v>
      </c>
      <c r="M17" s="145">
        <f>'dXdata - Monthly'!J14/100</f>
        <v>1.3980868285504044E-2</v>
      </c>
      <c r="N17" s="145">
        <f>'dXdata - Monthly'!K14/100</f>
        <v>6.5885797950220315E-3</v>
      </c>
      <c r="O17" s="145">
        <f>'dXdata - Monthly'!L14/100</f>
        <v>1.3245033112582627E-2</v>
      </c>
      <c r="P17" s="145">
        <f>'dXdata - Monthly'!M14/100</f>
        <v>1.247248716067495E-2</v>
      </c>
      <c r="Q17" s="145">
        <f>'dXdata - Monthly'!N14/100</f>
        <v>1.4001473839351464E-2</v>
      </c>
      <c r="R17" s="145">
        <f>'dXdata - Monthly'!O14/100</f>
        <v>1.3939838591342513E-2</v>
      </c>
      <c r="S17" s="145">
        <f>'dXdata - Monthly'!P14/100</f>
        <v>2.584933530280642E-2</v>
      </c>
      <c r="T17" s="145">
        <f>'dXdata - Monthly'!Q14/100</f>
        <v>1.9955654101995401E-2</v>
      </c>
      <c r="U17" s="144">
        <f>'dXdata - Monthly'!R14/100</f>
        <v>1.3828238719068464E-2</v>
      </c>
      <c r="V17" s="145">
        <f>'dXdata - Monthly'!S14/100</f>
        <v>2.186588921282806E-2</v>
      </c>
      <c r="W17" s="145">
        <f>'dXdata - Monthly'!T14/100</f>
        <v>2.2578295702840423E-2</v>
      </c>
      <c r="X17" s="145">
        <f>'dXdata - Monthly'!U14/100</f>
        <v>2.3930384336475541E-2</v>
      </c>
      <c r="Y17" s="145">
        <f>'dXdata - Monthly'!V14/100</f>
        <v>2.6124818577648812E-2</v>
      </c>
      <c r="Z17" s="145">
        <f>'dXdata - Monthly'!W14/100</f>
        <v>2.6181818181818084E-2</v>
      </c>
      <c r="AA17" s="145">
        <f>'dXdata - Monthly'!X14/100</f>
        <v>3.3405954974582652E-2</v>
      </c>
      <c r="AB17" s="145">
        <f>'dXdata - Monthly'!Y14/100</f>
        <v>2.9710144927536097E-2</v>
      </c>
      <c r="AC17" s="145">
        <f>'dXdata - Monthly'!Z14/100</f>
        <v>2.7616279069767602E-2</v>
      </c>
      <c r="AD17" s="145">
        <f>'dXdata - Monthly'!AA14/100</f>
        <v>2.532561505065134E-2</v>
      </c>
      <c r="AE17" s="145">
        <f>'dXdata - Monthly'!AB14/100</f>
        <v>1.4398848092152639E-2</v>
      </c>
      <c r="AF17" s="145">
        <f>'dXdata - Monthly'!AC14/100</f>
        <v>1.9565217391304346E-2</v>
      </c>
      <c r="AG17" s="144">
        <f>'dXdata - Monthly'!AP14/100</f>
        <v>2.7718550106609952E-2</v>
      </c>
      <c r="AH17" s="145">
        <f>'dXdata - Monthly'!AQ14/100</f>
        <v>2.2503516174402272E-2</v>
      </c>
      <c r="AI17" s="145">
        <f>'dXdata - Monthly'!AR14/100</f>
        <v>6.2805303558965964E-3</v>
      </c>
      <c r="AJ17" s="145">
        <f>'dXdata - Monthly'!AS14/100</f>
        <v>-5.5632823365786566E-3</v>
      </c>
      <c r="AK17" s="145">
        <f>'dXdata - Monthly'!AT14/100</f>
        <v>1.388888888888884E-3</v>
      </c>
      <c r="AL17" s="145">
        <f>'dXdata - Monthly'!AU14/100</f>
        <v>1.5416958654520085E-2</v>
      </c>
      <c r="AM17" s="145">
        <f>'dXdata - Monthly'!AV14/100</f>
        <v>8.3623693379790698E-3</v>
      </c>
      <c r="AN17" s="145">
        <f>'dXdata - Monthly'!AW14/100</f>
        <v>5.5788005578798483E-3</v>
      </c>
      <c r="AO17" s="145">
        <f>'dXdata - Monthly'!AX14/100</f>
        <v>1.3986013986013957E-2</v>
      </c>
      <c r="AP17" s="145">
        <f>'dXdata - Monthly'!AY14/100</f>
        <v>1.1830201809325036E-2</v>
      </c>
      <c r="AQ17" s="145">
        <f>'dXdata - Monthly'!AZ14/100</f>
        <v>1.3221990257480831E-2</v>
      </c>
      <c r="AR17" s="145">
        <f>'dXdata - Monthly'!BA14/100</f>
        <v>8.3507306889354371E-3</v>
      </c>
      <c r="AS17" s="144">
        <f>'dXdata - Monthly'!BB14/100</f>
        <v>7.607192254495132E-3</v>
      </c>
      <c r="AT17" s="145">
        <f>'dXdata - Monthly'!BC14/100</f>
        <v>4.8143053645115508E-3</v>
      </c>
      <c r="AU17" s="145">
        <f>'dXdata - Monthly'!BD14/100</f>
        <v>1.6643550624133141E-2</v>
      </c>
      <c r="AV17" s="145">
        <f>'dXdata - Monthly'!BE14/100</f>
        <v>3.0769230769230882E-2</v>
      </c>
      <c r="AW17" s="145">
        <f>'dXdata - Monthly'!BF14/100</f>
        <v>2.9126213592233219E-2</v>
      </c>
      <c r="AX17" s="145">
        <f>'dXdata - Monthly'!BG14/100</f>
        <v>2.553485162180813E-2</v>
      </c>
      <c r="AY17" s="145">
        <f>'dXdata - Monthly'!BH14/100</f>
        <v>4.0082930200414646E-2</v>
      </c>
      <c r="AZ17" s="145">
        <f>'dXdata - Monthly'!BI14/100</f>
        <v>4.9237170596394098E-2</v>
      </c>
      <c r="BA17" s="264">
        <f>'dXdata - Monthly'!BJ14/100</f>
        <v>4.2068965517241264E-2</v>
      </c>
    </row>
    <row r="18" spans="1:13643" s="77" customFormat="1" ht="16.5" customHeight="1" x14ac:dyDescent="0.2">
      <c r="A18" s="73">
        <v>15</v>
      </c>
      <c r="B18" s="74" t="s">
        <v>27</v>
      </c>
      <c r="C18" s="75" t="s">
        <v>15</v>
      </c>
      <c r="D18" s="76"/>
      <c r="E18" s="227" t="s">
        <v>244</v>
      </c>
      <c r="F18" s="127">
        <f>'dXdata - Annual'!G15/100</f>
        <v>2.3006134969325132E-2</v>
      </c>
      <c r="G18" s="127">
        <f>'dXdata - Annual'!H15/100</f>
        <v>1.9490254872563728E-2</v>
      </c>
      <c r="H18" s="127">
        <f>'dXdata - Annual'!I15/100</f>
        <v>7.3529411764705621E-3</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119">
        <f>'dXdata - Monthly'!BG15/100</f>
        <v>3.0612244897959329E-2</v>
      </c>
      <c r="AY18" s="119">
        <f>'dXdata - Monthly'!BH15/100</f>
        <v>3.7172011661807725E-2</v>
      </c>
      <c r="AZ18" s="119">
        <f>'dXdata - Monthly'!BI15/100</f>
        <v>4.0875912408758985E-2</v>
      </c>
      <c r="BA18" s="267">
        <f>'dXdata - Monthly'!BJ15/100</f>
        <v>4.3827611395178989E-2</v>
      </c>
      <c r="BB18" s="69"/>
    </row>
    <row r="19" spans="1:13643" s="69" customFormat="1" ht="16.5" customHeight="1" x14ac:dyDescent="0.2">
      <c r="A19" s="139">
        <v>16</v>
      </c>
      <c r="B19" s="152" t="s">
        <v>28</v>
      </c>
      <c r="C19" s="141" t="s">
        <v>15</v>
      </c>
      <c r="D19" s="142"/>
      <c r="E19" s="228" t="s">
        <v>29</v>
      </c>
      <c r="F19" s="156">
        <f>'dXdata - Annual'!G23/100</f>
        <v>2.4182076813655584E-2</v>
      </c>
      <c r="G19" s="156">
        <f>'dXdata - Annual'!H23/100</f>
        <v>2.0996732026143938E-2</v>
      </c>
      <c r="H19" s="156">
        <f>'dXdata - Annual'!I23/100</f>
        <v>4.8838387879757805E-2</v>
      </c>
      <c r="I19" s="150">
        <f>'dXdata - Monthly'!F23/100</f>
        <v>4.7912388774811188E-3</v>
      </c>
      <c r="J19" s="150">
        <f>'dXdata - Monthly'!G23/100</f>
        <v>-3.3602150537634934E-3</v>
      </c>
      <c r="K19" s="150">
        <f>'dXdata - Monthly'!H23/100</f>
        <v>-5.6818181818182323E-3</v>
      </c>
      <c r="L19" s="150">
        <f>'dXdata - Monthly'!I23/100</f>
        <v>-8.9940039973350761E-3</v>
      </c>
      <c r="M19" s="150">
        <f>'dXdata - Monthly'!J23/100</f>
        <v>-8.4573748308525154E-3</v>
      </c>
      <c r="N19" s="150">
        <f>'dXdata - Monthly'!K23/100</f>
        <v>-1.7012589316094395E-3</v>
      </c>
      <c r="O19" s="150">
        <f>'dXdata - Monthly'!L23/100</f>
        <v>5.4274084124830146E-3</v>
      </c>
      <c r="P19" s="150">
        <f>'dXdata - Monthly'!M23/100</f>
        <v>3.0594706084565271E-2</v>
      </c>
      <c r="Q19" s="150">
        <f>'dXdata - Monthly'!N23/100</f>
        <v>2.681602172437203E-2</v>
      </c>
      <c r="R19" s="150">
        <f>'dXdata - Monthly'!O23/100</f>
        <v>3.6747192922762739E-2</v>
      </c>
      <c r="S19" s="150">
        <f>'dXdata - Monthly'!P23/100</f>
        <v>3.195105370496254E-2</v>
      </c>
      <c r="T19" s="150">
        <f>'dXdata - Monthly'!Q23/100</f>
        <v>3.2323232323232309E-2</v>
      </c>
      <c r="U19" s="149">
        <f>'dXdata - Monthly'!R23/100</f>
        <v>3.780653950953683E-2</v>
      </c>
      <c r="V19" s="150">
        <f>'dXdata - Monthly'!S23/100</f>
        <v>3.7761294672960188E-2</v>
      </c>
      <c r="W19" s="150">
        <f>'dXdata - Monthly'!T23/100</f>
        <v>2.8907563025210026E-2</v>
      </c>
      <c r="X19" s="150">
        <f>'dXdata - Monthly'!U23/100</f>
        <v>2.5546218487394912E-2</v>
      </c>
      <c r="Y19" s="150">
        <f>'dXdata - Monthly'!V23/100</f>
        <v>4.2647560559536002E-2</v>
      </c>
      <c r="Z19" s="150">
        <f>'dXdata - Monthly'!W23/100</f>
        <v>2.6925698704839851E-2</v>
      </c>
      <c r="AA19" s="150">
        <f>'dXdata - Monthly'!X23/100</f>
        <v>1.4507422402159298E-2</v>
      </c>
      <c r="AB19" s="150">
        <f>'dXdata - Monthly'!Y23/100</f>
        <v>5.0033355570380245E-3</v>
      </c>
      <c r="AC19" s="150">
        <f>'dXdata - Monthly'!Z23/100</f>
        <v>1.4876033057851235E-2</v>
      </c>
      <c r="AD19" s="150">
        <f>'dXdata - Monthly'!AA23/100</f>
        <v>1.706596652445036E-2</v>
      </c>
      <c r="AE19" s="150">
        <f>'dXdata - Monthly'!AB23/100</f>
        <v>2.7009222661396493E-2</v>
      </c>
      <c r="AF19" s="150">
        <f>'dXdata - Monthly'!AC23/100</f>
        <v>1.3372472276581782E-2</v>
      </c>
      <c r="AG19" s="149">
        <f>'dXdata - Monthly'!AP23/100</f>
        <v>1.799485861182526E-2</v>
      </c>
      <c r="AH19" s="150">
        <f>'dXdata - Monthly'!AQ23/100</f>
        <v>2.3786563805850314E-2</v>
      </c>
      <c r="AI19" s="150">
        <f>'dXdata - Monthly'!AR23/100</f>
        <v>4.2051608792609052E-2</v>
      </c>
      <c r="AJ19" s="150">
        <f>'dXdata - Monthly'!AS23/100</f>
        <v>8.8104325699745592E-2</v>
      </c>
      <c r="AK19" s="150">
        <f>'dXdata - Monthly'!AT23/100</f>
        <v>8.8367609254498478E-2</v>
      </c>
      <c r="AL19" s="150">
        <f>'dXdata - Monthly'!AU23/100</f>
        <v>6.204029421170465E-2</v>
      </c>
      <c r="AM19" s="150">
        <f>'dXdata - Monthly'!AV23/100</f>
        <v>5.4375804375804471E-2</v>
      </c>
      <c r="AN19" s="150">
        <f>'dXdata - Monthly'!AW23/100</f>
        <v>4.7266881028938945E-2</v>
      </c>
      <c r="AO19" s="150">
        <f>'dXdata - Monthly'!AX23/100</f>
        <v>4.2226487523992162E-2</v>
      </c>
      <c r="AP19" s="150">
        <f>'dXdata - Monthly'!AY23/100</f>
        <v>2.9684008937120865E-2</v>
      </c>
      <c r="AQ19" s="150">
        <f>'dXdata - Monthly'!AZ23/100</f>
        <v>4.5614035087719218E-2</v>
      </c>
      <c r="AR19" s="150">
        <f>'dXdata - Monthly'!BA23/100</f>
        <v>4.4352265475430697E-2</v>
      </c>
      <c r="AS19" s="149">
        <f>'dXdata - Monthly'!BB23/100</f>
        <v>4.7348484848484862E-2</v>
      </c>
      <c r="AT19" s="150">
        <f>'dXdata - Monthly'!BC23/100</f>
        <v>3.4850863422291933E-2</v>
      </c>
      <c r="AU19" s="150">
        <f>'dXdata - Monthly'!BD23/100</f>
        <v>-6.4200550290430813E-3</v>
      </c>
      <c r="AV19" s="150">
        <f>'dXdata - Monthly'!BE23/100</f>
        <v>-4.5016077170418001E-2</v>
      </c>
      <c r="AW19" s="150">
        <f>'dXdata - Monthly'!BF23/100</f>
        <v>-4.6058458813108771E-2</v>
      </c>
      <c r="AX19" s="150">
        <f>'dXdata - Monthly'!BG23/100</f>
        <v>-4.2155977115326815E-2</v>
      </c>
      <c r="AY19" s="150">
        <f>'dXdata - Monthly'!BH23/100</f>
        <v>-2.3802258162954115E-2</v>
      </c>
      <c r="AZ19" s="150">
        <f>'dXdata - Monthly'!BI23/100</f>
        <v>-1.7807798587657464E-2</v>
      </c>
      <c r="BA19" s="268">
        <f>'dXdata - Monthly'!BJ23/100</f>
        <v>-8.5942295887048159E-3</v>
      </c>
    </row>
    <row r="20" spans="1:13643" s="77" customFormat="1" ht="31.5" customHeight="1" x14ac:dyDescent="0.2">
      <c r="A20" s="73">
        <v>17</v>
      </c>
      <c r="B20" s="78" t="s">
        <v>30</v>
      </c>
      <c r="C20" s="75" t="s">
        <v>15</v>
      </c>
      <c r="D20" s="76"/>
      <c r="E20" s="227" t="s">
        <v>31</v>
      </c>
      <c r="F20" s="127">
        <f>'dXdata - Annual'!G24/100</f>
        <v>1.4176313579883582E-2</v>
      </c>
      <c r="G20" s="127">
        <f>'dXdata - Annual'!H24/100</f>
        <v>2.1548266704565222E-2</v>
      </c>
      <c r="H20" s="127">
        <f>'dXdata - Annual'!I24/100</f>
        <v>4.0868510458327512E-2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-2.5292561212725273E-2</v>
      </c>
      <c r="AW20" s="119">
        <f>'dXdata - Monthly'!BF24/100</f>
        <v>-3.3309049453225326E-2</v>
      </c>
      <c r="AX20" s="119">
        <f>'dXdata - Monthly'!BG24/100</f>
        <v>-5.5349819912410281E-3</v>
      </c>
      <c r="AY20" s="119">
        <f>'dXdata - Monthly'!BH24/100</f>
        <v>1.8230993161210352E-2</v>
      </c>
      <c r="AZ20" s="119" t="e">
        <f>'dXdata - Monthly'!BI24/100</f>
        <v>#N/A</v>
      </c>
      <c r="BA20" s="267" t="e">
        <f>'dXdata - Monthly'!BJ24/100</f>
        <v>#N/A</v>
      </c>
      <c r="BB20" s="69"/>
    </row>
    <row r="21" spans="1:13643" s="69" customFormat="1" ht="16.5" customHeight="1" x14ac:dyDescent="0.2">
      <c r="A21" s="139">
        <v>18</v>
      </c>
      <c r="B21" s="151" t="s">
        <v>32</v>
      </c>
      <c r="C21" s="141"/>
      <c r="D21" s="142"/>
      <c r="E21" s="228" t="s">
        <v>33</v>
      </c>
      <c r="F21" s="156">
        <f>'dXdata - Annual'!G25/100</f>
        <v>1.7158264564098191E-2</v>
      </c>
      <c r="G21" s="156">
        <f>'dXdata - Annual'!H25/100</f>
        <v>2.9908694138753189E-2</v>
      </c>
      <c r="H21" s="156">
        <f>'dXdata - Annual'!I25/100</f>
        <v>5.0462770382695421E-2</v>
      </c>
      <c r="I21" s="150">
        <f>'dXdata - Monthly'!F25/100</f>
        <v>5.3050397877985045E-3</v>
      </c>
      <c r="J21" s="150">
        <f>'dXdata - Monthly'!G25/100</f>
        <v>9.914077990746728E-3</v>
      </c>
      <c r="K21" s="150">
        <f>'dXdata - Monthly'!H25/100</f>
        <v>-1.3020833333332593E-3</v>
      </c>
      <c r="L21" s="150">
        <f>'dXdata - Monthly'!I25/100</f>
        <v>9.6649484536093233E-4</v>
      </c>
      <c r="M21" s="150">
        <f>'dXdata - Monthly'!J25/100</f>
        <v>-9.9327138737584919E-3</v>
      </c>
      <c r="N21" s="150">
        <f>'dXdata - Monthly'!K25/100</f>
        <v>-1.1616650532429773E-2</v>
      </c>
      <c r="O21" s="150">
        <f>'dXdata - Monthly'!L25/100</f>
        <v>-1.0094431781178859E-2</v>
      </c>
      <c r="P21" s="150">
        <f>'dXdata - Monthly'!M25/100</f>
        <v>-6.5984823490594646E-4</v>
      </c>
      <c r="Q21" s="150">
        <f>'dXdata - Monthly'!N25/100</f>
        <v>7.6259946949601698E-3</v>
      </c>
      <c r="R21" s="150">
        <f>'dXdata - Monthly'!O25/100</f>
        <v>1.2637179913534968E-2</v>
      </c>
      <c r="S21" s="150">
        <f>'dXdata - Monthly'!P25/100</f>
        <v>1.290536068828585E-2</v>
      </c>
      <c r="T21" s="150">
        <f>'dXdata - Monthly'!Q25/100</f>
        <v>1.5794669299111552E-2</v>
      </c>
      <c r="U21" s="149">
        <f>'dXdata - Monthly'!R25/100</f>
        <v>2.0448548812664891E-2</v>
      </c>
      <c r="V21" s="150">
        <f>'dXdata - Monthly'!S25/100</f>
        <v>1.9960732984293239E-2</v>
      </c>
      <c r="W21" s="150">
        <f>'dXdata - Monthly'!T25/100</f>
        <v>1.5645371577575062E-2</v>
      </c>
      <c r="X21" s="150">
        <f>'dXdata - Monthly'!U25/100</f>
        <v>6.437077566784577E-3</v>
      </c>
      <c r="Y21" s="150">
        <f>'dXdata - Monthly'!V25/100</f>
        <v>1.5533980582524309E-2</v>
      </c>
      <c r="Z21" s="150">
        <f>'dXdata - Monthly'!W25/100</f>
        <v>2.4485798237022571E-2</v>
      </c>
      <c r="AA21" s="150">
        <f>'dXdata - Monthly'!X25/100</f>
        <v>2.3684210526315974E-2</v>
      </c>
      <c r="AB21" s="150">
        <f>'dXdata - Monthly'!Y25/100</f>
        <v>1.3535820402773124E-2</v>
      </c>
      <c r="AC21" s="150">
        <f>'dXdata - Monthly'!Z25/100</f>
        <v>6.9101678183614013E-3</v>
      </c>
      <c r="AD21" s="150">
        <f>'dXdata - Monthly'!AA25/100</f>
        <v>1.6748768472906406E-2</v>
      </c>
      <c r="AE21" s="150">
        <f>'dXdata - Monthly'!AB25/100</f>
        <v>2.3521724926494514E-2</v>
      </c>
      <c r="AF21" s="150">
        <f>'dXdata - Monthly'!AC25/100</f>
        <v>1.9112406867508813E-2</v>
      </c>
      <c r="AG21" s="149">
        <f>'dXdata - Monthly'!AP25/100</f>
        <v>2.8670447385003239E-2</v>
      </c>
      <c r="AH21" s="150">
        <f>'dXdata - Monthly'!AQ25/100</f>
        <v>3.3343818810946946E-2</v>
      </c>
      <c r="AI21" s="150">
        <f>'dXdata - Monthly'!AR25/100</f>
        <v>3.6318096430807856E-2</v>
      </c>
      <c r="AJ21" s="150">
        <f>'dXdata - Monthly'!AS25/100</f>
        <v>5.4113231154207186E-2</v>
      </c>
      <c r="AK21" s="150">
        <f>'dXdata - Monthly'!AT25/100</f>
        <v>7.3322932917316841E-2</v>
      </c>
      <c r="AL21" s="150">
        <f>'dXdata - Monthly'!AU25/100</f>
        <v>8.9807333747669471E-2</v>
      </c>
      <c r="AM21" s="150">
        <f>'dXdata - Monthly'!AV25/100</f>
        <v>7.9300655635341943E-2</v>
      </c>
      <c r="AN21" s="150">
        <f>'dXdata - Monthly'!AW25/100</f>
        <v>6.1097256857855387E-2</v>
      </c>
      <c r="AO21" s="150">
        <f>'dXdata - Monthly'!AX25/100</f>
        <v>5.3420805998125598E-2</v>
      </c>
      <c r="AP21" s="150">
        <f>'dXdata - Monthly'!AY25/100</f>
        <v>3.9154754505904332E-2</v>
      </c>
      <c r="AQ21" s="150">
        <f>'dXdata - Monthly'!AZ25/100</f>
        <v>3.1598513011152241E-2</v>
      </c>
      <c r="AR21" s="150">
        <f>'dXdata - Monthly'!BA25/100</f>
        <v>2.5316455696202445E-2</v>
      </c>
      <c r="AS21" s="149">
        <f>'dXdata - Monthly'!BB25/100</f>
        <v>2.5114854517610974E-2</v>
      </c>
      <c r="AT21" s="150">
        <f>'dXdata - Monthly'!BC25/100</f>
        <v>3.1963470319634535E-2</v>
      </c>
      <c r="AU21" s="150">
        <f>'dXdata - Monthly'!BD25/100</f>
        <v>2.114803625377637E-2</v>
      </c>
      <c r="AV21" s="150">
        <f>'dXdata - Monthly'!BE25/100</f>
        <v>0</v>
      </c>
      <c r="AW21" s="150">
        <f>'dXdata - Monthly'!BF25/100</f>
        <v>-3.4883720930232398E-2</v>
      </c>
      <c r="AX21" s="150">
        <f>'dXdata - Monthly'!BG25/100</f>
        <v>-5.9024807527801586E-2</v>
      </c>
      <c r="AY21" s="150">
        <f>'dXdata - Monthly'!BH25/100</f>
        <v>-4.5415099797512341E-2</v>
      </c>
      <c r="AZ21" s="150">
        <f>'dXdata - Monthly'!BI25/100</f>
        <v>-3.055229142185667E-2</v>
      </c>
      <c r="BA21" s="268">
        <f>'dXdata - Monthly'!BJ25/100</f>
        <v>-1.5421115065243018E-2</v>
      </c>
    </row>
    <row r="22" spans="1:13643" s="77" customFormat="1" ht="16.5" customHeight="1" thickBot="1" x14ac:dyDescent="0.25">
      <c r="A22" s="73">
        <v>19</v>
      </c>
      <c r="B22" s="90" t="s">
        <v>34</v>
      </c>
      <c r="C22" s="84"/>
      <c r="D22" s="87"/>
      <c r="E22" s="229" t="s">
        <v>35</v>
      </c>
      <c r="F22" s="128">
        <f>'dXdata - Annual'!G26/100</f>
        <v>1.4656664406255127E-2</v>
      </c>
      <c r="G22" s="128">
        <f>'dXdata - Annual'!H26/100</f>
        <v>2.9638800721707881E-2</v>
      </c>
      <c r="H22" s="128">
        <f>'dXdata - Annual'!I26/100</f>
        <v>5.0454327905619989E-2</v>
      </c>
      <c r="I22" s="129">
        <f>'dXdata - Monthly'!F26/100</f>
        <v>5.8199033575681014E-3</v>
      </c>
      <c r="J22" s="129">
        <f>'dXdata - Monthly'!G26/100</f>
        <v>1.5533669629273827E-2</v>
      </c>
      <c r="K22" s="129">
        <f>'dXdata - Monthly'!H26/100</f>
        <v>2.3842499254922433E-3</v>
      </c>
      <c r="L22" s="129">
        <f>'dXdata - Monthly'!I26/100</f>
        <v>5.0331056865418056E-3</v>
      </c>
      <c r="M22" s="129">
        <f>'dXdata - Monthly'!J26/100</f>
        <v>-9.5960204485602274E-3</v>
      </c>
      <c r="N22" s="129">
        <f>'dXdata - Monthly'!K26/100</f>
        <v>-1.4304156089446463E-2</v>
      </c>
      <c r="O22" s="129">
        <f>'dXdata - Monthly'!L26/100</f>
        <v>-1.4248366013071778E-2</v>
      </c>
      <c r="P22" s="129">
        <f>'dXdata - Monthly'!M26/100</f>
        <v>-8.7989441267047885E-3</v>
      </c>
      <c r="Q22" s="129">
        <f>'dXdata - Monthly'!N26/100</f>
        <v>-1.9400352733689452E-4</v>
      </c>
      <c r="R22" s="129">
        <f>'dXdata - Monthly'!O26/100</f>
        <v>1.6335100893270171E-2</v>
      </c>
      <c r="S22" s="129">
        <f>'dXdata - Monthly'!P26/100</f>
        <v>1.9343941683705124E-2</v>
      </c>
      <c r="T22" s="129">
        <f>'dXdata - Monthly'!Q26/100</f>
        <v>2.3110655302896355E-2</v>
      </c>
      <c r="U22" s="130">
        <f>'dXdata - Monthly'!R26/100</f>
        <v>2.1419660789015138E-2</v>
      </c>
      <c r="V22" s="129">
        <f>'dXdata - Monthly'!S26/100</f>
        <v>1.9483648278097565E-2</v>
      </c>
      <c r="W22" s="129">
        <f>'dXdata - Monthly'!T26/100</f>
        <v>1.5486996519579632E-2</v>
      </c>
      <c r="X22" s="129">
        <f>'dXdata - Monthly'!U26/100</f>
        <v>4.8870200402357789E-3</v>
      </c>
      <c r="Y22" s="129">
        <f>'dXdata - Monthly'!V26/100</f>
        <v>1.5919498779099595E-2</v>
      </c>
      <c r="Z22" s="129">
        <f>'dXdata - Monthly'!W26/100</f>
        <v>2.8724619847059873E-2</v>
      </c>
      <c r="AA22" s="129">
        <f>'dXdata - Monthly'!X26/100</f>
        <v>2.894399504928602E-2</v>
      </c>
      <c r="AB22" s="129">
        <f>'dXdata - Monthly'!Y26/100</f>
        <v>1.9298712827341413E-2</v>
      </c>
      <c r="AC22" s="129">
        <f>'dXdata - Monthly'!Z26/100</f>
        <v>9.1022949778616358E-3</v>
      </c>
      <c r="AD22" s="129">
        <f>'dXdata - Monthly'!AA26/100</f>
        <v>5.2787310035715684E-3</v>
      </c>
      <c r="AE22" s="129">
        <f>'dXdata - Monthly'!AB26/100</f>
        <v>7.1250414246593063E-3</v>
      </c>
      <c r="AF22" s="129">
        <f>'dXdata - Monthly'!AC26/100</f>
        <v>8.38215723889979E-4</v>
      </c>
      <c r="AG22" s="130">
        <f>'dXdata - Monthly'!AP26/100</f>
        <v>2.9706869392507329E-2</v>
      </c>
      <c r="AH22" s="129">
        <f>'dXdata - Monthly'!AQ26/100</f>
        <v>2.8178031208385912E-2</v>
      </c>
      <c r="AI22" s="129">
        <f>'dXdata - Monthly'!AR26/100</f>
        <v>3.8109639547033725E-2</v>
      </c>
      <c r="AJ22" s="129">
        <f>'dXdata - Monthly'!AS26/100</f>
        <v>5.7044349094219848E-2</v>
      </c>
      <c r="AK22" s="129">
        <f>'dXdata - Monthly'!AT26/100</f>
        <v>8.5675362026338173E-2</v>
      </c>
      <c r="AL22" s="129">
        <f>'dXdata - Monthly'!AU26/100</f>
        <v>0.1007201448634396</v>
      </c>
      <c r="AM22" s="129">
        <f>'dXdata - Monthly'!AV26/100</f>
        <v>8.1469115191986644E-2</v>
      </c>
      <c r="AN22" s="129">
        <f>'dXdata - Monthly'!AW26/100</f>
        <v>5.7237523296748805E-2</v>
      </c>
      <c r="AO22" s="129">
        <f>'dXdata - Monthly'!AX26/100</f>
        <v>4.8994035653170842E-2</v>
      </c>
      <c r="AP22" s="129">
        <f>'dXdata - Monthly'!AY26/100</f>
        <v>3.4971354663261733E-2</v>
      </c>
      <c r="AQ22" s="129">
        <f>'dXdata - Monthly'!AZ26/100</f>
        <v>2.3044073137360455E-2</v>
      </c>
      <c r="AR22" s="129">
        <f>'dXdata - Monthly'!BA26/100</f>
        <v>1.9696351386240041E-2</v>
      </c>
      <c r="AS22" s="130">
        <f>'dXdata - Monthly'!BB26/100</f>
        <v>2.8816574934734662E-2</v>
      </c>
      <c r="AT22" s="129">
        <f>'dXdata - Monthly'!BC26/100</f>
        <v>3.7866648955159343E-2</v>
      </c>
      <c r="AU22" s="129">
        <f>'dXdata - Monthly'!BD26/100</f>
        <v>1.7438767911357678E-2</v>
      </c>
      <c r="AV22" s="129">
        <f>'dXdata - Monthly'!BE26/100</f>
        <v>-9.0434949040625323E-3</v>
      </c>
      <c r="AW22" s="129">
        <f>'dXdata - Monthly'!BF26/100</f>
        <v>-3.9519139904881428E-2</v>
      </c>
      <c r="AX22" s="129">
        <f>'dXdata - Monthly'!BG26/100</f>
        <v>-5.9867937258826324E-2</v>
      </c>
      <c r="AY22" s="129">
        <f>'dXdata - Monthly'!BH26/100</f>
        <v>-4.6310589688175356E-2</v>
      </c>
      <c r="AZ22" s="129">
        <f>'dXdata - Monthly'!BI26/100</f>
        <v>-3.5139264308379325E-2</v>
      </c>
      <c r="BA22" s="269">
        <f>'dXdata - Monthly'!BJ26/100</f>
        <v>-1.7817548305353204E-2</v>
      </c>
      <c r="BB22" s="69"/>
    </row>
    <row r="23" spans="1:13643" s="71" customFormat="1" ht="16.5" customHeight="1" thickBot="1" x14ac:dyDescent="0.25">
      <c r="A23" s="72"/>
      <c r="B23" s="66" t="s">
        <v>36</v>
      </c>
      <c r="C23" s="67"/>
      <c r="D23" s="68"/>
      <c r="E23" s="310" t="s">
        <v>36</v>
      </c>
      <c r="F23" s="311"/>
      <c r="G23" s="311"/>
      <c r="H23" s="311"/>
      <c r="I23" s="311"/>
      <c r="J23" s="311"/>
      <c r="K23" s="311"/>
      <c r="L23" s="311"/>
      <c r="M23" s="311"/>
      <c r="N23" s="311"/>
      <c r="O23" s="311"/>
      <c r="P23" s="311"/>
      <c r="Q23" s="311"/>
      <c r="R23" s="311"/>
      <c r="S23" s="311"/>
      <c r="T23" s="311"/>
      <c r="U23" s="311"/>
      <c r="V23" s="311"/>
      <c r="W23" s="311"/>
      <c r="X23" s="311"/>
      <c r="Y23" s="311"/>
      <c r="Z23" s="311"/>
      <c r="AA23" s="311"/>
      <c r="AB23" s="311"/>
      <c r="AC23" s="311"/>
      <c r="AD23" s="311"/>
      <c r="AE23" s="311"/>
      <c r="AF23" s="311"/>
      <c r="AG23" s="311"/>
      <c r="AH23" s="311"/>
      <c r="AI23" s="311"/>
      <c r="AJ23" s="311"/>
      <c r="AK23" s="311"/>
      <c r="AL23" s="311"/>
      <c r="AM23" s="311"/>
      <c r="AN23" s="311"/>
      <c r="AO23" s="311"/>
      <c r="AP23" s="311"/>
      <c r="AQ23" s="311"/>
      <c r="AR23" s="311"/>
      <c r="AS23" s="312"/>
      <c r="AT23" s="312"/>
      <c r="AU23" s="312"/>
      <c r="AV23" s="312"/>
      <c r="AW23" s="312"/>
      <c r="AX23" s="312"/>
      <c r="AY23" s="312"/>
      <c r="AZ23" s="312"/>
      <c r="BA23" s="314"/>
      <c r="BB23" s="69"/>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c r="TDQ23" s="70"/>
      <c r="TDR23" s="70"/>
      <c r="TDS23" s="70"/>
    </row>
    <row r="24" spans="1:13643" s="88" customFormat="1" ht="16.5" customHeight="1" x14ac:dyDescent="0.2">
      <c r="A24" s="139">
        <v>21</v>
      </c>
      <c r="B24" s="152" t="s">
        <v>37</v>
      </c>
      <c r="C24" s="141" t="s">
        <v>15</v>
      </c>
      <c r="D24" s="142"/>
      <c r="E24" s="155" t="s">
        <v>219</v>
      </c>
      <c r="F24" s="157">
        <f>'dXdata - Annual'!G30/100</f>
        <v>2.5904819974872373E-2</v>
      </c>
      <c r="G24" s="157">
        <f>'dXdata - Annual'!H30/100</f>
        <v>1.8031737544440318E-2</v>
      </c>
      <c r="H24" s="154">
        <f>'dXdata - Annual'!I30/100</f>
        <v>-5.2570459446142248E-2</v>
      </c>
      <c r="I24" s="145">
        <f>'dXdata - Monthly'!F30/100</f>
        <v>1.6924031210211909E-2</v>
      </c>
      <c r="J24" s="145">
        <f>'dXdata - Monthly'!G30/100</f>
        <v>2.2475913791673463E-2</v>
      </c>
      <c r="K24" s="145">
        <f>'dXdata - Monthly'!H30/100</f>
        <v>3.0522138943125166E-2</v>
      </c>
      <c r="L24" s="145">
        <f>'dXdata - Monthly'!I30/100</f>
        <v>3.2107068735444111E-2</v>
      </c>
      <c r="M24" s="145">
        <f>'dXdata - Monthly'!J30/100</f>
        <v>4.197253781737964E-2</v>
      </c>
      <c r="N24" s="145">
        <f>'dXdata - Monthly'!K30/100</f>
        <v>3.8941463379951191E-2</v>
      </c>
      <c r="O24" s="145">
        <f>'dXdata - Monthly'!L30/100</f>
        <v>3.347477117843245E-2</v>
      </c>
      <c r="P24" s="145">
        <f>'dXdata - Monthly'!M30/100</f>
        <v>3.0326799938376503E-2</v>
      </c>
      <c r="Q24" s="145">
        <f>'dXdata - Monthly'!N30/100</f>
        <v>2.9423986996501394E-2</v>
      </c>
      <c r="R24" s="145">
        <f>'dXdata - Monthly'!O30/100</f>
        <v>3.1455227234090444E-2</v>
      </c>
      <c r="S24" s="145">
        <f>'dXdata - Monthly'!P30/100</f>
        <v>3.2259595778698857E-2</v>
      </c>
      <c r="T24" s="145">
        <f>'dXdata - Monthly'!Q30/100</f>
        <v>3.3251276577888955E-2</v>
      </c>
      <c r="U24" s="144">
        <f>'dXdata - Monthly'!R30/100</f>
        <v>2.7105391008066526E-2</v>
      </c>
      <c r="V24" s="145">
        <f>'dXdata - Monthly'!S30/100</f>
        <v>2.8507188437446818E-2</v>
      </c>
      <c r="W24" s="145">
        <f>'dXdata - Monthly'!T30/100</f>
        <v>2.7049549741069212E-2</v>
      </c>
      <c r="X24" s="145">
        <f>'dXdata - Monthly'!U30/100</f>
        <v>2.3199901734367145E-2</v>
      </c>
      <c r="Y24" s="145">
        <f>'dXdata - Monthly'!V30/100</f>
        <v>2.5429816428117036E-2</v>
      </c>
      <c r="Z24" s="145">
        <f>'dXdata - Monthly'!W30/100</f>
        <v>2.4528693227880316E-2</v>
      </c>
      <c r="AA24" s="145">
        <f>'dXdata - Monthly'!X30/100</f>
        <v>2.7136854321899495E-2</v>
      </c>
      <c r="AB24" s="145">
        <f>'dXdata - Monthly'!Y30/100</f>
        <v>2.8810261151399619E-2</v>
      </c>
      <c r="AC24" s="145">
        <f>'dXdata - Monthly'!Z30/100</f>
        <v>2.7729872898616836E-2</v>
      </c>
      <c r="AD24" s="145">
        <f>'dXdata - Monthly'!AA30/100</f>
        <v>2.9483968869430388E-2</v>
      </c>
      <c r="AE24" s="145">
        <f>'dXdata - Monthly'!AB30/100</f>
        <v>2.3108839698166905E-2</v>
      </c>
      <c r="AF24" s="145">
        <f>'dXdata - Monthly'!AC30/100</f>
        <v>1.8901579956328129E-2</v>
      </c>
      <c r="AG24" s="144">
        <f>'dXdata - Monthly'!AP30/100</f>
        <v>1.9025129301455612E-2</v>
      </c>
      <c r="AH24" s="145">
        <f>'dXdata - Monthly'!AQ30/100</f>
        <v>2.3998833592534963E-2</v>
      </c>
      <c r="AI24" s="145">
        <f>'dXdata - Monthly'!AR30/100</f>
        <v>-5.9186714383434251E-2</v>
      </c>
      <c r="AJ24" s="145">
        <f>'dXdata - Monthly'!AS30/100</f>
        <v>-0.16675219151087484</v>
      </c>
      <c r="AK24" s="145">
        <f>'dXdata - Monthly'!AT30/100</f>
        <v>-0.13140136496521992</v>
      </c>
      <c r="AL24" s="145">
        <f>'dXdata - Monthly'!AU30/100</f>
        <v>-8.140911171066223E-2</v>
      </c>
      <c r="AM24" s="145">
        <f>'dXdata - Monthly'!AV30/100</f>
        <v>-5.6470696014025649E-2</v>
      </c>
      <c r="AN24" s="145">
        <f>'dXdata - Monthly'!AW30/100</f>
        <v>-4.5955681474255987E-2</v>
      </c>
      <c r="AO24" s="145">
        <f>'dXdata - Monthly'!AX30/100</f>
        <v>-3.9745926284013411E-2</v>
      </c>
      <c r="AP24" s="145">
        <f>'dXdata - Monthly'!AY30/100</f>
        <v>-3.4376665024680064E-2</v>
      </c>
      <c r="AQ24" s="145">
        <f>'dXdata - Monthly'!AZ30/100</f>
        <v>-2.7620314756325648E-2</v>
      </c>
      <c r="AR24" s="145">
        <f>'dXdata - Monthly'!BA30/100</f>
        <v>-2.9766910397570401E-2</v>
      </c>
      <c r="AS24" s="144">
        <f>'dXdata - Monthly'!BB30/100</f>
        <v>-2.3553067789834792E-2</v>
      </c>
      <c r="AT24" s="145">
        <f>'dXdata - Monthly'!BC30/100</f>
        <v>-2.3531809809100634E-2</v>
      </c>
      <c r="AU24" s="145">
        <f>'dXdata - Monthly'!BD30/100</f>
        <v>6.9035721095751512E-2</v>
      </c>
      <c r="AV24" s="145">
        <f>'dXdata - Monthly'!BE30/100</f>
        <v>0.19167264895908118</v>
      </c>
      <c r="AW24" s="145">
        <f>'dXdata - Monthly'!BF30/100</f>
        <v>0.13384220371080358</v>
      </c>
      <c r="AX24" s="145">
        <f>'dXdata - Monthly'!BG30/100</f>
        <v>7.6511648045213265E-2</v>
      </c>
      <c r="AY24" s="145">
        <f>'dXdata - Monthly'!BH30/100</f>
        <v>4.7231887258903038E-2</v>
      </c>
      <c r="AZ24" s="145" t="e">
        <f>'dXdata - Monthly'!BI30/100</f>
        <v>#N/A</v>
      </c>
      <c r="BA24" s="264" t="e">
        <f>'dXdata - Monthly'!BJ30/100</f>
        <v>#N/A</v>
      </c>
    </row>
    <row r="25" spans="1:13643" s="77" customFormat="1" ht="16.5" customHeight="1" x14ac:dyDescent="0.2">
      <c r="A25" s="73">
        <v>22</v>
      </c>
      <c r="B25" s="90" t="s">
        <v>38</v>
      </c>
      <c r="C25" s="84" t="s">
        <v>15</v>
      </c>
      <c r="D25" s="87"/>
      <c r="E25" s="91" t="s">
        <v>39</v>
      </c>
      <c r="F25" s="219">
        <f>'dXdata - Annual'!G31/100</f>
        <v>3.6375000000000005E-2</v>
      </c>
      <c r="G25" s="219">
        <f>'dXdata - Annual'!H31/100</f>
        <v>3.9500000000000007E-2</v>
      </c>
      <c r="H25" s="220">
        <f>'dXdata - Annual'!I31/100</f>
        <v>2.7416666666666666E-2</v>
      </c>
      <c r="I25" s="221">
        <f>'dXdata - Monthly'!F31/100</f>
        <v>2.7000000000000003E-2</v>
      </c>
      <c r="J25" s="221">
        <f>'dXdata - Monthly'!G31/100</f>
        <v>2.7000000000000003E-2</v>
      </c>
      <c r="K25" s="221">
        <f>'dXdata - Monthly'!H31/100</f>
        <v>2.7000000000000003E-2</v>
      </c>
      <c r="L25" s="221">
        <f>'dXdata - Monthly'!I31/100</f>
        <v>2.7000000000000003E-2</v>
      </c>
      <c r="M25" s="221">
        <f>'dXdata - Monthly'!J31/100</f>
        <v>2.7000000000000003E-2</v>
      </c>
      <c r="N25" s="221">
        <f>'dXdata - Monthly'!K31/100</f>
        <v>2.7000000000000003E-2</v>
      </c>
      <c r="O25" s="221">
        <f>'dXdata - Monthly'!L31/100</f>
        <v>2.9500000000000002E-2</v>
      </c>
      <c r="P25" s="221">
        <f>'dXdata - Monthly'!M31/100</f>
        <v>2.9500000000000002E-2</v>
      </c>
      <c r="Q25" s="221">
        <f>'dXdata - Monthly'!N31/100</f>
        <v>3.2000000000000001E-2</v>
      </c>
      <c r="R25" s="221">
        <f>'dXdata - Monthly'!O31/100</f>
        <v>3.2000000000000001E-2</v>
      </c>
      <c r="S25" s="221">
        <f>'dXdata - Monthly'!P31/100</f>
        <v>3.2000000000000001E-2</v>
      </c>
      <c r="T25" s="221">
        <f>'dXdata - Monthly'!Q31/100</f>
        <v>3.2000000000000001E-2</v>
      </c>
      <c r="U25" s="222">
        <f>'dXdata - Monthly'!R31/100</f>
        <v>3.4500000000000003E-2</v>
      </c>
      <c r="V25" s="221">
        <f>'dXdata - Monthly'!S31/100</f>
        <v>3.4500000000000003E-2</v>
      </c>
      <c r="W25" s="221">
        <f>'dXdata - Monthly'!T31/100</f>
        <v>3.4500000000000003E-2</v>
      </c>
      <c r="X25" s="221">
        <f>'dXdata - Monthly'!U31/100</f>
        <v>3.4500000000000003E-2</v>
      </c>
      <c r="Y25" s="221">
        <f>'dXdata - Monthly'!V31/100</f>
        <v>3.4500000000000003E-2</v>
      </c>
      <c r="Z25" s="221">
        <f>'dXdata - Monthly'!W31/100</f>
        <v>3.4500000000000003E-2</v>
      </c>
      <c r="AA25" s="221">
        <f>'dXdata - Monthly'!X31/100</f>
        <v>3.7000000000000005E-2</v>
      </c>
      <c r="AB25" s="221">
        <f>'dXdata - Monthly'!Y31/100</f>
        <v>3.7000000000000005E-2</v>
      </c>
      <c r="AC25" s="221">
        <f>'dXdata - Monthly'!Z31/100</f>
        <v>3.7000000000000005E-2</v>
      </c>
      <c r="AD25" s="221">
        <f>'dXdata - Monthly'!AA31/100</f>
        <v>3.95E-2</v>
      </c>
      <c r="AE25" s="221">
        <f>'dXdata - Monthly'!AB31/100</f>
        <v>3.95E-2</v>
      </c>
      <c r="AF25" s="221">
        <f>'dXdata - Monthly'!AC31/100</f>
        <v>3.95E-2</v>
      </c>
      <c r="AG25" s="222">
        <f>'dXdata - Monthly'!AP31/100</f>
        <v>3.95E-2</v>
      </c>
      <c r="AH25" s="221">
        <f>'dXdata - Monthly'!AQ31/100</f>
        <v>3.95E-2</v>
      </c>
      <c r="AI25" s="221">
        <f>'dXdata - Monthly'!AR31/100</f>
        <v>2.9500000000000002E-2</v>
      </c>
      <c r="AJ25" s="221">
        <f>'dXdata - Monthly'!AS31/100</f>
        <v>2.4500000000000001E-2</v>
      </c>
      <c r="AK25" s="221">
        <f>'dXdata - Monthly'!AT31/100</f>
        <v>2.4500000000000001E-2</v>
      </c>
      <c r="AL25" s="221">
        <f>'dXdata - Monthly'!AU31/100</f>
        <v>2.4500000000000001E-2</v>
      </c>
      <c r="AM25" s="221">
        <f>'dXdata - Monthly'!AV31/100</f>
        <v>2.4500000000000001E-2</v>
      </c>
      <c r="AN25" s="221">
        <f>'dXdata - Monthly'!AW31/100</f>
        <v>2.4500000000000001E-2</v>
      </c>
      <c r="AO25" s="221">
        <f>'dXdata - Monthly'!AX31/100</f>
        <v>2.4500000000000001E-2</v>
      </c>
      <c r="AP25" s="221">
        <f>'dXdata - Monthly'!AY31/100</f>
        <v>2.4500000000000001E-2</v>
      </c>
      <c r="AQ25" s="221">
        <f>'dXdata - Monthly'!AZ31/100</f>
        <v>2.4500000000000001E-2</v>
      </c>
      <c r="AR25" s="221">
        <f>'dXdata - Monthly'!BA31/100</f>
        <v>2.4500000000000001E-2</v>
      </c>
      <c r="AS25" s="222">
        <f>'dXdata - Monthly'!BB31/100</f>
        <v>2.4500000000000001E-2</v>
      </c>
      <c r="AT25" s="221">
        <f>'dXdata - Monthly'!BC31/100</f>
        <v>2.4500000000000001E-2</v>
      </c>
      <c r="AU25" s="221">
        <f>'dXdata - Monthly'!BD31/100</f>
        <v>2.4500000000000001E-2</v>
      </c>
      <c r="AV25" s="221">
        <f>'dXdata - Monthly'!BE31/100</f>
        <v>2.4500000000000001E-2</v>
      </c>
      <c r="AW25" s="221">
        <f>'dXdata - Monthly'!BF31/100</f>
        <v>2.4500000000000001E-2</v>
      </c>
      <c r="AX25" s="221">
        <f>'dXdata - Monthly'!BG31/100</f>
        <v>2.4500000000000001E-2</v>
      </c>
      <c r="AY25" s="221">
        <f>'dXdata - Monthly'!BH31/100</f>
        <v>2.4500000000000001E-2</v>
      </c>
      <c r="AZ25" s="221">
        <f>'dXdata - Monthly'!BI31/100</f>
        <v>2.4500000000000001E-2</v>
      </c>
      <c r="BA25" s="265">
        <f>'dXdata - Monthly'!BJ31/100</f>
        <v>2.4500000000000001E-2</v>
      </c>
      <c r="BB25" s="69"/>
    </row>
    <row r="26" spans="1:13643" s="69" customFormat="1" ht="16.5" customHeight="1" thickBot="1" x14ac:dyDescent="0.25">
      <c r="A26" s="139">
        <v>23</v>
      </c>
      <c r="B26" s="158" t="s">
        <v>40</v>
      </c>
      <c r="C26" s="159"/>
      <c r="D26" s="160"/>
      <c r="E26" s="161" t="s">
        <v>41</v>
      </c>
      <c r="F26" s="176">
        <f>'dXdata - Annual'!G32/100</f>
        <v>1.6875000000000001E-2</v>
      </c>
      <c r="G26" s="176">
        <f>'dXdata - Annual'!H32/100</f>
        <v>0.02</v>
      </c>
      <c r="H26" s="177">
        <f>'dXdata - Annual'!I32/100</f>
        <v>7.9166666666666656E-3</v>
      </c>
      <c r="I26" s="162">
        <f>'dXdata - Monthly'!F32/100</f>
        <v>7.4999999999999997E-3</v>
      </c>
      <c r="J26" s="162">
        <f>'dXdata - Monthly'!G32/100</f>
        <v>7.4999999999999997E-3</v>
      </c>
      <c r="K26" s="162">
        <f>'dXdata - Monthly'!H32/100</f>
        <v>7.4999999999999997E-3</v>
      </c>
      <c r="L26" s="162">
        <f>'dXdata - Monthly'!I32/100</f>
        <v>7.4999999999999997E-3</v>
      </c>
      <c r="M26" s="162">
        <f>'dXdata - Monthly'!J32/100</f>
        <v>7.4999999999999997E-3</v>
      </c>
      <c r="N26" s="162">
        <f>'dXdata - Monthly'!K32/100</f>
        <v>7.4999999999999997E-3</v>
      </c>
      <c r="O26" s="162">
        <f>'dXdata - Monthly'!L32/100</f>
        <v>0.01</v>
      </c>
      <c r="P26" s="162">
        <f>'dXdata - Monthly'!M32/100</f>
        <v>0.01</v>
      </c>
      <c r="Q26" s="162">
        <f>'dXdata - Monthly'!N32/100</f>
        <v>1.2500000000000001E-2</v>
      </c>
      <c r="R26" s="162">
        <f>'dXdata - Monthly'!O32/100</f>
        <v>1.2500000000000001E-2</v>
      </c>
      <c r="S26" s="162">
        <f>'dXdata - Monthly'!P32/100</f>
        <v>1.2500000000000001E-2</v>
      </c>
      <c r="T26" s="162">
        <f>'dXdata - Monthly'!Q32/100</f>
        <v>1.2500000000000001E-2</v>
      </c>
      <c r="U26" s="163">
        <f>'dXdata - Monthly'!R32/100</f>
        <v>1.4999999999999999E-2</v>
      </c>
      <c r="V26" s="162">
        <f>'dXdata - Monthly'!S32/100</f>
        <v>1.4999999999999999E-2</v>
      </c>
      <c r="W26" s="162">
        <f>'dXdata - Monthly'!T32/100</f>
        <v>1.4999999999999999E-2</v>
      </c>
      <c r="X26" s="162">
        <f>'dXdata - Monthly'!U32/100</f>
        <v>1.4999999999999999E-2</v>
      </c>
      <c r="Y26" s="162">
        <f>'dXdata - Monthly'!V32/100</f>
        <v>1.4999999999999999E-2</v>
      </c>
      <c r="Z26" s="162">
        <f>'dXdata - Monthly'!W32/100</f>
        <v>1.4999999999999999E-2</v>
      </c>
      <c r="AA26" s="162">
        <f>'dXdata - Monthly'!X32/100</f>
        <v>1.7500000000000002E-2</v>
      </c>
      <c r="AB26" s="162">
        <f>'dXdata - Monthly'!Y32/100</f>
        <v>1.7500000000000002E-2</v>
      </c>
      <c r="AC26" s="162">
        <f>'dXdata - Monthly'!Z32/100</f>
        <v>1.7500000000000002E-2</v>
      </c>
      <c r="AD26" s="162">
        <f>'dXdata - Monthly'!AA32/100</f>
        <v>0.02</v>
      </c>
      <c r="AE26" s="162">
        <f>'dXdata - Monthly'!AB32/100</f>
        <v>0.02</v>
      </c>
      <c r="AF26" s="162">
        <f>'dXdata - Monthly'!AC32/100</f>
        <v>0.02</v>
      </c>
      <c r="AG26" s="163">
        <f>'dXdata - Monthly'!AP32/100</f>
        <v>0.02</v>
      </c>
      <c r="AH26" s="162">
        <f>'dXdata - Monthly'!AQ32/100</f>
        <v>0.02</v>
      </c>
      <c r="AI26" s="162">
        <f>'dXdata - Monthly'!AR32/100</f>
        <v>0.01</v>
      </c>
      <c r="AJ26" s="162">
        <f>'dXdata - Monthly'!AS32/100</f>
        <v>5.0000000000000001E-3</v>
      </c>
      <c r="AK26" s="162">
        <f>'dXdata - Monthly'!AT32/100</f>
        <v>5.0000000000000001E-3</v>
      </c>
      <c r="AL26" s="162">
        <f>'dXdata - Monthly'!AU32/100</f>
        <v>5.0000000000000001E-3</v>
      </c>
      <c r="AM26" s="162">
        <f>'dXdata - Monthly'!AV32/100</f>
        <v>5.0000000000000001E-3</v>
      </c>
      <c r="AN26" s="162">
        <f>'dXdata - Monthly'!AW32/100</f>
        <v>5.0000000000000001E-3</v>
      </c>
      <c r="AO26" s="162">
        <f>'dXdata - Monthly'!AX32/100</f>
        <v>5.0000000000000001E-3</v>
      </c>
      <c r="AP26" s="162">
        <f>'dXdata - Monthly'!AY32/100</f>
        <v>5.0000000000000001E-3</v>
      </c>
      <c r="AQ26" s="162">
        <f>'dXdata - Monthly'!AZ32/100</f>
        <v>5.0000000000000001E-3</v>
      </c>
      <c r="AR26" s="162">
        <f>'dXdata - Monthly'!BA32/100</f>
        <v>5.0000000000000001E-3</v>
      </c>
      <c r="AS26" s="163">
        <f>'dXdata - Monthly'!BB32/100</f>
        <v>5.0000000000000001E-3</v>
      </c>
      <c r="AT26" s="162">
        <f>'dXdata - Monthly'!BC32/100</f>
        <v>5.0000000000000001E-3</v>
      </c>
      <c r="AU26" s="162">
        <f>'dXdata - Monthly'!BD32/100</f>
        <v>5.0000000000000001E-3</v>
      </c>
      <c r="AV26" s="162">
        <f>'dXdata - Monthly'!BE32/100</f>
        <v>5.0000000000000001E-3</v>
      </c>
      <c r="AW26" s="162">
        <f>'dXdata - Monthly'!BF32/100</f>
        <v>5.0000000000000001E-3</v>
      </c>
      <c r="AX26" s="162">
        <f>'dXdata - Monthly'!BG32/100</f>
        <v>5.0000000000000001E-3</v>
      </c>
      <c r="AY26" s="162">
        <f>'dXdata - Monthly'!BH32/100</f>
        <v>5.0000000000000001E-3</v>
      </c>
      <c r="AZ26" s="162">
        <f>'dXdata - Monthly'!BI32/100</f>
        <v>5.0000000000000001E-3</v>
      </c>
      <c r="BA26" s="266">
        <f>'dXdata - Monthly'!BJ32/100</f>
        <v>5.0000000000000001E-3</v>
      </c>
    </row>
    <row r="27" spans="1:13643" s="71" customFormat="1" ht="16.5" customHeight="1" thickBot="1" x14ac:dyDescent="0.25">
      <c r="A27" s="72"/>
      <c r="B27" s="66" t="s">
        <v>42</v>
      </c>
      <c r="C27" s="67"/>
      <c r="D27" s="68"/>
      <c r="E27" s="310" t="s">
        <v>42</v>
      </c>
      <c r="F27" s="311"/>
      <c r="G27" s="311"/>
      <c r="H27" s="311"/>
      <c r="I27" s="311"/>
      <c r="J27" s="311"/>
      <c r="K27" s="311"/>
      <c r="L27" s="311"/>
      <c r="M27" s="311"/>
      <c r="N27" s="311"/>
      <c r="O27" s="311"/>
      <c r="P27" s="311"/>
      <c r="Q27" s="311"/>
      <c r="R27" s="311"/>
      <c r="S27" s="311"/>
      <c r="T27" s="311"/>
      <c r="U27" s="311"/>
      <c r="V27" s="311"/>
      <c r="W27" s="311"/>
      <c r="X27" s="311"/>
      <c r="Y27" s="311"/>
      <c r="Z27" s="311"/>
      <c r="AA27" s="311"/>
      <c r="AB27" s="311"/>
      <c r="AC27" s="311"/>
      <c r="AD27" s="311"/>
      <c r="AE27" s="311"/>
      <c r="AF27" s="311"/>
      <c r="AG27" s="311"/>
      <c r="AH27" s="311"/>
      <c r="AI27" s="311"/>
      <c r="AJ27" s="311"/>
      <c r="AK27" s="311"/>
      <c r="AL27" s="311"/>
      <c r="AM27" s="311"/>
      <c r="AN27" s="311"/>
      <c r="AO27" s="311"/>
      <c r="AP27" s="311"/>
      <c r="AQ27" s="311"/>
      <c r="AR27" s="311"/>
      <c r="AS27" s="312"/>
      <c r="AT27" s="312"/>
      <c r="AU27" s="312"/>
      <c r="AV27" s="312"/>
      <c r="AW27" s="312"/>
      <c r="AX27" s="312"/>
      <c r="AY27" s="312"/>
      <c r="AZ27" s="312"/>
      <c r="BA27" s="314"/>
      <c r="BB27" s="69"/>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c r="TDQ27" s="70"/>
      <c r="TDR27" s="70"/>
      <c r="TDS27" s="70"/>
    </row>
    <row r="28" spans="1:13643" s="69" customFormat="1" ht="16.5" customHeight="1" x14ac:dyDescent="0.2">
      <c r="A28" s="139">
        <v>25</v>
      </c>
      <c r="B28" s="152" t="s">
        <v>43</v>
      </c>
      <c r="C28" s="141" t="s">
        <v>44</v>
      </c>
      <c r="D28" s="142"/>
      <c r="E28" s="155" t="s">
        <v>45</v>
      </c>
      <c r="F28" s="166">
        <f>'dXdata - Annual'!G33</f>
        <v>81.620439144578626</v>
      </c>
      <c r="G28" s="166">
        <f>'dXdata - Annual'!H33</f>
        <v>80.975452174165909</v>
      </c>
      <c r="H28" s="167">
        <f>'dXdata - Annual'!I33</f>
        <v>78.782290767552041</v>
      </c>
      <c r="I28" s="215">
        <f>'dXdata - Monthly'!F33</f>
        <v>6.5877564457307249</v>
      </c>
      <c r="J28" s="215">
        <f>'dXdata - Monthly'!G33</f>
        <v>6.6426393292520682</v>
      </c>
      <c r="K28" s="215">
        <f>'dXdata - Monthly'!H33</f>
        <v>6.5880260619777147</v>
      </c>
      <c r="L28" s="215">
        <f>'dXdata - Monthly'!I33</f>
        <v>6.6073984886132209</v>
      </c>
      <c r="M28" s="215">
        <f>'dXdata - Monthly'!J33</f>
        <v>6.6628715321418621</v>
      </c>
      <c r="N28" s="215">
        <f>'dXdata - Monthly'!K33</f>
        <v>6.7342519342428542</v>
      </c>
      <c r="O28" s="215">
        <f>'dXdata - Monthly'!L33</f>
        <v>6.6733086766364131</v>
      </c>
      <c r="P28" s="215">
        <f>'dXdata - Monthly'!M33</f>
        <v>6.6379889482808538</v>
      </c>
      <c r="Q28" s="215">
        <f>'dXdata - Monthly'!N33</f>
        <v>6.7472084927787144</v>
      </c>
      <c r="R28" s="215">
        <f>'dXdata - Monthly'!O33</f>
        <v>6.8505254386249002</v>
      </c>
      <c r="S28" s="215">
        <f>'dXdata - Monthly'!P33</f>
        <v>6.7541985436265772</v>
      </c>
      <c r="T28" s="215">
        <f>'dXdata - Monthly'!Q33</f>
        <v>6.7172621163677757</v>
      </c>
      <c r="U28" s="216">
        <f>'dXdata - Monthly'!R33</f>
        <v>6.7167548383919602</v>
      </c>
      <c r="V28" s="215">
        <f>'dXdata - Monthly'!S33</f>
        <v>6.7373565153979982</v>
      </c>
      <c r="W28" s="215">
        <f>'dXdata - Monthly'!T33</f>
        <v>6.6895305874969191</v>
      </c>
      <c r="X28" s="215">
        <f>'dXdata - Monthly'!U33</f>
        <v>6.7227842565375884</v>
      </c>
      <c r="Y28" s="215">
        <f>'dXdata - Monthly'!V33</f>
        <v>6.974417099852424</v>
      </c>
      <c r="Z28" s="215">
        <f>'dXdata - Monthly'!W33</f>
        <v>6.8581765485672319</v>
      </c>
      <c r="AA28" s="215">
        <f>'dXdata - Monthly'!X33</f>
        <v>6.8296052150159374</v>
      </c>
      <c r="AB28" s="215">
        <f>'dXdata - Monthly'!Y33</f>
        <v>6.8337892597377312</v>
      </c>
      <c r="AC28" s="215">
        <f>'dXdata - Monthly'!Z33</f>
        <v>6.8632832800009425</v>
      </c>
      <c r="AD28" s="215">
        <f>'dXdata - Monthly'!AA33</f>
        <v>6.7331734692548979</v>
      </c>
      <c r="AE28" s="215">
        <f>'dXdata - Monthly'!AB33</f>
        <v>6.8380442035466942</v>
      </c>
      <c r="AF28" s="215">
        <f>'dXdata - Monthly'!AC33</f>
        <v>6.8235238707782973</v>
      </c>
      <c r="AG28" s="232">
        <f>'dXdata - Monthly'!AP33</f>
        <v>6.7068339590814574</v>
      </c>
      <c r="AH28" s="233">
        <f>'dXdata - Monthly'!AQ33</f>
        <v>6.7549964080019267</v>
      </c>
      <c r="AI28" s="233">
        <f>'dXdata - Monthly'!AR33</f>
        <v>5.9087229347954615</v>
      </c>
      <c r="AJ28" s="233">
        <f>'dXdata - Monthly'!AS33</f>
        <v>4.8356502717792331</v>
      </c>
      <c r="AK28" s="233">
        <f>'dXdata - Monthly'!AT33</f>
        <v>5.9124476333186795</v>
      </c>
      <c r="AL28" s="233">
        <f>'dXdata - Monthly'!AU33</f>
        <v>6.8167315385115597</v>
      </c>
      <c r="AM28" s="233">
        <f>'dXdata - Monthly'!AV33</f>
        <v>6.8730643582944877</v>
      </c>
      <c r="AN28" s="233">
        <f>'dXdata - Monthly'!AW33</f>
        <v>6.4916662138825378</v>
      </c>
      <c r="AO28" s="233">
        <f>'dXdata - Monthly'!AX33</f>
        <v>7.135991126622085</v>
      </c>
      <c r="AP28" s="233">
        <f>'dXdata - Monthly'!AY33</f>
        <v>7.1929190993057741</v>
      </c>
      <c r="AQ28" s="233">
        <f>'dXdata - Monthly'!AZ33</f>
        <v>7.224306424770063</v>
      </c>
      <c r="AR28" s="233">
        <f>'dXdata - Monthly'!BA33</f>
        <v>6.9289607991887703</v>
      </c>
      <c r="AS28" s="232">
        <f>'dXdata - Monthly'!BB33</f>
        <v>7.3589727500902224</v>
      </c>
      <c r="AT28" s="233">
        <f>'dXdata - Monthly'!BC33</f>
        <v>7.4323073706925387</v>
      </c>
      <c r="AU28" s="233">
        <f>'dXdata - Monthly'!BD33</f>
        <v>7.3890469445738072</v>
      </c>
      <c r="AV28" s="233">
        <f>'dXdata - Monthly'!BE33</f>
        <v>7.3440799474695044</v>
      </c>
      <c r="AW28" s="233">
        <f>'dXdata - Monthly'!BF33</f>
        <v>7.3350857491856889</v>
      </c>
      <c r="AX28" s="233">
        <f>'dXdata - Monthly'!BG33</f>
        <v>7.4466219962502693</v>
      </c>
      <c r="AY28" s="233">
        <f>'dXdata - Monthly'!BH33</f>
        <v>7.3133107422159034</v>
      </c>
      <c r="AZ28" s="233" t="e">
        <f>'dXdata - Monthly'!BI33</f>
        <v>#N/A</v>
      </c>
      <c r="BA28" s="259" t="e">
        <f>'dXdata - Monthly'!BJ33</f>
        <v>#N/A</v>
      </c>
    </row>
    <row r="29" spans="1:13643" s="77" customFormat="1" ht="16.5" customHeight="1" x14ac:dyDescent="0.2">
      <c r="A29" s="73">
        <v>26</v>
      </c>
      <c r="B29" s="92" t="s">
        <v>46</v>
      </c>
      <c r="C29" s="75" t="s">
        <v>47</v>
      </c>
      <c r="D29" s="76"/>
      <c r="E29" s="91" t="s">
        <v>48</v>
      </c>
      <c r="F29" s="131">
        <f>'dXdata - Annual'!G34</f>
        <v>31.510305566367318</v>
      </c>
      <c r="G29" s="131">
        <f>'dXdata - Annual'!H34</f>
        <v>32.116585764789789</v>
      </c>
      <c r="H29" s="132">
        <f>'dXdata - Annual'!I34</f>
        <v>31.747827000157226</v>
      </c>
      <c r="I29" s="217">
        <f>'dXdata - Monthly'!F34</f>
        <v>2.6195088541660745</v>
      </c>
      <c r="J29" s="217">
        <f>'dXdata - Monthly'!G34</f>
        <v>2.6317389299099188</v>
      </c>
      <c r="K29" s="217">
        <f>'dXdata - Monthly'!H34</f>
        <v>2.5993254714160519</v>
      </c>
      <c r="L29" s="217">
        <f>'dXdata - Monthly'!I34</f>
        <v>2.6425039804348387</v>
      </c>
      <c r="M29" s="217">
        <f>'dXdata - Monthly'!J34</f>
        <v>2.6968477182437054</v>
      </c>
      <c r="N29" s="217">
        <f>'dXdata - Monthly'!K34</f>
        <v>2.7094747731922384</v>
      </c>
      <c r="O29" s="217">
        <f>'dXdata - Monthly'!L34</f>
        <v>2.6481499912370592</v>
      </c>
      <c r="P29" s="217">
        <f>'dXdata - Monthly'!M34</f>
        <v>2.5913761311780497</v>
      </c>
      <c r="Q29" s="217">
        <f>'dXdata - Monthly'!N34</f>
        <v>2.608833553470693</v>
      </c>
      <c r="R29" s="217">
        <f>'dXdata - Monthly'!O34</f>
        <v>2.6093073993855005</v>
      </c>
      <c r="S29" s="217">
        <f>'dXdata - Monthly'!P34</f>
        <v>2.5904272497330072</v>
      </c>
      <c r="T29" s="217">
        <f>'dXdata - Monthly'!Q34</f>
        <v>2.5863460766930091</v>
      </c>
      <c r="U29" s="218">
        <f>'dXdata - Monthly'!R34</f>
        <v>2.6265015869161612</v>
      </c>
      <c r="V29" s="217">
        <f>'dXdata - Monthly'!S34</f>
        <v>2.6329701845197757</v>
      </c>
      <c r="W29" s="217">
        <f>'dXdata - Monthly'!T34</f>
        <v>2.6134232729469922</v>
      </c>
      <c r="X29" s="217">
        <f>'dXdata - Monthly'!U34</f>
        <v>2.6422854182159119</v>
      </c>
      <c r="Y29" s="217">
        <f>'dXdata - Monthly'!V34</f>
        <v>2.7344907567721326</v>
      </c>
      <c r="Z29" s="217">
        <f>'dXdata - Monthly'!W34</f>
        <v>2.7121669921119711</v>
      </c>
      <c r="AA29" s="217">
        <f>'dXdata - Monthly'!X34</f>
        <v>2.6565541762372091</v>
      </c>
      <c r="AB29" s="217">
        <f>'dXdata - Monthly'!Y34</f>
        <v>2.6050986679723533</v>
      </c>
      <c r="AC29" s="217">
        <f>'dXdata - Monthly'!Z34</f>
        <v>2.564718539503148</v>
      </c>
      <c r="AD29" s="217">
        <f>'dXdata - Monthly'!AA34</f>
        <v>2.5223923607487402</v>
      </c>
      <c r="AE29" s="217">
        <f>'dXdata - Monthly'!AB34</f>
        <v>2.5878560782536448</v>
      </c>
      <c r="AF29" s="217">
        <f>'dXdata - Monthly'!AC34</f>
        <v>2.6118475321692824</v>
      </c>
      <c r="AG29" s="240">
        <f>'dXdata - Monthly'!AP34</f>
        <v>2.6726765466514273</v>
      </c>
      <c r="AH29" s="241">
        <f>'dXdata - Monthly'!AQ34</f>
        <v>2.6732647847383104</v>
      </c>
      <c r="AI29" s="241">
        <f>'dXdata - Monthly'!AR34</f>
        <v>2.287713372233855</v>
      </c>
      <c r="AJ29" s="241">
        <f>'dXdata - Monthly'!AS34</f>
        <v>1.8251166140598933</v>
      </c>
      <c r="AK29" s="241">
        <f>'dXdata - Monthly'!AT34</f>
        <v>2.3268848289168593</v>
      </c>
      <c r="AL29" s="241">
        <f>'dXdata - Monthly'!AU34</f>
        <v>2.8019609739763416</v>
      </c>
      <c r="AM29" s="241">
        <f>'dXdata - Monthly'!AV34</f>
        <v>2.8385477058725077</v>
      </c>
      <c r="AN29" s="241">
        <f>'dXdata - Monthly'!AW34</f>
        <v>2.6602640482192892</v>
      </c>
      <c r="AO29" s="241">
        <f>'dXdata - Monthly'!AX34</f>
        <v>2.931453323011469</v>
      </c>
      <c r="AP29" s="241">
        <f>'dXdata - Monthly'!AY34</f>
        <v>2.9751585302000985</v>
      </c>
      <c r="AQ29" s="241">
        <f>'dXdata - Monthly'!AZ34</f>
        <v>2.9439842042886251</v>
      </c>
      <c r="AR29" s="241">
        <f>'dXdata - Monthly'!BA34</f>
        <v>2.8108020679885493</v>
      </c>
      <c r="AS29" s="240">
        <f>'dXdata - Monthly'!BB34</f>
        <v>2.9468411143232016</v>
      </c>
      <c r="AT29" s="241">
        <f>'dXdata - Monthly'!BC34</f>
        <v>2.9914407029623269</v>
      </c>
      <c r="AU29" s="241">
        <f>'dXdata - Monthly'!BD34</f>
        <v>2.9642052877128808</v>
      </c>
      <c r="AV29" s="241">
        <f>'dXdata - Monthly'!BE34</f>
        <v>2.8983743177848851</v>
      </c>
      <c r="AW29" s="241">
        <f>'dXdata - Monthly'!BF34</f>
        <v>2.8807286577942848</v>
      </c>
      <c r="AX29" s="241">
        <f>'dXdata - Monthly'!BG34</f>
        <v>2.9490683003297273</v>
      </c>
      <c r="AY29" s="241">
        <f>'dXdata - Monthly'!BH34</f>
        <v>2.8766190504738209</v>
      </c>
      <c r="AZ29" s="241" t="e">
        <f>'dXdata - Monthly'!BI34</f>
        <v>#N/A</v>
      </c>
      <c r="BA29" s="260" t="e">
        <f>'dXdata - Monthly'!BJ34</f>
        <v>#N/A</v>
      </c>
      <c r="BB29" s="69"/>
    </row>
    <row r="30" spans="1:13643" s="282" customFormat="1" ht="16.5" customHeight="1" x14ac:dyDescent="0.2">
      <c r="A30" s="139">
        <v>28</v>
      </c>
      <c r="B30" s="152" t="s">
        <v>49</v>
      </c>
      <c r="C30" s="141" t="s">
        <v>50</v>
      </c>
      <c r="D30" s="142"/>
      <c r="E30" s="281" t="s">
        <v>51</v>
      </c>
      <c r="F30" s="170">
        <f>'dXdata - Annual'!G36</f>
        <v>10971</v>
      </c>
      <c r="G30" s="170">
        <f>'dXdata - Annual'!H36</f>
        <v>11909</v>
      </c>
      <c r="H30" s="173">
        <f>'dXdata - Annual'!I36</f>
        <v>9235</v>
      </c>
      <c r="I30" s="255">
        <f>'dXdata - Monthly'!F36</f>
        <v>426</v>
      </c>
      <c r="J30" s="255">
        <f>'dXdata - Monthly'!G36</f>
        <v>508</v>
      </c>
      <c r="K30" s="255">
        <f>'dXdata - Monthly'!H36</f>
        <v>1145</v>
      </c>
      <c r="L30" s="255">
        <f>'dXdata - Monthly'!I36</f>
        <v>1099</v>
      </c>
      <c r="M30" s="255">
        <f>'dXdata - Monthly'!J36</f>
        <v>957</v>
      </c>
      <c r="N30" s="255">
        <f>'dXdata - Monthly'!K36</f>
        <v>1390</v>
      </c>
      <c r="O30" s="255">
        <f>'dXdata - Monthly'!L36</f>
        <v>1146</v>
      </c>
      <c r="P30" s="255">
        <f>'dXdata - Monthly'!M36</f>
        <v>809</v>
      </c>
      <c r="Q30" s="255">
        <f>'dXdata - Monthly'!N36</f>
        <v>914</v>
      </c>
      <c r="R30" s="255">
        <f>'dXdata - Monthly'!O36</f>
        <v>953</v>
      </c>
      <c r="S30" s="255">
        <f>'dXdata - Monthly'!P36</f>
        <v>1504</v>
      </c>
      <c r="T30" s="255">
        <f>'dXdata - Monthly'!Q36</f>
        <v>683</v>
      </c>
      <c r="U30" s="254">
        <f>'dXdata - Monthly'!R36</f>
        <v>651</v>
      </c>
      <c r="V30" s="255">
        <f>'dXdata - Monthly'!S36</f>
        <v>578</v>
      </c>
      <c r="W30" s="255">
        <f>'dXdata - Monthly'!T36</f>
        <v>831</v>
      </c>
      <c r="X30" s="255">
        <f>'dXdata - Monthly'!U36</f>
        <v>1203</v>
      </c>
      <c r="Y30" s="255">
        <f>'dXdata - Monthly'!V36</f>
        <v>1649</v>
      </c>
      <c r="Z30" s="255">
        <f>'dXdata - Monthly'!W36</f>
        <v>1067</v>
      </c>
      <c r="AA30" s="255">
        <f>'dXdata - Monthly'!X36</f>
        <v>1010</v>
      </c>
      <c r="AB30" s="255">
        <f>'dXdata - Monthly'!Y36</f>
        <v>1096</v>
      </c>
      <c r="AC30" s="255">
        <f>'dXdata - Monthly'!Z36</f>
        <v>834</v>
      </c>
      <c r="AD30" s="255">
        <f>'dXdata - Monthly'!AA36</f>
        <v>686</v>
      </c>
      <c r="AE30" s="255">
        <f>'dXdata - Monthly'!AB36</f>
        <v>836</v>
      </c>
      <c r="AF30" s="255">
        <f>'dXdata - Monthly'!AC36</f>
        <v>530</v>
      </c>
      <c r="AG30" s="254">
        <f>'dXdata - Monthly'!AP36</f>
        <v>642</v>
      </c>
      <c r="AH30" s="255">
        <f>'dXdata - Monthly'!AQ36</f>
        <v>646</v>
      </c>
      <c r="AI30" s="255">
        <f>'dXdata - Monthly'!AR36</f>
        <v>944</v>
      </c>
      <c r="AJ30" s="255">
        <f>'dXdata - Monthly'!AS36</f>
        <v>575</v>
      </c>
      <c r="AK30" s="255">
        <f>'dXdata - Monthly'!AT36</f>
        <v>721</v>
      </c>
      <c r="AL30" s="255">
        <f>'dXdata - Monthly'!AU36</f>
        <v>425</v>
      </c>
      <c r="AM30" s="255">
        <f>'dXdata - Monthly'!AV36</f>
        <v>737</v>
      </c>
      <c r="AN30" s="255">
        <f>'dXdata - Monthly'!AW36</f>
        <v>736</v>
      </c>
      <c r="AO30" s="255">
        <f>'dXdata - Monthly'!AX36</f>
        <v>1035</v>
      </c>
      <c r="AP30" s="255">
        <f>'dXdata - Monthly'!AY36</f>
        <v>982</v>
      </c>
      <c r="AQ30" s="255">
        <f>'dXdata - Monthly'!AZ36</f>
        <v>952</v>
      </c>
      <c r="AR30" s="255">
        <f>'dXdata - Monthly'!BA36</f>
        <v>840</v>
      </c>
      <c r="AS30" s="254">
        <f>'dXdata - Monthly'!BB36</f>
        <v>1122</v>
      </c>
      <c r="AT30" s="255">
        <f>'dXdata - Monthly'!BC36</f>
        <v>642</v>
      </c>
      <c r="AU30" s="255">
        <f>'dXdata - Monthly'!BD36</f>
        <v>1058</v>
      </c>
      <c r="AV30" s="255">
        <f>'dXdata - Monthly'!BE36</f>
        <v>1299</v>
      </c>
      <c r="AW30" s="255">
        <f>'dXdata - Monthly'!BF36</f>
        <v>1581</v>
      </c>
      <c r="AX30" s="255">
        <f>'dXdata - Monthly'!BG36</f>
        <v>1173</v>
      </c>
      <c r="AY30" s="255">
        <f>'dXdata - Monthly'!BH36</f>
        <v>1404</v>
      </c>
      <c r="AZ30" s="255">
        <f>'dXdata - Monthly'!BI36</f>
        <v>1110</v>
      </c>
      <c r="BA30" s="262">
        <f>'dXdata - Monthly'!BJ36</f>
        <v>1026</v>
      </c>
    </row>
    <row r="31" spans="1:13643" s="77" customFormat="1" ht="16.5" customHeight="1" x14ac:dyDescent="0.2">
      <c r="A31" s="73">
        <v>29</v>
      </c>
      <c r="B31" s="92" t="s">
        <v>52</v>
      </c>
      <c r="C31" s="75" t="s">
        <v>53</v>
      </c>
      <c r="D31" s="76"/>
      <c r="E31" s="91" t="s">
        <v>227</v>
      </c>
      <c r="F31" s="120">
        <f>'dXdata - Annual'!G37</f>
        <v>4925</v>
      </c>
      <c r="G31" s="120">
        <f>'dXdata - Annual'!H37</f>
        <v>5589</v>
      </c>
      <c r="H31" s="133">
        <f>'dXdata - Annual'!I37</f>
        <v>3602</v>
      </c>
      <c r="I31" s="134">
        <f>'dXdata - Monthly'!F37</f>
        <v>391</v>
      </c>
      <c r="J31" s="134">
        <f>'dXdata - Monthly'!G37</f>
        <v>426</v>
      </c>
      <c r="K31" s="134">
        <f>'dXdata - Monthly'!H37</f>
        <v>504</v>
      </c>
      <c r="L31" s="134">
        <f>'dXdata - Monthly'!I37</f>
        <v>407</v>
      </c>
      <c r="M31" s="134">
        <f>'dXdata - Monthly'!J37</f>
        <v>460</v>
      </c>
      <c r="N31" s="134">
        <f>'dXdata - Monthly'!K37</f>
        <v>435</v>
      </c>
      <c r="O31" s="134">
        <f>'dXdata - Monthly'!L37</f>
        <v>328</v>
      </c>
      <c r="P31" s="134">
        <f>'dXdata - Monthly'!M37</f>
        <v>450</v>
      </c>
      <c r="Q31" s="134">
        <f>'dXdata - Monthly'!N37</f>
        <v>404</v>
      </c>
      <c r="R31" s="134">
        <f>'dXdata - Monthly'!O37</f>
        <v>450</v>
      </c>
      <c r="S31" s="134">
        <f>'dXdata - Monthly'!P37</f>
        <v>403</v>
      </c>
      <c r="T31" s="134">
        <f>'dXdata - Monthly'!Q37</f>
        <v>350</v>
      </c>
      <c r="U31" s="135">
        <f>'dXdata - Monthly'!R37</f>
        <v>383</v>
      </c>
      <c r="V31" s="134">
        <f>'dXdata - Monthly'!S37</f>
        <v>384</v>
      </c>
      <c r="W31" s="134">
        <f>'dXdata - Monthly'!T37</f>
        <v>429</v>
      </c>
      <c r="X31" s="134">
        <f>'dXdata - Monthly'!U37</f>
        <v>405</v>
      </c>
      <c r="Y31" s="134">
        <f>'dXdata - Monthly'!V37</f>
        <v>452</v>
      </c>
      <c r="Z31" s="134">
        <f>'dXdata - Monthly'!W37</f>
        <v>445</v>
      </c>
      <c r="AA31" s="134">
        <f>'dXdata - Monthly'!X37</f>
        <v>427</v>
      </c>
      <c r="AB31" s="134">
        <f>'dXdata - Monthly'!Y37</f>
        <v>423</v>
      </c>
      <c r="AC31" s="134">
        <f>'dXdata - Monthly'!Z37</f>
        <v>348</v>
      </c>
      <c r="AD31" s="134">
        <f>'dXdata - Monthly'!AA37</f>
        <v>447</v>
      </c>
      <c r="AE31" s="134">
        <f>'dXdata - Monthly'!AB37</f>
        <v>440</v>
      </c>
      <c r="AF31" s="134">
        <f>'dXdata - Monthly'!AC37</f>
        <v>342</v>
      </c>
      <c r="AG31" s="238">
        <f>'dXdata - Monthly'!AP37</f>
        <v>424</v>
      </c>
      <c r="AH31" s="239">
        <f>'dXdata - Monthly'!AQ37</f>
        <v>385</v>
      </c>
      <c r="AI31" s="239">
        <f>'dXdata - Monthly'!AR37</f>
        <v>397</v>
      </c>
      <c r="AJ31" s="239">
        <f>'dXdata - Monthly'!AS37</f>
        <v>260</v>
      </c>
      <c r="AK31" s="239">
        <f>'dXdata - Monthly'!AT37</f>
        <v>231</v>
      </c>
      <c r="AL31" s="239">
        <f>'dXdata - Monthly'!AU37</f>
        <v>250</v>
      </c>
      <c r="AM31" s="239">
        <f>'dXdata - Monthly'!AV37</f>
        <v>288</v>
      </c>
      <c r="AN31" s="239">
        <f>'dXdata - Monthly'!AW37</f>
        <v>239</v>
      </c>
      <c r="AO31" s="239">
        <f>'dXdata - Monthly'!AX37</f>
        <v>268</v>
      </c>
      <c r="AP31" s="239">
        <f>'dXdata - Monthly'!AY37</f>
        <v>319</v>
      </c>
      <c r="AQ31" s="239">
        <f>'dXdata - Monthly'!AZ37</f>
        <v>265</v>
      </c>
      <c r="AR31" s="239">
        <f>'dXdata - Monthly'!BA37</f>
        <v>276</v>
      </c>
      <c r="AS31" s="238">
        <f>'dXdata - Monthly'!BB37</f>
        <v>254</v>
      </c>
      <c r="AT31" s="239">
        <f>'dXdata - Monthly'!BC37</f>
        <v>220</v>
      </c>
      <c r="AU31" s="239">
        <f>'dXdata - Monthly'!BD37</f>
        <v>307</v>
      </c>
      <c r="AV31" s="239">
        <f>'dXdata - Monthly'!BE37</f>
        <v>285</v>
      </c>
      <c r="AW31" s="239">
        <f>'dXdata - Monthly'!BF37</f>
        <v>218</v>
      </c>
      <c r="AX31" s="239">
        <f>'dXdata - Monthly'!BG37</f>
        <v>238</v>
      </c>
      <c r="AY31" s="239">
        <f>'dXdata - Monthly'!BH37</f>
        <v>210</v>
      </c>
      <c r="AZ31" s="239">
        <f>'dXdata - Monthly'!BI37</f>
        <v>169</v>
      </c>
      <c r="BA31" s="261" t="e">
        <f>'dXdata - Monthly'!BJ37</f>
        <v>#N/A</v>
      </c>
      <c r="BB31" s="69"/>
    </row>
    <row r="32" spans="1:13643" s="69" customFormat="1" ht="16.5" customHeight="1" x14ac:dyDescent="0.2">
      <c r="A32" s="139">
        <v>31</v>
      </c>
      <c r="B32" s="152" t="s">
        <v>55</v>
      </c>
      <c r="C32" s="141" t="s">
        <v>54</v>
      </c>
      <c r="D32" s="142"/>
      <c r="E32" s="155" t="s">
        <v>256</v>
      </c>
      <c r="F32" s="170">
        <f>'dXdata - Annual'!G38</f>
        <v>16142</v>
      </c>
      <c r="G32" s="170">
        <f>'dXdata - Annual'!H38</f>
        <v>16344</v>
      </c>
      <c r="H32" s="173">
        <f>'dXdata - Annual'!I38</f>
        <v>16149</v>
      </c>
      <c r="I32" s="171">
        <f>'dXdata - Monthly'!F38</f>
        <v>943</v>
      </c>
      <c r="J32" s="171">
        <f>'dXdata - Monthly'!G38</f>
        <v>1334</v>
      </c>
      <c r="K32" s="171">
        <f>'dXdata - Monthly'!H38</f>
        <v>1906</v>
      </c>
      <c r="L32" s="171">
        <f>'dXdata - Monthly'!I38</f>
        <v>1971</v>
      </c>
      <c r="M32" s="171">
        <f>'dXdata - Monthly'!J38</f>
        <v>2119</v>
      </c>
      <c r="N32" s="171">
        <f>'dXdata - Monthly'!K38</f>
        <v>2140</v>
      </c>
      <c r="O32" s="171">
        <f>'dXdata - Monthly'!L38</f>
        <v>1637</v>
      </c>
      <c r="P32" s="171">
        <f>'dXdata - Monthly'!M38</f>
        <v>1602</v>
      </c>
      <c r="Q32" s="171">
        <f>'dXdata - Monthly'!N38</f>
        <v>1462</v>
      </c>
      <c r="R32" s="171">
        <f>'dXdata - Monthly'!O38</f>
        <v>1467</v>
      </c>
      <c r="S32" s="171">
        <f>'dXdata - Monthly'!P38</f>
        <v>1411</v>
      </c>
      <c r="T32" s="171">
        <f>'dXdata - Monthly'!Q38</f>
        <v>1006</v>
      </c>
      <c r="U32" s="172">
        <f>'dXdata - Monthly'!R38</f>
        <v>959</v>
      </c>
      <c r="V32" s="171">
        <f>'dXdata - Monthly'!S38</f>
        <v>1089</v>
      </c>
      <c r="W32" s="171">
        <f>'dXdata - Monthly'!T38</f>
        <v>1369</v>
      </c>
      <c r="X32" s="171">
        <f>'dXdata - Monthly'!U38</f>
        <v>1514</v>
      </c>
      <c r="Y32" s="171">
        <f>'dXdata - Monthly'!V38</f>
        <v>1725</v>
      </c>
      <c r="Z32" s="171">
        <f>'dXdata - Monthly'!W38</f>
        <v>1895</v>
      </c>
      <c r="AA32" s="171">
        <f>'dXdata - Monthly'!X38</f>
        <v>1547</v>
      </c>
      <c r="AB32" s="171">
        <f>'dXdata - Monthly'!Y38</f>
        <v>1491</v>
      </c>
      <c r="AC32" s="171">
        <f>'dXdata - Monthly'!Z38</f>
        <v>1267</v>
      </c>
      <c r="AD32" s="171">
        <f>'dXdata - Monthly'!AA38</f>
        <v>1320</v>
      </c>
      <c r="AE32" s="171">
        <f>'dXdata - Monthly'!AB38</f>
        <v>1172</v>
      </c>
      <c r="AF32" s="171">
        <f>'dXdata - Monthly'!AC38</f>
        <v>794</v>
      </c>
      <c r="AG32" s="254">
        <f>'dXdata - Monthly'!AP38</f>
        <v>859</v>
      </c>
      <c r="AH32" s="255">
        <f>'dXdata - Monthly'!AQ38</f>
        <v>1190</v>
      </c>
      <c r="AI32" s="255">
        <f>'dXdata - Monthly'!AR38</f>
        <v>1174</v>
      </c>
      <c r="AJ32" s="255">
        <f>'dXdata - Monthly'!AS38</f>
        <v>571</v>
      </c>
      <c r="AK32" s="255">
        <f>'dXdata - Monthly'!AT38</f>
        <v>1078</v>
      </c>
      <c r="AL32" s="255">
        <f>'dXdata - Monthly'!AU38</f>
        <v>1763</v>
      </c>
      <c r="AM32" s="255">
        <f>'dXdata - Monthly'!AV38</f>
        <v>1835</v>
      </c>
      <c r="AN32" s="255">
        <f>'dXdata - Monthly'!AW38</f>
        <v>1574</v>
      </c>
      <c r="AO32" s="255">
        <f>'dXdata - Monthly'!AX38</f>
        <v>1706</v>
      </c>
      <c r="AP32" s="255">
        <f>'dXdata - Monthly'!AY38</f>
        <v>1763</v>
      </c>
      <c r="AQ32" s="255">
        <f>'dXdata - Monthly'!AZ38</f>
        <v>1437</v>
      </c>
      <c r="AR32" s="255">
        <f>'dXdata - Monthly'!BA38</f>
        <v>1199</v>
      </c>
      <c r="AS32" s="254">
        <f>'dXdata - Monthly'!BB38</f>
        <v>1207</v>
      </c>
      <c r="AT32" s="255">
        <f>'dXdata - Monthly'!BC38</f>
        <v>1832</v>
      </c>
      <c r="AU32" s="255">
        <f>'dXdata - Monthly'!BD38</f>
        <v>2903</v>
      </c>
      <c r="AV32" s="255">
        <f>'dXdata - Monthly'!BE38</f>
        <v>3206</v>
      </c>
      <c r="AW32" s="255">
        <f>'dXdata - Monthly'!BF38</f>
        <v>2981</v>
      </c>
      <c r="AX32" s="255">
        <f>'dXdata - Monthly'!BG38</f>
        <v>2914</v>
      </c>
      <c r="AY32" s="255">
        <f>'dXdata - Monthly'!BH38</f>
        <v>2316</v>
      </c>
      <c r="AZ32" s="255">
        <f>'dXdata - Monthly'!BI38</f>
        <v>2150</v>
      </c>
      <c r="BA32" s="262">
        <f>'dXdata - Monthly'!BJ38</f>
        <v>2162</v>
      </c>
    </row>
    <row r="33" spans="1:54" s="77" customFormat="1" ht="16.5" customHeight="1" x14ac:dyDescent="0.2">
      <c r="A33" s="73">
        <v>32</v>
      </c>
      <c r="B33" s="92" t="s">
        <v>56</v>
      </c>
      <c r="C33" s="75" t="s">
        <v>53</v>
      </c>
      <c r="D33" s="76"/>
      <c r="E33" s="91" t="s">
        <v>258</v>
      </c>
      <c r="F33" s="286">
        <f>'dXdata - Annual'!G40</f>
        <v>46.65183087194012</v>
      </c>
      <c r="G33" s="286">
        <f>'dXdata - Annual'!H40</f>
        <v>52.876091879650602</v>
      </c>
      <c r="H33" s="287">
        <f>'dXdata - Annual'!I40</f>
        <v>57.316770186335411</v>
      </c>
      <c r="I33" s="288">
        <f>'dXdata - Monthly'!F40*100</f>
        <v>39.571968107427615</v>
      </c>
      <c r="J33" s="288">
        <f>'dXdata - Monthly'!G40*100</f>
        <v>54.249694997966657</v>
      </c>
      <c r="K33" s="288">
        <f>'dXdata - Monthly'!H40*100</f>
        <v>58.736517719568567</v>
      </c>
      <c r="L33" s="288">
        <f>'dXdata - Monthly'!I40*100</f>
        <v>59.799757281553397</v>
      </c>
      <c r="M33" s="288">
        <f>'dXdata - Monthly'!J40*100</f>
        <v>54.811174340403511</v>
      </c>
      <c r="N33" s="288">
        <f>'dXdata - Monthly'!K40*100</f>
        <v>56.99067909454061</v>
      </c>
      <c r="O33" s="288">
        <f>'dXdata - Monthly'!L40*100</f>
        <v>54.914458235491445</v>
      </c>
      <c r="P33" s="288">
        <f>'dXdata - Monthly'!M40*100</f>
        <v>53.25797872340425</v>
      </c>
      <c r="Q33" s="288">
        <f>'dXdata - Monthly'!N40*100</f>
        <v>44.764237599510103</v>
      </c>
      <c r="R33" s="288">
        <f>'dXdata - Monthly'!O40*100</f>
        <v>56.336405529953915</v>
      </c>
      <c r="S33" s="288">
        <f>'dXdata - Monthly'!P40*100</f>
        <v>68.461911693352732</v>
      </c>
      <c r="T33" s="288">
        <f>'dXdata - Monthly'!Q40*100</f>
        <v>82.324058919803605</v>
      </c>
      <c r="U33" s="289">
        <f>'dXdata - Monthly'!R40*100</f>
        <v>39.04723127035831</v>
      </c>
      <c r="V33" s="288">
        <f>'dXdata - Monthly'!S40*100</f>
        <v>45.337218984179849</v>
      </c>
      <c r="W33" s="288">
        <f>'dXdata - Monthly'!T40*100</f>
        <v>39.738751814223512</v>
      </c>
      <c r="X33" s="288">
        <f>'dXdata - Monthly'!U40*100</f>
        <v>42.480359147025816</v>
      </c>
      <c r="Y33" s="288">
        <f>'dXdata - Monthly'!V40*100</f>
        <v>39.509848831882735</v>
      </c>
      <c r="Z33" s="288">
        <f>'dXdata - Monthly'!W40*100</f>
        <v>48.979064357715174</v>
      </c>
      <c r="AA33" s="288">
        <f>'dXdata - Monthly'!X40*100</f>
        <v>52.245862884160758</v>
      </c>
      <c r="AB33" s="288">
        <f>'dXdata - Monthly'!Y40*100</f>
        <v>48.773307163886166</v>
      </c>
      <c r="AC33" s="288">
        <f>'dXdata - Monthly'!Z40*100</f>
        <v>41.056383668178867</v>
      </c>
      <c r="AD33" s="288">
        <f>'dXdata - Monthly'!AA40*100</f>
        <v>54.164956914238815</v>
      </c>
      <c r="AE33" s="288">
        <f>'dXdata - Monthly'!AB40*100</f>
        <v>61.233019853709514</v>
      </c>
      <c r="AF33" s="288">
        <f>'dXdata - Monthly'!AC40*100</f>
        <v>76.053639846743295</v>
      </c>
      <c r="AG33" s="289">
        <f>'dXdata - Monthly'!AP40*100</f>
        <v>36.444633008061096</v>
      </c>
      <c r="AH33" s="288">
        <f>'dXdata - Monthly'!AQ40*100</f>
        <v>47.278506158124749</v>
      </c>
      <c r="AI33" s="288">
        <f>'dXdata - Monthly'!AR40*100</f>
        <v>48.552522746071133</v>
      </c>
      <c r="AJ33" s="288">
        <f>'dXdata - Monthly'!AS40*100</f>
        <v>40.070175438596486</v>
      </c>
      <c r="AK33" s="288">
        <f>'dXdata - Monthly'!AT40*100</f>
        <v>44.563869367507237</v>
      </c>
      <c r="AL33" s="288">
        <f>'dXdata - Monthly'!AU40*100</f>
        <v>52.705530642750375</v>
      </c>
      <c r="AM33" s="288">
        <f>'dXdata - Monthly'!AV40*100</f>
        <v>60.741476332340284</v>
      </c>
      <c r="AN33" s="288">
        <f>'dXdata - Monthly'!AW40*100</f>
        <v>61.055081458494953</v>
      </c>
      <c r="AO33" s="288">
        <f>'dXdata - Monthly'!AX40*100</f>
        <v>62.353801169590639</v>
      </c>
      <c r="AP33" s="288">
        <f>'dXdata - Monthly'!AY40*100</f>
        <v>71.666666666666671</v>
      </c>
      <c r="AQ33" s="288">
        <f>'dXdata - Monthly'!AZ40*100</f>
        <v>83.207874927620153</v>
      </c>
      <c r="AR33" s="288">
        <f>'dXdata - Monthly'!BA40*100</f>
        <v>102.30375426621161</v>
      </c>
      <c r="AS33" s="289">
        <f>'dXdata - Monthly'!BB40*100</f>
        <v>53.644444444444439</v>
      </c>
      <c r="AT33" s="288">
        <f>'dXdata - Monthly'!BC40*100</f>
        <v>64.280701754385959</v>
      </c>
      <c r="AU33" s="288">
        <f>'dXdata - Monthly'!BD40*100</f>
        <v>65.382882882882882</v>
      </c>
      <c r="AV33" s="288">
        <f>'dXdata - Monthly'!BE40*100</f>
        <v>68.577540106951872</v>
      </c>
      <c r="AW33" s="288">
        <f>'dXdata - Monthly'!BF40*100</f>
        <v>65.344147303814111</v>
      </c>
      <c r="AX33" s="288">
        <f>'dXdata - Monthly'!BG40*100</f>
        <v>70.48863086598935</v>
      </c>
      <c r="AY33" s="288">
        <f>'dXdata - Monthly'!BH40*100</f>
        <v>70.22437841115827</v>
      </c>
      <c r="AZ33" s="288">
        <f>'dXdata - Monthly'!BI40*100</f>
        <v>76.133144475920673</v>
      </c>
      <c r="BA33" s="290">
        <f>'dXdata - Monthly'!BJ40*100</f>
        <v>74.372205022359822</v>
      </c>
      <c r="BB33" s="69"/>
    </row>
    <row r="34" spans="1:54" s="69" customFormat="1" ht="16.5" customHeight="1" thickBot="1" x14ac:dyDescent="0.25">
      <c r="A34" s="139">
        <v>33</v>
      </c>
      <c r="B34" s="158" t="s">
        <v>57</v>
      </c>
      <c r="C34" s="141" t="s">
        <v>44</v>
      </c>
      <c r="D34" s="160"/>
      <c r="E34" s="161" t="s">
        <v>257</v>
      </c>
      <c r="F34" s="195">
        <f>'dXdata - Annual'!G39</f>
        <v>475.72750000000002</v>
      </c>
      <c r="G34" s="195">
        <f>'dXdata - Annual'!H39</f>
        <v>456.99574999999999</v>
      </c>
      <c r="H34" s="196">
        <f>'dXdata - Annual'!I39</f>
        <v>454.20774999999998</v>
      </c>
      <c r="I34" s="197">
        <f>'dXdata - Monthly'!F39/1000</f>
        <v>467.50900000000001</v>
      </c>
      <c r="J34" s="197">
        <f>'dXdata - Monthly'!G39/1000</f>
        <v>480.786</v>
      </c>
      <c r="K34" s="197">
        <f>'dXdata - Monthly'!H39/1000</f>
        <v>490.98</v>
      </c>
      <c r="L34" s="197">
        <f>'dXdata - Monthly'!I39/1000</f>
        <v>495.55500000000001</v>
      </c>
      <c r="M34" s="197">
        <f>'dXdata - Monthly'!J39/1000</f>
        <v>504.31599999999997</v>
      </c>
      <c r="N34" s="197">
        <f>'dXdata - Monthly'!K39/1000</f>
        <v>500.88900000000001</v>
      </c>
      <c r="O34" s="197">
        <f>'dXdata - Monthly'!L39/1000</f>
        <v>478.30700000000002</v>
      </c>
      <c r="P34" s="197">
        <f>'dXdata - Monthly'!M39/1000</f>
        <v>478.71199999999999</v>
      </c>
      <c r="Q34" s="197">
        <f>'dXdata - Monthly'!N39/1000</f>
        <v>484.84899999999999</v>
      </c>
      <c r="R34" s="197">
        <f>'dXdata - Monthly'!O39/1000</f>
        <v>475.91800000000001</v>
      </c>
      <c r="S34" s="197">
        <f>'dXdata - Monthly'!P39/1000</f>
        <v>461.97</v>
      </c>
      <c r="T34" s="197">
        <f>'dXdata - Monthly'!Q39/1000</f>
        <v>451.58699999999999</v>
      </c>
      <c r="U34" s="198">
        <f>'dXdata - Monthly'!R39/1000</f>
        <v>468.02300000000002</v>
      </c>
      <c r="V34" s="197">
        <f>'dXdata - Monthly'!S39/1000</f>
        <v>493.00799999999998</v>
      </c>
      <c r="W34" s="197">
        <f>'dXdata - Monthly'!T39/1000</f>
        <v>495.37400000000002</v>
      </c>
      <c r="X34" s="197">
        <f>'dXdata - Monthly'!U39/1000</f>
        <v>478.11599999999999</v>
      </c>
      <c r="Y34" s="197">
        <f>'dXdata - Monthly'!V39/1000</f>
        <v>490.20699999999999</v>
      </c>
      <c r="Z34" s="197">
        <f>'dXdata - Monthly'!W39/1000</f>
        <v>494.03500000000003</v>
      </c>
      <c r="AA34" s="197">
        <f>'dXdata - Monthly'!X39/1000</f>
        <v>479.22199999999998</v>
      </c>
      <c r="AB34" s="197">
        <f>'dXdata - Monthly'!Y39/1000</f>
        <v>483.75200000000001</v>
      </c>
      <c r="AC34" s="197">
        <f>'dXdata - Monthly'!Z39/1000</f>
        <v>466.01600000000002</v>
      </c>
      <c r="AD34" s="197">
        <f>'dXdata - Monthly'!AA39/1000</f>
        <v>468.44400000000002</v>
      </c>
      <c r="AE34" s="197">
        <f>'dXdata - Monthly'!AB39/1000</f>
        <v>443.53300000000002</v>
      </c>
      <c r="AF34" s="197">
        <f>'dXdata - Monthly'!AC39/1000</f>
        <v>449</v>
      </c>
      <c r="AG34" s="198">
        <f>'dXdata - Monthly'!AP39/1000</f>
        <v>451.755</v>
      </c>
      <c r="AH34" s="197">
        <f>'dXdata - Monthly'!AQ39/1000</f>
        <v>446.69</v>
      </c>
      <c r="AI34" s="197">
        <f>'dXdata - Monthly'!AR39/1000</f>
        <v>448.13</v>
      </c>
      <c r="AJ34" s="197">
        <f>'dXdata - Monthly'!AS39/1000</f>
        <v>423.33800000000002</v>
      </c>
      <c r="AK34" s="197">
        <f>'dXdata - Monthly'!AT39/1000</f>
        <v>439.25700000000001</v>
      </c>
      <c r="AL34" s="197">
        <f>'dXdata - Monthly'!AU39/1000</f>
        <v>460.09899999999999</v>
      </c>
      <c r="AM34" s="197">
        <f>'dXdata - Monthly'!AV39/1000</f>
        <v>466.26600000000002</v>
      </c>
      <c r="AN34" s="197">
        <f>'dXdata - Monthly'!AW39/1000</f>
        <v>470.27100000000002</v>
      </c>
      <c r="AO34" s="197">
        <f>'dXdata - Monthly'!AX39/1000</f>
        <v>467.69600000000003</v>
      </c>
      <c r="AP34" s="197">
        <f>'dXdata - Monthly'!AY39/1000</f>
        <v>473.86900000000003</v>
      </c>
      <c r="AQ34" s="197">
        <f>'dXdata - Monthly'!AZ39/1000</f>
        <v>456.4</v>
      </c>
      <c r="AR34" s="197">
        <f>'dXdata - Monthly'!BA39/1000</f>
        <v>446.72199999999998</v>
      </c>
      <c r="AS34" s="198">
        <f>'dXdata - Monthly'!BB39/1000</f>
        <v>472.02</v>
      </c>
      <c r="AT34" s="197">
        <f>'dXdata - Monthly'!BC39/1000</f>
        <v>486.62</v>
      </c>
      <c r="AU34" s="197">
        <f>'dXdata - Monthly'!BD39/1000</f>
        <v>505.459</v>
      </c>
      <c r="AV34" s="197">
        <f>'dXdata - Monthly'!BE39/1000</f>
        <v>508.63200000000001</v>
      </c>
      <c r="AW34" s="197">
        <f>'dXdata - Monthly'!BF39/1000</f>
        <v>510.63099999999997</v>
      </c>
      <c r="AX34" s="197">
        <f>'dXdata - Monthly'!BG39/1000</f>
        <v>494.16300000000001</v>
      </c>
      <c r="AY34" s="197">
        <f>'dXdata - Monthly'!BH39/1000</f>
        <v>488.39100000000002</v>
      </c>
      <c r="AZ34" s="197">
        <f>'dXdata - Monthly'!BI39/1000</f>
        <v>488.11200000000002</v>
      </c>
      <c r="BA34" s="263">
        <f>'dXdata - Monthly'!BJ39/1000</f>
        <v>476.041</v>
      </c>
    </row>
    <row r="35" spans="1:54" s="69" customFormat="1" ht="16.5" customHeight="1" thickBot="1" x14ac:dyDescent="0.25">
      <c r="A35" s="139"/>
      <c r="B35" s="199" t="s">
        <v>58</v>
      </c>
      <c r="C35" s="200"/>
      <c r="D35" s="201"/>
      <c r="E35" s="315" t="s">
        <v>58</v>
      </c>
      <c r="F35" s="316"/>
      <c r="G35" s="316"/>
      <c r="H35" s="316"/>
      <c r="I35" s="316"/>
      <c r="J35" s="316"/>
      <c r="K35" s="316"/>
      <c r="L35" s="316"/>
      <c r="M35" s="316"/>
      <c r="N35" s="316"/>
      <c r="O35" s="316"/>
      <c r="P35" s="316"/>
      <c r="Q35" s="316"/>
      <c r="R35" s="316"/>
      <c r="S35" s="316"/>
      <c r="T35" s="316"/>
      <c r="U35" s="316"/>
      <c r="V35" s="316"/>
      <c r="W35" s="316"/>
      <c r="X35" s="316"/>
      <c r="Y35" s="316"/>
      <c r="Z35" s="316"/>
      <c r="AA35" s="316"/>
      <c r="AB35" s="316"/>
      <c r="AC35" s="316"/>
      <c r="AD35" s="316"/>
      <c r="AE35" s="316"/>
      <c r="AF35" s="316"/>
      <c r="AG35" s="316"/>
      <c r="AH35" s="316"/>
      <c r="AI35" s="316"/>
      <c r="AJ35" s="316"/>
      <c r="AK35" s="316"/>
      <c r="AL35" s="316"/>
      <c r="AM35" s="316"/>
      <c r="AN35" s="316"/>
      <c r="AO35" s="316"/>
      <c r="AP35" s="316"/>
      <c r="AQ35" s="316"/>
      <c r="AR35" s="316"/>
      <c r="AS35" s="317"/>
      <c r="AT35" s="317"/>
      <c r="AU35" s="317"/>
      <c r="AV35" s="317"/>
      <c r="AW35" s="317"/>
      <c r="AX35" s="317"/>
      <c r="AY35" s="317"/>
      <c r="AZ35" s="317"/>
      <c r="BA35" s="314"/>
    </row>
    <row r="36" spans="1:54" s="94" customFormat="1" ht="16.5" customHeight="1" x14ac:dyDescent="0.2">
      <c r="A36" s="94">
        <v>35</v>
      </c>
      <c r="B36" s="207" t="s">
        <v>59</v>
      </c>
      <c r="C36" s="207" t="s">
        <v>47</v>
      </c>
      <c r="D36" s="208"/>
      <c r="E36" s="96" t="s">
        <v>220</v>
      </c>
      <c r="F36" s="209">
        <f>'dXdata - Annual'!G41</f>
        <v>82.140542000000053</v>
      </c>
      <c r="G36" s="209">
        <f>'dXdata - Annual'!H41</f>
        <v>80.915837000000053</v>
      </c>
      <c r="H36" s="210">
        <f>'dXdata - Annual'!I41</f>
        <v>76.818563000000054</v>
      </c>
      <c r="I36" s="211">
        <f>'dXdata - Monthly'!F41</f>
        <v>6.1140570000000034</v>
      </c>
      <c r="J36" s="211">
        <f>'dXdata - Monthly'!G41</f>
        <v>6.2241220000000039</v>
      </c>
      <c r="K36" s="211">
        <f>'dXdata - Monthly'!H41</f>
        <v>6.3887930000000051</v>
      </c>
      <c r="L36" s="211">
        <f>'dXdata - Monthly'!I41</f>
        <v>6.3847350000000045</v>
      </c>
      <c r="M36" s="211">
        <f>'dXdata - Monthly'!J41</f>
        <v>6.6913500000000043</v>
      </c>
      <c r="N36" s="211">
        <f>'dXdata - Monthly'!K41</f>
        <v>6.5081450000000043</v>
      </c>
      <c r="O36" s="211">
        <f>'dXdata - Monthly'!L41</f>
        <v>6.6539460000000048</v>
      </c>
      <c r="P36" s="211">
        <f>'dXdata - Monthly'!M41</f>
        <v>6.485612000000005</v>
      </c>
      <c r="Q36" s="211">
        <f>'dXdata - Monthly'!N41</f>
        <v>6.6033500000000043</v>
      </c>
      <c r="R36" s="211">
        <f>'dXdata - Monthly'!O41</f>
        <v>6.7423010000000048</v>
      </c>
      <c r="S36" s="211">
        <f>'dXdata - Monthly'!P41</f>
        <v>6.675774000000005</v>
      </c>
      <c r="T36" s="211">
        <f>'dXdata - Monthly'!Q41</f>
        <v>6.6832550000000044</v>
      </c>
      <c r="U36" s="212">
        <f>'dXdata - Monthly'!R41</f>
        <v>6.7460970000000042</v>
      </c>
      <c r="V36" s="211">
        <f>'dXdata - Monthly'!S41</f>
        <v>6.808863000000005</v>
      </c>
      <c r="W36" s="211">
        <f>'dXdata - Monthly'!T41</f>
        <v>6.7131910000000046</v>
      </c>
      <c r="X36" s="211">
        <f>'dXdata - Monthly'!U41</f>
        <v>6.7408340000000049</v>
      </c>
      <c r="Y36" s="211">
        <f>'dXdata - Monthly'!V41</f>
        <v>7.2925080000000051</v>
      </c>
      <c r="Z36" s="211">
        <f>'dXdata - Monthly'!W41</f>
        <v>6.7881840000000047</v>
      </c>
      <c r="AA36" s="211">
        <f>'dXdata - Monthly'!X41</f>
        <v>6.9101080000000046</v>
      </c>
      <c r="AB36" s="211">
        <f>'dXdata - Monthly'!Y41</f>
        <v>6.9525350000000046</v>
      </c>
      <c r="AC36" s="211">
        <f>'dXdata - Monthly'!Z41</f>
        <v>6.7848740000000047</v>
      </c>
      <c r="AD36" s="211">
        <f>'dXdata - Monthly'!AA41</f>
        <v>6.7340190000000044</v>
      </c>
      <c r="AE36" s="211">
        <f>'dXdata - Monthly'!AB41</f>
        <v>6.8073390000000042</v>
      </c>
      <c r="AF36" s="211">
        <f>'dXdata - Monthly'!AC41</f>
        <v>6.8619900000000049</v>
      </c>
      <c r="AG36" s="244">
        <f>'dXdata - Monthly'!AP41</f>
        <v>6.3514160000000048</v>
      </c>
      <c r="AH36" s="245">
        <f>'dXdata - Monthly'!AQ41</f>
        <v>6.6042050000000048</v>
      </c>
      <c r="AI36" s="245">
        <f>'dXdata - Monthly'!AR41</f>
        <v>6.3397240000000048</v>
      </c>
      <c r="AJ36" s="245">
        <f>'dXdata - Monthly'!AS41</f>
        <v>6.3067560000000045</v>
      </c>
      <c r="AK36" s="245">
        <f>'dXdata - Monthly'!AT41</f>
        <v>5.8928630000000037</v>
      </c>
      <c r="AL36" s="245">
        <f>'dXdata - Monthly'!AU41</f>
        <v>6.3342250000000044</v>
      </c>
      <c r="AM36" s="245">
        <f>'dXdata - Monthly'!AV41</f>
        <v>6.5406510000000049</v>
      </c>
      <c r="AN36" s="245">
        <f>'dXdata - Monthly'!AW41</f>
        <v>6.3739720000000046</v>
      </c>
      <c r="AO36" s="245">
        <f>'dXdata - Monthly'!AX41</f>
        <v>6.389028000000005</v>
      </c>
      <c r="AP36" s="245">
        <f>'dXdata - Monthly'!AY41</f>
        <v>6.4672600000000049</v>
      </c>
      <c r="AQ36" s="245">
        <f>'dXdata - Monthly'!AZ41</f>
        <v>6.635876000000005</v>
      </c>
      <c r="AR36" s="245">
        <f>'dXdata - Monthly'!BA41</f>
        <v>6.5825870000000046</v>
      </c>
      <c r="AS36" s="244">
        <f>'dXdata - Monthly'!BB41</f>
        <v>6.8817800000000044</v>
      </c>
      <c r="AT36" s="245">
        <f>'dXdata - Monthly'!BC41</f>
        <v>6.6928600000000049</v>
      </c>
      <c r="AU36" s="245">
        <f>'dXdata - Monthly'!BD41</f>
        <v>7.1714500000000045</v>
      </c>
      <c r="AV36" s="245">
        <f>'dXdata - Monthly'!BE41</f>
        <v>7.5408480000000049</v>
      </c>
      <c r="AW36" s="245">
        <f>'dXdata - Monthly'!BF41</f>
        <v>7.3978020000000049</v>
      </c>
      <c r="AX36" s="245">
        <f>'dXdata - Monthly'!BG41</f>
        <v>7.234951000000005</v>
      </c>
      <c r="AY36" s="245">
        <f>'dXdata - Monthly'!BH41</f>
        <v>7.1867950000000045</v>
      </c>
      <c r="AZ36" s="245">
        <f>'dXdata - Monthly'!BI41</f>
        <v>7.1906600000000047</v>
      </c>
      <c r="BA36" s="246" t="e">
        <f>'dXdata - Monthly'!BJ41</f>
        <v>#N/A</v>
      </c>
      <c r="BB36" s="93"/>
    </row>
    <row r="37" spans="1:54" s="93" customFormat="1" ht="16.5" customHeight="1" x14ac:dyDescent="0.2">
      <c r="A37" s="93">
        <v>36</v>
      </c>
      <c r="B37" s="152" t="s">
        <v>60</v>
      </c>
      <c r="C37" s="152" t="s">
        <v>47</v>
      </c>
      <c r="D37" s="174"/>
      <c r="E37" s="175" t="s">
        <v>221</v>
      </c>
      <c r="F37" s="164">
        <f>'dXdata - Annual'!G42</f>
        <v>77.305292000000009</v>
      </c>
      <c r="G37" s="164">
        <f>'dXdata - Annual'!H42</f>
        <v>76.087512000000018</v>
      </c>
      <c r="H37" s="165">
        <f>'dXdata - Annual'!I42</f>
        <v>64.738303000000002</v>
      </c>
      <c r="I37" s="188">
        <f>'dXdata - Monthly'!F42</f>
        <v>5.7428359999999996</v>
      </c>
      <c r="J37" s="188">
        <f>'dXdata - Monthly'!G42</f>
        <v>5.8480179999999997</v>
      </c>
      <c r="K37" s="188">
        <f>'dXdata - Monthly'!H42</f>
        <v>5.9994129999999997</v>
      </c>
      <c r="L37" s="188">
        <f>'dXdata - Monthly'!I42</f>
        <v>6.047987</v>
      </c>
      <c r="M37" s="188">
        <f>'dXdata - Monthly'!J42</f>
        <v>6.2090959999999997</v>
      </c>
      <c r="N37" s="188">
        <f>'dXdata - Monthly'!K42</f>
        <v>5.9716139999999998</v>
      </c>
      <c r="O37" s="188">
        <f>'dXdata - Monthly'!L42</f>
        <v>5.8318320000000003</v>
      </c>
      <c r="P37" s="188">
        <f>'dXdata - Monthly'!M42</f>
        <v>5.9483030000000001</v>
      </c>
      <c r="Q37" s="188">
        <f>'dXdata - Monthly'!N42</f>
        <v>5.9251529999999999</v>
      </c>
      <c r="R37" s="188">
        <f>'dXdata - Monthly'!O42</f>
        <v>6.2203369999999998</v>
      </c>
      <c r="S37" s="188">
        <f>'dXdata - Monthly'!P42</f>
        <v>6.3961170000000003</v>
      </c>
      <c r="T37" s="188">
        <f>'dXdata - Monthly'!Q42</f>
        <v>6.4645330000000003</v>
      </c>
      <c r="U37" s="202">
        <f>'dXdata - Monthly'!R42</f>
        <v>6.3918439999999999</v>
      </c>
      <c r="V37" s="188">
        <f>'dXdata - Monthly'!S42</f>
        <v>6.362114</v>
      </c>
      <c r="W37" s="188">
        <f>'dXdata - Monthly'!T42</f>
        <v>6.250426</v>
      </c>
      <c r="X37" s="188">
        <f>'dXdata - Monthly'!U42</f>
        <v>5.7398569999999998</v>
      </c>
      <c r="Y37" s="188">
        <f>'dXdata - Monthly'!V42</f>
        <v>6.2353180000000004</v>
      </c>
      <c r="Z37" s="188">
        <f>'dXdata - Monthly'!W42</f>
        <v>6.5803029999999998</v>
      </c>
      <c r="AA37" s="188">
        <f>'dXdata - Monthly'!X42</f>
        <v>6.681845</v>
      </c>
      <c r="AB37" s="188">
        <f>'dXdata - Monthly'!Y42</f>
        <v>6.6625189999999996</v>
      </c>
      <c r="AC37" s="188">
        <f>'dXdata - Monthly'!Z42</f>
        <v>6.8338729999999996</v>
      </c>
      <c r="AD37" s="188">
        <f>'dXdata - Monthly'!AA42</f>
        <v>6.8564910000000001</v>
      </c>
      <c r="AE37" s="188">
        <f>'dXdata - Monthly'!AB42</f>
        <v>6.546036</v>
      </c>
      <c r="AF37" s="188">
        <f>'dXdata - Monthly'!AC42</f>
        <v>6.1646660000000004</v>
      </c>
      <c r="AG37" s="247">
        <f>'dXdata - Monthly'!AP42</f>
        <v>6.1836900000000004</v>
      </c>
      <c r="AH37" s="248">
        <f>'dXdata - Monthly'!AQ42</f>
        <v>6.2459350000000002</v>
      </c>
      <c r="AI37" s="248">
        <f>'dXdata - Monthly'!AR42</f>
        <v>5.6307039999999997</v>
      </c>
      <c r="AJ37" s="248">
        <f>'dXdata - Monthly'!AS42</f>
        <v>4.5924889999999996</v>
      </c>
      <c r="AK37" s="248">
        <f>'dXdata - Monthly'!AT42</f>
        <v>4.7243830000000004</v>
      </c>
      <c r="AL37" s="248">
        <f>'dXdata - Monthly'!AU42</f>
        <v>4.9603330000000003</v>
      </c>
      <c r="AM37" s="248">
        <f>'dXdata - Monthly'!AV42</f>
        <v>5.087186</v>
      </c>
      <c r="AN37" s="248">
        <f>'dXdata - Monthly'!AW42</f>
        <v>5.1195880000000002</v>
      </c>
      <c r="AO37" s="248">
        <f>'dXdata - Monthly'!AX42</f>
        <v>5.3444690000000001</v>
      </c>
      <c r="AP37" s="248">
        <f>'dXdata - Monthly'!AY42</f>
        <v>5.4026339999999999</v>
      </c>
      <c r="AQ37" s="248">
        <f>'dXdata - Monthly'!AZ42</f>
        <v>5.6017599999999996</v>
      </c>
      <c r="AR37" s="248">
        <f>'dXdata - Monthly'!BA42</f>
        <v>5.8451320000000004</v>
      </c>
      <c r="AS37" s="247">
        <f>'dXdata - Monthly'!BB42</f>
        <v>6.0984660000000002</v>
      </c>
      <c r="AT37" s="248">
        <f>'dXdata - Monthly'!BC42</f>
        <v>6.295655</v>
      </c>
      <c r="AU37" s="248">
        <f>'dXdata - Monthly'!BD42</f>
        <v>6.6749879999999999</v>
      </c>
      <c r="AV37" s="248">
        <f>'dXdata - Monthly'!BE42</f>
        <v>7.0880369999999999</v>
      </c>
      <c r="AW37" s="248">
        <f>'dXdata - Monthly'!BF42</f>
        <v>7.3369520000000001</v>
      </c>
      <c r="AX37" s="248">
        <f>'dXdata - Monthly'!BG42</f>
        <v>7.2651180000000002</v>
      </c>
      <c r="AY37" s="248">
        <f>'dXdata - Monthly'!BH42</f>
        <v>7.1979959999999998</v>
      </c>
      <c r="AZ37" s="248">
        <f>'dXdata - Monthly'!BI42</f>
        <v>7.179246</v>
      </c>
      <c r="BA37" s="249" t="e">
        <f>'dXdata - Monthly'!BJ42</f>
        <v>#N/A</v>
      </c>
    </row>
    <row r="38" spans="1:54" s="94" customFormat="1" ht="16.5" customHeight="1" x14ac:dyDescent="0.2">
      <c r="A38" s="94">
        <v>39</v>
      </c>
      <c r="B38" s="92" t="s">
        <v>61</v>
      </c>
      <c r="C38" s="92" t="s">
        <v>50</v>
      </c>
      <c r="D38" s="95"/>
      <c r="E38" s="96" t="s">
        <v>222</v>
      </c>
      <c r="F38" s="120">
        <f>'dXdata - Annual'!G45</f>
        <v>162</v>
      </c>
      <c r="G38" s="120">
        <f>'dXdata - Annual'!H45</f>
        <v>155</v>
      </c>
      <c r="H38" s="133">
        <f>'dXdata - Annual'!I45</f>
        <v>122</v>
      </c>
      <c r="I38" s="134">
        <f>'dXdata - Monthly'!F45</f>
        <v>8</v>
      </c>
      <c r="J38" s="134">
        <f>'dXdata - Monthly'!G45</f>
        <v>9</v>
      </c>
      <c r="K38" s="134">
        <f>'dXdata - Monthly'!H45</f>
        <v>10</v>
      </c>
      <c r="L38" s="134">
        <f>'dXdata - Monthly'!I45</f>
        <v>14</v>
      </c>
      <c r="M38" s="134">
        <f>'dXdata - Monthly'!J45</f>
        <v>15</v>
      </c>
      <c r="N38" s="134">
        <f>'dXdata - Monthly'!K45</f>
        <v>12</v>
      </c>
      <c r="O38" s="134">
        <f>'dXdata - Monthly'!L45</f>
        <v>5</v>
      </c>
      <c r="P38" s="134">
        <f>'dXdata - Monthly'!M45</f>
        <v>18</v>
      </c>
      <c r="Q38" s="134">
        <f>'dXdata - Monthly'!N45</f>
        <v>5</v>
      </c>
      <c r="R38" s="134">
        <f>'dXdata - Monthly'!O45</f>
        <v>11</v>
      </c>
      <c r="S38" s="134">
        <f>'dXdata - Monthly'!P45</f>
        <v>15</v>
      </c>
      <c r="T38" s="134">
        <f>'dXdata - Monthly'!Q45</f>
        <v>9</v>
      </c>
      <c r="U38" s="135">
        <f>'dXdata - Monthly'!R45</f>
        <v>5</v>
      </c>
      <c r="V38" s="134">
        <f>'dXdata - Monthly'!S45</f>
        <v>10</v>
      </c>
      <c r="W38" s="134">
        <f>'dXdata - Monthly'!T45</f>
        <v>16</v>
      </c>
      <c r="X38" s="134">
        <f>'dXdata - Monthly'!U45</f>
        <v>19</v>
      </c>
      <c r="Y38" s="134">
        <f>'dXdata - Monthly'!V45</f>
        <v>10</v>
      </c>
      <c r="Z38" s="134">
        <f>'dXdata - Monthly'!W45</f>
        <v>12</v>
      </c>
      <c r="AA38" s="134">
        <f>'dXdata - Monthly'!X45</f>
        <v>13</v>
      </c>
      <c r="AB38" s="134">
        <f>'dXdata - Monthly'!Y45</f>
        <v>23</v>
      </c>
      <c r="AC38" s="134">
        <f>'dXdata - Monthly'!Z45</f>
        <v>4</v>
      </c>
      <c r="AD38" s="134">
        <f>'dXdata - Monthly'!AA45</f>
        <v>13</v>
      </c>
      <c r="AE38" s="134">
        <f>'dXdata - Monthly'!AB45</f>
        <v>16</v>
      </c>
      <c r="AF38" s="134">
        <f>'dXdata - Monthly'!AC45</f>
        <v>21</v>
      </c>
      <c r="AG38" s="242">
        <f>'dXdata - Monthly'!AP45</f>
        <v>16</v>
      </c>
      <c r="AH38" s="243">
        <f>'dXdata - Monthly'!AQ45</f>
        <v>13</v>
      </c>
      <c r="AI38" s="243">
        <f>'dXdata - Monthly'!AR45</f>
        <v>13</v>
      </c>
      <c r="AJ38" s="243">
        <f>'dXdata - Monthly'!AS45</f>
        <v>6</v>
      </c>
      <c r="AK38" s="243">
        <f>'dXdata - Monthly'!AT45</f>
        <v>6</v>
      </c>
      <c r="AL38" s="243">
        <f>'dXdata - Monthly'!AU45</f>
        <v>10</v>
      </c>
      <c r="AM38" s="243">
        <f>'dXdata - Monthly'!AV45</f>
        <v>10</v>
      </c>
      <c r="AN38" s="243">
        <f>'dXdata - Monthly'!AW45</f>
        <v>6</v>
      </c>
      <c r="AO38" s="243">
        <f>'dXdata - Monthly'!AX45</f>
        <v>12</v>
      </c>
      <c r="AP38" s="243">
        <f>'dXdata - Monthly'!AY45</f>
        <v>11</v>
      </c>
      <c r="AQ38" s="243">
        <f>'dXdata - Monthly'!AZ45</f>
        <v>15</v>
      </c>
      <c r="AR38" s="243">
        <f>'dXdata - Monthly'!BA45</f>
        <v>4</v>
      </c>
      <c r="AS38" s="242">
        <f>'dXdata - Monthly'!BB45</f>
        <v>4</v>
      </c>
      <c r="AT38" s="243">
        <f>'dXdata - Monthly'!BC45</f>
        <v>4</v>
      </c>
      <c r="AU38" s="243">
        <f>'dXdata - Monthly'!BD45</f>
        <v>12</v>
      </c>
      <c r="AV38" s="243">
        <f>'dXdata - Monthly'!BE45</f>
        <v>9</v>
      </c>
      <c r="AW38" s="243">
        <f>'dXdata - Monthly'!BF45</f>
        <v>14</v>
      </c>
      <c r="AX38" s="243">
        <f>'dXdata - Monthly'!BG45</f>
        <v>5</v>
      </c>
      <c r="AY38" s="243">
        <f>'dXdata - Monthly'!BH45</f>
        <v>5</v>
      </c>
      <c r="AZ38" s="243">
        <f>'dXdata - Monthly'!BI45</f>
        <v>11</v>
      </c>
      <c r="BA38" s="253" t="e">
        <f>'dXdata - Monthly'!BJ45</f>
        <v>#N/A</v>
      </c>
      <c r="BB38" s="93"/>
    </row>
    <row r="39" spans="1:54" s="93" customFormat="1" ht="16.5" customHeight="1" thickBot="1" x14ac:dyDescent="0.25">
      <c r="A39" s="93">
        <v>41</v>
      </c>
      <c r="B39" s="203" t="s">
        <v>62</v>
      </c>
      <c r="C39" s="203" t="s">
        <v>54</v>
      </c>
      <c r="D39" s="204"/>
      <c r="E39" s="204" t="s">
        <v>223</v>
      </c>
      <c r="F39" s="195">
        <f>'dXdata - Annual'!G46</f>
        <v>4550.4057459999995</v>
      </c>
      <c r="G39" s="195">
        <f>'dXdata - Annual'!H46</f>
        <v>5168.2210189999996</v>
      </c>
      <c r="H39" s="196">
        <f>'dXdata - Annual'!I46</f>
        <v>3435.6350219999995</v>
      </c>
      <c r="I39" s="205">
        <f>'dXdata - Monthly'!F46</f>
        <v>211.71464</v>
      </c>
      <c r="J39" s="205">
        <f>'dXdata - Monthly'!G46</f>
        <v>203.44859099999999</v>
      </c>
      <c r="K39" s="205">
        <f>'dXdata - Monthly'!H46</f>
        <v>377.489687</v>
      </c>
      <c r="L39" s="205">
        <f>'dXdata - Monthly'!I46</f>
        <v>262.26815900000003</v>
      </c>
      <c r="M39" s="205">
        <f>'dXdata - Monthly'!J46</f>
        <v>377.96681799999999</v>
      </c>
      <c r="N39" s="205">
        <f>'dXdata - Monthly'!K46</f>
        <v>328.27255500000001</v>
      </c>
      <c r="O39" s="205">
        <f>'dXdata - Monthly'!L46</f>
        <v>291.73443700000001</v>
      </c>
      <c r="P39" s="205">
        <f>'dXdata - Monthly'!M46</f>
        <v>340.54346099999998</v>
      </c>
      <c r="Q39" s="205">
        <f>'dXdata - Monthly'!N46</f>
        <v>1161.7674730000001</v>
      </c>
      <c r="R39" s="205">
        <f>'dXdata - Monthly'!O46</f>
        <v>341.50022799999999</v>
      </c>
      <c r="S39" s="205">
        <f>'dXdata - Monthly'!P46</f>
        <v>379.17111599999998</v>
      </c>
      <c r="T39" s="205">
        <f>'dXdata - Monthly'!Q46</f>
        <v>296.10886599999998</v>
      </c>
      <c r="U39" s="206">
        <f>'dXdata - Monthly'!R46</f>
        <v>193.286145</v>
      </c>
      <c r="V39" s="205">
        <f>'dXdata - Monthly'!S46</f>
        <v>340.68530900000002</v>
      </c>
      <c r="W39" s="205">
        <f>'dXdata - Monthly'!T46</f>
        <v>440.93455299999999</v>
      </c>
      <c r="X39" s="205">
        <f>'dXdata - Monthly'!U46</f>
        <v>438.125406</v>
      </c>
      <c r="Y39" s="205">
        <f>'dXdata - Monthly'!V46</f>
        <v>720.90606300000002</v>
      </c>
      <c r="Z39" s="205">
        <f>'dXdata - Monthly'!W46</f>
        <v>395.63786299999998</v>
      </c>
      <c r="AA39" s="205">
        <f>'dXdata - Monthly'!X46</f>
        <v>444.64394600000003</v>
      </c>
      <c r="AB39" s="205">
        <f>'dXdata - Monthly'!Y46</f>
        <v>352.979963</v>
      </c>
      <c r="AC39" s="205">
        <f>'dXdata - Monthly'!Z46</f>
        <v>271.53466600000002</v>
      </c>
      <c r="AD39" s="205">
        <f>'dXdata - Monthly'!AA46</f>
        <v>335.27802600000001</v>
      </c>
      <c r="AE39" s="205">
        <f>'dXdata - Monthly'!AB46</f>
        <v>380.203622</v>
      </c>
      <c r="AF39" s="205">
        <f>'dXdata - Monthly'!AC46</f>
        <v>236.19018399999999</v>
      </c>
      <c r="AG39" s="250">
        <f>'dXdata - Monthly'!AP46</f>
        <v>209.46765199999999</v>
      </c>
      <c r="AH39" s="251">
        <f>'dXdata - Monthly'!AQ46</f>
        <v>335.297146</v>
      </c>
      <c r="AI39" s="251">
        <f>'dXdata - Monthly'!AR46</f>
        <v>210.98371</v>
      </c>
      <c r="AJ39" s="251">
        <f>'dXdata - Monthly'!AS46</f>
        <v>301.05192399999999</v>
      </c>
      <c r="AK39" s="251">
        <f>'dXdata - Monthly'!AT46</f>
        <v>233.60837000000001</v>
      </c>
      <c r="AL39" s="251">
        <f>'dXdata - Monthly'!AU46</f>
        <v>274.85137600000002</v>
      </c>
      <c r="AM39" s="251">
        <f>'dXdata - Monthly'!AV46</f>
        <v>325.37751600000001</v>
      </c>
      <c r="AN39" s="251">
        <f>'dXdata - Monthly'!AW46</f>
        <v>332.145691</v>
      </c>
      <c r="AO39" s="251">
        <f>'dXdata - Monthly'!AX46</f>
        <v>321.51129500000002</v>
      </c>
      <c r="AP39" s="251">
        <f>'dXdata - Monthly'!AY46</f>
        <v>327.502588</v>
      </c>
      <c r="AQ39" s="251">
        <f>'dXdata - Monthly'!AZ46</f>
        <v>289.52803899999998</v>
      </c>
      <c r="AR39" s="251">
        <f>'dXdata - Monthly'!BA46</f>
        <v>274.30971499999998</v>
      </c>
      <c r="AS39" s="250">
        <f>'dXdata - Monthly'!BB46</f>
        <v>306.55137100000002</v>
      </c>
      <c r="AT39" s="251">
        <f>'dXdata - Monthly'!BC46</f>
        <v>717.94120999999996</v>
      </c>
      <c r="AU39" s="251">
        <f>'dXdata - Monthly'!BD46</f>
        <v>426.62868099999997</v>
      </c>
      <c r="AV39" s="251">
        <f>'dXdata - Monthly'!BE46</f>
        <v>412.66278199999999</v>
      </c>
      <c r="AW39" s="251">
        <f>'dXdata - Monthly'!BF46</f>
        <v>474.43736799999999</v>
      </c>
      <c r="AX39" s="251">
        <f>'dXdata - Monthly'!BG46</f>
        <v>1066.6772880000001</v>
      </c>
      <c r="AY39" s="251">
        <f>'dXdata - Monthly'!BH46</f>
        <v>458.60071900000003</v>
      </c>
      <c r="AZ39" s="251">
        <f>'dXdata - Monthly'!BI46</f>
        <v>385.98821700000002</v>
      </c>
      <c r="BA39" s="252">
        <f>'dXdata - Monthly'!BJ46</f>
        <v>365.56915199999997</v>
      </c>
    </row>
    <row r="40" spans="1:54" ht="21" customHeight="1" x14ac:dyDescent="0.2">
      <c r="E40" s="303" t="s">
        <v>243</v>
      </c>
      <c r="F40" s="303"/>
      <c r="G40" s="303"/>
      <c r="H40" s="303"/>
      <c r="I40" s="303"/>
      <c r="J40" s="303"/>
      <c r="K40" s="303"/>
      <c r="L40" s="303"/>
      <c r="M40" s="303"/>
      <c r="N40" s="303"/>
      <c r="O40" s="303"/>
      <c r="P40" s="303"/>
      <c r="Q40" s="303"/>
      <c r="R40" s="303"/>
      <c r="S40" s="303"/>
      <c r="T40" s="303"/>
      <c r="U40" s="303"/>
      <c r="V40" s="303"/>
      <c r="W40" s="303"/>
      <c r="X40" s="303"/>
      <c r="Y40" s="303"/>
      <c r="Z40" s="303"/>
      <c r="AA40" s="303"/>
      <c r="AB40" s="303"/>
      <c r="AC40" s="303"/>
      <c r="AD40" s="303"/>
      <c r="AE40" s="303"/>
      <c r="AF40" s="303"/>
      <c r="AG40" s="303"/>
      <c r="AH40" s="303"/>
      <c r="AI40" s="303"/>
      <c r="AJ40" s="303"/>
      <c r="AK40" s="303"/>
      <c r="AL40" s="303"/>
      <c r="AM40" s="303"/>
      <c r="AN40" s="303"/>
      <c r="AO40" s="303"/>
      <c r="AP40" s="303"/>
      <c r="AQ40" s="303"/>
      <c r="AR40" s="303"/>
      <c r="AS40" s="304"/>
      <c r="AT40" s="304"/>
      <c r="AU40" s="279"/>
      <c r="AV40" s="293"/>
      <c r="AW40" s="295"/>
      <c r="AX40" s="298"/>
      <c r="AY40" s="300"/>
      <c r="AZ40" s="291"/>
      <c r="BA40" s="278"/>
    </row>
    <row r="41" spans="1:54" ht="11.25" x14ac:dyDescent="0.2">
      <c r="E41" s="12" t="s">
        <v>234</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row>
    <row r="42" spans="1:54" ht="11.25" x14ac:dyDescent="0.2">
      <c r="E42" s="12" t="s">
        <v>226</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row>
    <row r="43" spans="1:54" ht="11.25" x14ac:dyDescent="0.2">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row>
    <row r="44" spans="1:54" ht="11.25" x14ac:dyDescent="0.2">
      <c r="E44" s="12" t="s">
        <v>228</v>
      </c>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row>
    <row r="45" spans="1:54" ht="11.25" x14ac:dyDescent="0.2">
      <c r="E45" s="12" t="s">
        <v>230</v>
      </c>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row>
    <row r="46" spans="1:54" ht="23.25" customHeight="1" x14ac:dyDescent="0.2">
      <c r="E46" s="305" t="s">
        <v>235</v>
      </c>
      <c r="F46" s="305"/>
      <c r="G46" s="305"/>
      <c r="H46" s="305"/>
      <c r="I46" s="305"/>
      <c r="J46" s="305"/>
      <c r="K46" s="305"/>
      <c r="L46" s="305"/>
      <c r="M46" s="305"/>
      <c r="N46" s="305"/>
      <c r="O46" s="305"/>
      <c r="P46" s="305"/>
      <c r="Q46" s="305"/>
      <c r="R46" s="305"/>
      <c r="S46" s="305"/>
      <c r="T46" s="305"/>
      <c r="U46" s="305"/>
      <c r="V46" s="305"/>
      <c r="W46" s="305"/>
      <c r="X46" s="305"/>
      <c r="Y46" s="305"/>
      <c r="Z46" s="305"/>
      <c r="AA46" s="305"/>
      <c r="AB46" s="305"/>
      <c r="AC46" s="305"/>
      <c r="AD46" s="305"/>
      <c r="AE46" s="305"/>
      <c r="AF46" s="305"/>
      <c r="AG46" s="305"/>
      <c r="AH46" s="305"/>
      <c r="AI46" s="305"/>
      <c r="AJ46" s="305"/>
      <c r="AK46" s="305"/>
      <c r="AL46" s="305"/>
      <c r="AM46" s="305"/>
      <c r="AN46" s="305"/>
      <c r="AO46" s="305"/>
      <c r="AP46" s="305"/>
      <c r="AQ46" s="305"/>
      <c r="AR46" s="305"/>
      <c r="AS46" s="305"/>
      <c r="AT46" s="305"/>
      <c r="AU46" s="280"/>
      <c r="AV46" s="294"/>
      <c r="AW46" s="296"/>
      <c r="AX46" s="299"/>
      <c r="AY46" s="301"/>
      <c r="AZ46" s="292"/>
      <c r="BA46" s="277"/>
    </row>
    <row r="47" spans="1:54" ht="10.5" customHeight="1" x14ac:dyDescent="0.2">
      <c r="E47" s="302" t="s">
        <v>246</v>
      </c>
      <c r="F47" s="302"/>
      <c r="G47" s="302"/>
      <c r="H47" s="302"/>
      <c r="I47" s="302"/>
      <c r="J47" s="302"/>
      <c r="K47" s="302"/>
      <c r="L47" s="302"/>
      <c r="M47" s="302"/>
      <c r="N47" s="302"/>
      <c r="O47" s="302"/>
      <c r="P47" s="302"/>
      <c r="Q47" s="302"/>
      <c r="R47" s="302"/>
      <c r="S47" s="302"/>
      <c r="T47" s="302"/>
      <c r="U47" s="302"/>
      <c r="V47" s="302"/>
      <c r="W47" s="302"/>
      <c r="X47" s="302"/>
      <c r="Y47" s="302"/>
      <c r="Z47" s="302"/>
      <c r="AA47" s="302"/>
      <c r="AB47" s="302"/>
      <c r="AC47" s="302"/>
      <c r="AD47" s="302"/>
      <c r="AE47" s="302"/>
      <c r="AF47" s="302"/>
      <c r="AG47" s="302"/>
      <c r="AH47" s="302"/>
      <c r="AI47" s="302"/>
      <c r="AJ47" s="302"/>
      <c r="AK47" s="302"/>
      <c r="AL47" s="302"/>
      <c r="AM47" s="302"/>
      <c r="AN47" s="258"/>
      <c r="AO47" s="258"/>
      <c r="AP47" s="258"/>
      <c r="AQ47" s="258"/>
      <c r="AR47" s="258"/>
      <c r="AS47" s="258"/>
      <c r="AT47" s="258"/>
      <c r="AU47" s="280"/>
      <c r="AV47" s="294"/>
      <c r="AW47" s="296"/>
      <c r="AX47" s="299"/>
      <c r="AY47" s="301"/>
      <c r="AZ47" s="292"/>
      <c r="BA47" s="277"/>
    </row>
    <row r="48" spans="1:54" ht="12.75" customHeight="1" x14ac:dyDescent="0.2">
      <c r="E48" s="302" t="s">
        <v>259</v>
      </c>
      <c r="F48" s="302"/>
      <c r="G48" s="302"/>
      <c r="H48" s="302"/>
      <c r="I48" s="302"/>
      <c r="J48" s="302"/>
      <c r="K48" s="302"/>
      <c r="L48" s="302"/>
      <c r="M48" s="302"/>
      <c r="N48" s="302"/>
      <c r="O48" s="302"/>
      <c r="P48" s="302"/>
      <c r="Q48" s="302"/>
      <c r="R48" s="302"/>
      <c r="S48" s="302"/>
      <c r="T48" s="302"/>
      <c r="U48" s="302"/>
      <c r="V48" s="302"/>
      <c r="W48" s="302"/>
      <c r="X48" s="302"/>
      <c r="Y48" s="302"/>
      <c r="Z48" s="302"/>
      <c r="AA48" s="302"/>
      <c r="AB48" s="302"/>
      <c r="AC48" s="302"/>
      <c r="AD48" s="302"/>
      <c r="AE48" s="302"/>
      <c r="AF48" s="302"/>
      <c r="AG48" s="302"/>
      <c r="AH48" s="302"/>
      <c r="AI48" s="302"/>
      <c r="AJ48" s="283"/>
      <c r="AK48" s="283"/>
      <c r="AL48" s="283"/>
      <c r="AM48" s="283"/>
      <c r="AN48" s="284"/>
      <c r="AO48" s="284"/>
      <c r="AP48" s="284"/>
      <c r="AQ48" s="284"/>
      <c r="AR48" s="284"/>
      <c r="AS48" s="284"/>
      <c r="AT48" s="284"/>
      <c r="AU48" s="284"/>
      <c r="AV48" s="294"/>
      <c r="AW48" s="296"/>
      <c r="AX48" s="299"/>
      <c r="AY48" s="301"/>
      <c r="AZ48" s="292"/>
      <c r="BA48" s="284"/>
    </row>
    <row r="49" spans="1:54" ht="11.25" x14ac:dyDescent="0.2">
      <c r="E49" s="12" t="s">
        <v>255</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row>
    <row r="50" spans="1:54" s="5" customFormat="1" ht="11.25" hidden="1" x14ac:dyDescent="0.2">
      <c r="A50" s="13"/>
      <c r="B50" s="14"/>
      <c r="C50" s="15"/>
      <c r="D50" s="15"/>
      <c r="E50" s="1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2"/>
    </row>
    <row r="51" spans="1:54" s="5" customFormat="1" ht="11.25" hidden="1" x14ac:dyDescent="0.2">
      <c r="A51" s="13"/>
      <c r="B51" s="14"/>
      <c r="C51" s="15"/>
      <c r="D51" s="15"/>
      <c r="E51" s="1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2"/>
    </row>
    <row r="52" spans="1:54" s="5" customFormat="1" ht="11.25" hidden="1" x14ac:dyDescent="0.2">
      <c r="A52" s="13"/>
      <c r="B52" s="14"/>
      <c r="C52" s="15"/>
      <c r="D52" s="15"/>
      <c r="E52" s="1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2"/>
    </row>
    <row r="53" spans="1:54" s="5" customFormat="1" ht="11.25" hidden="1" x14ac:dyDescent="0.2">
      <c r="A53" s="13"/>
      <c r="B53" s="14"/>
      <c r="C53" s="15"/>
      <c r="D53" s="15"/>
      <c r="E53" s="1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2"/>
    </row>
    <row r="54" spans="1:54" s="5" customFormat="1" ht="11.25" hidden="1" x14ac:dyDescent="0.2">
      <c r="A54" s="13"/>
      <c r="B54" s="14"/>
      <c r="C54" s="15"/>
      <c r="D54" s="15"/>
      <c r="E54" s="1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2"/>
    </row>
    <row r="55" spans="1:54" s="5" customFormat="1" ht="11.25" hidden="1" x14ac:dyDescent="0.2">
      <c r="A55" s="13"/>
      <c r="B55" s="14"/>
      <c r="C55" s="15"/>
      <c r="D55" s="15"/>
      <c r="E55" s="1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2"/>
    </row>
    <row r="56" spans="1:54" s="5" customFormat="1" ht="11.25" hidden="1" x14ac:dyDescent="0.2">
      <c r="A56" s="13"/>
      <c r="B56" s="14"/>
      <c r="C56" s="15"/>
      <c r="D56" s="15"/>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2"/>
    </row>
    <row r="57" spans="1:54" s="5" customFormat="1" ht="11.25" hidden="1" x14ac:dyDescent="0.2">
      <c r="A57" s="13"/>
      <c r="B57" s="14"/>
      <c r="C57" s="15"/>
      <c r="D57" s="15"/>
      <c r="E57" s="1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2"/>
    </row>
    <row r="58" spans="1:54" s="5" customFormat="1" ht="11.25" hidden="1" x14ac:dyDescent="0.2">
      <c r="A58" s="13"/>
      <c r="B58" s="14"/>
      <c r="C58" s="15"/>
      <c r="D58" s="15"/>
      <c r="E58" s="1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2"/>
    </row>
    <row r="59" spans="1:54" s="5" customFormat="1" ht="11.25" hidden="1" x14ac:dyDescent="0.2">
      <c r="A59" s="13"/>
      <c r="B59" s="14"/>
      <c r="C59" s="15"/>
      <c r="D59" s="15"/>
      <c r="E59" s="1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2"/>
    </row>
    <row r="60" spans="1:54" s="5" customFormat="1" ht="11.25" hidden="1" x14ac:dyDescent="0.2">
      <c r="A60" s="13"/>
      <c r="B60" s="14"/>
      <c r="C60" s="15"/>
      <c r="D60" s="15"/>
      <c r="E60" s="1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2"/>
    </row>
    <row r="61" spans="1:54" s="5" customFormat="1" ht="11.25" hidden="1" x14ac:dyDescent="0.2">
      <c r="A61" s="13"/>
      <c r="B61" s="14"/>
      <c r="C61" s="15"/>
      <c r="D61" s="15"/>
      <c r="E61" s="1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c r="AZ61" s="136"/>
      <c r="BA61" s="136"/>
      <c r="BB61" s="12"/>
    </row>
    <row r="62" spans="1:54" s="5" customFormat="1" ht="11.25" hidden="1" x14ac:dyDescent="0.2">
      <c r="A62" s="13"/>
      <c r="B62" s="14"/>
      <c r="C62" s="15"/>
      <c r="D62" s="15"/>
      <c r="E62" s="1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36"/>
      <c r="AZ62" s="136"/>
      <c r="BA62" s="136"/>
      <c r="BB62" s="12"/>
    </row>
    <row r="63" spans="1:54" s="5" customFormat="1" ht="11.25" hidden="1" x14ac:dyDescent="0.2">
      <c r="A63" s="13"/>
      <c r="B63" s="14"/>
      <c r="C63" s="15"/>
      <c r="D63" s="15"/>
      <c r="E63" s="1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2"/>
    </row>
    <row r="64" spans="1:54" s="5" customFormat="1" ht="11.25" hidden="1" x14ac:dyDescent="0.2">
      <c r="A64" s="13"/>
      <c r="B64" s="14"/>
      <c r="C64" s="15"/>
      <c r="D64" s="15"/>
      <c r="E64" s="1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2"/>
    </row>
    <row r="65" spans="1:54" s="5" customFormat="1" ht="11.25" hidden="1" x14ac:dyDescent="0.2">
      <c r="A65" s="13"/>
      <c r="B65" s="14"/>
      <c r="C65" s="15"/>
      <c r="D65" s="15"/>
      <c r="E65" s="1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2"/>
    </row>
    <row r="66" spans="1:54" s="5" customFormat="1" ht="11.25" hidden="1" x14ac:dyDescent="0.2">
      <c r="A66" s="13"/>
      <c r="B66" s="14"/>
      <c r="C66" s="15"/>
      <c r="D66" s="15"/>
      <c r="E66" s="1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2"/>
    </row>
    <row r="67" spans="1:54" s="5" customFormat="1" ht="11.25" hidden="1" x14ac:dyDescent="0.2">
      <c r="A67" s="13"/>
      <c r="B67" s="14"/>
      <c r="C67" s="15"/>
      <c r="D67" s="15"/>
      <c r="E67" s="1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36"/>
      <c r="AZ67" s="136"/>
      <c r="BA67" s="136"/>
      <c r="BB67" s="12"/>
    </row>
    <row r="68" spans="1:54" s="5" customFormat="1" ht="11.25" hidden="1" x14ac:dyDescent="0.2">
      <c r="A68" s="13"/>
      <c r="B68" s="14"/>
      <c r="C68" s="15"/>
      <c r="D68" s="15"/>
      <c r="E68" s="1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2"/>
    </row>
    <row r="69" spans="1:54" s="5" customFormat="1" ht="11.25" hidden="1" x14ac:dyDescent="0.2">
      <c r="A69" s="13"/>
      <c r="B69" s="14"/>
      <c r="C69" s="15"/>
      <c r="D69" s="15"/>
      <c r="E69" s="1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36"/>
      <c r="AZ69" s="136"/>
      <c r="BA69" s="136"/>
      <c r="BB69" s="12"/>
    </row>
    <row r="70" spans="1:54" s="5" customFormat="1" ht="11.25" hidden="1" x14ac:dyDescent="0.2">
      <c r="A70" s="13"/>
      <c r="B70" s="14"/>
      <c r="C70" s="15"/>
      <c r="D70" s="15"/>
      <c r="E70" s="1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36"/>
      <c r="AZ70" s="136"/>
      <c r="BA70" s="136"/>
      <c r="BB70" s="12"/>
    </row>
    <row r="71" spans="1:54" s="5" customFormat="1" ht="11.25" hidden="1" x14ac:dyDescent="0.2">
      <c r="A71" s="13"/>
      <c r="B71" s="14"/>
      <c r="C71" s="15"/>
      <c r="D71" s="15"/>
      <c r="E71" s="1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36"/>
      <c r="AZ71" s="136"/>
      <c r="BA71" s="136"/>
      <c r="BB71" s="12"/>
    </row>
    <row r="72" spans="1:54" s="5" customFormat="1" ht="11.25" hidden="1" x14ac:dyDescent="0.2">
      <c r="A72" s="13"/>
      <c r="B72" s="14"/>
      <c r="C72" s="15"/>
      <c r="D72" s="15"/>
      <c r="E72" s="1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36"/>
      <c r="AZ72" s="136"/>
      <c r="BA72" s="136"/>
      <c r="BB72" s="12"/>
    </row>
    <row r="73" spans="1:54" s="5" customFormat="1" ht="11.25" hidden="1" x14ac:dyDescent="0.2">
      <c r="A73" s="13"/>
      <c r="B73" s="14"/>
      <c r="C73" s="15"/>
      <c r="D73" s="15"/>
      <c r="E73" s="1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36"/>
      <c r="AZ73" s="136"/>
      <c r="BA73" s="136"/>
      <c r="BB73" s="12"/>
    </row>
    <row r="74" spans="1:54" s="5" customFormat="1" ht="11.25" hidden="1" x14ac:dyDescent="0.2">
      <c r="A74" s="13"/>
      <c r="B74" s="14"/>
      <c r="C74" s="15"/>
      <c r="D74" s="15"/>
      <c r="E74" s="1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36"/>
      <c r="AZ74" s="136"/>
      <c r="BA74" s="136"/>
      <c r="BB74" s="12"/>
    </row>
    <row r="75" spans="1:54" s="5" customFormat="1" ht="11.25" hidden="1" x14ac:dyDescent="0.2">
      <c r="A75" s="13"/>
      <c r="B75" s="14"/>
      <c r="C75" s="15"/>
      <c r="D75" s="15"/>
      <c r="E75" s="1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c r="BB75" s="12"/>
    </row>
    <row r="76" spans="1:54" s="5" customFormat="1" ht="11.25" hidden="1" x14ac:dyDescent="0.2">
      <c r="A76" s="13"/>
      <c r="B76" s="14"/>
      <c r="C76" s="15"/>
      <c r="D76" s="15"/>
      <c r="E76" s="1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36"/>
      <c r="AZ76" s="136"/>
      <c r="BA76" s="136"/>
      <c r="BB76" s="12"/>
    </row>
    <row r="77" spans="1:54" s="5" customFormat="1" ht="11.25" hidden="1" x14ac:dyDescent="0.2">
      <c r="A77" s="13"/>
      <c r="B77" s="14"/>
      <c r="C77" s="15"/>
      <c r="D77" s="15"/>
      <c r="E77" s="1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36"/>
      <c r="AZ77" s="136"/>
      <c r="BA77" s="136"/>
      <c r="BB77" s="12"/>
    </row>
    <row r="78" spans="1:54" s="5" customFormat="1" ht="11.25" hidden="1" x14ac:dyDescent="0.2">
      <c r="A78" s="13"/>
      <c r="B78" s="14"/>
      <c r="C78" s="15"/>
      <c r="D78" s="15"/>
      <c r="E78" s="1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36"/>
      <c r="AZ78" s="136"/>
      <c r="BA78" s="136"/>
      <c r="BB78" s="12"/>
    </row>
    <row r="79" spans="1:54" s="5" customFormat="1" ht="11.25" hidden="1" x14ac:dyDescent="0.2">
      <c r="A79" s="13"/>
      <c r="B79" s="14"/>
      <c r="C79" s="15"/>
      <c r="D79" s="15"/>
      <c r="E79" s="1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2"/>
    </row>
    <row r="80" spans="1:54" s="5" customFormat="1" ht="11.25" hidden="1" x14ac:dyDescent="0.2">
      <c r="A80" s="13"/>
      <c r="B80" s="14"/>
      <c r="C80" s="15"/>
      <c r="D80" s="15"/>
      <c r="E80" s="1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36"/>
      <c r="AZ80" s="136"/>
      <c r="BA80" s="136"/>
      <c r="BB80" s="12"/>
    </row>
    <row r="81" spans="1:54" s="5" customFormat="1" ht="11.25" hidden="1" x14ac:dyDescent="0.2">
      <c r="A81" s="13"/>
      <c r="B81" s="14"/>
      <c r="C81" s="15"/>
      <c r="D81" s="15"/>
      <c r="E81" s="1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36"/>
      <c r="AY81" s="136"/>
      <c r="AZ81" s="136"/>
      <c r="BA81" s="136"/>
      <c r="BB81" s="12"/>
    </row>
    <row r="82" spans="1:54" s="5" customFormat="1" ht="11.25" hidden="1" x14ac:dyDescent="0.2">
      <c r="A82" s="13"/>
      <c r="B82" s="14"/>
      <c r="C82" s="15"/>
      <c r="D82" s="15"/>
      <c r="E82" s="1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36"/>
      <c r="AY82" s="136"/>
      <c r="AZ82" s="136"/>
      <c r="BA82" s="136"/>
      <c r="BB82" s="12"/>
    </row>
    <row r="83" spans="1:54" s="5" customFormat="1" ht="11.25" hidden="1" x14ac:dyDescent="0.2">
      <c r="A83" s="13"/>
      <c r="B83" s="14"/>
      <c r="C83" s="15"/>
      <c r="D83" s="15"/>
      <c r="E83" s="1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36"/>
      <c r="AY83" s="136"/>
      <c r="AZ83" s="136"/>
      <c r="BA83" s="136"/>
      <c r="BB83" s="12"/>
    </row>
    <row r="84" spans="1:54" s="5" customFormat="1" ht="11.25" hidden="1" x14ac:dyDescent="0.2">
      <c r="A84" s="13"/>
      <c r="B84" s="14"/>
      <c r="C84" s="15"/>
      <c r="D84" s="15"/>
      <c r="E84" s="1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36"/>
      <c r="AY84" s="136"/>
      <c r="AZ84" s="136"/>
      <c r="BA84" s="136"/>
      <c r="BB84" s="12"/>
    </row>
    <row r="85" spans="1:54" s="5" customFormat="1" ht="11.25" hidden="1" x14ac:dyDescent="0.2">
      <c r="A85" s="13"/>
      <c r="B85" s="14"/>
      <c r="C85" s="15"/>
      <c r="D85" s="15"/>
      <c r="E85" s="1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36"/>
      <c r="AY85" s="136"/>
      <c r="AZ85" s="136"/>
      <c r="BA85" s="136"/>
      <c r="BB85" s="12"/>
    </row>
    <row r="86" spans="1:54" s="5" customFormat="1" ht="11.25" hidden="1" x14ac:dyDescent="0.2">
      <c r="A86" s="13"/>
      <c r="B86" s="14"/>
      <c r="C86" s="15"/>
      <c r="D86" s="15"/>
      <c r="E86" s="1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2"/>
    </row>
    <row r="87" spans="1:54" s="5" customFormat="1" ht="11.25" hidden="1" x14ac:dyDescent="0.2">
      <c r="A87" s="13"/>
      <c r="B87" s="14"/>
      <c r="C87" s="15"/>
      <c r="D87" s="15"/>
      <c r="E87" s="1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36"/>
      <c r="AZ87" s="136"/>
      <c r="BA87" s="136"/>
      <c r="BB87" s="12"/>
    </row>
    <row r="88" spans="1:54" s="5" customFormat="1" ht="11.25" hidden="1" x14ac:dyDescent="0.2">
      <c r="A88" s="13"/>
      <c r="B88" s="14"/>
      <c r="C88" s="15"/>
      <c r="D88" s="15"/>
      <c r="E88" s="1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36"/>
      <c r="AZ88" s="136"/>
      <c r="BA88" s="136"/>
      <c r="BB88" s="12"/>
    </row>
    <row r="89" spans="1:54" s="5" customFormat="1" ht="11.25" hidden="1" x14ac:dyDescent="0.2">
      <c r="A89" s="13"/>
      <c r="B89" s="14"/>
      <c r="C89" s="15"/>
      <c r="D89" s="15"/>
      <c r="E89" s="1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36"/>
      <c r="AZ89" s="136"/>
      <c r="BA89" s="136"/>
      <c r="BB89" s="12"/>
    </row>
    <row r="90" spans="1:54" s="5" customFormat="1" ht="11.25" hidden="1" x14ac:dyDescent="0.2">
      <c r="A90" s="13"/>
      <c r="B90" s="14"/>
      <c r="C90" s="15"/>
      <c r="D90" s="15"/>
      <c r="E90" s="1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36"/>
      <c r="AW90" s="136"/>
      <c r="AX90" s="136"/>
      <c r="AY90" s="136"/>
      <c r="AZ90" s="136"/>
      <c r="BA90" s="136"/>
      <c r="BB90" s="12"/>
    </row>
    <row r="91" spans="1:54" s="5" customFormat="1" ht="11.25" hidden="1" x14ac:dyDescent="0.2">
      <c r="A91" s="13"/>
      <c r="B91" s="14"/>
      <c r="C91" s="15"/>
      <c r="D91" s="15"/>
      <c r="E91" s="1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36"/>
      <c r="AY91" s="136"/>
      <c r="AZ91" s="136"/>
      <c r="BA91" s="136"/>
      <c r="BB91" s="12"/>
    </row>
    <row r="92" spans="1:54" s="5" customFormat="1" ht="11.25" hidden="1" x14ac:dyDescent="0.2">
      <c r="A92" s="13"/>
      <c r="B92" s="14"/>
      <c r="C92" s="15"/>
      <c r="D92" s="15"/>
      <c r="E92" s="1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36"/>
      <c r="AY92" s="136"/>
      <c r="AZ92" s="136"/>
      <c r="BA92" s="136"/>
      <c r="BB92" s="12"/>
    </row>
    <row r="93" spans="1:54" s="5" customFormat="1" ht="11.25" hidden="1" x14ac:dyDescent="0.2">
      <c r="A93" s="13"/>
      <c r="B93" s="14"/>
      <c r="C93" s="15"/>
      <c r="D93" s="15"/>
      <c r="E93" s="1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36"/>
      <c r="AY93" s="136"/>
      <c r="AZ93" s="136"/>
      <c r="BA93" s="136"/>
      <c r="BB93" s="12"/>
    </row>
    <row r="94" spans="1:54" s="5" customFormat="1" ht="11.25" hidden="1" x14ac:dyDescent="0.2">
      <c r="A94" s="13"/>
      <c r="B94" s="14"/>
      <c r="C94" s="15"/>
      <c r="D94" s="15"/>
      <c r="E94" s="1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36"/>
      <c r="AZ94" s="136"/>
      <c r="BA94" s="136"/>
      <c r="BB94" s="12"/>
    </row>
    <row r="95" spans="1:54" s="5" customFormat="1" ht="11.25" hidden="1" x14ac:dyDescent="0.2">
      <c r="A95" s="13"/>
      <c r="B95" s="14"/>
      <c r="C95" s="15"/>
      <c r="D95" s="15"/>
      <c r="E95" s="1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6"/>
      <c r="AZ95" s="136"/>
      <c r="BA95" s="136"/>
      <c r="BB95" s="12"/>
    </row>
    <row r="96" spans="1:54" s="5" customFormat="1" ht="11.25" hidden="1" x14ac:dyDescent="0.2">
      <c r="A96" s="13"/>
      <c r="B96" s="14"/>
      <c r="C96" s="15"/>
      <c r="D96" s="15"/>
      <c r="E96" s="1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6"/>
      <c r="AZ96" s="136"/>
      <c r="BA96" s="136"/>
      <c r="BB96" s="12"/>
    </row>
    <row r="97" spans="1:54" s="5" customFormat="1" ht="11.25" hidden="1" x14ac:dyDescent="0.2">
      <c r="A97" s="13"/>
      <c r="B97" s="14"/>
      <c r="C97" s="15"/>
      <c r="D97" s="15"/>
      <c r="E97" s="1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6"/>
      <c r="AZ97" s="136"/>
      <c r="BA97" s="136"/>
      <c r="BB97" s="12"/>
    </row>
    <row r="98" spans="1:54" s="5" customFormat="1" ht="11.25" hidden="1" x14ac:dyDescent="0.2">
      <c r="A98" s="13"/>
      <c r="B98" s="14"/>
      <c r="C98" s="15"/>
      <c r="D98" s="15"/>
      <c r="E98" s="1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2"/>
    </row>
    <row r="99" spans="1:54" s="5" customFormat="1" ht="11.25" hidden="1" x14ac:dyDescent="0.2">
      <c r="A99" s="13"/>
      <c r="B99" s="14"/>
      <c r="C99" s="15"/>
      <c r="D99" s="15"/>
      <c r="E99" s="1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6"/>
      <c r="AZ99" s="136"/>
      <c r="BA99" s="136"/>
      <c r="BB99" s="12"/>
    </row>
    <row r="100" spans="1:54" s="5" customFormat="1" ht="11.25" hidden="1" x14ac:dyDescent="0.2">
      <c r="A100" s="13"/>
      <c r="B100" s="14"/>
      <c r="C100" s="15"/>
      <c r="D100" s="15"/>
      <c r="E100" s="1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6"/>
      <c r="AZ100" s="136"/>
      <c r="BA100" s="136"/>
      <c r="BB100" s="12"/>
    </row>
    <row r="101" spans="1:54" s="5" customFormat="1" ht="11.25" hidden="1" x14ac:dyDescent="0.2">
      <c r="A101" s="13"/>
      <c r="B101" s="14"/>
      <c r="C101" s="15"/>
      <c r="D101" s="15"/>
      <c r="E101" s="1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2"/>
    </row>
    <row r="102" spans="1:54" s="5" customFormat="1" ht="11.25" hidden="1" x14ac:dyDescent="0.2">
      <c r="A102" s="13"/>
      <c r="B102" s="14"/>
      <c r="C102" s="15"/>
      <c r="D102" s="15"/>
      <c r="E102" s="1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36"/>
      <c r="AZ102" s="136"/>
      <c r="BA102" s="136"/>
      <c r="BB102" s="12"/>
    </row>
    <row r="103" spans="1:54" s="5" customFormat="1" ht="11.25" hidden="1" x14ac:dyDescent="0.2">
      <c r="A103" s="13"/>
      <c r="B103" s="14"/>
      <c r="C103" s="15"/>
      <c r="D103" s="15"/>
      <c r="E103" s="1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6"/>
      <c r="AZ103" s="136"/>
      <c r="BA103" s="136"/>
      <c r="BB103" s="12"/>
    </row>
    <row r="104" spans="1:54" s="5" customFormat="1" ht="11.25" hidden="1" x14ac:dyDescent="0.2">
      <c r="A104" s="13"/>
      <c r="B104" s="14"/>
      <c r="C104" s="15"/>
      <c r="D104" s="15"/>
      <c r="E104" s="1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36"/>
      <c r="AZ104" s="136"/>
      <c r="BA104" s="136"/>
      <c r="BB104" s="12"/>
    </row>
    <row r="105" spans="1:54" s="5" customFormat="1" ht="11.25" hidden="1" x14ac:dyDescent="0.2">
      <c r="A105" s="13"/>
      <c r="B105" s="14"/>
      <c r="C105" s="15"/>
      <c r="D105" s="15"/>
      <c r="E105" s="1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2"/>
    </row>
    <row r="106" spans="1:54" s="5" customFormat="1" ht="11.25" hidden="1" x14ac:dyDescent="0.2">
      <c r="A106" s="13"/>
      <c r="B106" s="14"/>
      <c r="C106" s="15"/>
      <c r="D106" s="15"/>
      <c r="E106" s="1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36"/>
      <c r="AZ106" s="136"/>
      <c r="BA106" s="136"/>
      <c r="BB106" s="12"/>
    </row>
    <row r="107" spans="1:54" s="5" customFormat="1" ht="11.25" hidden="1" x14ac:dyDescent="0.2">
      <c r="A107" s="13"/>
      <c r="B107" s="14"/>
      <c r="C107" s="15"/>
      <c r="D107" s="15"/>
      <c r="E107" s="1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36"/>
      <c r="AZ107" s="136"/>
      <c r="BA107" s="136"/>
      <c r="BB107" s="12"/>
    </row>
    <row r="108" spans="1:54" s="5" customFormat="1" ht="11.25" hidden="1" x14ac:dyDescent="0.2">
      <c r="A108" s="13"/>
      <c r="B108" s="14"/>
      <c r="C108" s="15"/>
      <c r="D108" s="15"/>
      <c r="E108" s="1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36"/>
      <c r="AZ108" s="136"/>
      <c r="BA108" s="136"/>
      <c r="BB108" s="12"/>
    </row>
    <row r="109" spans="1:54" s="5" customFormat="1" ht="11.25" hidden="1" x14ac:dyDescent="0.2">
      <c r="A109" s="13"/>
      <c r="B109" s="14"/>
      <c r="C109" s="15"/>
      <c r="D109" s="15"/>
      <c r="E109" s="1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2"/>
    </row>
    <row r="110" spans="1:54" s="5" customFormat="1" ht="11.25" hidden="1" x14ac:dyDescent="0.2">
      <c r="A110" s="13"/>
      <c r="B110" s="14"/>
      <c r="C110" s="15"/>
      <c r="D110" s="15"/>
      <c r="E110" s="1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2"/>
    </row>
    <row r="111" spans="1:54" s="5" customFormat="1" ht="11.25" hidden="1" x14ac:dyDescent="0.2">
      <c r="A111" s="13"/>
      <c r="B111" s="14"/>
      <c r="C111" s="15"/>
      <c r="D111" s="15"/>
      <c r="E111" s="1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2"/>
    </row>
    <row r="112" spans="1:54" s="5" customFormat="1" ht="11.25" hidden="1" x14ac:dyDescent="0.2">
      <c r="A112" s="13"/>
      <c r="B112" s="14"/>
      <c r="C112" s="15"/>
      <c r="D112" s="15"/>
      <c r="E112" s="1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2"/>
    </row>
    <row r="113" spans="1:54" s="5" customFormat="1" ht="11.25" hidden="1" x14ac:dyDescent="0.2">
      <c r="A113" s="13"/>
      <c r="B113" s="14"/>
      <c r="C113" s="15"/>
      <c r="D113" s="15"/>
      <c r="E113" s="1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36"/>
      <c r="AZ113" s="136"/>
      <c r="BA113" s="136"/>
      <c r="BB113" s="12"/>
    </row>
    <row r="114" spans="1:54" s="5" customFormat="1" ht="11.25" hidden="1" x14ac:dyDescent="0.2">
      <c r="A114" s="13"/>
      <c r="B114" s="14"/>
      <c r="C114" s="15"/>
      <c r="D114" s="15"/>
      <c r="E114" s="1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36"/>
      <c r="AZ114" s="136"/>
      <c r="BA114" s="136"/>
      <c r="BB114" s="12"/>
    </row>
    <row r="115" spans="1:54" s="5" customFormat="1" ht="11.25" hidden="1" x14ac:dyDescent="0.2">
      <c r="A115" s="13"/>
      <c r="B115" s="14"/>
      <c r="C115" s="15"/>
      <c r="D115" s="15"/>
      <c r="E115" s="1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36"/>
      <c r="AY115" s="136"/>
      <c r="AZ115" s="136"/>
      <c r="BA115" s="136"/>
      <c r="BB115" s="12"/>
    </row>
    <row r="116" spans="1:54" s="5" customFormat="1" ht="11.25" hidden="1" x14ac:dyDescent="0.2">
      <c r="A116" s="13"/>
      <c r="B116" s="14"/>
      <c r="C116" s="15"/>
      <c r="D116" s="15"/>
      <c r="E116" s="1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36"/>
      <c r="AY116" s="136"/>
      <c r="AZ116" s="136"/>
      <c r="BA116" s="136"/>
      <c r="BB116" s="12"/>
    </row>
    <row r="117" spans="1:54" s="5" customFormat="1" ht="11.25" hidden="1" x14ac:dyDescent="0.2">
      <c r="A117" s="13"/>
      <c r="B117" s="14"/>
      <c r="C117" s="15"/>
      <c r="D117" s="15"/>
      <c r="E117" s="1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36"/>
      <c r="AW117" s="136"/>
      <c r="AX117" s="136"/>
      <c r="AY117" s="136"/>
      <c r="AZ117" s="136"/>
      <c r="BA117" s="136"/>
      <c r="BB117" s="12"/>
    </row>
    <row r="118" spans="1:54" s="5" customFormat="1" ht="11.25" hidden="1" x14ac:dyDescent="0.2">
      <c r="A118" s="13"/>
      <c r="B118" s="14"/>
      <c r="C118" s="15"/>
      <c r="D118" s="15"/>
      <c r="E118" s="1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36"/>
      <c r="AW118" s="136"/>
      <c r="AX118" s="136"/>
      <c r="AY118" s="136"/>
      <c r="AZ118" s="136"/>
      <c r="BA118" s="136"/>
      <c r="BB118" s="12"/>
    </row>
    <row r="119" spans="1:54" s="5" customFormat="1" ht="11.25" hidden="1" x14ac:dyDescent="0.2">
      <c r="A119" s="13"/>
      <c r="B119" s="14"/>
      <c r="C119" s="15"/>
      <c r="D119" s="15"/>
      <c r="E119" s="1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36"/>
      <c r="AW119" s="136"/>
      <c r="AX119" s="136"/>
      <c r="AY119" s="136"/>
      <c r="AZ119" s="136"/>
      <c r="BA119" s="136"/>
      <c r="BB119" s="12"/>
    </row>
    <row r="120" spans="1:54" s="5" customFormat="1" ht="11.25" hidden="1" x14ac:dyDescent="0.2">
      <c r="A120" s="13"/>
      <c r="B120" s="14"/>
      <c r="C120" s="15"/>
      <c r="D120" s="15"/>
      <c r="E120" s="1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36"/>
      <c r="AW120" s="136"/>
      <c r="AX120" s="136"/>
      <c r="AY120" s="136"/>
      <c r="AZ120" s="136"/>
      <c r="BA120" s="136"/>
      <c r="BB120" s="12"/>
    </row>
    <row r="121" spans="1:54" s="5" customFormat="1" ht="11.25" hidden="1" x14ac:dyDescent="0.2">
      <c r="A121" s="13"/>
      <c r="B121" s="14"/>
      <c r="C121" s="15"/>
      <c r="D121" s="15"/>
      <c r="E121" s="1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c r="AV121" s="136"/>
      <c r="AW121" s="136"/>
      <c r="AX121" s="136"/>
      <c r="AY121" s="136"/>
      <c r="AZ121" s="136"/>
      <c r="BA121" s="136"/>
      <c r="BB121" s="12"/>
    </row>
    <row r="122" spans="1:54" s="5" customFormat="1" ht="11.25" hidden="1" x14ac:dyDescent="0.2">
      <c r="A122" s="13"/>
      <c r="B122" s="14"/>
      <c r="C122" s="15"/>
      <c r="D122" s="15"/>
      <c r="E122" s="1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c r="AV122" s="136"/>
      <c r="AW122" s="136"/>
      <c r="AX122" s="136"/>
      <c r="AY122" s="136"/>
      <c r="AZ122" s="136"/>
      <c r="BA122" s="136"/>
      <c r="BB122" s="12"/>
    </row>
    <row r="123" spans="1:54" s="5" customFormat="1" ht="11.25" hidden="1" x14ac:dyDescent="0.2">
      <c r="A123" s="13"/>
      <c r="B123" s="14"/>
      <c r="C123" s="15"/>
      <c r="D123" s="15"/>
      <c r="E123" s="1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c r="AV123" s="136"/>
      <c r="AW123" s="136"/>
      <c r="AX123" s="136"/>
      <c r="AY123" s="136"/>
      <c r="AZ123" s="136"/>
      <c r="BA123" s="136"/>
      <c r="BB123" s="12"/>
    </row>
    <row r="124" spans="1:54" s="5" customFormat="1" ht="11.25" hidden="1" x14ac:dyDescent="0.2">
      <c r="A124" s="13"/>
      <c r="B124" s="14"/>
      <c r="C124" s="15"/>
      <c r="D124" s="15"/>
      <c r="E124" s="1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c r="AV124" s="136"/>
      <c r="AW124" s="136"/>
      <c r="AX124" s="136"/>
      <c r="AY124" s="136"/>
      <c r="AZ124" s="136"/>
      <c r="BA124" s="136"/>
      <c r="BB124" s="12"/>
    </row>
    <row r="125" spans="1:54" s="5" customFormat="1" ht="11.25" hidden="1" x14ac:dyDescent="0.2">
      <c r="A125" s="13"/>
      <c r="B125" s="14"/>
      <c r="C125" s="15"/>
      <c r="D125" s="15"/>
      <c r="E125" s="1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6"/>
      <c r="AO125" s="136"/>
      <c r="AP125" s="136"/>
      <c r="AQ125" s="136"/>
      <c r="AR125" s="136"/>
      <c r="AS125" s="136"/>
      <c r="AT125" s="136"/>
      <c r="AU125" s="136"/>
      <c r="AV125" s="136"/>
      <c r="AW125" s="136"/>
      <c r="AX125" s="136"/>
      <c r="AY125" s="136"/>
      <c r="AZ125" s="136"/>
      <c r="BA125" s="136"/>
      <c r="BB125" s="12"/>
    </row>
    <row r="126" spans="1:54" s="5" customFormat="1" ht="11.25" hidden="1" x14ac:dyDescent="0.2">
      <c r="A126" s="13"/>
      <c r="B126" s="14"/>
      <c r="C126" s="15"/>
      <c r="D126" s="15"/>
      <c r="E126" s="1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36"/>
      <c r="AW126" s="136"/>
      <c r="AX126" s="136"/>
      <c r="AY126" s="136"/>
      <c r="AZ126" s="136"/>
      <c r="BA126" s="136"/>
      <c r="BB126" s="12"/>
    </row>
    <row r="127" spans="1:54" s="5" customFormat="1" ht="11.25" hidden="1" x14ac:dyDescent="0.2">
      <c r="A127" s="13"/>
      <c r="B127" s="14"/>
      <c r="C127" s="15"/>
      <c r="D127" s="15"/>
      <c r="E127" s="1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36"/>
      <c r="AW127" s="136"/>
      <c r="AX127" s="136"/>
      <c r="AY127" s="136"/>
      <c r="AZ127" s="136"/>
      <c r="BA127" s="136"/>
      <c r="BB127" s="12"/>
    </row>
    <row r="128" spans="1:54" s="5" customFormat="1" ht="11.25" hidden="1" x14ac:dyDescent="0.2">
      <c r="A128" s="13"/>
      <c r="B128" s="14"/>
      <c r="C128" s="15"/>
      <c r="D128" s="15"/>
      <c r="E128" s="1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36"/>
      <c r="AW128" s="136"/>
      <c r="AX128" s="136"/>
      <c r="AY128" s="136"/>
      <c r="AZ128" s="136"/>
      <c r="BA128" s="136"/>
      <c r="BB128" s="12"/>
    </row>
    <row r="129" spans="1:54" s="5" customFormat="1" ht="11.25" hidden="1" x14ac:dyDescent="0.2">
      <c r="A129" s="13"/>
      <c r="B129" s="14"/>
      <c r="C129" s="15"/>
      <c r="D129" s="15"/>
      <c r="E129" s="1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36"/>
      <c r="AY129" s="136"/>
      <c r="AZ129" s="136"/>
      <c r="BA129" s="136"/>
      <c r="BB129" s="12"/>
    </row>
    <row r="130" spans="1:54" s="5" customFormat="1" ht="11.25" hidden="1" x14ac:dyDescent="0.2">
      <c r="A130" s="13"/>
      <c r="B130" s="14"/>
      <c r="C130" s="15"/>
      <c r="D130" s="15"/>
      <c r="E130" s="1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36"/>
      <c r="AW130" s="136"/>
      <c r="AX130" s="136"/>
      <c r="AY130" s="136"/>
      <c r="AZ130" s="136"/>
      <c r="BA130" s="136"/>
      <c r="BB130" s="12"/>
    </row>
    <row r="131" spans="1:54" s="5" customFormat="1" ht="11.25" hidden="1" x14ac:dyDescent="0.2">
      <c r="A131" s="13"/>
      <c r="B131" s="14"/>
      <c r="C131" s="15"/>
      <c r="D131" s="15"/>
      <c r="E131" s="1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36"/>
      <c r="AW131" s="136"/>
      <c r="AX131" s="136"/>
      <c r="AY131" s="136"/>
      <c r="AZ131" s="136"/>
      <c r="BA131" s="136"/>
      <c r="BB131" s="12"/>
    </row>
    <row r="132" spans="1:54" s="5" customFormat="1" ht="11.25" hidden="1" x14ac:dyDescent="0.2">
      <c r="A132" s="13"/>
      <c r="B132" s="14"/>
      <c r="C132" s="15"/>
      <c r="D132" s="15"/>
      <c r="E132" s="1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36"/>
      <c r="AW132" s="136"/>
      <c r="AX132" s="136"/>
      <c r="AY132" s="136"/>
      <c r="AZ132" s="136"/>
      <c r="BA132" s="136"/>
      <c r="BB132" s="12"/>
    </row>
    <row r="133" spans="1:54" s="5" customFormat="1" ht="11.25" hidden="1" x14ac:dyDescent="0.2">
      <c r="A133" s="13"/>
      <c r="B133" s="14"/>
      <c r="C133" s="15"/>
      <c r="D133" s="15"/>
      <c r="E133" s="1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36"/>
      <c r="AW133" s="136"/>
      <c r="AX133" s="136"/>
      <c r="AY133" s="136"/>
      <c r="AZ133" s="136"/>
      <c r="BA133" s="136"/>
      <c r="BB133" s="12"/>
    </row>
    <row r="134" spans="1:54" s="5" customFormat="1" ht="11.25" hidden="1" x14ac:dyDescent="0.2">
      <c r="A134" s="13"/>
      <c r="B134" s="14"/>
      <c r="C134" s="15"/>
      <c r="D134" s="15"/>
      <c r="E134" s="1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36"/>
      <c r="AW134" s="136"/>
      <c r="AX134" s="136"/>
      <c r="AY134" s="136"/>
      <c r="AZ134" s="136"/>
      <c r="BA134" s="136"/>
      <c r="BB134" s="12"/>
    </row>
    <row r="135" spans="1:54" s="5" customFormat="1" ht="11.25" hidden="1" x14ac:dyDescent="0.2">
      <c r="A135" s="13"/>
      <c r="B135" s="14"/>
      <c r="C135" s="15"/>
      <c r="D135" s="15"/>
      <c r="E135" s="1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36"/>
      <c r="AW135" s="136"/>
      <c r="AX135" s="136"/>
      <c r="AY135" s="136"/>
      <c r="AZ135" s="136"/>
      <c r="BA135" s="136"/>
      <c r="BB135" s="12"/>
    </row>
    <row r="136" spans="1:54" s="5" customFormat="1" ht="11.25" hidden="1" x14ac:dyDescent="0.2">
      <c r="A136" s="13"/>
      <c r="B136" s="14"/>
      <c r="C136" s="15"/>
      <c r="D136" s="15"/>
      <c r="E136" s="1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36"/>
      <c r="AW136" s="136"/>
      <c r="AX136" s="136"/>
      <c r="AY136" s="136"/>
      <c r="AZ136" s="136"/>
      <c r="BA136" s="136"/>
      <c r="BB136" s="12"/>
    </row>
    <row r="137" spans="1:54" s="5" customFormat="1" ht="11.25" hidden="1" x14ac:dyDescent="0.2">
      <c r="A137" s="13"/>
      <c r="B137" s="14"/>
      <c r="C137" s="15"/>
      <c r="D137" s="15"/>
      <c r="E137" s="1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36"/>
      <c r="AW137" s="136"/>
      <c r="AX137" s="136"/>
      <c r="AY137" s="136"/>
      <c r="AZ137" s="136"/>
      <c r="BA137" s="136"/>
      <c r="BB137" s="12"/>
    </row>
    <row r="138" spans="1:54" s="5" customFormat="1" ht="11.25" hidden="1" x14ac:dyDescent="0.2">
      <c r="A138" s="13"/>
      <c r="B138" s="14"/>
      <c r="C138" s="15"/>
      <c r="D138" s="15"/>
      <c r="E138" s="1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36"/>
      <c r="AW138" s="136"/>
      <c r="AX138" s="136"/>
      <c r="AY138" s="136"/>
      <c r="AZ138" s="136"/>
      <c r="BA138" s="136"/>
      <c r="BB138" s="12"/>
    </row>
    <row r="139" spans="1:54" s="5" customFormat="1" ht="11.25" hidden="1" x14ac:dyDescent="0.2">
      <c r="A139" s="13"/>
      <c r="B139" s="14"/>
      <c r="C139" s="15"/>
      <c r="D139" s="15"/>
      <c r="E139" s="1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36"/>
      <c r="AY139" s="136"/>
      <c r="AZ139" s="136"/>
      <c r="BA139" s="136"/>
      <c r="BB139" s="12"/>
    </row>
    <row r="140" spans="1:54" s="5" customFormat="1" ht="11.25" hidden="1" x14ac:dyDescent="0.2">
      <c r="A140" s="13"/>
      <c r="B140" s="14"/>
      <c r="C140" s="15"/>
      <c r="D140" s="15"/>
      <c r="E140" s="1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36"/>
      <c r="AW140" s="136"/>
      <c r="AX140" s="136"/>
      <c r="AY140" s="136"/>
      <c r="AZ140" s="136"/>
      <c r="BA140" s="136"/>
      <c r="BB140" s="12"/>
    </row>
    <row r="141" spans="1:54" s="5" customFormat="1" ht="11.25" hidden="1" x14ac:dyDescent="0.2">
      <c r="A141" s="13"/>
      <c r="B141" s="14"/>
      <c r="C141" s="15"/>
      <c r="D141" s="15"/>
      <c r="E141" s="1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36"/>
      <c r="AY141" s="136"/>
      <c r="AZ141" s="136"/>
      <c r="BA141" s="136"/>
      <c r="BB141" s="12"/>
    </row>
    <row r="142" spans="1:54" s="5" customFormat="1" ht="11.25" hidden="1" x14ac:dyDescent="0.2">
      <c r="A142" s="13"/>
      <c r="B142" s="14"/>
      <c r="C142" s="15"/>
      <c r="D142" s="15"/>
      <c r="E142" s="1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36"/>
      <c r="AW142" s="136"/>
      <c r="AX142" s="136"/>
      <c r="AY142" s="136"/>
      <c r="AZ142" s="136"/>
      <c r="BA142" s="136"/>
      <c r="BB142" s="12"/>
    </row>
    <row r="143" spans="1:54" s="5" customFormat="1" ht="11.25" hidden="1" x14ac:dyDescent="0.2">
      <c r="A143" s="13"/>
      <c r="B143" s="14"/>
      <c r="C143" s="15"/>
      <c r="D143" s="15"/>
      <c r="E143" s="1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36"/>
      <c r="AW143" s="136"/>
      <c r="AX143" s="136"/>
      <c r="AY143" s="136"/>
      <c r="AZ143" s="136"/>
      <c r="BA143" s="136"/>
      <c r="BB143" s="12"/>
    </row>
    <row r="144" spans="1:54" s="5" customFormat="1" ht="11.25" hidden="1" x14ac:dyDescent="0.2">
      <c r="A144" s="13"/>
      <c r="B144" s="14"/>
      <c r="C144" s="15"/>
      <c r="D144" s="15"/>
      <c r="E144" s="1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36"/>
      <c r="AZ144" s="136"/>
      <c r="BA144" s="136"/>
      <c r="BB144" s="12"/>
    </row>
    <row r="145" spans="1:54" s="5" customFormat="1" ht="11.25" hidden="1" x14ac:dyDescent="0.2">
      <c r="A145" s="13"/>
      <c r="B145" s="14"/>
      <c r="C145" s="15"/>
      <c r="D145" s="15"/>
      <c r="E145" s="1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36"/>
      <c r="AW145" s="136"/>
      <c r="AX145" s="136"/>
      <c r="AY145" s="136"/>
      <c r="AZ145" s="136"/>
      <c r="BA145" s="136"/>
      <c r="BB145" s="12"/>
    </row>
    <row r="146" spans="1:54" s="5" customFormat="1" ht="11.25" hidden="1" x14ac:dyDescent="0.2">
      <c r="A146" s="13"/>
      <c r="B146" s="14"/>
      <c r="C146" s="15"/>
      <c r="D146" s="15"/>
      <c r="E146" s="1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36"/>
      <c r="AW146" s="136"/>
      <c r="AX146" s="136"/>
      <c r="AY146" s="136"/>
      <c r="AZ146" s="136"/>
      <c r="BA146" s="136"/>
      <c r="BB146" s="12"/>
    </row>
    <row r="147" spans="1:54" s="5" customFormat="1" ht="11.25" hidden="1" x14ac:dyDescent="0.2">
      <c r="A147" s="13"/>
      <c r="B147" s="14"/>
      <c r="C147" s="15"/>
      <c r="D147" s="15"/>
      <c r="E147" s="1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36"/>
      <c r="AW147" s="136"/>
      <c r="AX147" s="136"/>
      <c r="AY147" s="136"/>
      <c r="AZ147" s="136"/>
      <c r="BA147" s="136"/>
      <c r="BB147" s="12"/>
    </row>
    <row r="148" spans="1:54" s="5" customFormat="1" ht="11.25" hidden="1" x14ac:dyDescent="0.2">
      <c r="A148" s="13"/>
      <c r="B148" s="14"/>
      <c r="C148" s="15"/>
      <c r="D148" s="15"/>
      <c r="E148" s="1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36"/>
      <c r="AY148" s="136"/>
      <c r="AZ148" s="136"/>
      <c r="BA148" s="136"/>
      <c r="BB148" s="12"/>
    </row>
    <row r="149" spans="1:54" s="5" customFormat="1" ht="11.25" hidden="1" x14ac:dyDescent="0.2">
      <c r="A149" s="13"/>
      <c r="B149" s="14"/>
      <c r="C149" s="15"/>
      <c r="D149" s="15"/>
      <c r="E149" s="1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c r="BB149" s="12"/>
    </row>
    <row r="150" spans="1:54" s="5" customFormat="1" ht="11.25" hidden="1" x14ac:dyDescent="0.2">
      <c r="A150" s="13"/>
      <c r="B150" s="14"/>
      <c r="C150" s="15"/>
      <c r="D150" s="15"/>
      <c r="E150" s="1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36"/>
      <c r="AY150" s="136"/>
      <c r="AZ150" s="136"/>
      <c r="BA150" s="136"/>
      <c r="BB150" s="12"/>
    </row>
    <row r="151" spans="1:54" s="5" customFormat="1" ht="11.25" hidden="1" x14ac:dyDescent="0.2">
      <c r="A151" s="13"/>
      <c r="B151" s="14"/>
      <c r="C151" s="15"/>
      <c r="D151" s="15"/>
      <c r="E151" s="1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36"/>
      <c r="AW151" s="136"/>
      <c r="AX151" s="136"/>
      <c r="AY151" s="136"/>
      <c r="AZ151" s="136"/>
      <c r="BA151" s="136"/>
      <c r="BB151" s="12"/>
    </row>
    <row r="152" spans="1:54" s="5" customFormat="1" ht="11.25" hidden="1" x14ac:dyDescent="0.2">
      <c r="A152" s="13"/>
      <c r="B152" s="14"/>
      <c r="C152" s="15"/>
      <c r="D152" s="15"/>
      <c r="E152" s="1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36"/>
      <c r="AW152" s="136"/>
      <c r="AX152" s="136"/>
      <c r="AY152" s="136"/>
      <c r="AZ152" s="136"/>
      <c r="BA152" s="136"/>
      <c r="BB152" s="12"/>
    </row>
    <row r="153" spans="1:54" s="5" customFormat="1" ht="11.25" hidden="1" x14ac:dyDescent="0.2">
      <c r="A153" s="13"/>
      <c r="B153" s="14"/>
      <c r="C153" s="15"/>
      <c r="D153" s="15"/>
      <c r="E153" s="1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36"/>
      <c r="AW153" s="136"/>
      <c r="AX153" s="136"/>
      <c r="AY153" s="136"/>
      <c r="AZ153" s="136"/>
      <c r="BA153" s="136"/>
      <c r="BB153" s="12"/>
    </row>
    <row r="154" spans="1:54" s="5" customFormat="1" ht="11.25" hidden="1" x14ac:dyDescent="0.2">
      <c r="A154" s="13"/>
      <c r="B154" s="14"/>
      <c r="C154" s="15"/>
      <c r="D154" s="15"/>
      <c r="E154" s="1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36"/>
      <c r="AW154" s="136"/>
      <c r="AX154" s="136"/>
      <c r="AY154" s="136"/>
      <c r="AZ154" s="136"/>
      <c r="BA154" s="136"/>
      <c r="BB154" s="12"/>
    </row>
    <row r="155" spans="1:54" s="5" customFormat="1" ht="11.25" hidden="1" x14ac:dyDescent="0.2">
      <c r="A155" s="13"/>
      <c r="B155" s="14"/>
      <c r="C155" s="15"/>
      <c r="D155" s="15"/>
      <c r="E155" s="1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36"/>
      <c r="AW155" s="136"/>
      <c r="AX155" s="136"/>
      <c r="AY155" s="136"/>
      <c r="AZ155" s="136"/>
      <c r="BA155" s="136"/>
      <c r="BB155" s="12"/>
    </row>
    <row r="156" spans="1:54" s="5" customFormat="1" ht="11.25" hidden="1" x14ac:dyDescent="0.2">
      <c r="A156" s="13"/>
      <c r="B156" s="14"/>
      <c r="C156" s="15"/>
      <c r="D156" s="15"/>
      <c r="E156" s="1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36"/>
      <c r="AW156" s="136"/>
      <c r="AX156" s="136"/>
      <c r="AY156" s="136"/>
      <c r="AZ156" s="136"/>
      <c r="BA156" s="136"/>
      <c r="BB156" s="12"/>
    </row>
    <row r="157" spans="1:54" s="5" customFormat="1" ht="11.25" hidden="1" x14ac:dyDescent="0.2">
      <c r="A157" s="13"/>
      <c r="B157" s="14"/>
      <c r="C157" s="15"/>
      <c r="D157" s="15"/>
      <c r="E157" s="1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36"/>
      <c r="AZ157" s="136"/>
      <c r="BA157" s="136"/>
      <c r="BB157" s="12"/>
    </row>
    <row r="158" spans="1:54" s="5" customFormat="1" ht="11.25" hidden="1" x14ac:dyDescent="0.2">
      <c r="A158" s="13"/>
      <c r="B158" s="14"/>
      <c r="C158" s="15"/>
      <c r="D158" s="15"/>
      <c r="E158" s="1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36"/>
      <c r="AZ158" s="136"/>
      <c r="BA158" s="136"/>
      <c r="BB158" s="12"/>
    </row>
    <row r="159" spans="1:54" s="5" customFormat="1" ht="11.25" hidden="1" x14ac:dyDescent="0.2">
      <c r="A159" s="13"/>
      <c r="B159" s="14"/>
      <c r="C159" s="15"/>
      <c r="D159" s="15"/>
      <c r="E159" s="1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36"/>
      <c r="AW159" s="136"/>
      <c r="AX159" s="136"/>
      <c r="AY159" s="136"/>
      <c r="AZ159" s="136"/>
      <c r="BA159" s="136"/>
      <c r="BB159" s="12"/>
    </row>
    <row r="160" spans="1:54" s="5" customFormat="1" ht="11.25" hidden="1" x14ac:dyDescent="0.2">
      <c r="A160" s="13"/>
      <c r="B160" s="14"/>
      <c r="C160" s="15"/>
      <c r="D160" s="15"/>
      <c r="E160" s="1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36"/>
      <c r="AW160" s="136"/>
      <c r="AX160" s="136"/>
      <c r="AY160" s="136"/>
      <c r="AZ160" s="136"/>
      <c r="BA160" s="136"/>
      <c r="BB160" s="12"/>
    </row>
    <row r="161" spans="1:54" s="5" customFormat="1" ht="11.25" hidden="1" x14ac:dyDescent="0.2">
      <c r="A161" s="13"/>
      <c r="B161" s="14"/>
      <c r="C161" s="15"/>
      <c r="D161" s="15"/>
      <c r="E161" s="1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2"/>
    </row>
    <row r="162" spans="1:54" s="5" customFormat="1" ht="11.25" hidden="1" x14ac:dyDescent="0.2">
      <c r="A162" s="13"/>
      <c r="B162" s="14"/>
      <c r="C162" s="15"/>
      <c r="D162" s="15"/>
      <c r="E162" s="1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36"/>
      <c r="AY162" s="136"/>
      <c r="AZ162" s="136"/>
      <c r="BA162" s="136"/>
      <c r="BB162" s="12"/>
    </row>
    <row r="163" spans="1:54" s="5" customFormat="1" ht="11.25" hidden="1" x14ac:dyDescent="0.2">
      <c r="A163" s="13"/>
      <c r="B163" s="14"/>
      <c r="C163" s="15"/>
      <c r="D163" s="15"/>
      <c r="E163" s="1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36"/>
      <c r="AW163" s="136"/>
      <c r="AX163" s="136"/>
      <c r="AY163" s="136"/>
      <c r="AZ163" s="136"/>
      <c r="BA163" s="136"/>
      <c r="BB163" s="12"/>
    </row>
    <row r="164" spans="1:54" s="5" customFormat="1" ht="11.25" hidden="1" x14ac:dyDescent="0.2">
      <c r="A164" s="13"/>
      <c r="B164" s="14"/>
      <c r="C164" s="15"/>
      <c r="D164" s="15"/>
      <c r="E164" s="1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36"/>
      <c r="AY164" s="136"/>
      <c r="AZ164" s="136"/>
      <c r="BA164" s="136"/>
      <c r="BB164" s="12"/>
    </row>
    <row r="165" spans="1:54" s="5" customFormat="1" ht="11.25" hidden="1" x14ac:dyDescent="0.2">
      <c r="A165" s="13"/>
      <c r="B165" s="14"/>
      <c r="C165" s="15"/>
      <c r="D165" s="15"/>
      <c r="E165" s="1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36"/>
      <c r="AW165" s="136"/>
      <c r="AX165" s="136"/>
      <c r="AY165" s="136"/>
      <c r="AZ165" s="136"/>
      <c r="BA165" s="136"/>
      <c r="BB165" s="12"/>
    </row>
    <row r="166" spans="1:54" s="5" customFormat="1" ht="11.25" hidden="1" x14ac:dyDescent="0.2">
      <c r="A166" s="13"/>
      <c r="B166" s="14"/>
      <c r="C166" s="15"/>
      <c r="D166" s="15"/>
      <c r="E166" s="1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36"/>
      <c r="AW166" s="136"/>
      <c r="AX166" s="136"/>
      <c r="AY166" s="136"/>
      <c r="AZ166" s="136"/>
      <c r="BA166" s="136"/>
      <c r="BB166" s="12"/>
    </row>
    <row r="167" spans="1:54" s="5" customFormat="1" ht="11.25" hidden="1" x14ac:dyDescent="0.2">
      <c r="A167" s="13"/>
      <c r="B167" s="14"/>
      <c r="C167" s="15"/>
      <c r="D167" s="15"/>
      <c r="E167" s="1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36"/>
      <c r="AZ167" s="136"/>
      <c r="BA167" s="136"/>
      <c r="BB167" s="12"/>
    </row>
    <row r="168" spans="1:54" s="5" customFormat="1" ht="11.25" hidden="1" x14ac:dyDescent="0.2">
      <c r="A168" s="13"/>
      <c r="B168" s="14"/>
      <c r="C168" s="15"/>
      <c r="D168" s="15"/>
      <c r="E168" s="1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36"/>
      <c r="AW168" s="136"/>
      <c r="AX168" s="136"/>
      <c r="AY168" s="136"/>
      <c r="AZ168" s="136"/>
      <c r="BA168" s="136"/>
      <c r="BB168" s="12"/>
    </row>
    <row r="169" spans="1:54" s="5" customFormat="1" ht="11.25" hidden="1" x14ac:dyDescent="0.2">
      <c r="A169" s="13"/>
      <c r="B169" s="14"/>
      <c r="C169" s="15"/>
      <c r="D169" s="15"/>
      <c r="E169" s="1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36"/>
      <c r="AW169" s="136"/>
      <c r="AX169" s="136"/>
      <c r="AY169" s="136"/>
      <c r="AZ169" s="136"/>
      <c r="BA169" s="136"/>
      <c r="BB169" s="12"/>
    </row>
    <row r="170" spans="1:54" s="5" customFormat="1" ht="11.25" hidden="1" x14ac:dyDescent="0.2">
      <c r="A170" s="13"/>
      <c r="B170" s="14"/>
      <c r="C170" s="15"/>
      <c r="D170" s="15"/>
      <c r="E170" s="1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36"/>
      <c r="AW170" s="136"/>
      <c r="AX170" s="136"/>
      <c r="AY170" s="136"/>
      <c r="AZ170" s="136"/>
      <c r="BA170" s="136"/>
      <c r="BB170" s="12"/>
    </row>
    <row r="171" spans="1:54" s="5" customFormat="1" ht="11.25" hidden="1" x14ac:dyDescent="0.2">
      <c r="A171" s="13"/>
      <c r="B171" s="14"/>
      <c r="C171" s="15"/>
      <c r="D171" s="15"/>
      <c r="E171" s="1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36"/>
      <c r="AW171" s="136"/>
      <c r="AX171" s="136"/>
      <c r="AY171" s="136"/>
      <c r="AZ171" s="136"/>
      <c r="BA171" s="136"/>
      <c r="BB171" s="12"/>
    </row>
    <row r="172" spans="1:54" s="5" customFormat="1" ht="11.25" hidden="1" x14ac:dyDescent="0.2">
      <c r="A172" s="13"/>
      <c r="B172" s="14"/>
      <c r="C172" s="15"/>
      <c r="D172" s="15"/>
      <c r="E172" s="1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6"/>
      <c r="AN172" s="136"/>
      <c r="AO172" s="136"/>
      <c r="AP172" s="136"/>
      <c r="AQ172" s="136"/>
      <c r="AR172" s="136"/>
      <c r="AS172" s="136"/>
      <c r="AT172" s="136"/>
      <c r="AU172" s="136"/>
      <c r="AV172" s="136"/>
      <c r="AW172" s="136"/>
      <c r="AX172" s="136"/>
      <c r="AY172" s="136"/>
      <c r="AZ172" s="136"/>
      <c r="BA172" s="136"/>
      <c r="BB172" s="12"/>
    </row>
    <row r="173" spans="1:54" s="5" customFormat="1" ht="11.25" hidden="1" x14ac:dyDescent="0.2">
      <c r="A173" s="13"/>
      <c r="B173" s="14"/>
      <c r="C173" s="15"/>
      <c r="D173" s="15"/>
      <c r="E173" s="1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36"/>
      <c r="AY173" s="136"/>
      <c r="AZ173" s="136"/>
      <c r="BA173" s="136"/>
      <c r="BB173" s="12"/>
    </row>
    <row r="174" spans="1:54" s="5" customFormat="1" ht="11.25" hidden="1" x14ac:dyDescent="0.2">
      <c r="A174" s="13"/>
      <c r="B174" s="14"/>
      <c r="C174" s="15"/>
      <c r="D174" s="15"/>
      <c r="E174" s="1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36"/>
      <c r="AW174" s="136"/>
      <c r="AX174" s="136"/>
      <c r="AY174" s="136"/>
      <c r="AZ174" s="136"/>
      <c r="BA174" s="136"/>
      <c r="BB174" s="12"/>
    </row>
    <row r="175" spans="1:54" s="5" customFormat="1" ht="11.25" hidden="1" x14ac:dyDescent="0.2">
      <c r="A175" s="13"/>
      <c r="B175" s="14"/>
      <c r="C175" s="15"/>
      <c r="D175" s="15"/>
      <c r="E175" s="1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36"/>
      <c r="AW175" s="136"/>
      <c r="AX175" s="136"/>
      <c r="AY175" s="136"/>
      <c r="AZ175" s="136"/>
      <c r="BA175" s="136"/>
      <c r="BB175" s="12"/>
    </row>
    <row r="176" spans="1:54" s="5" customFormat="1" ht="11.25" hidden="1" x14ac:dyDescent="0.2">
      <c r="A176" s="13"/>
      <c r="B176" s="14"/>
      <c r="C176" s="15"/>
      <c r="D176" s="15"/>
      <c r="E176" s="1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36"/>
      <c r="AY176" s="136"/>
      <c r="AZ176" s="136"/>
      <c r="BA176" s="136"/>
      <c r="BB176" s="12"/>
    </row>
    <row r="177" spans="1:54" s="5" customFormat="1" ht="11.25" hidden="1" x14ac:dyDescent="0.2">
      <c r="A177" s="13"/>
      <c r="B177" s="14"/>
      <c r="C177" s="15"/>
      <c r="D177" s="15"/>
      <c r="E177" s="1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36"/>
      <c r="AW177" s="136"/>
      <c r="AX177" s="136"/>
      <c r="AY177" s="136"/>
      <c r="AZ177" s="136"/>
      <c r="BA177" s="136"/>
      <c r="BB177" s="12"/>
    </row>
    <row r="178" spans="1:54" s="5" customFormat="1" ht="11.25" hidden="1" x14ac:dyDescent="0.2">
      <c r="A178" s="13"/>
      <c r="B178" s="14"/>
      <c r="C178" s="15"/>
      <c r="D178" s="15"/>
      <c r="E178" s="1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36"/>
      <c r="AW178" s="136"/>
      <c r="AX178" s="136"/>
      <c r="AY178" s="136"/>
      <c r="AZ178" s="136"/>
      <c r="BA178" s="136"/>
      <c r="BB178" s="12"/>
    </row>
    <row r="179" spans="1:54" s="5" customFormat="1" ht="11.25" hidden="1" x14ac:dyDescent="0.2">
      <c r="A179" s="13"/>
      <c r="B179" s="14"/>
      <c r="C179" s="15"/>
      <c r="D179" s="15"/>
      <c r="E179" s="1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36"/>
      <c r="AW179" s="136"/>
      <c r="AX179" s="136"/>
      <c r="AY179" s="136"/>
      <c r="AZ179" s="136"/>
      <c r="BA179" s="136"/>
      <c r="BB179" s="12"/>
    </row>
    <row r="180" spans="1:54" s="5" customFormat="1" ht="11.25" hidden="1" x14ac:dyDescent="0.2">
      <c r="A180" s="13"/>
      <c r="B180" s="14"/>
      <c r="C180" s="15"/>
      <c r="D180" s="15"/>
      <c r="E180" s="1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36"/>
      <c r="AW180" s="136"/>
      <c r="AX180" s="136"/>
      <c r="AY180" s="136"/>
      <c r="AZ180" s="136"/>
      <c r="BA180" s="136"/>
      <c r="BB180" s="12"/>
    </row>
    <row r="181" spans="1:54" s="5" customFormat="1" ht="11.25" hidden="1" x14ac:dyDescent="0.2">
      <c r="A181" s="13"/>
      <c r="B181" s="14"/>
      <c r="C181" s="15"/>
      <c r="D181" s="15"/>
      <c r="E181" s="1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36"/>
      <c r="AW181" s="136"/>
      <c r="AX181" s="136"/>
      <c r="AY181" s="136"/>
      <c r="AZ181" s="136"/>
      <c r="BA181" s="136"/>
      <c r="BB181" s="12"/>
    </row>
    <row r="182" spans="1:54" s="5" customFormat="1" ht="11.25" hidden="1" x14ac:dyDescent="0.2">
      <c r="A182" s="13"/>
      <c r="B182" s="14"/>
      <c r="C182" s="15"/>
      <c r="D182" s="15"/>
      <c r="E182" s="1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36"/>
      <c r="AY182" s="136"/>
      <c r="AZ182" s="136"/>
      <c r="BA182" s="136"/>
      <c r="BB182" s="12"/>
    </row>
    <row r="183" spans="1:54" s="5" customFormat="1" ht="11.25" hidden="1" x14ac:dyDescent="0.2">
      <c r="A183" s="13"/>
      <c r="B183" s="14"/>
      <c r="C183" s="15"/>
      <c r="D183" s="15"/>
      <c r="E183" s="1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36"/>
      <c r="AY183" s="136"/>
      <c r="AZ183" s="136"/>
      <c r="BA183" s="136"/>
      <c r="BB183" s="12"/>
    </row>
    <row r="184" spans="1:54" s="5" customFormat="1" ht="11.25" hidden="1" x14ac:dyDescent="0.2">
      <c r="A184" s="13"/>
      <c r="B184" s="14"/>
      <c r="C184" s="15"/>
      <c r="D184" s="15"/>
      <c r="E184" s="1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36"/>
      <c r="AY184" s="136"/>
      <c r="AZ184" s="136"/>
      <c r="BA184" s="136"/>
      <c r="BB184" s="12"/>
    </row>
    <row r="185" spans="1:54" s="5" customFormat="1" ht="11.25" hidden="1" x14ac:dyDescent="0.2">
      <c r="A185" s="13"/>
      <c r="B185" s="14"/>
      <c r="C185" s="15"/>
      <c r="D185" s="15"/>
      <c r="E185" s="1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36"/>
      <c r="AY185" s="136"/>
      <c r="AZ185" s="136"/>
      <c r="BA185" s="136"/>
      <c r="BB185" s="12"/>
    </row>
    <row r="186" spans="1:54" s="5" customFormat="1" ht="11.25" hidden="1" x14ac:dyDescent="0.2">
      <c r="A186" s="13"/>
      <c r="B186" s="14"/>
      <c r="C186" s="15"/>
      <c r="D186" s="15"/>
      <c r="E186" s="1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36"/>
      <c r="AY186" s="136"/>
      <c r="AZ186" s="136"/>
      <c r="BA186" s="136"/>
      <c r="BB186" s="12"/>
    </row>
    <row r="187" spans="1:54" s="5" customFormat="1" ht="11.25" hidden="1" x14ac:dyDescent="0.2">
      <c r="A187" s="13"/>
      <c r="B187" s="14"/>
      <c r="C187" s="15"/>
      <c r="D187" s="15"/>
      <c r="E187" s="1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36"/>
      <c r="AW187" s="136"/>
      <c r="AX187" s="136"/>
      <c r="AY187" s="136"/>
      <c r="AZ187" s="136"/>
      <c r="BA187" s="136"/>
      <c r="BB187" s="12"/>
    </row>
    <row r="188" spans="1:54" s="5" customFormat="1" ht="11.25" hidden="1" x14ac:dyDescent="0.2">
      <c r="A188" s="13"/>
      <c r="B188" s="14"/>
      <c r="C188" s="15"/>
      <c r="D188" s="15"/>
      <c r="E188" s="1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36"/>
      <c r="AW188" s="136"/>
      <c r="AX188" s="136"/>
      <c r="AY188" s="136"/>
      <c r="AZ188" s="136"/>
      <c r="BA188" s="136"/>
      <c r="BB188" s="12"/>
    </row>
    <row r="189" spans="1:54" s="5" customFormat="1" ht="11.25" hidden="1" x14ac:dyDescent="0.2">
      <c r="A189" s="13"/>
      <c r="B189" s="14"/>
      <c r="C189" s="15"/>
      <c r="D189" s="15"/>
      <c r="E189" s="1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36"/>
      <c r="AZ189" s="136"/>
      <c r="BA189" s="136"/>
      <c r="BB189" s="12"/>
    </row>
    <row r="190" spans="1:54" s="5" customFormat="1" ht="11.25" hidden="1" x14ac:dyDescent="0.2">
      <c r="A190" s="13"/>
      <c r="B190" s="14"/>
      <c r="C190" s="15"/>
      <c r="D190" s="15"/>
      <c r="E190" s="1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36"/>
      <c r="AY190" s="136"/>
      <c r="AZ190" s="136"/>
      <c r="BA190" s="136"/>
      <c r="BB190" s="12"/>
    </row>
    <row r="191" spans="1:54" s="5" customFormat="1" ht="11.25" hidden="1" x14ac:dyDescent="0.2">
      <c r="A191" s="13"/>
      <c r="B191" s="14"/>
      <c r="C191" s="15"/>
      <c r="D191" s="15"/>
      <c r="E191" s="1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36"/>
      <c r="AW191" s="136"/>
      <c r="AX191" s="136"/>
      <c r="AY191" s="136"/>
      <c r="AZ191" s="136"/>
      <c r="BA191" s="136"/>
      <c r="BB191" s="12"/>
    </row>
    <row r="192" spans="1:54" s="5" customFormat="1" ht="11.25" hidden="1" x14ac:dyDescent="0.2">
      <c r="A192" s="13"/>
      <c r="B192" s="14"/>
      <c r="C192" s="15"/>
      <c r="D192" s="15"/>
      <c r="E192" s="1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36"/>
      <c r="AW192" s="136"/>
      <c r="AX192" s="136"/>
      <c r="AY192" s="136"/>
      <c r="AZ192" s="136"/>
      <c r="BA192" s="136"/>
      <c r="BB192" s="12"/>
    </row>
    <row r="193" spans="1:54" s="5" customFormat="1" ht="11.25" hidden="1" x14ac:dyDescent="0.2">
      <c r="A193" s="13"/>
      <c r="B193" s="14"/>
      <c r="C193" s="15"/>
      <c r="D193" s="15"/>
      <c r="E193" s="1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36"/>
      <c r="AW193" s="136"/>
      <c r="AX193" s="136"/>
      <c r="AY193" s="136"/>
      <c r="AZ193" s="136"/>
      <c r="BA193" s="136"/>
      <c r="BB193" s="12"/>
    </row>
    <row r="194" spans="1:54" s="5" customFormat="1" ht="11.25" hidden="1" x14ac:dyDescent="0.2">
      <c r="A194" s="13"/>
      <c r="B194" s="14"/>
      <c r="C194" s="15"/>
      <c r="D194" s="15"/>
      <c r="E194" s="1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36"/>
      <c r="AZ194" s="136"/>
      <c r="BA194" s="136"/>
      <c r="BB194" s="12"/>
    </row>
    <row r="195" spans="1:54" s="5" customFormat="1" ht="11.25" hidden="1" x14ac:dyDescent="0.2">
      <c r="A195" s="13"/>
      <c r="B195" s="14"/>
      <c r="C195" s="15"/>
      <c r="D195" s="15"/>
      <c r="E195" s="1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36"/>
      <c r="AZ195" s="136"/>
      <c r="BA195" s="136"/>
      <c r="BB195" s="12"/>
    </row>
    <row r="196" spans="1:54" s="5" customFormat="1" ht="11.25" hidden="1" x14ac:dyDescent="0.2">
      <c r="A196" s="13"/>
      <c r="B196" s="14"/>
      <c r="C196" s="15"/>
      <c r="D196" s="15"/>
      <c r="E196" s="1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36"/>
      <c r="AW196" s="136"/>
      <c r="AX196" s="136"/>
      <c r="AY196" s="136"/>
      <c r="AZ196" s="136"/>
      <c r="BA196" s="136"/>
      <c r="BB196" s="12"/>
    </row>
    <row r="197" spans="1:54" s="5" customFormat="1" ht="11.25" hidden="1" x14ac:dyDescent="0.2">
      <c r="A197" s="13"/>
      <c r="B197" s="14"/>
      <c r="C197" s="15"/>
      <c r="D197" s="15"/>
      <c r="E197" s="1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36"/>
      <c r="AW197" s="136"/>
      <c r="AX197" s="136"/>
      <c r="AY197" s="136"/>
      <c r="AZ197" s="136"/>
      <c r="BA197" s="136"/>
      <c r="BB197" s="12"/>
    </row>
    <row r="198" spans="1:54" s="5" customFormat="1" ht="11.25" hidden="1" x14ac:dyDescent="0.2">
      <c r="A198" s="13"/>
      <c r="B198" s="14"/>
      <c r="C198" s="15"/>
      <c r="D198" s="15"/>
      <c r="E198" s="1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36"/>
      <c r="AZ198" s="136"/>
      <c r="BA198" s="136"/>
      <c r="BB198" s="12"/>
    </row>
    <row r="199" spans="1:54" s="5" customFormat="1" ht="11.25" hidden="1" x14ac:dyDescent="0.2">
      <c r="A199" s="13"/>
      <c r="B199" s="14"/>
      <c r="C199" s="15"/>
      <c r="D199" s="15"/>
      <c r="E199" s="1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36"/>
      <c r="AW199" s="136"/>
      <c r="AX199" s="136"/>
      <c r="AY199" s="136"/>
      <c r="AZ199" s="136"/>
      <c r="BA199" s="136"/>
      <c r="BB199" s="12"/>
    </row>
    <row r="200" spans="1:54" s="5" customFormat="1" ht="11.25" hidden="1" x14ac:dyDescent="0.2">
      <c r="A200" s="13"/>
      <c r="B200" s="14"/>
      <c r="C200" s="15"/>
      <c r="D200" s="15"/>
      <c r="E200" s="1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2"/>
    </row>
    <row r="201" spans="1:54" s="5" customFormat="1" ht="11.25" hidden="1" x14ac:dyDescent="0.2">
      <c r="A201" s="13"/>
      <c r="B201" s="14"/>
      <c r="C201" s="15"/>
      <c r="D201" s="15"/>
      <c r="E201" s="1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36"/>
      <c r="AW201" s="136"/>
      <c r="AX201" s="136"/>
      <c r="AY201" s="136"/>
      <c r="AZ201" s="136"/>
      <c r="BA201" s="136"/>
      <c r="BB201" s="12"/>
    </row>
    <row r="202" spans="1:54" s="5" customFormat="1" ht="11.25" hidden="1" x14ac:dyDescent="0.2">
      <c r="A202" s="13"/>
      <c r="B202" s="14"/>
      <c r="C202" s="15"/>
      <c r="D202" s="15"/>
      <c r="E202" s="1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36"/>
      <c r="AW202" s="136"/>
      <c r="AX202" s="136"/>
      <c r="AY202" s="136"/>
      <c r="AZ202" s="136"/>
      <c r="BA202" s="136"/>
      <c r="BB202" s="12"/>
    </row>
    <row r="203" spans="1:54" s="5" customFormat="1" ht="11.25" hidden="1" x14ac:dyDescent="0.2">
      <c r="A203" s="13"/>
      <c r="B203" s="14"/>
      <c r="C203" s="15"/>
      <c r="D203" s="15"/>
      <c r="E203" s="1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36"/>
      <c r="AW203" s="136"/>
      <c r="AX203" s="136"/>
      <c r="AY203" s="136"/>
      <c r="AZ203" s="136"/>
      <c r="BA203" s="136"/>
      <c r="BB203" s="12"/>
    </row>
    <row r="204" spans="1:54" s="5" customFormat="1" ht="11.25" hidden="1" x14ac:dyDescent="0.2">
      <c r="A204" s="13"/>
      <c r="B204" s="14"/>
      <c r="C204" s="15"/>
      <c r="D204" s="15"/>
      <c r="E204" s="1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36"/>
      <c r="AW204" s="136"/>
      <c r="AX204" s="136"/>
      <c r="AY204" s="136"/>
      <c r="AZ204" s="136"/>
      <c r="BA204" s="136"/>
      <c r="BB204" s="12"/>
    </row>
    <row r="205" spans="1:54" s="5" customFormat="1" ht="11.25" hidden="1" x14ac:dyDescent="0.2">
      <c r="A205" s="13"/>
      <c r="B205" s="14"/>
      <c r="C205" s="15"/>
      <c r="D205" s="15"/>
      <c r="E205" s="1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36"/>
      <c r="AY205" s="136"/>
      <c r="AZ205" s="136"/>
      <c r="BA205" s="136"/>
      <c r="BB205" s="12"/>
    </row>
    <row r="206" spans="1:54" s="5" customFormat="1" ht="11.25" hidden="1" x14ac:dyDescent="0.2">
      <c r="A206" s="13"/>
      <c r="B206" s="14"/>
      <c r="C206" s="15"/>
      <c r="D206" s="15"/>
      <c r="E206" s="1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36"/>
      <c r="AY206" s="136"/>
      <c r="AZ206" s="136"/>
      <c r="BA206" s="136"/>
      <c r="BB206" s="12"/>
    </row>
    <row r="207" spans="1:54" s="5" customFormat="1" ht="11.25" hidden="1" x14ac:dyDescent="0.2">
      <c r="A207" s="13"/>
      <c r="B207" s="14"/>
      <c r="C207" s="15"/>
      <c r="D207" s="15"/>
      <c r="E207" s="1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36"/>
      <c r="AY207" s="136"/>
      <c r="AZ207" s="136"/>
      <c r="BA207" s="136"/>
      <c r="BB207" s="12"/>
    </row>
    <row r="208" spans="1:54" s="5" customFormat="1" ht="11.25" hidden="1" x14ac:dyDescent="0.2">
      <c r="A208" s="13"/>
      <c r="B208" s="14"/>
      <c r="C208" s="15"/>
      <c r="D208" s="15"/>
      <c r="E208" s="1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36"/>
      <c r="AY208" s="136"/>
      <c r="AZ208" s="136"/>
      <c r="BA208" s="136"/>
      <c r="BB208" s="12"/>
    </row>
    <row r="209" spans="1:54" s="5" customFormat="1" ht="11.25" hidden="1" x14ac:dyDescent="0.2">
      <c r="A209" s="13"/>
      <c r="B209" s="14"/>
      <c r="C209" s="15"/>
      <c r="D209" s="15"/>
      <c r="E209" s="1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36"/>
      <c r="AW209" s="136"/>
      <c r="AX209" s="136"/>
      <c r="AY209" s="136"/>
      <c r="AZ209" s="136"/>
      <c r="BA209" s="136"/>
      <c r="BB209" s="12"/>
    </row>
    <row r="210" spans="1:54" s="5" customFormat="1" ht="11.25" hidden="1" x14ac:dyDescent="0.2">
      <c r="A210" s="13"/>
      <c r="B210" s="14"/>
      <c r="C210" s="15"/>
      <c r="D210" s="15"/>
      <c r="E210" s="1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36"/>
      <c r="AW210" s="136"/>
      <c r="AX210" s="136"/>
      <c r="AY210" s="136"/>
      <c r="AZ210" s="136"/>
      <c r="BA210" s="136"/>
      <c r="BB210" s="12"/>
    </row>
    <row r="211" spans="1:54" s="5" customFormat="1" ht="11.25" hidden="1" x14ac:dyDescent="0.2">
      <c r="A211" s="13"/>
      <c r="B211" s="14"/>
      <c r="C211" s="15"/>
      <c r="D211" s="15"/>
      <c r="E211" s="1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36"/>
      <c r="AY211" s="136"/>
      <c r="AZ211" s="136"/>
      <c r="BA211" s="136"/>
      <c r="BB211" s="12"/>
    </row>
    <row r="212" spans="1:54" s="5" customFormat="1" ht="11.25" hidden="1" x14ac:dyDescent="0.2">
      <c r="A212" s="13"/>
      <c r="B212" s="14"/>
      <c r="C212" s="15"/>
      <c r="D212" s="15"/>
      <c r="E212" s="1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36"/>
      <c r="AW212" s="136"/>
      <c r="AX212" s="136"/>
      <c r="AY212" s="136"/>
      <c r="AZ212" s="136"/>
      <c r="BA212" s="136"/>
      <c r="BB212" s="12"/>
    </row>
    <row r="213" spans="1:54" s="5" customFormat="1" ht="11.25" hidden="1" x14ac:dyDescent="0.2">
      <c r="A213" s="13"/>
      <c r="B213" s="14"/>
      <c r="C213" s="15"/>
      <c r="D213" s="15"/>
      <c r="E213" s="1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36"/>
      <c r="AW213" s="136"/>
      <c r="AX213" s="136"/>
      <c r="AY213" s="136"/>
      <c r="AZ213" s="136"/>
      <c r="BA213" s="136"/>
      <c r="BB213" s="12"/>
    </row>
    <row r="214" spans="1:54" s="5" customFormat="1" ht="11.25" hidden="1" x14ac:dyDescent="0.2">
      <c r="A214" s="13"/>
      <c r="B214" s="14"/>
      <c r="C214" s="15"/>
      <c r="D214" s="15"/>
      <c r="E214" s="1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36"/>
      <c r="AW214" s="136"/>
      <c r="AX214" s="136"/>
      <c r="AY214" s="136"/>
      <c r="AZ214" s="136"/>
      <c r="BA214" s="136"/>
      <c r="BB214" s="12"/>
    </row>
    <row r="215" spans="1:54" s="5" customFormat="1" ht="11.25" hidden="1" x14ac:dyDescent="0.2">
      <c r="A215" s="13"/>
      <c r="B215" s="14"/>
      <c r="C215" s="15"/>
      <c r="D215" s="15"/>
      <c r="E215" s="1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36"/>
      <c r="AW215" s="136"/>
      <c r="AX215" s="136"/>
      <c r="AY215" s="136"/>
      <c r="AZ215" s="136"/>
      <c r="BA215" s="136"/>
      <c r="BB215" s="12"/>
    </row>
    <row r="216" spans="1:54" s="5" customFormat="1" ht="11.25" hidden="1" x14ac:dyDescent="0.2">
      <c r="A216" s="13"/>
      <c r="B216" s="14"/>
      <c r="C216" s="15"/>
      <c r="D216" s="15"/>
      <c r="E216" s="1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36"/>
      <c r="AW216" s="136"/>
      <c r="AX216" s="136"/>
      <c r="AY216" s="136"/>
      <c r="AZ216" s="136"/>
      <c r="BA216" s="136"/>
      <c r="BB216" s="12"/>
    </row>
    <row r="217" spans="1:54" s="5" customFormat="1" ht="11.25" hidden="1" x14ac:dyDescent="0.2">
      <c r="A217" s="13"/>
      <c r="B217" s="14"/>
      <c r="C217" s="15"/>
      <c r="D217" s="15"/>
      <c r="E217" s="1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2"/>
    </row>
    <row r="218" spans="1:54" s="5" customFormat="1" ht="11.25" hidden="1" x14ac:dyDescent="0.2">
      <c r="A218" s="13"/>
      <c r="B218" s="14"/>
      <c r="C218" s="15"/>
      <c r="D218" s="15"/>
      <c r="E218" s="1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6"/>
      <c r="AN218" s="136"/>
      <c r="AO218" s="136"/>
      <c r="AP218" s="136"/>
      <c r="AQ218" s="136"/>
      <c r="AR218" s="136"/>
      <c r="AS218" s="136"/>
      <c r="AT218" s="136"/>
      <c r="AU218" s="136"/>
      <c r="AV218" s="136"/>
      <c r="AW218" s="136"/>
      <c r="AX218" s="136"/>
      <c r="AY218" s="136"/>
      <c r="AZ218" s="136"/>
      <c r="BA218" s="136"/>
      <c r="BB218" s="12"/>
    </row>
    <row r="219" spans="1:54" s="5" customFormat="1" ht="11.25" hidden="1" x14ac:dyDescent="0.2">
      <c r="A219" s="13"/>
      <c r="B219" s="14"/>
      <c r="C219" s="15"/>
      <c r="D219" s="15"/>
      <c r="E219" s="1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36"/>
      <c r="AW219" s="136"/>
      <c r="AX219" s="136"/>
      <c r="AY219" s="136"/>
      <c r="AZ219" s="136"/>
      <c r="BA219" s="136"/>
      <c r="BB219" s="12"/>
    </row>
    <row r="220" spans="1:54" s="5" customFormat="1" ht="11.25" hidden="1" x14ac:dyDescent="0.2">
      <c r="A220" s="13"/>
      <c r="B220" s="14"/>
      <c r="C220" s="15"/>
      <c r="D220" s="15"/>
      <c r="E220" s="1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36"/>
      <c r="AW220" s="136"/>
      <c r="AX220" s="136"/>
      <c r="AY220" s="136"/>
      <c r="AZ220" s="136"/>
      <c r="BA220" s="136"/>
      <c r="BB220" s="12"/>
    </row>
    <row r="221" spans="1:54" s="5" customFormat="1" ht="11.25" hidden="1" x14ac:dyDescent="0.2">
      <c r="A221" s="13"/>
      <c r="B221" s="14"/>
      <c r="C221" s="15"/>
      <c r="D221" s="15"/>
      <c r="E221" s="1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36"/>
      <c r="AW221" s="136"/>
      <c r="AX221" s="136"/>
      <c r="AY221" s="136"/>
      <c r="AZ221" s="136"/>
      <c r="BA221" s="136"/>
      <c r="BB221" s="12"/>
    </row>
    <row r="222" spans="1:54" s="5" customFormat="1" ht="11.25" hidden="1" x14ac:dyDescent="0.2">
      <c r="A222" s="13"/>
      <c r="B222" s="14"/>
      <c r="C222" s="15"/>
      <c r="D222" s="15"/>
      <c r="E222" s="1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36"/>
      <c r="AW222" s="136"/>
      <c r="AX222" s="136"/>
      <c r="AY222" s="136"/>
      <c r="AZ222" s="136"/>
      <c r="BA222" s="136"/>
      <c r="BB222" s="12"/>
    </row>
    <row r="223" spans="1:54" s="5" customFormat="1" ht="11.25" hidden="1" x14ac:dyDescent="0.2">
      <c r="A223" s="13"/>
      <c r="B223" s="14"/>
      <c r="C223" s="15"/>
      <c r="D223" s="15"/>
      <c r="E223" s="1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36"/>
      <c r="AW223" s="136"/>
      <c r="AX223" s="136"/>
      <c r="AY223" s="136"/>
      <c r="AZ223" s="136"/>
      <c r="BA223" s="136"/>
      <c r="BB223" s="12"/>
    </row>
    <row r="224" spans="1:54" s="5" customFormat="1" ht="11.25" hidden="1" x14ac:dyDescent="0.2">
      <c r="A224" s="13"/>
      <c r="B224" s="14"/>
      <c r="C224" s="15"/>
      <c r="D224" s="15"/>
      <c r="E224" s="1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36"/>
      <c r="AW224" s="136"/>
      <c r="AX224" s="136"/>
      <c r="AY224" s="136"/>
      <c r="AZ224" s="136"/>
      <c r="BA224" s="136"/>
      <c r="BB224" s="12"/>
    </row>
    <row r="225" spans="1:54" s="5" customFormat="1" ht="11.25" hidden="1" x14ac:dyDescent="0.2">
      <c r="A225" s="13"/>
      <c r="B225" s="14"/>
      <c r="C225" s="15"/>
      <c r="D225" s="15"/>
      <c r="E225" s="1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36"/>
      <c r="AW225" s="136"/>
      <c r="AX225" s="136"/>
      <c r="AY225" s="136"/>
      <c r="AZ225" s="136"/>
      <c r="BA225" s="136"/>
      <c r="BB225" s="12"/>
    </row>
    <row r="226" spans="1:54" s="5" customFormat="1" ht="11.25" hidden="1" x14ac:dyDescent="0.2">
      <c r="A226" s="13"/>
      <c r="B226" s="14"/>
      <c r="C226" s="15"/>
      <c r="D226" s="15"/>
      <c r="E226" s="1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36"/>
      <c r="AW226" s="136"/>
      <c r="AX226" s="136"/>
      <c r="AY226" s="136"/>
      <c r="AZ226" s="136"/>
      <c r="BA226" s="136"/>
      <c r="BB226" s="12"/>
    </row>
    <row r="227" spans="1:54" s="5" customFormat="1" ht="11.25" hidden="1" x14ac:dyDescent="0.2">
      <c r="A227" s="13"/>
      <c r="B227" s="14"/>
      <c r="C227" s="15"/>
      <c r="D227" s="15"/>
      <c r="E227" s="1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36"/>
      <c r="AW227" s="136"/>
      <c r="AX227" s="136"/>
      <c r="AY227" s="136"/>
      <c r="AZ227" s="136"/>
      <c r="BA227" s="136"/>
      <c r="BB227" s="12"/>
    </row>
    <row r="228" spans="1:54" s="5" customFormat="1" ht="11.25" hidden="1" x14ac:dyDescent="0.2">
      <c r="A228" s="13"/>
      <c r="B228" s="14"/>
      <c r="C228" s="15"/>
      <c r="D228" s="15"/>
      <c r="E228" s="1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36"/>
      <c r="AW228" s="136"/>
      <c r="AX228" s="136"/>
      <c r="AY228" s="136"/>
      <c r="AZ228" s="136"/>
      <c r="BA228" s="136"/>
      <c r="BB228" s="12"/>
    </row>
    <row r="229" spans="1:54" s="5" customFormat="1" ht="11.25" hidden="1" x14ac:dyDescent="0.2">
      <c r="A229" s="13"/>
      <c r="B229" s="14"/>
      <c r="C229" s="15"/>
      <c r="D229" s="15"/>
      <c r="E229" s="1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36"/>
      <c r="AW229" s="136"/>
      <c r="AX229" s="136"/>
      <c r="AY229" s="136"/>
      <c r="AZ229" s="136"/>
      <c r="BA229" s="136"/>
      <c r="BB229" s="12"/>
    </row>
    <row r="230" spans="1:54" s="5" customFormat="1" ht="11.25" hidden="1" x14ac:dyDescent="0.2">
      <c r="A230" s="13"/>
      <c r="B230" s="14"/>
      <c r="C230" s="15"/>
      <c r="D230" s="15"/>
      <c r="E230" s="1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36"/>
      <c r="AZ230" s="136"/>
      <c r="BA230" s="136"/>
      <c r="BB230" s="12"/>
    </row>
    <row r="231" spans="1:54" s="5" customFormat="1" ht="11.25" hidden="1" x14ac:dyDescent="0.2">
      <c r="A231" s="13"/>
      <c r="B231" s="14"/>
      <c r="C231" s="15"/>
      <c r="D231" s="15"/>
      <c r="E231" s="1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36"/>
      <c r="AZ231" s="136"/>
      <c r="BA231" s="136"/>
      <c r="BB231" s="12"/>
    </row>
    <row r="232" spans="1:54" s="5" customFormat="1" ht="11.25" hidden="1" x14ac:dyDescent="0.2">
      <c r="A232" s="13"/>
      <c r="B232" s="14"/>
      <c r="C232" s="15"/>
      <c r="D232" s="15"/>
      <c r="E232" s="1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c r="BB232" s="12"/>
    </row>
    <row r="233" spans="1:54" s="5" customFormat="1" ht="11.25" hidden="1" x14ac:dyDescent="0.2">
      <c r="A233" s="13"/>
      <c r="B233" s="14"/>
      <c r="C233" s="15"/>
      <c r="D233" s="15"/>
      <c r="E233" s="1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36"/>
      <c r="AY233" s="136"/>
      <c r="AZ233" s="136"/>
      <c r="BA233" s="136"/>
      <c r="BB233" s="12"/>
    </row>
    <row r="234" spans="1:54" s="5" customFormat="1" ht="11.25" hidden="1" x14ac:dyDescent="0.2">
      <c r="A234" s="13"/>
      <c r="B234" s="14"/>
      <c r="C234" s="15"/>
      <c r="D234" s="15"/>
      <c r="E234" s="1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36"/>
      <c r="AY234" s="136"/>
      <c r="AZ234" s="136"/>
      <c r="BA234" s="136"/>
      <c r="BB234" s="12"/>
    </row>
    <row r="235" spans="1:54" s="5" customFormat="1" ht="11.25" hidden="1" x14ac:dyDescent="0.2">
      <c r="A235" s="13"/>
      <c r="B235" s="14"/>
      <c r="C235" s="15"/>
      <c r="D235" s="15"/>
      <c r="E235" s="1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36"/>
      <c r="AY235" s="136"/>
      <c r="AZ235" s="136"/>
      <c r="BA235" s="136"/>
      <c r="BB235" s="12"/>
    </row>
    <row r="236" spans="1:54" s="5" customFormat="1" ht="11.25" hidden="1" x14ac:dyDescent="0.2">
      <c r="A236" s="13"/>
      <c r="B236" s="14"/>
      <c r="C236" s="15"/>
      <c r="D236" s="15"/>
      <c r="E236" s="1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36"/>
      <c r="AZ236" s="136"/>
      <c r="BA236" s="136"/>
      <c r="BB236" s="12"/>
    </row>
    <row r="237" spans="1:54" s="5" customFormat="1" ht="11.25" hidden="1" x14ac:dyDescent="0.2">
      <c r="A237" s="13"/>
      <c r="B237" s="14"/>
      <c r="C237" s="15"/>
      <c r="D237" s="15"/>
      <c r="E237" s="1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36"/>
      <c r="AY237" s="136"/>
      <c r="AZ237" s="136"/>
      <c r="BA237" s="136"/>
      <c r="BB237" s="12"/>
    </row>
    <row r="238" spans="1:54" s="5" customFormat="1" ht="11.25" hidden="1" x14ac:dyDescent="0.2">
      <c r="A238" s="13"/>
      <c r="B238" s="14"/>
      <c r="C238" s="15"/>
      <c r="D238" s="15"/>
      <c r="E238" s="1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36"/>
      <c r="AY238" s="136"/>
      <c r="AZ238" s="136"/>
      <c r="BA238" s="136"/>
      <c r="BB238" s="12"/>
    </row>
    <row r="239" spans="1:54" s="5" customFormat="1" ht="11.25" hidden="1" x14ac:dyDescent="0.2">
      <c r="A239" s="13"/>
      <c r="B239" s="14"/>
      <c r="C239" s="15"/>
      <c r="D239" s="15"/>
      <c r="E239" s="1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c r="BA239" s="136"/>
      <c r="BB239" s="12"/>
    </row>
    <row r="240" spans="1:54" s="5" customFormat="1" ht="11.25" hidden="1" x14ac:dyDescent="0.2">
      <c r="A240" s="13"/>
      <c r="B240" s="14"/>
      <c r="C240" s="15"/>
      <c r="D240" s="15"/>
      <c r="E240" s="1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36"/>
      <c r="AW240" s="136"/>
      <c r="AX240" s="136"/>
      <c r="AY240" s="136"/>
      <c r="AZ240" s="136"/>
      <c r="BA240" s="136"/>
      <c r="BB240" s="12"/>
    </row>
    <row r="241" spans="1:54" s="5" customFormat="1" ht="11.25" hidden="1" x14ac:dyDescent="0.2">
      <c r="A241" s="13"/>
      <c r="B241" s="14"/>
      <c r="C241" s="15"/>
      <c r="D241" s="15"/>
      <c r="E241" s="1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36"/>
      <c r="AW241" s="136"/>
      <c r="AX241" s="136"/>
      <c r="AY241" s="136"/>
      <c r="AZ241" s="136"/>
      <c r="BA241" s="136"/>
      <c r="BB241" s="12"/>
    </row>
    <row r="242" spans="1:54" s="5" customFormat="1" ht="11.25" hidden="1" x14ac:dyDescent="0.2">
      <c r="A242" s="13"/>
      <c r="B242" s="14"/>
      <c r="C242" s="15"/>
      <c r="D242" s="15"/>
      <c r="E242" s="1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36"/>
      <c r="AY242" s="136"/>
      <c r="AZ242" s="136"/>
      <c r="BA242" s="136"/>
      <c r="BB242" s="12"/>
    </row>
    <row r="243" spans="1:54" s="5" customFormat="1" ht="11.25" hidden="1" x14ac:dyDescent="0.2">
      <c r="A243" s="13"/>
      <c r="B243" s="14"/>
      <c r="C243" s="15"/>
      <c r="D243" s="15"/>
      <c r="E243" s="1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36"/>
      <c r="AW243" s="136"/>
      <c r="AX243" s="136"/>
      <c r="AY243" s="136"/>
      <c r="AZ243" s="136"/>
      <c r="BA243" s="136"/>
      <c r="BB243" s="12"/>
    </row>
    <row r="244" spans="1:54" s="5" customFormat="1" ht="11.25" hidden="1" x14ac:dyDescent="0.2">
      <c r="A244" s="13"/>
      <c r="B244" s="14"/>
      <c r="C244" s="15"/>
      <c r="D244" s="15"/>
      <c r="E244" s="1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36"/>
      <c r="AW244" s="136"/>
      <c r="AX244" s="136"/>
      <c r="AY244" s="136"/>
      <c r="AZ244" s="136"/>
      <c r="BA244" s="136"/>
      <c r="BB244" s="12"/>
    </row>
    <row r="245" spans="1:54" s="5" customFormat="1" ht="11.25" hidden="1" x14ac:dyDescent="0.2">
      <c r="A245" s="13"/>
      <c r="B245" s="14"/>
      <c r="C245" s="15"/>
      <c r="D245" s="15"/>
      <c r="E245" s="1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36"/>
      <c r="AW245" s="136"/>
      <c r="AX245" s="136"/>
      <c r="AY245" s="136"/>
      <c r="AZ245" s="136"/>
      <c r="BA245" s="136"/>
      <c r="BB245" s="12"/>
    </row>
    <row r="246" spans="1:54" s="5" customFormat="1" ht="11.25" hidden="1" x14ac:dyDescent="0.2">
      <c r="A246" s="13"/>
      <c r="B246" s="14"/>
      <c r="C246" s="15"/>
      <c r="D246" s="15"/>
      <c r="E246" s="1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36"/>
      <c r="AW246" s="136"/>
      <c r="AX246" s="136"/>
      <c r="AY246" s="136"/>
      <c r="AZ246" s="136"/>
      <c r="BA246" s="136"/>
      <c r="BB246" s="12"/>
    </row>
    <row r="247" spans="1:54" s="5" customFormat="1" ht="11.25" hidden="1" x14ac:dyDescent="0.2">
      <c r="A247" s="13"/>
      <c r="B247" s="14"/>
      <c r="C247" s="15"/>
      <c r="D247" s="15"/>
      <c r="E247" s="1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36"/>
      <c r="AW247" s="136"/>
      <c r="AX247" s="136"/>
      <c r="AY247" s="136"/>
      <c r="AZ247" s="136"/>
      <c r="BA247" s="136"/>
      <c r="BB247" s="12"/>
    </row>
    <row r="248" spans="1:54" s="5" customFormat="1" ht="11.25" hidden="1" x14ac:dyDescent="0.2">
      <c r="A248" s="13"/>
      <c r="B248" s="14"/>
      <c r="C248" s="15"/>
      <c r="D248" s="15"/>
      <c r="E248" s="1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36"/>
      <c r="AW248" s="136"/>
      <c r="AX248" s="136"/>
      <c r="AY248" s="136"/>
      <c r="AZ248" s="136"/>
      <c r="BA248" s="136"/>
      <c r="BB248" s="12"/>
    </row>
    <row r="249" spans="1:54" s="5" customFormat="1" ht="11.25" hidden="1" x14ac:dyDescent="0.2">
      <c r="A249" s="13"/>
      <c r="B249" s="14"/>
      <c r="C249" s="15"/>
      <c r="D249" s="15"/>
      <c r="E249" s="1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36"/>
      <c r="AW249" s="136"/>
      <c r="AX249" s="136"/>
      <c r="AY249" s="136"/>
      <c r="AZ249" s="136"/>
      <c r="BA249" s="136"/>
      <c r="BB249" s="12"/>
    </row>
    <row r="250" spans="1:54" s="5" customFormat="1" ht="11.25" hidden="1" x14ac:dyDescent="0.2">
      <c r="A250" s="13"/>
      <c r="B250" s="14"/>
      <c r="C250" s="15"/>
      <c r="D250" s="15"/>
      <c r="E250" s="1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36"/>
      <c r="AZ250" s="136"/>
      <c r="BA250" s="136"/>
      <c r="BB250" s="12"/>
    </row>
    <row r="251" spans="1:54" s="5" customFormat="1" ht="11.25" hidden="1" x14ac:dyDescent="0.2">
      <c r="A251" s="13"/>
      <c r="B251" s="14"/>
      <c r="C251" s="15"/>
      <c r="D251" s="15"/>
      <c r="E251" s="1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36"/>
      <c r="AW251" s="136"/>
      <c r="AX251" s="136"/>
      <c r="AY251" s="136"/>
      <c r="AZ251" s="136"/>
      <c r="BA251" s="136"/>
      <c r="BB251" s="12"/>
    </row>
    <row r="252" spans="1:54" s="5" customFormat="1" ht="11.25" hidden="1" x14ac:dyDescent="0.2">
      <c r="A252" s="13"/>
      <c r="B252" s="14"/>
      <c r="C252" s="15"/>
      <c r="D252" s="15"/>
      <c r="E252" s="1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36"/>
      <c r="AW252" s="136"/>
      <c r="AX252" s="136"/>
      <c r="AY252" s="136"/>
      <c r="AZ252" s="136"/>
      <c r="BA252" s="136"/>
      <c r="BB252" s="12"/>
    </row>
    <row r="253" spans="1:54" s="5" customFormat="1" ht="11.25" hidden="1" x14ac:dyDescent="0.2">
      <c r="A253" s="13"/>
      <c r="B253" s="14"/>
      <c r="C253" s="15"/>
      <c r="D253" s="15"/>
      <c r="E253" s="1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36"/>
      <c r="AW253" s="136"/>
      <c r="AX253" s="136"/>
      <c r="AY253" s="136"/>
      <c r="AZ253" s="136"/>
      <c r="BA253" s="136"/>
      <c r="BB253" s="12"/>
    </row>
    <row r="254" spans="1:54" s="5" customFormat="1" ht="11.25" hidden="1" x14ac:dyDescent="0.2">
      <c r="A254" s="13"/>
      <c r="B254" s="14"/>
      <c r="C254" s="15"/>
      <c r="D254" s="15"/>
      <c r="E254" s="1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36"/>
      <c r="AW254" s="136"/>
      <c r="AX254" s="136"/>
      <c r="AY254" s="136"/>
      <c r="AZ254" s="136"/>
      <c r="BA254" s="136"/>
      <c r="BB254" s="12"/>
    </row>
    <row r="255" spans="1:54" s="5" customFormat="1" ht="11.25" hidden="1" x14ac:dyDescent="0.2">
      <c r="A255" s="13"/>
      <c r="B255" s="14"/>
      <c r="C255" s="15"/>
      <c r="D255" s="15"/>
      <c r="E255" s="1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36"/>
      <c r="AW255" s="136"/>
      <c r="AX255" s="136"/>
      <c r="AY255" s="136"/>
      <c r="AZ255" s="136"/>
      <c r="BA255" s="136"/>
      <c r="BB255" s="12"/>
    </row>
    <row r="256" spans="1:54" s="5" customFormat="1" ht="11.25" hidden="1" x14ac:dyDescent="0.2">
      <c r="A256" s="13"/>
      <c r="B256" s="14"/>
      <c r="C256" s="15"/>
      <c r="D256" s="15"/>
      <c r="E256" s="1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36"/>
      <c r="AW256" s="136"/>
      <c r="AX256" s="136"/>
      <c r="AY256" s="136"/>
      <c r="AZ256" s="136"/>
      <c r="BA256" s="136"/>
      <c r="BB256" s="12"/>
    </row>
    <row r="257" spans="1:54" s="5" customFormat="1" ht="11.25" hidden="1" x14ac:dyDescent="0.2">
      <c r="A257" s="13"/>
      <c r="B257" s="14"/>
      <c r="C257" s="15"/>
      <c r="D257" s="15"/>
      <c r="E257" s="1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36"/>
      <c r="AW257" s="136"/>
      <c r="AX257" s="136"/>
      <c r="AY257" s="136"/>
      <c r="AZ257" s="136"/>
      <c r="BA257" s="136"/>
      <c r="BB257" s="12"/>
    </row>
    <row r="258" spans="1:54" s="5" customFormat="1" ht="11.25" hidden="1" x14ac:dyDescent="0.2">
      <c r="A258" s="13"/>
      <c r="B258" s="14"/>
      <c r="C258" s="15"/>
      <c r="D258" s="15"/>
      <c r="E258" s="1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36"/>
      <c r="AW258" s="136"/>
      <c r="AX258" s="136"/>
      <c r="AY258" s="136"/>
      <c r="AZ258" s="136"/>
      <c r="BA258" s="136"/>
      <c r="BB258" s="12"/>
    </row>
    <row r="259" spans="1:54" s="5" customFormat="1" ht="11.25" hidden="1" x14ac:dyDescent="0.2">
      <c r="A259" s="13"/>
      <c r="B259" s="14"/>
      <c r="C259" s="15"/>
      <c r="D259" s="15"/>
      <c r="E259" s="1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36"/>
      <c r="AZ259" s="136"/>
      <c r="BA259" s="136"/>
      <c r="BB259" s="12"/>
    </row>
    <row r="260" spans="1:54" s="5" customFormat="1" ht="11.25" hidden="1" x14ac:dyDescent="0.2">
      <c r="A260" s="13"/>
      <c r="B260" s="14"/>
      <c r="C260" s="15"/>
      <c r="D260" s="15"/>
      <c r="E260" s="1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36"/>
      <c r="AW260" s="136"/>
      <c r="AX260" s="136"/>
      <c r="AY260" s="136"/>
      <c r="AZ260" s="136"/>
      <c r="BA260" s="136"/>
      <c r="BB260" s="12"/>
    </row>
    <row r="261" spans="1:54" s="5" customFormat="1" ht="11.25" hidden="1" x14ac:dyDescent="0.2">
      <c r="A261" s="13"/>
      <c r="B261" s="14"/>
      <c r="C261" s="15"/>
      <c r="D261" s="15"/>
      <c r="E261" s="1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36"/>
      <c r="AW261" s="136"/>
      <c r="AX261" s="136"/>
      <c r="AY261" s="136"/>
      <c r="AZ261" s="136"/>
      <c r="BA261" s="136"/>
      <c r="BB261" s="12"/>
    </row>
    <row r="262" spans="1:54" s="5" customFormat="1" ht="11.25" hidden="1" x14ac:dyDescent="0.2">
      <c r="A262" s="13"/>
      <c r="B262" s="14"/>
      <c r="C262" s="15"/>
      <c r="D262" s="15"/>
      <c r="E262" s="1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36"/>
      <c r="AZ262" s="136"/>
      <c r="BA262" s="136"/>
      <c r="BB262" s="12"/>
    </row>
    <row r="263" spans="1:54" s="5" customFormat="1" ht="11.25" hidden="1" x14ac:dyDescent="0.2">
      <c r="A263" s="13"/>
      <c r="B263" s="14"/>
      <c r="C263" s="15"/>
      <c r="D263" s="15"/>
      <c r="E263" s="1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36"/>
      <c r="AW263" s="136"/>
      <c r="AX263" s="136"/>
      <c r="AY263" s="136"/>
      <c r="AZ263" s="136"/>
      <c r="BA263" s="136"/>
      <c r="BB263" s="12"/>
    </row>
    <row r="264" spans="1:54" s="5" customFormat="1" ht="11.25" hidden="1" x14ac:dyDescent="0.2">
      <c r="A264" s="13"/>
      <c r="B264" s="14"/>
      <c r="C264" s="15"/>
      <c r="D264" s="15"/>
      <c r="E264" s="1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36"/>
      <c r="AW264" s="136"/>
      <c r="AX264" s="136"/>
      <c r="AY264" s="136"/>
      <c r="AZ264" s="136"/>
      <c r="BA264" s="136"/>
      <c r="BB264" s="12"/>
    </row>
    <row r="265" spans="1:54" s="5" customFormat="1" ht="11.25" hidden="1" x14ac:dyDescent="0.2">
      <c r="A265" s="13"/>
      <c r="B265" s="14"/>
      <c r="C265" s="15"/>
      <c r="D265" s="15"/>
      <c r="E265" s="1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36"/>
      <c r="AW265" s="136"/>
      <c r="AX265" s="136"/>
      <c r="AY265" s="136"/>
      <c r="AZ265" s="136"/>
      <c r="BA265" s="136"/>
      <c r="BB265" s="12"/>
    </row>
    <row r="266" spans="1:54" s="5" customFormat="1" ht="11.25" hidden="1" x14ac:dyDescent="0.2">
      <c r="A266" s="13"/>
      <c r="B266" s="14"/>
      <c r="C266" s="15"/>
      <c r="D266" s="15"/>
      <c r="E266" s="1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36"/>
      <c r="AW266" s="136"/>
      <c r="AX266" s="136"/>
      <c r="AY266" s="136"/>
      <c r="AZ266" s="136"/>
      <c r="BA266" s="136"/>
      <c r="BB266" s="12"/>
    </row>
    <row r="267" spans="1:54" s="5" customFormat="1" ht="11.25" hidden="1" x14ac:dyDescent="0.2">
      <c r="A267" s="13"/>
      <c r="B267" s="14"/>
      <c r="C267" s="15"/>
      <c r="D267" s="15"/>
      <c r="E267" s="1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36"/>
      <c r="AW267" s="136"/>
      <c r="AX267" s="136"/>
      <c r="AY267" s="136"/>
      <c r="AZ267" s="136"/>
      <c r="BA267" s="136"/>
      <c r="BB267" s="12"/>
    </row>
    <row r="268" spans="1:54" s="5" customFormat="1" ht="11.25" hidden="1" x14ac:dyDescent="0.2">
      <c r="A268" s="13"/>
      <c r="B268" s="14"/>
      <c r="C268" s="15"/>
      <c r="D268" s="15"/>
      <c r="E268" s="1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36"/>
      <c r="AW268" s="136"/>
      <c r="AX268" s="136"/>
      <c r="AY268" s="136"/>
      <c r="AZ268" s="136"/>
      <c r="BA268" s="136"/>
      <c r="BB268" s="12"/>
    </row>
    <row r="269" spans="1:54" s="5" customFormat="1" ht="11.25" hidden="1" x14ac:dyDescent="0.2">
      <c r="A269" s="13"/>
      <c r="B269" s="14"/>
      <c r="C269" s="15"/>
      <c r="D269" s="15"/>
      <c r="E269" s="1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36"/>
      <c r="AW269" s="136"/>
      <c r="AX269" s="136"/>
      <c r="AY269" s="136"/>
      <c r="AZ269" s="136"/>
      <c r="BA269" s="136"/>
      <c r="BB269" s="12"/>
    </row>
    <row r="270" spans="1:54" s="5" customFormat="1" ht="11.25" hidden="1" x14ac:dyDescent="0.2">
      <c r="A270" s="13"/>
      <c r="B270" s="14"/>
      <c r="C270" s="15"/>
      <c r="D270" s="15"/>
      <c r="E270" s="1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36"/>
      <c r="AW270" s="136"/>
      <c r="AX270" s="136"/>
      <c r="AY270" s="136"/>
      <c r="AZ270" s="136"/>
      <c r="BA270" s="136"/>
      <c r="BB270" s="12"/>
    </row>
    <row r="271" spans="1:54" s="5" customFormat="1" ht="11.25" hidden="1" x14ac:dyDescent="0.2">
      <c r="A271" s="13"/>
      <c r="B271" s="14"/>
      <c r="C271" s="15"/>
      <c r="D271" s="15"/>
      <c r="E271" s="1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36"/>
      <c r="AW271" s="136"/>
      <c r="AX271" s="136"/>
      <c r="AY271" s="136"/>
      <c r="AZ271" s="136"/>
      <c r="BA271" s="136"/>
      <c r="BB271" s="12"/>
    </row>
    <row r="272" spans="1:54" s="5" customFormat="1" ht="11.25" hidden="1" x14ac:dyDescent="0.2">
      <c r="A272" s="13"/>
      <c r="B272" s="14"/>
      <c r="C272" s="15"/>
      <c r="D272" s="15"/>
      <c r="E272" s="1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36"/>
      <c r="AW272" s="136"/>
      <c r="AX272" s="136"/>
      <c r="AY272" s="136"/>
      <c r="AZ272" s="136"/>
      <c r="BA272" s="136"/>
      <c r="BB272" s="12"/>
    </row>
    <row r="273" spans="1:54" s="5" customFormat="1" ht="11.25" hidden="1" x14ac:dyDescent="0.2">
      <c r="A273" s="13"/>
      <c r="B273" s="14"/>
      <c r="C273" s="15"/>
      <c r="D273" s="15"/>
      <c r="E273" s="1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2"/>
    </row>
    <row r="274" spans="1:54" s="5" customFormat="1" ht="11.25" hidden="1" x14ac:dyDescent="0.2">
      <c r="A274" s="13"/>
      <c r="B274" s="14"/>
      <c r="C274" s="15"/>
      <c r="D274" s="15"/>
      <c r="E274" s="1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36"/>
      <c r="AW274" s="136"/>
      <c r="AX274" s="136"/>
      <c r="AY274" s="136"/>
      <c r="AZ274" s="136"/>
      <c r="BA274" s="136"/>
      <c r="BB274" s="12"/>
    </row>
    <row r="275" spans="1:54" s="5" customFormat="1" ht="11.25" hidden="1" x14ac:dyDescent="0.2">
      <c r="A275" s="13"/>
      <c r="B275" s="14"/>
      <c r="C275" s="15"/>
      <c r="D275" s="15"/>
      <c r="E275" s="1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36"/>
      <c r="AW275" s="136"/>
      <c r="AX275" s="136"/>
      <c r="AY275" s="136"/>
      <c r="AZ275" s="136"/>
      <c r="BA275" s="136"/>
      <c r="BB275" s="12"/>
    </row>
    <row r="276" spans="1:54" s="5" customFormat="1" ht="11.25" hidden="1" x14ac:dyDescent="0.2">
      <c r="A276" s="13"/>
      <c r="B276" s="14"/>
      <c r="C276" s="15"/>
      <c r="D276" s="15"/>
      <c r="E276" s="1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36"/>
      <c r="AW276" s="136"/>
      <c r="AX276" s="136"/>
      <c r="AY276" s="136"/>
      <c r="AZ276" s="136"/>
      <c r="BA276" s="136"/>
      <c r="BB276" s="12"/>
    </row>
    <row r="277" spans="1:54" s="5" customFormat="1" ht="11.25" hidden="1" x14ac:dyDescent="0.2">
      <c r="A277" s="13"/>
      <c r="B277" s="14"/>
      <c r="C277" s="15"/>
      <c r="D277" s="15"/>
      <c r="E277" s="1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36"/>
      <c r="AW277" s="136"/>
      <c r="AX277" s="136"/>
      <c r="AY277" s="136"/>
      <c r="AZ277" s="136"/>
      <c r="BA277" s="136"/>
      <c r="BB277" s="12"/>
    </row>
    <row r="278" spans="1:54" s="5" customFormat="1" ht="11.25" hidden="1" x14ac:dyDescent="0.2">
      <c r="A278" s="13"/>
      <c r="B278" s="14"/>
      <c r="C278" s="15"/>
      <c r="D278" s="15"/>
      <c r="E278" s="1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36"/>
      <c r="AW278" s="136"/>
      <c r="AX278" s="136"/>
      <c r="AY278" s="136"/>
      <c r="AZ278" s="136"/>
      <c r="BA278" s="136"/>
      <c r="BB278" s="12"/>
    </row>
    <row r="279" spans="1:54" s="5" customFormat="1" ht="11.25" hidden="1" x14ac:dyDescent="0.2">
      <c r="A279" s="13"/>
      <c r="B279" s="14"/>
      <c r="C279" s="15"/>
      <c r="D279" s="15"/>
      <c r="E279" s="1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36"/>
      <c r="AW279" s="136"/>
      <c r="AX279" s="136"/>
      <c r="AY279" s="136"/>
      <c r="AZ279" s="136"/>
      <c r="BA279" s="136"/>
      <c r="BB279" s="12"/>
    </row>
    <row r="280" spans="1:54" s="5" customFormat="1" ht="11.25" hidden="1" x14ac:dyDescent="0.2">
      <c r="A280" s="13"/>
      <c r="B280" s="14"/>
      <c r="C280" s="15"/>
      <c r="D280" s="15"/>
      <c r="E280" s="1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36"/>
      <c r="AW280" s="136"/>
      <c r="AX280" s="136"/>
      <c r="AY280" s="136"/>
      <c r="AZ280" s="136"/>
      <c r="BA280" s="136"/>
      <c r="BB280" s="12"/>
    </row>
    <row r="281" spans="1:54" s="5" customFormat="1" ht="11.25" hidden="1" x14ac:dyDescent="0.2">
      <c r="A281" s="13"/>
      <c r="B281" s="14"/>
      <c r="C281" s="15"/>
      <c r="D281" s="15"/>
      <c r="E281" s="1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36"/>
      <c r="AW281" s="136"/>
      <c r="AX281" s="136"/>
      <c r="AY281" s="136"/>
      <c r="AZ281" s="136"/>
      <c r="BA281" s="136"/>
      <c r="BB281" s="12"/>
    </row>
    <row r="282" spans="1:54" s="5" customFormat="1" ht="11.25" hidden="1" x14ac:dyDescent="0.2">
      <c r="A282" s="13"/>
      <c r="B282" s="14"/>
      <c r="C282" s="15"/>
      <c r="D282" s="15"/>
      <c r="E282" s="1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36"/>
      <c r="AY282" s="136"/>
      <c r="AZ282" s="136"/>
      <c r="BA282" s="136"/>
      <c r="BB282" s="12"/>
    </row>
    <row r="283" spans="1:54" s="5" customFormat="1" ht="11.25" hidden="1" x14ac:dyDescent="0.2">
      <c r="A283" s="13"/>
      <c r="B283" s="14"/>
      <c r="C283" s="15"/>
      <c r="D283" s="15"/>
      <c r="E283" s="1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36"/>
      <c r="AW283" s="136"/>
      <c r="AX283" s="136"/>
      <c r="AY283" s="136"/>
      <c r="AZ283" s="136"/>
      <c r="BA283" s="136"/>
      <c r="BB283" s="12"/>
    </row>
    <row r="284" spans="1:54" s="5" customFormat="1" ht="11.25" hidden="1" x14ac:dyDescent="0.2">
      <c r="A284" s="13"/>
      <c r="B284" s="14"/>
      <c r="C284" s="15"/>
      <c r="D284" s="15"/>
      <c r="E284" s="1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36"/>
      <c r="AW284" s="136"/>
      <c r="AX284" s="136"/>
      <c r="AY284" s="136"/>
      <c r="AZ284" s="136"/>
      <c r="BA284" s="136"/>
      <c r="BB284" s="12"/>
    </row>
    <row r="285" spans="1:54" s="5" customFormat="1" ht="11.25" hidden="1" x14ac:dyDescent="0.2">
      <c r="A285" s="13"/>
      <c r="B285" s="14"/>
      <c r="C285" s="15"/>
      <c r="D285" s="15"/>
      <c r="E285" s="1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36"/>
      <c r="AW285" s="136"/>
      <c r="AX285" s="136"/>
      <c r="AY285" s="136"/>
      <c r="AZ285" s="136"/>
      <c r="BA285" s="136"/>
      <c r="BB285" s="12"/>
    </row>
    <row r="286" spans="1:54" s="5" customFormat="1" ht="11.25" hidden="1" x14ac:dyDescent="0.2">
      <c r="A286" s="13"/>
      <c r="B286" s="14"/>
      <c r="C286" s="15"/>
      <c r="D286" s="15"/>
      <c r="E286" s="1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36"/>
      <c r="AY286" s="136"/>
      <c r="AZ286" s="136"/>
      <c r="BA286" s="136"/>
      <c r="BB286" s="12"/>
    </row>
    <row r="287" spans="1:54" s="5" customFormat="1" ht="11.25" hidden="1" x14ac:dyDescent="0.2">
      <c r="A287" s="13"/>
      <c r="B287" s="14"/>
      <c r="C287" s="15"/>
      <c r="D287" s="15"/>
      <c r="E287" s="1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36"/>
      <c r="AY287" s="136"/>
      <c r="AZ287" s="136"/>
      <c r="BA287" s="136"/>
      <c r="BB287" s="12"/>
    </row>
    <row r="288" spans="1:54" s="5" customFormat="1" ht="11.25" hidden="1" x14ac:dyDescent="0.2">
      <c r="A288" s="13"/>
      <c r="B288" s="14"/>
      <c r="C288" s="15"/>
      <c r="D288" s="15"/>
      <c r="E288" s="1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36"/>
      <c r="AY288" s="136"/>
      <c r="AZ288" s="136"/>
      <c r="BA288" s="136"/>
      <c r="BB288" s="12"/>
    </row>
    <row r="289" spans="1:54" s="5" customFormat="1" ht="11.25" hidden="1" x14ac:dyDescent="0.2">
      <c r="A289" s="13"/>
      <c r="B289" s="14"/>
      <c r="C289" s="15"/>
      <c r="D289" s="15"/>
      <c r="E289" s="1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36"/>
      <c r="AW289" s="136"/>
      <c r="AX289" s="136"/>
      <c r="AY289" s="136"/>
      <c r="AZ289" s="136"/>
      <c r="BA289" s="136"/>
      <c r="BB289" s="12"/>
    </row>
    <row r="290" spans="1:54" s="5" customFormat="1" ht="11.25" hidden="1" x14ac:dyDescent="0.2">
      <c r="A290" s="13"/>
      <c r="B290" s="14"/>
      <c r="C290" s="15"/>
      <c r="D290" s="15"/>
      <c r="E290" s="1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36"/>
      <c r="AW290" s="136"/>
      <c r="AX290" s="136"/>
      <c r="AY290" s="136"/>
      <c r="AZ290" s="136"/>
      <c r="BA290" s="136"/>
      <c r="BB290" s="12"/>
    </row>
    <row r="291" spans="1:54" s="5" customFormat="1" ht="11.25" hidden="1" x14ac:dyDescent="0.2">
      <c r="A291" s="13"/>
      <c r="B291" s="14"/>
      <c r="C291" s="15"/>
      <c r="D291" s="15"/>
      <c r="E291" s="1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36"/>
      <c r="AW291" s="136"/>
      <c r="AX291" s="136"/>
      <c r="AY291" s="136"/>
      <c r="AZ291" s="136"/>
      <c r="BA291" s="136"/>
      <c r="BB291" s="12"/>
    </row>
    <row r="292" spans="1:54" s="5" customFormat="1" ht="11.25" hidden="1" x14ac:dyDescent="0.2">
      <c r="A292" s="13"/>
      <c r="B292" s="14"/>
      <c r="C292" s="15"/>
      <c r="D292" s="15"/>
      <c r="E292" s="1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36"/>
      <c r="AW292" s="136"/>
      <c r="AX292" s="136"/>
      <c r="AY292" s="136"/>
      <c r="AZ292" s="136"/>
      <c r="BA292" s="136"/>
      <c r="BB292" s="12"/>
    </row>
    <row r="293" spans="1:54" s="5" customFormat="1" ht="11.25" hidden="1" x14ac:dyDescent="0.2">
      <c r="A293" s="13"/>
      <c r="B293" s="14"/>
      <c r="C293" s="15"/>
      <c r="D293" s="15"/>
      <c r="E293" s="1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36"/>
      <c r="AW293" s="136"/>
      <c r="AX293" s="136"/>
      <c r="AY293" s="136"/>
      <c r="AZ293" s="136"/>
      <c r="BA293" s="136"/>
      <c r="BB293" s="12"/>
    </row>
    <row r="294" spans="1:54" s="5" customFormat="1" ht="11.25" hidden="1" x14ac:dyDescent="0.2">
      <c r="A294" s="13"/>
      <c r="B294" s="14"/>
      <c r="C294" s="15"/>
      <c r="D294" s="15"/>
      <c r="E294" s="1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36"/>
      <c r="AW294" s="136"/>
      <c r="AX294" s="136"/>
      <c r="AY294" s="136"/>
      <c r="AZ294" s="136"/>
      <c r="BA294" s="136"/>
      <c r="BB294" s="12"/>
    </row>
    <row r="295" spans="1:54" s="5" customFormat="1" ht="11.25" hidden="1" x14ac:dyDescent="0.2">
      <c r="A295" s="13"/>
      <c r="B295" s="14"/>
      <c r="C295" s="15"/>
      <c r="D295" s="15"/>
      <c r="E295" s="1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36"/>
      <c r="AY295" s="136"/>
      <c r="AZ295" s="136"/>
      <c r="BA295" s="136"/>
      <c r="BB295" s="12"/>
    </row>
    <row r="296" spans="1:54" s="5" customFormat="1" ht="11.25" hidden="1" x14ac:dyDescent="0.2">
      <c r="A296" s="13"/>
      <c r="B296" s="14"/>
      <c r="C296" s="15"/>
      <c r="D296" s="15"/>
      <c r="E296" s="1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36"/>
      <c r="AW296" s="136"/>
      <c r="AX296" s="136"/>
      <c r="AY296" s="136"/>
      <c r="AZ296" s="136"/>
      <c r="BA296" s="136"/>
      <c r="BB296" s="12"/>
    </row>
    <row r="297" spans="1:54" s="5" customFormat="1" ht="11.25" hidden="1" x14ac:dyDescent="0.2">
      <c r="A297" s="13"/>
      <c r="B297" s="14"/>
      <c r="C297" s="15"/>
      <c r="D297" s="15"/>
      <c r="E297" s="1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36"/>
      <c r="AW297" s="136"/>
      <c r="AX297" s="136"/>
      <c r="AY297" s="136"/>
      <c r="AZ297" s="136"/>
      <c r="BA297" s="136"/>
      <c r="BB297" s="12"/>
    </row>
    <row r="298" spans="1:54" s="5" customFormat="1" ht="11.25" hidden="1" x14ac:dyDescent="0.2">
      <c r="A298" s="13"/>
      <c r="B298" s="14"/>
      <c r="C298" s="15"/>
      <c r="D298" s="15"/>
      <c r="E298" s="1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36"/>
      <c r="AW298" s="136"/>
      <c r="AX298" s="136"/>
      <c r="AY298" s="136"/>
      <c r="AZ298" s="136"/>
      <c r="BA298" s="136"/>
      <c r="BB298" s="12"/>
    </row>
    <row r="299" spans="1:54" s="5" customFormat="1" ht="11.25" hidden="1" x14ac:dyDescent="0.2">
      <c r="A299" s="13"/>
      <c r="B299" s="14"/>
      <c r="C299" s="15"/>
      <c r="D299" s="15"/>
      <c r="E299" s="1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36"/>
      <c r="AW299" s="136"/>
      <c r="AX299" s="136"/>
      <c r="AY299" s="136"/>
      <c r="AZ299" s="136"/>
      <c r="BA299" s="136"/>
      <c r="BB299" s="12"/>
    </row>
    <row r="300" spans="1:54" s="5" customFormat="1" ht="11.25" hidden="1" x14ac:dyDescent="0.2">
      <c r="A300" s="13"/>
      <c r="B300" s="14"/>
      <c r="C300" s="15"/>
      <c r="D300" s="15"/>
      <c r="E300" s="1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36"/>
      <c r="AW300" s="136"/>
      <c r="AX300" s="136"/>
      <c r="AY300" s="136"/>
      <c r="AZ300" s="136"/>
      <c r="BA300" s="136"/>
      <c r="BB300" s="12"/>
    </row>
    <row r="301" spans="1:54" s="5" customFormat="1" ht="11.25" hidden="1" x14ac:dyDescent="0.2">
      <c r="A301" s="13"/>
      <c r="B301" s="14"/>
      <c r="C301" s="15"/>
      <c r="D301" s="15"/>
      <c r="E301" s="1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36"/>
      <c r="AW301" s="136"/>
      <c r="AX301" s="136"/>
      <c r="AY301" s="136"/>
      <c r="AZ301" s="136"/>
      <c r="BA301" s="136"/>
      <c r="BB301" s="12"/>
    </row>
    <row r="302" spans="1:54" s="5" customFormat="1" ht="11.25" hidden="1" x14ac:dyDescent="0.2">
      <c r="A302" s="13"/>
      <c r="B302" s="14"/>
      <c r="C302" s="15"/>
      <c r="D302" s="15"/>
      <c r="E302" s="1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36"/>
      <c r="AW302" s="136"/>
      <c r="AX302" s="136"/>
      <c r="AY302" s="136"/>
      <c r="AZ302" s="136"/>
      <c r="BA302" s="136"/>
      <c r="BB302" s="12"/>
    </row>
    <row r="303" spans="1:54" s="5" customFormat="1" ht="11.25" hidden="1" x14ac:dyDescent="0.2">
      <c r="A303" s="13"/>
      <c r="B303" s="14"/>
      <c r="C303" s="15"/>
      <c r="D303" s="15"/>
      <c r="E303" s="1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36"/>
      <c r="AW303" s="136"/>
      <c r="AX303" s="136"/>
      <c r="AY303" s="136"/>
      <c r="AZ303" s="136"/>
      <c r="BA303" s="136"/>
      <c r="BB303" s="12"/>
    </row>
    <row r="304" spans="1:54" s="5" customFormat="1" ht="11.25" hidden="1" x14ac:dyDescent="0.2">
      <c r="A304" s="13"/>
      <c r="B304" s="14"/>
      <c r="C304" s="15"/>
      <c r="D304" s="15"/>
      <c r="E304" s="1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36"/>
      <c r="AW304" s="136"/>
      <c r="AX304" s="136"/>
      <c r="AY304" s="136"/>
      <c r="AZ304" s="136"/>
      <c r="BA304" s="136"/>
      <c r="BB304" s="12"/>
    </row>
    <row r="305" spans="1:54" s="5" customFormat="1" ht="11.25" hidden="1" x14ac:dyDescent="0.2">
      <c r="A305" s="13"/>
      <c r="B305" s="14"/>
      <c r="C305" s="15"/>
      <c r="D305" s="15"/>
      <c r="E305" s="1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36"/>
      <c r="AW305" s="136"/>
      <c r="AX305" s="136"/>
      <c r="AY305" s="136"/>
      <c r="AZ305" s="136"/>
      <c r="BA305" s="136"/>
      <c r="BB305" s="12"/>
    </row>
    <row r="306" spans="1:54" s="5" customFormat="1" ht="11.25" hidden="1" x14ac:dyDescent="0.2">
      <c r="A306" s="13"/>
      <c r="B306" s="14"/>
      <c r="C306" s="15"/>
      <c r="D306" s="15"/>
      <c r="E306" s="1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36"/>
      <c r="AW306" s="136"/>
      <c r="AX306" s="136"/>
      <c r="AY306" s="136"/>
      <c r="AZ306" s="136"/>
      <c r="BA306" s="136"/>
      <c r="BB306" s="12"/>
    </row>
    <row r="307" spans="1:54" s="5" customFormat="1" ht="11.25" hidden="1" x14ac:dyDescent="0.2">
      <c r="A307" s="13"/>
      <c r="B307" s="14"/>
      <c r="C307" s="15"/>
      <c r="D307" s="15"/>
      <c r="E307" s="1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36"/>
      <c r="AW307" s="136"/>
      <c r="AX307" s="136"/>
      <c r="AY307" s="136"/>
      <c r="AZ307" s="136"/>
      <c r="BA307" s="136"/>
      <c r="BB307" s="12"/>
    </row>
    <row r="308" spans="1:54" s="5" customFormat="1" ht="11.25" hidden="1" x14ac:dyDescent="0.2">
      <c r="A308" s="13"/>
      <c r="B308" s="14"/>
      <c r="C308" s="15"/>
      <c r="D308" s="15"/>
      <c r="E308" s="1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36"/>
      <c r="AW308" s="136"/>
      <c r="AX308" s="136"/>
      <c r="AY308" s="136"/>
      <c r="AZ308" s="136"/>
      <c r="BA308" s="136"/>
      <c r="BB308" s="12"/>
    </row>
    <row r="309" spans="1:54" s="5" customFormat="1" ht="11.25" hidden="1" x14ac:dyDescent="0.2">
      <c r="A309" s="13"/>
      <c r="B309" s="14"/>
      <c r="C309" s="15"/>
      <c r="D309" s="15"/>
      <c r="E309" s="1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36"/>
      <c r="AW309" s="136"/>
      <c r="AX309" s="136"/>
      <c r="AY309" s="136"/>
      <c r="AZ309" s="136"/>
      <c r="BA309" s="136"/>
      <c r="BB309" s="12"/>
    </row>
    <row r="310" spans="1:54" s="5" customFormat="1" ht="11.25" hidden="1" x14ac:dyDescent="0.2">
      <c r="A310" s="13"/>
      <c r="B310" s="14"/>
      <c r="C310" s="15"/>
      <c r="D310" s="15"/>
      <c r="E310" s="1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36"/>
      <c r="AW310" s="136"/>
      <c r="AX310" s="136"/>
      <c r="AY310" s="136"/>
      <c r="AZ310" s="136"/>
      <c r="BA310" s="136"/>
      <c r="BB310" s="12"/>
    </row>
    <row r="311" spans="1:54" s="5" customFormat="1" ht="11.25" hidden="1" x14ac:dyDescent="0.2">
      <c r="A311" s="13"/>
      <c r="B311" s="14"/>
      <c r="C311" s="15"/>
      <c r="D311" s="15"/>
      <c r="E311" s="1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36"/>
      <c r="AW311" s="136"/>
      <c r="AX311" s="136"/>
      <c r="AY311" s="136"/>
      <c r="AZ311" s="136"/>
      <c r="BA311" s="136"/>
      <c r="BB311" s="12"/>
    </row>
    <row r="312" spans="1:54" s="5" customFormat="1" ht="11.25" hidden="1" x14ac:dyDescent="0.2">
      <c r="A312" s="13"/>
      <c r="B312" s="14"/>
      <c r="C312" s="15"/>
      <c r="D312" s="15"/>
      <c r="E312" s="1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36"/>
      <c r="AW312" s="136"/>
      <c r="AX312" s="136"/>
      <c r="AY312" s="136"/>
      <c r="AZ312" s="136"/>
      <c r="BA312" s="136"/>
      <c r="BB312" s="12"/>
    </row>
    <row r="313" spans="1:54" s="5" customFormat="1" ht="11.25" hidden="1" x14ac:dyDescent="0.2">
      <c r="A313" s="13"/>
      <c r="B313" s="14"/>
      <c r="C313" s="15"/>
      <c r="D313" s="15"/>
      <c r="E313" s="1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6"/>
      <c r="AN313" s="136"/>
      <c r="AO313" s="136"/>
      <c r="AP313" s="136"/>
      <c r="AQ313" s="136"/>
      <c r="AR313" s="136"/>
      <c r="AS313" s="136"/>
      <c r="AT313" s="136"/>
      <c r="AU313" s="136"/>
      <c r="AV313" s="136"/>
      <c r="AW313" s="136"/>
      <c r="AX313" s="136"/>
      <c r="AY313" s="136"/>
      <c r="AZ313" s="136"/>
      <c r="BA313" s="136"/>
      <c r="BB313" s="12"/>
    </row>
    <row r="314" spans="1:54" s="5" customFormat="1" ht="11.25" hidden="1" x14ac:dyDescent="0.2">
      <c r="A314" s="13"/>
      <c r="B314" s="14"/>
      <c r="C314" s="15"/>
      <c r="D314" s="15"/>
      <c r="E314" s="1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6"/>
      <c r="AN314" s="136"/>
      <c r="AO314" s="136"/>
      <c r="AP314" s="136"/>
      <c r="AQ314" s="136"/>
      <c r="AR314" s="136"/>
      <c r="AS314" s="136"/>
      <c r="AT314" s="136"/>
      <c r="AU314" s="136"/>
      <c r="AV314" s="136"/>
      <c r="AW314" s="136"/>
      <c r="AX314" s="136"/>
      <c r="AY314" s="136"/>
      <c r="AZ314" s="136"/>
      <c r="BA314" s="136"/>
      <c r="BB314" s="12"/>
    </row>
    <row r="315" spans="1:54" s="5" customFormat="1" ht="11.25" hidden="1" x14ac:dyDescent="0.2">
      <c r="A315" s="13"/>
      <c r="B315" s="14"/>
      <c r="C315" s="15"/>
      <c r="D315" s="15"/>
      <c r="E315" s="1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6"/>
      <c r="AN315" s="136"/>
      <c r="AO315" s="136"/>
      <c r="AP315" s="136"/>
      <c r="AQ315" s="136"/>
      <c r="AR315" s="136"/>
      <c r="AS315" s="136"/>
      <c r="AT315" s="136"/>
      <c r="AU315" s="136"/>
      <c r="AV315" s="136"/>
      <c r="AW315" s="136"/>
      <c r="AX315" s="136"/>
      <c r="AY315" s="136"/>
      <c r="AZ315" s="136"/>
      <c r="BA315" s="136"/>
      <c r="BB315" s="12"/>
    </row>
    <row r="316" spans="1:54" s="5" customFormat="1" ht="11.25" hidden="1" x14ac:dyDescent="0.2">
      <c r="A316" s="13"/>
      <c r="B316" s="14"/>
      <c r="C316" s="15"/>
      <c r="D316" s="15"/>
      <c r="E316" s="1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6"/>
      <c r="AN316" s="136"/>
      <c r="AO316" s="136"/>
      <c r="AP316" s="136"/>
      <c r="AQ316" s="136"/>
      <c r="AR316" s="136"/>
      <c r="AS316" s="136"/>
      <c r="AT316" s="136"/>
      <c r="AU316" s="136"/>
      <c r="AV316" s="136"/>
      <c r="AW316" s="136"/>
      <c r="AX316" s="136"/>
      <c r="AY316" s="136"/>
      <c r="AZ316" s="136"/>
      <c r="BA316" s="136"/>
      <c r="BB316" s="12"/>
    </row>
    <row r="317" spans="1:54" s="5" customFormat="1" ht="11.25" hidden="1" x14ac:dyDescent="0.2">
      <c r="A317" s="13"/>
      <c r="B317" s="14"/>
      <c r="C317" s="15"/>
      <c r="D317" s="15"/>
      <c r="E317" s="1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6"/>
      <c r="AN317" s="136"/>
      <c r="AO317" s="136"/>
      <c r="AP317" s="136"/>
      <c r="AQ317" s="136"/>
      <c r="AR317" s="136"/>
      <c r="AS317" s="136"/>
      <c r="AT317" s="136"/>
      <c r="AU317" s="136"/>
      <c r="AV317" s="136"/>
      <c r="AW317" s="136"/>
      <c r="AX317" s="136"/>
      <c r="AY317" s="136"/>
      <c r="AZ317" s="136"/>
      <c r="BA317" s="136"/>
      <c r="BB317" s="12"/>
    </row>
    <row r="318" spans="1:54" s="5" customFormat="1" ht="11.25" hidden="1" x14ac:dyDescent="0.2">
      <c r="A318" s="13"/>
      <c r="B318" s="14"/>
      <c r="C318" s="15"/>
      <c r="D318" s="15"/>
      <c r="E318" s="1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6"/>
      <c r="AN318" s="136"/>
      <c r="AO318" s="136"/>
      <c r="AP318" s="136"/>
      <c r="AQ318" s="136"/>
      <c r="AR318" s="136"/>
      <c r="AS318" s="136"/>
      <c r="AT318" s="136"/>
      <c r="AU318" s="136"/>
      <c r="AV318" s="136"/>
      <c r="AW318" s="136"/>
      <c r="AX318" s="136"/>
      <c r="AY318" s="136"/>
      <c r="AZ318" s="136"/>
      <c r="BA318" s="136"/>
      <c r="BB318" s="12"/>
    </row>
    <row r="319" spans="1:54" s="5" customFormat="1" ht="11.25" hidden="1" x14ac:dyDescent="0.2">
      <c r="A319" s="13"/>
      <c r="B319" s="14"/>
      <c r="C319" s="15"/>
      <c r="D319" s="15"/>
      <c r="E319" s="1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6"/>
      <c r="AN319" s="136"/>
      <c r="AO319" s="136"/>
      <c r="AP319" s="136"/>
      <c r="AQ319" s="136"/>
      <c r="AR319" s="136"/>
      <c r="AS319" s="136"/>
      <c r="AT319" s="136"/>
      <c r="AU319" s="136"/>
      <c r="AV319" s="136"/>
      <c r="AW319" s="136"/>
      <c r="AX319" s="136"/>
      <c r="AY319" s="136"/>
      <c r="AZ319" s="136"/>
      <c r="BA319" s="136"/>
      <c r="BB319" s="12"/>
    </row>
    <row r="320" spans="1:54" s="5" customFormat="1" ht="11.25" hidden="1" x14ac:dyDescent="0.2">
      <c r="A320" s="13"/>
      <c r="B320" s="14"/>
      <c r="C320" s="15"/>
      <c r="D320" s="15"/>
      <c r="E320" s="1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6"/>
      <c r="AN320" s="136"/>
      <c r="AO320" s="136"/>
      <c r="AP320" s="136"/>
      <c r="AQ320" s="136"/>
      <c r="AR320" s="136"/>
      <c r="AS320" s="136"/>
      <c r="AT320" s="136"/>
      <c r="AU320" s="136"/>
      <c r="AV320" s="136"/>
      <c r="AW320" s="136"/>
      <c r="AX320" s="136"/>
      <c r="AY320" s="136"/>
      <c r="AZ320" s="136"/>
      <c r="BA320" s="136"/>
      <c r="BB320" s="12"/>
    </row>
    <row r="321" spans="1:54" s="5" customFormat="1" ht="11.25" hidden="1" x14ac:dyDescent="0.2">
      <c r="A321" s="13"/>
      <c r="B321" s="14"/>
      <c r="C321" s="15"/>
      <c r="D321" s="15"/>
      <c r="E321" s="1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6"/>
      <c r="AN321" s="136"/>
      <c r="AO321" s="136"/>
      <c r="AP321" s="136"/>
      <c r="AQ321" s="136"/>
      <c r="AR321" s="136"/>
      <c r="AS321" s="136"/>
      <c r="AT321" s="136"/>
      <c r="AU321" s="136"/>
      <c r="AV321" s="136"/>
      <c r="AW321" s="136"/>
      <c r="AX321" s="136"/>
      <c r="AY321" s="136"/>
      <c r="AZ321" s="136"/>
      <c r="BA321" s="136"/>
      <c r="BB321" s="12"/>
    </row>
    <row r="322" spans="1:54" s="5" customFormat="1" ht="11.25" hidden="1" x14ac:dyDescent="0.2">
      <c r="A322" s="13"/>
      <c r="B322" s="14"/>
      <c r="C322" s="15"/>
      <c r="D322" s="15"/>
      <c r="E322" s="1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6"/>
      <c r="AN322" s="136"/>
      <c r="AO322" s="136"/>
      <c r="AP322" s="136"/>
      <c r="AQ322" s="136"/>
      <c r="AR322" s="136"/>
      <c r="AS322" s="136"/>
      <c r="AT322" s="136"/>
      <c r="AU322" s="136"/>
      <c r="AV322" s="136"/>
      <c r="AW322" s="136"/>
      <c r="AX322" s="136"/>
      <c r="AY322" s="136"/>
      <c r="AZ322" s="136"/>
      <c r="BA322" s="136"/>
      <c r="BB322" s="12"/>
    </row>
    <row r="323" spans="1:54" s="5" customFormat="1" ht="11.25" hidden="1" x14ac:dyDescent="0.2">
      <c r="A323" s="13"/>
      <c r="B323" s="14"/>
      <c r="C323" s="15"/>
      <c r="D323" s="15"/>
      <c r="E323" s="1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6"/>
      <c r="AN323" s="136"/>
      <c r="AO323" s="136"/>
      <c r="AP323" s="136"/>
      <c r="AQ323" s="136"/>
      <c r="AR323" s="136"/>
      <c r="AS323" s="136"/>
      <c r="AT323" s="136"/>
      <c r="AU323" s="136"/>
      <c r="AV323" s="136"/>
      <c r="AW323" s="136"/>
      <c r="AX323" s="136"/>
      <c r="AY323" s="136"/>
      <c r="AZ323" s="136"/>
      <c r="BA323" s="136"/>
      <c r="BB323" s="12"/>
    </row>
    <row r="324" spans="1:54" s="5" customFormat="1" ht="11.25" hidden="1" x14ac:dyDescent="0.2">
      <c r="A324" s="13"/>
      <c r="B324" s="14"/>
      <c r="C324" s="15"/>
      <c r="D324" s="15"/>
      <c r="E324" s="1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6"/>
      <c r="AN324" s="136"/>
      <c r="AO324" s="136"/>
      <c r="AP324" s="136"/>
      <c r="AQ324" s="136"/>
      <c r="AR324" s="136"/>
      <c r="AS324" s="136"/>
      <c r="AT324" s="136"/>
      <c r="AU324" s="136"/>
      <c r="AV324" s="136"/>
      <c r="AW324" s="136"/>
      <c r="AX324" s="136"/>
      <c r="AY324" s="136"/>
      <c r="AZ324" s="136"/>
      <c r="BA324" s="136"/>
      <c r="BB324" s="12"/>
    </row>
    <row r="325" spans="1:54" s="5" customFormat="1" ht="11.25" hidden="1" x14ac:dyDescent="0.2">
      <c r="A325" s="13"/>
      <c r="B325" s="14"/>
      <c r="C325" s="15"/>
      <c r="D325" s="15"/>
      <c r="E325" s="1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6"/>
      <c r="AN325" s="136"/>
      <c r="AO325" s="136"/>
      <c r="AP325" s="136"/>
      <c r="AQ325" s="136"/>
      <c r="AR325" s="136"/>
      <c r="AS325" s="136"/>
      <c r="AT325" s="136"/>
      <c r="AU325" s="136"/>
      <c r="AV325" s="136"/>
      <c r="AW325" s="136"/>
      <c r="AX325" s="136"/>
      <c r="AY325" s="136"/>
      <c r="AZ325" s="136"/>
      <c r="BA325" s="136"/>
      <c r="BB325" s="12"/>
    </row>
    <row r="326" spans="1:54" s="5" customFormat="1" ht="11.25" hidden="1" x14ac:dyDescent="0.2">
      <c r="A326" s="13"/>
      <c r="B326" s="14"/>
      <c r="C326" s="15"/>
      <c r="D326" s="15"/>
      <c r="E326" s="1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6"/>
      <c r="AN326" s="136"/>
      <c r="AO326" s="136"/>
      <c r="AP326" s="136"/>
      <c r="AQ326" s="136"/>
      <c r="AR326" s="136"/>
      <c r="AS326" s="136"/>
      <c r="AT326" s="136"/>
      <c r="AU326" s="136"/>
      <c r="AV326" s="136"/>
      <c r="AW326" s="136"/>
      <c r="AX326" s="136"/>
      <c r="AY326" s="136"/>
      <c r="AZ326" s="136"/>
      <c r="BA326" s="136"/>
      <c r="BB326" s="12"/>
    </row>
    <row r="327" spans="1:54" s="5" customFormat="1" ht="11.25" hidden="1" x14ac:dyDescent="0.2">
      <c r="A327" s="13"/>
      <c r="B327" s="14"/>
      <c r="C327" s="15"/>
      <c r="D327" s="15"/>
      <c r="E327" s="1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6"/>
      <c r="AN327" s="136"/>
      <c r="AO327" s="136"/>
      <c r="AP327" s="136"/>
      <c r="AQ327" s="136"/>
      <c r="AR327" s="136"/>
      <c r="AS327" s="136"/>
      <c r="AT327" s="136"/>
      <c r="AU327" s="136"/>
      <c r="AV327" s="136"/>
      <c r="AW327" s="136"/>
      <c r="AX327" s="136"/>
      <c r="AY327" s="136"/>
      <c r="AZ327" s="136"/>
      <c r="BA327" s="136"/>
      <c r="BB327" s="12"/>
    </row>
    <row r="328" spans="1:54" s="5" customFormat="1" ht="11.25" hidden="1" x14ac:dyDescent="0.2">
      <c r="A328" s="13"/>
      <c r="B328" s="14"/>
      <c r="C328" s="15"/>
      <c r="D328" s="15"/>
      <c r="E328" s="1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36"/>
      <c r="AW328" s="136"/>
      <c r="AX328" s="136"/>
      <c r="AY328" s="136"/>
      <c r="AZ328" s="136"/>
      <c r="BA328" s="136"/>
      <c r="BB328" s="12"/>
    </row>
    <row r="329" spans="1:54" s="5" customFormat="1" ht="11.25" hidden="1" x14ac:dyDescent="0.2">
      <c r="A329" s="13"/>
      <c r="B329" s="14"/>
      <c r="C329" s="15"/>
      <c r="D329" s="15"/>
      <c r="E329" s="1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2"/>
    </row>
    <row r="330" spans="1:54" s="5" customFormat="1" ht="11.25" hidden="1" x14ac:dyDescent="0.2">
      <c r="A330" s="13"/>
      <c r="B330" s="14"/>
      <c r="C330" s="15"/>
      <c r="D330" s="15"/>
      <c r="E330" s="1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36"/>
      <c r="AY330" s="136"/>
      <c r="AZ330" s="136"/>
      <c r="BA330" s="136"/>
      <c r="BB330" s="12"/>
    </row>
    <row r="331" spans="1:54" s="5" customFormat="1" ht="11.25" hidden="1" x14ac:dyDescent="0.2">
      <c r="A331" s="13"/>
      <c r="B331" s="14"/>
      <c r="C331" s="15"/>
      <c r="D331" s="15"/>
      <c r="E331" s="1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36"/>
      <c r="AY331" s="136"/>
      <c r="AZ331" s="136"/>
      <c r="BA331" s="136"/>
      <c r="BB331" s="12"/>
    </row>
    <row r="332" spans="1:54" s="5" customFormat="1" ht="11.25" hidden="1" x14ac:dyDescent="0.2">
      <c r="A332" s="13"/>
      <c r="B332" s="14"/>
      <c r="C332" s="15"/>
      <c r="D332" s="15"/>
      <c r="E332" s="1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6"/>
      <c r="AN332" s="136"/>
      <c r="AO332" s="136"/>
      <c r="AP332" s="136"/>
      <c r="AQ332" s="136"/>
      <c r="AR332" s="136"/>
      <c r="AS332" s="136"/>
      <c r="AT332" s="136"/>
      <c r="AU332" s="136"/>
      <c r="AV332" s="136"/>
      <c r="AW332" s="136"/>
      <c r="AX332" s="136"/>
      <c r="AY332" s="136"/>
      <c r="AZ332" s="136"/>
      <c r="BA332" s="136"/>
      <c r="BB332" s="12"/>
    </row>
    <row r="333" spans="1:54" s="5" customFormat="1" ht="11.25" hidden="1" x14ac:dyDescent="0.2">
      <c r="A333" s="13"/>
      <c r="B333" s="14"/>
      <c r="C333" s="15"/>
      <c r="D333" s="15"/>
      <c r="E333" s="1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6"/>
      <c r="AN333" s="136"/>
      <c r="AO333" s="136"/>
      <c r="AP333" s="136"/>
      <c r="AQ333" s="136"/>
      <c r="AR333" s="136"/>
      <c r="AS333" s="136"/>
      <c r="AT333" s="136"/>
      <c r="AU333" s="136"/>
      <c r="AV333" s="136"/>
      <c r="AW333" s="136"/>
      <c r="AX333" s="136"/>
      <c r="AY333" s="136"/>
      <c r="AZ333" s="136"/>
      <c r="BA333" s="136"/>
      <c r="BB333" s="12"/>
    </row>
    <row r="334" spans="1:54" s="5" customFormat="1" ht="11.25" hidden="1" x14ac:dyDescent="0.2">
      <c r="A334" s="13"/>
      <c r="B334" s="14"/>
      <c r="C334" s="15"/>
      <c r="D334" s="15"/>
      <c r="E334" s="1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6"/>
      <c r="AN334" s="136"/>
      <c r="AO334" s="136"/>
      <c r="AP334" s="136"/>
      <c r="AQ334" s="136"/>
      <c r="AR334" s="136"/>
      <c r="AS334" s="136"/>
      <c r="AT334" s="136"/>
      <c r="AU334" s="136"/>
      <c r="AV334" s="136"/>
      <c r="AW334" s="136"/>
      <c r="AX334" s="136"/>
      <c r="AY334" s="136"/>
      <c r="AZ334" s="136"/>
      <c r="BA334" s="136"/>
      <c r="BB334" s="12"/>
    </row>
    <row r="335" spans="1:54" s="5" customFormat="1" ht="11.25" hidden="1" x14ac:dyDescent="0.2">
      <c r="A335" s="13"/>
      <c r="B335" s="14"/>
      <c r="C335" s="15"/>
      <c r="D335" s="15"/>
      <c r="E335" s="1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6"/>
      <c r="AN335" s="136"/>
      <c r="AO335" s="136"/>
      <c r="AP335" s="136"/>
      <c r="AQ335" s="136"/>
      <c r="AR335" s="136"/>
      <c r="AS335" s="136"/>
      <c r="AT335" s="136"/>
      <c r="AU335" s="136"/>
      <c r="AV335" s="136"/>
      <c r="AW335" s="136"/>
      <c r="AX335" s="136"/>
      <c r="AY335" s="136"/>
      <c r="AZ335" s="136"/>
      <c r="BA335" s="136"/>
      <c r="BB335" s="12"/>
    </row>
    <row r="336" spans="1:54" s="5" customFormat="1" ht="11.25" hidden="1" x14ac:dyDescent="0.2">
      <c r="A336" s="13"/>
      <c r="B336" s="14"/>
      <c r="C336" s="15"/>
      <c r="D336" s="15"/>
      <c r="E336" s="1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6"/>
      <c r="AN336" s="136"/>
      <c r="AO336" s="136"/>
      <c r="AP336" s="136"/>
      <c r="AQ336" s="136"/>
      <c r="AR336" s="136"/>
      <c r="AS336" s="136"/>
      <c r="AT336" s="136"/>
      <c r="AU336" s="136"/>
      <c r="AV336" s="136"/>
      <c r="AW336" s="136"/>
      <c r="AX336" s="136"/>
      <c r="AY336" s="136"/>
      <c r="AZ336" s="136"/>
      <c r="BA336" s="136"/>
      <c r="BB336" s="12"/>
    </row>
    <row r="337" spans="1:54" s="5" customFormat="1" ht="11.25" hidden="1" x14ac:dyDescent="0.2">
      <c r="A337" s="13"/>
      <c r="B337" s="14"/>
      <c r="C337" s="15"/>
      <c r="D337" s="15"/>
      <c r="E337" s="1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6"/>
      <c r="AN337" s="136"/>
      <c r="AO337" s="136"/>
      <c r="AP337" s="136"/>
      <c r="AQ337" s="136"/>
      <c r="AR337" s="136"/>
      <c r="AS337" s="136"/>
      <c r="AT337" s="136"/>
      <c r="AU337" s="136"/>
      <c r="AV337" s="136"/>
      <c r="AW337" s="136"/>
      <c r="AX337" s="136"/>
      <c r="AY337" s="136"/>
      <c r="AZ337" s="136"/>
      <c r="BA337" s="136"/>
      <c r="BB337" s="12"/>
    </row>
    <row r="338" spans="1:54" s="5" customFormat="1" ht="11.25" hidden="1" x14ac:dyDescent="0.2">
      <c r="A338" s="13"/>
      <c r="B338" s="14"/>
      <c r="C338" s="15"/>
      <c r="D338" s="15"/>
      <c r="E338" s="1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6"/>
      <c r="AN338" s="136"/>
      <c r="AO338" s="136"/>
      <c r="AP338" s="136"/>
      <c r="AQ338" s="136"/>
      <c r="AR338" s="136"/>
      <c r="AS338" s="136"/>
      <c r="AT338" s="136"/>
      <c r="AU338" s="136"/>
      <c r="AV338" s="136"/>
      <c r="AW338" s="136"/>
      <c r="AX338" s="136"/>
      <c r="AY338" s="136"/>
      <c r="AZ338" s="136"/>
      <c r="BA338" s="136"/>
      <c r="BB338" s="12"/>
    </row>
    <row r="339" spans="1:54" s="5" customFormat="1" ht="11.25" hidden="1" x14ac:dyDescent="0.2">
      <c r="A339" s="13"/>
      <c r="B339" s="14"/>
      <c r="C339" s="15"/>
      <c r="D339" s="15"/>
      <c r="E339" s="1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6"/>
      <c r="AN339" s="136"/>
      <c r="AO339" s="136"/>
      <c r="AP339" s="136"/>
      <c r="AQ339" s="136"/>
      <c r="AR339" s="136"/>
      <c r="AS339" s="136"/>
      <c r="AT339" s="136"/>
      <c r="AU339" s="136"/>
      <c r="AV339" s="136"/>
      <c r="AW339" s="136"/>
      <c r="AX339" s="136"/>
      <c r="AY339" s="136"/>
      <c r="AZ339" s="136"/>
      <c r="BA339" s="136"/>
      <c r="BB339" s="12"/>
    </row>
    <row r="340" spans="1:54" s="5" customFormat="1" ht="11.25" hidden="1" x14ac:dyDescent="0.2">
      <c r="A340" s="13"/>
      <c r="B340" s="14"/>
      <c r="C340" s="15"/>
      <c r="D340" s="15"/>
      <c r="E340" s="1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6"/>
      <c r="AN340" s="136"/>
      <c r="AO340" s="136"/>
      <c r="AP340" s="136"/>
      <c r="AQ340" s="136"/>
      <c r="AR340" s="136"/>
      <c r="AS340" s="136"/>
      <c r="AT340" s="136"/>
      <c r="AU340" s="136"/>
      <c r="AV340" s="136"/>
      <c r="AW340" s="136"/>
      <c r="AX340" s="136"/>
      <c r="AY340" s="136"/>
      <c r="AZ340" s="136"/>
      <c r="BA340" s="136"/>
      <c r="BB340" s="12"/>
    </row>
    <row r="341" spans="1:54" s="5" customFormat="1" ht="11.25" hidden="1" x14ac:dyDescent="0.2">
      <c r="A341" s="13"/>
      <c r="B341" s="14"/>
      <c r="C341" s="15"/>
      <c r="D341" s="15"/>
      <c r="E341" s="1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6"/>
      <c r="AN341" s="136"/>
      <c r="AO341" s="136"/>
      <c r="AP341" s="136"/>
      <c r="AQ341" s="136"/>
      <c r="AR341" s="136"/>
      <c r="AS341" s="136"/>
      <c r="AT341" s="136"/>
      <c r="AU341" s="136"/>
      <c r="AV341" s="136"/>
      <c r="AW341" s="136"/>
      <c r="AX341" s="136"/>
      <c r="AY341" s="136"/>
      <c r="AZ341" s="136"/>
      <c r="BA341" s="136"/>
      <c r="BB341" s="12"/>
    </row>
    <row r="342" spans="1:54" s="5" customFormat="1" ht="11.25" hidden="1" x14ac:dyDescent="0.2">
      <c r="A342" s="13"/>
      <c r="B342" s="14"/>
      <c r="C342" s="15"/>
      <c r="D342" s="15"/>
      <c r="E342" s="1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6"/>
      <c r="AN342" s="136"/>
      <c r="AO342" s="136"/>
      <c r="AP342" s="136"/>
      <c r="AQ342" s="136"/>
      <c r="AR342" s="136"/>
      <c r="AS342" s="136"/>
      <c r="AT342" s="136"/>
      <c r="AU342" s="136"/>
      <c r="AV342" s="136"/>
      <c r="AW342" s="136"/>
      <c r="AX342" s="136"/>
      <c r="AY342" s="136"/>
      <c r="AZ342" s="136"/>
      <c r="BA342" s="136"/>
      <c r="BB342" s="12"/>
    </row>
    <row r="343" spans="1:54" s="5" customFormat="1" ht="11.25" hidden="1" x14ac:dyDescent="0.2">
      <c r="A343" s="13"/>
      <c r="B343" s="14"/>
      <c r="C343" s="15"/>
      <c r="D343" s="15"/>
      <c r="E343" s="1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6"/>
      <c r="AN343" s="136"/>
      <c r="AO343" s="136"/>
      <c r="AP343" s="136"/>
      <c r="AQ343" s="136"/>
      <c r="AR343" s="136"/>
      <c r="AS343" s="136"/>
      <c r="AT343" s="136"/>
      <c r="AU343" s="136"/>
      <c r="AV343" s="136"/>
      <c r="AW343" s="136"/>
      <c r="AX343" s="136"/>
      <c r="AY343" s="136"/>
      <c r="AZ343" s="136"/>
      <c r="BA343" s="136"/>
      <c r="BB343" s="12"/>
    </row>
    <row r="344" spans="1:54" s="5" customFormat="1" ht="11.25" hidden="1" x14ac:dyDescent="0.2">
      <c r="A344" s="13"/>
      <c r="B344" s="14"/>
      <c r="C344" s="15"/>
      <c r="D344" s="15"/>
      <c r="E344" s="1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36"/>
      <c r="AW344" s="136"/>
      <c r="AX344" s="136"/>
      <c r="AY344" s="136"/>
      <c r="AZ344" s="136"/>
      <c r="BA344" s="136"/>
      <c r="BB344" s="12"/>
    </row>
    <row r="345" spans="1:54" s="5" customFormat="1" ht="11.25" hidden="1" x14ac:dyDescent="0.2">
      <c r="A345" s="13"/>
      <c r="B345" s="14"/>
      <c r="C345" s="15"/>
      <c r="D345" s="15"/>
      <c r="E345" s="1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136"/>
      <c r="AX345" s="136"/>
      <c r="AY345" s="136"/>
      <c r="AZ345" s="136"/>
      <c r="BA345" s="136"/>
      <c r="BB345" s="12"/>
    </row>
    <row r="346" spans="1:54" s="5" customFormat="1" ht="11.25" hidden="1" x14ac:dyDescent="0.2">
      <c r="A346" s="13"/>
      <c r="B346" s="14"/>
      <c r="C346" s="15"/>
      <c r="D346" s="15"/>
      <c r="E346" s="1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36"/>
      <c r="AW346" s="136"/>
      <c r="AX346" s="136"/>
      <c r="AY346" s="136"/>
      <c r="AZ346" s="136"/>
      <c r="BA346" s="136"/>
      <c r="BB346" s="12"/>
    </row>
    <row r="347" spans="1:54" s="5" customFormat="1" ht="11.25" hidden="1" x14ac:dyDescent="0.2">
      <c r="A347" s="13"/>
      <c r="B347" s="14"/>
      <c r="C347" s="15"/>
      <c r="D347" s="15"/>
      <c r="E347" s="1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36"/>
      <c r="AW347" s="136"/>
      <c r="AX347" s="136"/>
      <c r="AY347" s="136"/>
      <c r="AZ347" s="136"/>
      <c r="BA347" s="136"/>
      <c r="BB347" s="12"/>
    </row>
    <row r="348" spans="1:54" s="5" customFormat="1" ht="11.25" hidden="1" x14ac:dyDescent="0.2">
      <c r="A348" s="13"/>
      <c r="B348" s="14"/>
      <c r="C348" s="15"/>
      <c r="D348" s="15"/>
      <c r="E348" s="1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36"/>
      <c r="AW348" s="136"/>
      <c r="AX348" s="136"/>
      <c r="AY348" s="136"/>
      <c r="AZ348" s="136"/>
      <c r="BA348" s="136"/>
      <c r="BB348" s="12"/>
    </row>
    <row r="349" spans="1:54" s="5" customFormat="1" ht="11.25" hidden="1" x14ac:dyDescent="0.2">
      <c r="A349" s="13"/>
      <c r="B349" s="14"/>
      <c r="C349" s="15"/>
      <c r="D349" s="15"/>
      <c r="E349" s="1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36"/>
      <c r="AW349" s="136"/>
      <c r="AX349" s="136"/>
      <c r="AY349" s="136"/>
      <c r="AZ349" s="136"/>
      <c r="BA349" s="136"/>
      <c r="BB349" s="12"/>
    </row>
    <row r="350" spans="1:54" s="5" customFormat="1" ht="11.25" hidden="1" x14ac:dyDescent="0.2">
      <c r="A350" s="13"/>
      <c r="B350" s="14"/>
      <c r="C350" s="15"/>
      <c r="D350" s="15"/>
      <c r="E350" s="1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36"/>
      <c r="AW350" s="136"/>
      <c r="AX350" s="136"/>
      <c r="AY350" s="136"/>
      <c r="AZ350" s="136"/>
      <c r="BA350" s="136"/>
      <c r="BB350" s="12"/>
    </row>
    <row r="351" spans="1:54" s="5" customFormat="1" ht="11.25" hidden="1" x14ac:dyDescent="0.2">
      <c r="A351" s="13"/>
      <c r="B351" s="14"/>
      <c r="C351" s="15"/>
      <c r="D351" s="15"/>
      <c r="E351" s="1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36"/>
      <c r="AW351" s="136"/>
      <c r="AX351" s="136"/>
      <c r="AY351" s="136"/>
      <c r="AZ351" s="136"/>
      <c r="BA351" s="136"/>
      <c r="BB351" s="12"/>
    </row>
    <row r="352" spans="1:54" s="5" customFormat="1" ht="11.25" hidden="1" x14ac:dyDescent="0.2">
      <c r="A352" s="13"/>
      <c r="B352" s="14"/>
      <c r="C352" s="15"/>
      <c r="D352" s="15"/>
      <c r="E352" s="1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36"/>
      <c r="AZ352" s="136"/>
      <c r="BA352" s="136"/>
      <c r="BB352" s="12"/>
    </row>
    <row r="353" spans="1:54" s="5" customFormat="1" ht="11.25" hidden="1" x14ac:dyDescent="0.2">
      <c r="A353" s="13"/>
      <c r="B353" s="14"/>
      <c r="C353" s="15"/>
      <c r="D353" s="15"/>
      <c r="E353" s="1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6"/>
      <c r="AN353" s="136"/>
      <c r="AO353" s="136"/>
      <c r="AP353" s="136"/>
      <c r="AQ353" s="136"/>
      <c r="AR353" s="136"/>
      <c r="AS353" s="136"/>
      <c r="AT353" s="136"/>
      <c r="AU353" s="136"/>
      <c r="AV353" s="136"/>
      <c r="AW353" s="136"/>
      <c r="AX353" s="136"/>
      <c r="AY353" s="136"/>
      <c r="AZ353" s="136"/>
      <c r="BA353" s="136"/>
      <c r="BB353" s="12"/>
    </row>
    <row r="354" spans="1:54" s="5" customFormat="1" ht="11.25" hidden="1" x14ac:dyDescent="0.2">
      <c r="A354" s="13"/>
      <c r="B354" s="14"/>
      <c r="C354" s="15"/>
      <c r="D354" s="15"/>
      <c r="E354" s="1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36"/>
      <c r="AW354" s="136"/>
      <c r="AX354" s="136"/>
      <c r="AY354" s="136"/>
      <c r="AZ354" s="136"/>
      <c r="BA354" s="136"/>
      <c r="BB354" s="12"/>
    </row>
    <row r="355" spans="1:54" s="5" customFormat="1" ht="11.25" hidden="1" x14ac:dyDescent="0.2">
      <c r="A355" s="13"/>
      <c r="B355" s="14"/>
      <c r="C355" s="15"/>
      <c r="D355" s="15"/>
      <c r="E355" s="1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36"/>
      <c r="AW355" s="136"/>
      <c r="AX355" s="136"/>
      <c r="AY355" s="136"/>
      <c r="AZ355" s="136"/>
      <c r="BA355" s="136"/>
      <c r="BB355" s="12"/>
    </row>
    <row r="356" spans="1:54" s="5" customFormat="1" ht="11.25" hidden="1" x14ac:dyDescent="0.2">
      <c r="A356" s="13"/>
      <c r="B356" s="14"/>
      <c r="C356" s="15"/>
      <c r="D356" s="15"/>
      <c r="E356" s="1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36"/>
      <c r="AW356" s="136"/>
      <c r="AX356" s="136"/>
      <c r="AY356" s="136"/>
      <c r="AZ356" s="136"/>
      <c r="BA356" s="136"/>
      <c r="BB356" s="12"/>
    </row>
    <row r="357" spans="1:54" s="5" customFormat="1" ht="11.25" hidden="1" x14ac:dyDescent="0.2">
      <c r="A357" s="13"/>
      <c r="B357" s="14"/>
      <c r="C357" s="15"/>
      <c r="D357" s="15"/>
      <c r="E357" s="1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6"/>
      <c r="AN357" s="136"/>
      <c r="AO357" s="136"/>
      <c r="AP357" s="136"/>
      <c r="AQ357" s="136"/>
      <c r="AR357" s="136"/>
      <c r="AS357" s="136"/>
      <c r="AT357" s="136"/>
      <c r="AU357" s="136"/>
      <c r="AV357" s="136"/>
      <c r="AW357" s="136"/>
      <c r="AX357" s="136"/>
      <c r="AY357" s="136"/>
      <c r="AZ357" s="136"/>
      <c r="BA357" s="136"/>
      <c r="BB357" s="12"/>
    </row>
    <row r="358" spans="1:54" s="5" customFormat="1" ht="11.25" hidden="1" x14ac:dyDescent="0.2">
      <c r="A358" s="13"/>
      <c r="B358" s="14"/>
      <c r="C358" s="15"/>
      <c r="D358" s="15"/>
      <c r="E358" s="1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6"/>
      <c r="AN358" s="136"/>
      <c r="AO358" s="136"/>
      <c r="AP358" s="136"/>
      <c r="AQ358" s="136"/>
      <c r="AR358" s="136"/>
      <c r="AS358" s="136"/>
      <c r="AT358" s="136"/>
      <c r="AU358" s="136"/>
      <c r="AV358" s="136"/>
      <c r="AW358" s="136"/>
      <c r="AX358" s="136"/>
      <c r="AY358" s="136"/>
      <c r="AZ358" s="136"/>
      <c r="BA358" s="136"/>
      <c r="BB358" s="12"/>
    </row>
    <row r="359" spans="1:54" s="5" customFormat="1" ht="11.25" hidden="1" x14ac:dyDescent="0.2">
      <c r="A359" s="13"/>
      <c r="B359" s="14"/>
      <c r="C359" s="15"/>
      <c r="D359" s="15"/>
      <c r="E359" s="1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6"/>
      <c r="AN359" s="136"/>
      <c r="AO359" s="136"/>
      <c r="AP359" s="136"/>
      <c r="AQ359" s="136"/>
      <c r="AR359" s="136"/>
      <c r="AS359" s="136"/>
      <c r="AT359" s="136"/>
      <c r="AU359" s="136"/>
      <c r="AV359" s="136"/>
      <c r="AW359" s="136"/>
      <c r="AX359" s="136"/>
      <c r="AY359" s="136"/>
      <c r="AZ359" s="136"/>
      <c r="BA359" s="136"/>
      <c r="BB359" s="12"/>
    </row>
    <row r="360" spans="1:54" s="5" customFormat="1" ht="11.25" hidden="1" x14ac:dyDescent="0.2">
      <c r="A360" s="13"/>
      <c r="B360" s="14"/>
      <c r="C360" s="15"/>
      <c r="D360" s="15"/>
      <c r="E360" s="1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6"/>
      <c r="AN360" s="136"/>
      <c r="AO360" s="136"/>
      <c r="AP360" s="136"/>
      <c r="AQ360" s="136"/>
      <c r="AR360" s="136"/>
      <c r="AS360" s="136"/>
      <c r="AT360" s="136"/>
      <c r="AU360" s="136"/>
      <c r="AV360" s="136"/>
      <c r="AW360" s="136"/>
      <c r="AX360" s="136"/>
      <c r="AY360" s="136"/>
      <c r="AZ360" s="136"/>
      <c r="BA360" s="136"/>
      <c r="BB360" s="12"/>
    </row>
    <row r="361" spans="1:54" s="5" customFormat="1" ht="11.25" hidden="1" x14ac:dyDescent="0.2">
      <c r="A361" s="13"/>
      <c r="B361" s="14"/>
      <c r="C361" s="15"/>
      <c r="D361" s="15"/>
      <c r="E361" s="1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6"/>
      <c r="AN361" s="136"/>
      <c r="AO361" s="136"/>
      <c r="AP361" s="136"/>
      <c r="AQ361" s="136"/>
      <c r="AR361" s="136"/>
      <c r="AS361" s="136"/>
      <c r="AT361" s="136"/>
      <c r="AU361" s="136"/>
      <c r="AV361" s="136"/>
      <c r="AW361" s="136"/>
      <c r="AX361" s="136"/>
      <c r="AY361" s="136"/>
      <c r="AZ361" s="136"/>
      <c r="BA361" s="136"/>
      <c r="BB361" s="12"/>
    </row>
    <row r="362" spans="1:54" s="5" customFormat="1" ht="11.25" hidden="1" x14ac:dyDescent="0.2">
      <c r="A362" s="13"/>
      <c r="B362" s="14"/>
      <c r="C362" s="15"/>
      <c r="D362" s="15"/>
      <c r="E362" s="1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6"/>
      <c r="AN362" s="136"/>
      <c r="AO362" s="136"/>
      <c r="AP362" s="136"/>
      <c r="AQ362" s="136"/>
      <c r="AR362" s="136"/>
      <c r="AS362" s="136"/>
      <c r="AT362" s="136"/>
      <c r="AU362" s="136"/>
      <c r="AV362" s="136"/>
      <c r="AW362" s="136"/>
      <c r="AX362" s="136"/>
      <c r="AY362" s="136"/>
      <c r="AZ362" s="136"/>
      <c r="BA362" s="136"/>
      <c r="BB362" s="12"/>
    </row>
    <row r="363" spans="1:54" s="5" customFormat="1" ht="11.25" hidden="1" x14ac:dyDescent="0.2">
      <c r="A363" s="13"/>
      <c r="B363" s="14"/>
      <c r="C363" s="15"/>
      <c r="D363" s="15"/>
      <c r="E363" s="1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6"/>
      <c r="AN363" s="136"/>
      <c r="AO363" s="136"/>
      <c r="AP363" s="136"/>
      <c r="AQ363" s="136"/>
      <c r="AR363" s="136"/>
      <c r="AS363" s="136"/>
      <c r="AT363" s="136"/>
      <c r="AU363" s="136"/>
      <c r="AV363" s="136"/>
      <c r="AW363" s="136"/>
      <c r="AX363" s="136"/>
      <c r="AY363" s="136"/>
      <c r="AZ363" s="136"/>
      <c r="BA363" s="136"/>
      <c r="BB363" s="12"/>
    </row>
    <row r="364" spans="1:54" s="5" customFormat="1" ht="11.25" hidden="1" x14ac:dyDescent="0.2">
      <c r="A364" s="13"/>
      <c r="B364" s="14"/>
      <c r="C364" s="15"/>
      <c r="D364" s="15"/>
      <c r="E364" s="1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6"/>
      <c r="AN364" s="136"/>
      <c r="AO364" s="136"/>
      <c r="AP364" s="136"/>
      <c r="AQ364" s="136"/>
      <c r="AR364" s="136"/>
      <c r="AS364" s="136"/>
      <c r="AT364" s="136"/>
      <c r="AU364" s="136"/>
      <c r="AV364" s="136"/>
      <c r="AW364" s="136"/>
      <c r="AX364" s="136"/>
      <c r="AY364" s="136"/>
      <c r="AZ364" s="136"/>
      <c r="BA364" s="136"/>
      <c r="BB364" s="12"/>
    </row>
    <row r="365" spans="1:54" s="5" customFormat="1" ht="11.25" hidden="1" x14ac:dyDescent="0.2">
      <c r="A365" s="13"/>
      <c r="B365" s="14"/>
      <c r="C365" s="15"/>
      <c r="D365" s="15"/>
      <c r="E365" s="1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6"/>
      <c r="AN365" s="136"/>
      <c r="AO365" s="136"/>
      <c r="AP365" s="136"/>
      <c r="AQ365" s="136"/>
      <c r="AR365" s="136"/>
      <c r="AS365" s="136"/>
      <c r="AT365" s="136"/>
      <c r="AU365" s="136"/>
      <c r="AV365" s="136"/>
      <c r="AW365" s="136"/>
      <c r="AX365" s="136"/>
      <c r="AY365" s="136"/>
      <c r="AZ365" s="136"/>
      <c r="BA365" s="136"/>
      <c r="BB365" s="12"/>
    </row>
    <row r="366" spans="1:54" s="5" customFormat="1" ht="11.25" hidden="1" x14ac:dyDescent="0.2">
      <c r="A366" s="13"/>
      <c r="B366" s="14"/>
      <c r="C366" s="15"/>
      <c r="D366" s="15"/>
      <c r="E366" s="1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6"/>
      <c r="AN366" s="136"/>
      <c r="AO366" s="136"/>
      <c r="AP366" s="136"/>
      <c r="AQ366" s="136"/>
      <c r="AR366" s="136"/>
      <c r="AS366" s="136"/>
      <c r="AT366" s="136"/>
      <c r="AU366" s="136"/>
      <c r="AV366" s="136"/>
      <c r="AW366" s="136"/>
      <c r="AX366" s="136"/>
      <c r="AY366" s="136"/>
      <c r="AZ366" s="136"/>
      <c r="BA366" s="136"/>
      <c r="BB366" s="12"/>
    </row>
    <row r="367" spans="1:54" s="5" customFormat="1" ht="11.25" hidden="1" x14ac:dyDescent="0.2">
      <c r="A367" s="13"/>
      <c r="B367" s="14"/>
      <c r="C367" s="15"/>
      <c r="D367" s="15"/>
      <c r="E367" s="1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6"/>
      <c r="AN367" s="136"/>
      <c r="AO367" s="136"/>
      <c r="AP367" s="136"/>
      <c r="AQ367" s="136"/>
      <c r="AR367" s="136"/>
      <c r="AS367" s="136"/>
      <c r="AT367" s="136"/>
      <c r="AU367" s="136"/>
      <c r="AV367" s="136"/>
      <c r="AW367" s="136"/>
      <c r="AX367" s="136"/>
      <c r="AY367" s="136"/>
      <c r="AZ367" s="136"/>
      <c r="BA367" s="136"/>
      <c r="BB367" s="12"/>
    </row>
    <row r="368" spans="1:54" s="5" customFormat="1" ht="11.25" hidden="1" x14ac:dyDescent="0.2">
      <c r="A368" s="13"/>
      <c r="B368" s="14"/>
      <c r="C368" s="15"/>
      <c r="D368" s="15"/>
      <c r="E368" s="1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6"/>
      <c r="AN368" s="136"/>
      <c r="AO368" s="136"/>
      <c r="AP368" s="136"/>
      <c r="AQ368" s="136"/>
      <c r="AR368" s="136"/>
      <c r="AS368" s="136"/>
      <c r="AT368" s="136"/>
      <c r="AU368" s="136"/>
      <c r="AV368" s="136"/>
      <c r="AW368" s="136"/>
      <c r="AX368" s="136"/>
      <c r="AY368" s="136"/>
      <c r="AZ368" s="136"/>
      <c r="BA368" s="136"/>
      <c r="BB368" s="12"/>
    </row>
    <row r="369" spans="1:54" s="5" customFormat="1" ht="11.25" hidden="1" x14ac:dyDescent="0.2">
      <c r="A369" s="13"/>
      <c r="B369" s="14"/>
      <c r="C369" s="15"/>
      <c r="D369" s="15"/>
      <c r="E369" s="1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6"/>
      <c r="AN369" s="136"/>
      <c r="AO369" s="136"/>
      <c r="AP369" s="136"/>
      <c r="AQ369" s="136"/>
      <c r="AR369" s="136"/>
      <c r="AS369" s="136"/>
      <c r="AT369" s="136"/>
      <c r="AU369" s="136"/>
      <c r="AV369" s="136"/>
      <c r="AW369" s="136"/>
      <c r="AX369" s="136"/>
      <c r="AY369" s="136"/>
      <c r="AZ369" s="136"/>
      <c r="BA369" s="136"/>
      <c r="BB369" s="12"/>
    </row>
    <row r="370" spans="1:54" s="5" customFormat="1" ht="11.25" hidden="1" x14ac:dyDescent="0.2">
      <c r="A370" s="13"/>
      <c r="B370" s="14"/>
      <c r="C370" s="15"/>
      <c r="D370" s="15"/>
      <c r="E370" s="1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6"/>
      <c r="AN370" s="136"/>
      <c r="AO370" s="136"/>
      <c r="AP370" s="136"/>
      <c r="AQ370" s="136"/>
      <c r="AR370" s="136"/>
      <c r="AS370" s="136"/>
      <c r="AT370" s="136"/>
      <c r="AU370" s="136"/>
      <c r="AV370" s="136"/>
      <c r="AW370" s="136"/>
      <c r="AX370" s="136"/>
      <c r="AY370" s="136"/>
      <c r="AZ370" s="136"/>
      <c r="BA370" s="136"/>
      <c r="BB370" s="12"/>
    </row>
    <row r="371" spans="1:54" s="5" customFormat="1" ht="11.25" hidden="1" x14ac:dyDescent="0.2">
      <c r="A371" s="13"/>
      <c r="B371" s="14"/>
      <c r="C371" s="15"/>
      <c r="D371" s="15"/>
      <c r="E371" s="1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6"/>
      <c r="AN371" s="136"/>
      <c r="AO371" s="136"/>
      <c r="AP371" s="136"/>
      <c r="AQ371" s="136"/>
      <c r="AR371" s="136"/>
      <c r="AS371" s="136"/>
      <c r="AT371" s="136"/>
      <c r="AU371" s="136"/>
      <c r="AV371" s="136"/>
      <c r="AW371" s="136"/>
      <c r="AX371" s="136"/>
      <c r="AY371" s="136"/>
      <c r="AZ371" s="136"/>
      <c r="BA371" s="136"/>
      <c r="BB371" s="12"/>
    </row>
    <row r="372" spans="1:54" s="5" customFormat="1" ht="11.25" hidden="1" x14ac:dyDescent="0.2">
      <c r="A372" s="13"/>
      <c r="B372" s="14"/>
      <c r="C372" s="15"/>
      <c r="D372" s="15"/>
      <c r="E372" s="1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6"/>
      <c r="AN372" s="136"/>
      <c r="AO372" s="136"/>
      <c r="AP372" s="136"/>
      <c r="AQ372" s="136"/>
      <c r="AR372" s="136"/>
      <c r="AS372" s="136"/>
      <c r="AT372" s="136"/>
      <c r="AU372" s="136"/>
      <c r="AV372" s="136"/>
      <c r="AW372" s="136"/>
      <c r="AX372" s="136"/>
      <c r="AY372" s="136"/>
      <c r="AZ372" s="136"/>
      <c r="BA372" s="136"/>
      <c r="BB372" s="12"/>
    </row>
    <row r="373" spans="1:54" s="5" customFormat="1" ht="11.25" hidden="1" x14ac:dyDescent="0.2">
      <c r="A373" s="13"/>
      <c r="B373" s="14"/>
      <c r="C373" s="15"/>
      <c r="D373" s="15"/>
      <c r="E373" s="1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6"/>
      <c r="AN373" s="136"/>
      <c r="AO373" s="136"/>
      <c r="AP373" s="136"/>
      <c r="AQ373" s="136"/>
      <c r="AR373" s="136"/>
      <c r="AS373" s="136"/>
      <c r="AT373" s="136"/>
      <c r="AU373" s="136"/>
      <c r="AV373" s="136"/>
      <c r="AW373" s="136"/>
      <c r="AX373" s="136"/>
      <c r="AY373" s="136"/>
      <c r="AZ373" s="136"/>
      <c r="BA373" s="136"/>
      <c r="BB373" s="12"/>
    </row>
    <row r="374" spans="1:54" s="5" customFormat="1" ht="11.25" hidden="1" x14ac:dyDescent="0.2">
      <c r="A374" s="13"/>
      <c r="B374" s="14"/>
      <c r="C374" s="15"/>
      <c r="D374" s="15"/>
      <c r="E374" s="1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36"/>
      <c r="AW374" s="136"/>
      <c r="AX374" s="136"/>
      <c r="AY374" s="136"/>
      <c r="AZ374" s="136"/>
      <c r="BA374" s="136"/>
      <c r="BB374" s="12"/>
    </row>
    <row r="375" spans="1:54" s="5" customFormat="1" ht="11.25" hidden="1" x14ac:dyDescent="0.2">
      <c r="A375" s="13"/>
      <c r="B375" s="14"/>
      <c r="C375" s="15"/>
      <c r="D375" s="15"/>
      <c r="E375" s="1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6"/>
      <c r="AN375" s="136"/>
      <c r="AO375" s="136"/>
      <c r="AP375" s="136"/>
      <c r="AQ375" s="136"/>
      <c r="AR375" s="136"/>
      <c r="AS375" s="136"/>
      <c r="AT375" s="136"/>
      <c r="AU375" s="136"/>
      <c r="AV375" s="136"/>
      <c r="AW375" s="136"/>
      <c r="AX375" s="136"/>
      <c r="AY375" s="136"/>
      <c r="AZ375" s="136"/>
      <c r="BA375" s="136"/>
      <c r="BB375" s="12"/>
    </row>
    <row r="376" spans="1:54" s="5" customFormat="1" ht="11.25" hidden="1" x14ac:dyDescent="0.2">
      <c r="A376" s="13"/>
      <c r="B376" s="14"/>
      <c r="C376" s="15"/>
      <c r="D376" s="15"/>
      <c r="E376" s="1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6"/>
      <c r="AN376" s="136"/>
      <c r="AO376" s="136"/>
      <c r="AP376" s="136"/>
      <c r="AQ376" s="136"/>
      <c r="AR376" s="136"/>
      <c r="AS376" s="136"/>
      <c r="AT376" s="136"/>
      <c r="AU376" s="136"/>
      <c r="AV376" s="136"/>
      <c r="AW376" s="136"/>
      <c r="AX376" s="136"/>
      <c r="AY376" s="136"/>
      <c r="AZ376" s="136"/>
      <c r="BA376" s="136"/>
      <c r="BB376" s="12"/>
    </row>
    <row r="377" spans="1:54" s="5" customFormat="1" ht="11.25" hidden="1" x14ac:dyDescent="0.2">
      <c r="A377" s="13"/>
      <c r="B377" s="14"/>
      <c r="C377" s="15"/>
      <c r="D377" s="15"/>
      <c r="E377" s="1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6"/>
      <c r="AN377" s="136"/>
      <c r="AO377" s="136"/>
      <c r="AP377" s="136"/>
      <c r="AQ377" s="136"/>
      <c r="AR377" s="136"/>
      <c r="AS377" s="136"/>
      <c r="AT377" s="136"/>
      <c r="AU377" s="136"/>
      <c r="AV377" s="136"/>
      <c r="AW377" s="136"/>
      <c r="AX377" s="136"/>
      <c r="AY377" s="136"/>
      <c r="AZ377" s="136"/>
      <c r="BA377" s="136"/>
      <c r="BB377" s="12"/>
    </row>
    <row r="378" spans="1:54" s="5" customFormat="1" ht="11.25" hidden="1" x14ac:dyDescent="0.2">
      <c r="A378" s="13"/>
      <c r="B378" s="14"/>
      <c r="C378" s="15"/>
      <c r="D378" s="15"/>
      <c r="E378" s="1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6"/>
      <c r="AN378" s="136"/>
      <c r="AO378" s="136"/>
      <c r="AP378" s="136"/>
      <c r="AQ378" s="136"/>
      <c r="AR378" s="136"/>
      <c r="AS378" s="136"/>
      <c r="AT378" s="136"/>
      <c r="AU378" s="136"/>
      <c r="AV378" s="136"/>
      <c r="AW378" s="136"/>
      <c r="AX378" s="136"/>
      <c r="AY378" s="136"/>
      <c r="AZ378" s="136"/>
      <c r="BA378" s="136"/>
      <c r="BB378" s="12"/>
    </row>
    <row r="379" spans="1:54" s="5" customFormat="1" ht="11.25" hidden="1" x14ac:dyDescent="0.2">
      <c r="A379" s="13"/>
      <c r="B379" s="14"/>
      <c r="C379" s="15"/>
      <c r="D379" s="15"/>
      <c r="E379" s="1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6"/>
      <c r="AN379" s="136"/>
      <c r="AO379" s="136"/>
      <c r="AP379" s="136"/>
      <c r="AQ379" s="136"/>
      <c r="AR379" s="136"/>
      <c r="AS379" s="136"/>
      <c r="AT379" s="136"/>
      <c r="AU379" s="136"/>
      <c r="AV379" s="136"/>
      <c r="AW379" s="136"/>
      <c r="AX379" s="136"/>
      <c r="AY379" s="136"/>
      <c r="AZ379" s="136"/>
      <c r="BA379" s="136"/>
      <c r="BB379" s="12"/>
    </row>
    <row r="380" spans="1:54" s="5" customFormat="1" ht="11.25" hidden="1" x14ac:dyDescent="0.2">
      <c r="A380" s="13"/>
      <c r="B380" s="14"/>
      <c r="C380" s="15"/>
      <c r="D380" s="15"/>
      <c r="E380" s="1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6"/>
      <c r="AN380" s="136"/>
      <c r="AO380" s="136"/>
      <c r="AP380" s="136"/>
      <c r="AQ380" s="136"/>
      <c r="AR380" s="136"/>
      <c r="AS380" s="136"/>
      <c r="AT380" s="136"/>
      <c r="AU380" s="136"/>
      <c r="AV380" s="136"/>
      <c r="AW380" s="136"/>
      <c r="AX380" s="136"/>
      <c r="AY380" s="136"/>
      <c r="AZ380" s="136"/>
      <c r="BA380" s="136"/>
      <c r="BB380" s="12"/>
    </row>
    <row r="381" spans="1:54" s="5" customFormat="1" ht="11.25" hidden="1" x14ac:dyDescent="0.2">
      <c r="A381" s="13"/>
      <c r="B381" s="14"/>
      <c r="C381" s="15"/>
      <c r="D381" s="15"/>
      <c r="E381" s="1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6"/>
      <c r="AN381" s="136"/>
      <c r="AO381" s="136"/>
      <c r="AP381" s="136"/>
      <c r="AQ381" s="136"/>
      <c r="AR381" s="136"/>
      <c r="AS381" s="136"/>
      <c r="AT381" s="136"/>
      <c r="AU381" s="136"/>
      <c r="AV381" s="136"/>
      <c r="AW381" s="136"/>
      <c r="AX381" s="136"/>
      <c r="AY381" s="136"/>
      <c r="AZ381" s="136"/>
      <c r="BA381" s="136"/>
      <c r="BB381" s="12"/>
    </row>
    <row r="382" spans="1:54" s="5" customFormat="1" ht="11.25" hidden="1" x14ac:dyDescent="0.2">
      <c r="A382" s="13"/>
      <c r="B382" s="14"/>
      <c r="C382" s="15"/>
      <c r="D382" s="15"/>
      <c r="E382" s="1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6"/>
      <c r="AN382" s="136"/>
      <c r="AO382" s="136"/>
      <c r="AP382" s="136"/>
      <c r="AQ382" s="136"/>
      <c r="AR382" s="136"/>
      <c r="AS382" s="136"/>
      <c r="AT382" s="136"/>
      <c r="AU382" s="136"/>
      <c r="AV382" s="136"/>
      <c r="AW382" s="136"/>
      <c r="AX382" s="136"/>
      <c r="AY382" s="136"/>
      <c r="AZ382" s="136"/>
      <c r="BA382" s="136"/>
      <c r="BB382" s="12"/>
    </row>
    <row r="383" spans="1:54" s="5" customFormat="1" ht="11.25" hidden="1" x14ac:dyDescent="0.2">
      <c r="A383" s="13"/>
      <c r="B383" s="14"/>
      <c r="C383" s="15"/>
      <c r="D383" s="15"/>
      <c r="E383" s="1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6"/>
      <c r="AN383" s="136"/>
      <c r="AO383" s="136"/>
      <c r="AP383" s="136"/>
      <c r="AQ383" s="136"/>
      <c r="AR383" s="136"/>
      <c r="AS383" s="136"/>
      <c r="AT383" s="136"/>
      <c r="AU383" s="136"/>
      <c r="AV383" s="136"/>
      <c r="AW383" s="136"/>
      <c r="AX383" s="136"/>
      <c r="AY383" s="136"/>
      <c r="AZ383" s="136"/>
      <c r="BA383" s="136"/>
      <c r="BB383" s="12"/>
    </row>
    <row r="384" spans="1:54" s="5" customFormat="1" ht="11.25" hidden="1" x14ac:dyDescent="0.2">
      <c r="A384" s="13"/>
      <c r="B384" s="14"/>
      <c r="C384" s="15"/>
      <c r="D384" s="15"/>
      <c r="E384" s="1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6"/>
      <c r="AN384" s="136"/>
      <c r="AO384" s="136"/>
      <c r="AP384" s="136"/>
      <c r="AQ384" s="136"/>
      <c r="AR384" s="136"/>
      <c r="AS384" s="136"/>
      <c r="AT384" s="136"/>
      <c r="AU384" s="136"/>
      <c r="AV384" s="136"/>
      <c r="AW384" s="136"/>
      <c r="AX384" s="136"/>
      <c r="AY384" s="136"/>
      <c r="AZ384" s="136"/>
      <c r="BA384" s="136"/>
      <c r="BB384" s="12"/>
    </row>
    <row r="385" spans="1:54" s="5" customFormat="1" ht="11.25" hidden="1" x14ac:dyDescent="0.2">
      <c r="A385" s="13"/>
      <c r="B385" s="14"/>
      <c r="C385" s="15"/>
      <c r="D385" s="15"/>
      <c r="E385" s="1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2"/>
    </row>
    <row r="386" spans="1:54" s="5" customFormat="1" ht="11.25" hidden="1" x14ac:dyDescent="0.2">
      <c r="A386" s="13"/>
      <c r="B386" s="14"/>
      <c r="C386" s="15"/>
      <c r="D386" s="15"/>
      <c r="E386" s="1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6"/>
      <c r="AN386" s="136"/>
      <c r="AO386" s="136"/>
      <c r="AP386" s="136"/>
      <c r="AQ386" s="136"/>
      <c r="AR386" s="136"/>
      <c r="AS386" s="136"/>
      <c r="AT386" s="136"/>
      <c r="AU386" s="136"/>
      <c r="AV386" s="136"/>
      <c r="AW386" s="136"/>
      <c r="AX386" s="136"/>
      <c r="AY386" s="136"/>
      <c r="AZ386" s="136"/>
      <c r="BA386" s="136"/>
      <c r="BB386" s="12"/>
    </row>
    <row r="387" spans="1:54" s="5" customFormat="1" ht="11.25" hidden="1" x14ac:dyDescent="0.2">
      <c r="A387" s="13"/>
      <c r="B387" s="14"/>
      <c r="C387" s="15"/>
      <c r="D387" s="15"/>
      <c r="E387" s="1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6"/>
      <c r="AN387" s="136"/>
      <c r="AO387" s="136"/>
      <c r="AP387" s="136"/>
      <c r="AQ387" s="136"/>
      <c r="AR387" s="136"/>
      <c r="AS387" s="136"/>
      <c r="AT387" s="136"/>
      <c r="AU387" s="136"/>
      <c r="AV387" s="136"/>
      <c r="AW387" s="136"/>
      <c r="AX387" s="136"/>
      <c r="AY387" s="136"/>
      <c r="AZ387" s="136"/>
      <c r="BA387" s="136"/>
      <c r="BB387" s="12"/>
    </row>
    <row r="388" spans="1:54" s="5" customFormat="1" ht="11.25" hidden="1" x14ac:dyDescent="0.2">
      <c r="A388" s="13"/>
      <c r="B388" s="14"/>
      <c r="C388" s="15"/>
      <c r="D388" s="15"/>
      <c r="E388" s="1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6"/>
      <c r="AN388" s="136"/>
      <c r="AO388" s="136"/>
      <c r="AP388" s="136"/>
      <c r="AQ388" s="136"/>
      <c r="AR388" s="136"/>
      <c r="AS388" s="136"/>
      <c r="AT388" s="136"/>
      <c r="AU388" s="136"/>
      <c r="AV388" s="136"/>
      <c r="AW388" s="136"/>
      <c r="AX388" s="136"/>
      <c r="AY388" s="136"/>
      <c r="AZ388" s="136"/>
      <c r="BA388" s="136"/>
      <c r="BB388" s="12"/>
    </row>
    <row r="389" spans="1:54" s="5" customFormat="1" ht="11.25" hidden="1" x14ac:dyDescent="0.2">
      <c r="A389" s="13"/>
      <c r="B389" s="14"/>
      <c r="C389" s="15"/>
      <c r="D389" s="15"/>
      <c r="E389" s="1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6"/>
      <c r="AN389" s="136"/>
      <c r="AO389" s="136"/>
      <c r="AP389" s="136"/>
      <c r="AQ389" s="136"/>
      <c r="AR389" s="136"/>
      <c r="AS389" s="136"/>
      <c r="AT389" s="136"/>
      <c r="AU389" s="136"/>
      <c r="AV389" s="136"/>
      <c r="AW389" s="136"/>
      <c r="AX389" s="136"/>
      <c r="AY389" s="136"/>
      <c r="AZ389" s="136"/>
      <c r="BA389" s="136"/>
      <c r="BB389" s="12"/>
    </row>
    <row r="390" spans="1:54" s="5" customFormat="1" ht="11.25" hidden="1" x14ac:dyDescent="0.2">
      <c r="A390" s="13"/>
      <c r="B390" s="14"/>
      <c r="C390" s="15"/>
      <c r="D390" s="15"/>
      <c r="E390" s="1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6"/>
      <c r="AN390" s="136"/>
      <c r="AO390" s="136"/>
      <c r="AP390" s="136"/>
      <c r="AQ390" s="136"/>
      <c r="AR390" s="136"/>
      <c r="AS390" s="136"/>
      <c r="AT390" s="136"/>
      <c r="AU390" s="136"/>
      <c r="AV390" s="136"/>
      <c r="AW390" s="136"/>
      <c r="AX390" s="136"/>
      <c r="AY390" s="136"/>
      <c r="AZ390" s="136"/>
      <c r="BA390" s="136"/>
      <c r="BB390" s="12"/>
    </row>
    <row r="391" spans="1:54" s="5" customFormat="1" ht="11.25" hidden="1" x14ac:dyDescent="0.2">
      <c r="A391" s="13"/>
      <c r="B391" s="14"/>
      <c r="C391" s="15"/>
      <c r="D391" s="15"/>
      <c r="E391" s="1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6"/>
      <c r="AN391" s="136"/>
      <c r="AO391" s="136"/>
      <c r="AP391" s="136"/>
      <c r="AQ391" s="136"/>
      <c r="AR391" s="136"/>
      <c r="AS391" s="136"/>
      <c r="AT391" s="136"/>
      <c r="AU391" s="136"/>
      <c r="AV391" s="136"/>
      <c r="AW391" s="136"/>
      <c r="AX391" s="136"/>
      <c r="AY391" s="136"/>
      <c r="AZ391" s="136"/>
      <c r="BA391" s="136"/>
      <c r="BB391" s="12"/>
    </row>
    <row r="392" spans="1:54" s="5" customFormat="1" ht="11.25" hidden="1" x14ac:dyDescent="0.2">
      <c r="A392" s="13"/>
      <c r="B392" s="14"/>
      <c r="C392" s="15"/>
      <c r="D392" s="15"/>
      <c r="E392" s="1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6"/>
      <c r="AN392" s="136"/>
      <c r="AO392" s="136"/>
      <c r="AP392" s="136"/>
      <c r="AQ392" s="136"/>
      <c r="AR392" s="136"/>
      <c r="AS392" s="136"/>
      <c r="AT392" s="136"/>
      <c r="AU392" s="136"/>
      <c r="AV392" s="136"/>
      <c r="AW392" s="136"/>
      <c r="AX392" s="136"/>
      <c r="AY392" s="136"/>
      <c r="AZ392" s="136"/>
      <c r="BA392" s="136"/>
      <c r="BB392" s="12"/>
    </row>
    <row r="393" spans="1:54" s="5" customFormat="1" ht="11.25" hidden="1" x14ac:dyDescent="0.2">
      <c r="A393" s="13"/>
      <c r="B393" s="14"/>
      <c r="C393" s="15"/>
      <c r="D393" s="15"/>
      <c r="E393" s="1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6"/>
      <c r="AN393" s="136"/>
      <c r="AO393" s="136"/>
      <c r="AP393" s="136"/>
      <c r="AQ393" s="136"/>
      <c r="AR393" s="136"/>
      <c r="AS393" s="136"/>
      <c r="AT393" s="136"/>
      <c r="AU393" s="136"/>
      <c r="AV393" s="136"/>
      <c r="AW393" s="136"/>
      <c r="AX393" s="136"/>
      <c r="AY393" s="136"/>
      <c r="AZ393" s="136"/>
      <c r="BA393" s="136"/>
      <c r="BB393" s="12"/>
    </row>
    <row r="394" spans="1:54" s="5" customFormat="1" ht="11.25" hidden="1" x14ac:dyDescent="0.2">
      <c r="A394" s="13"/>
      <c r="B394" s="14"/>
      <c r="C394" s="15"/>
      <c r="D394" s="15"/>
      <c r="E394" s="1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6"/>
      <c r="AN394" s="136"/>
      <c r="AO394" s="136"/>
      <c r="AP394" s="136"/>
      <c r="AQ394" s="136"/>
      <c r="AR394" s="136"/>
      <c r="AS394" s="136"/>
      <c r="AT394" s="136"/>
      <c r="AU394" s="136"/>
      <c r="AV394" s="136"/>
      <c r="AW394" s="136"/>
      <c r="AX394" s="136"/>
      <c r="AY394" s="136"/>
      <c r="AZ394" s="136"/>
      <c r="BA394" s="136"/>
      <c r="BB394" s="12"/>
    </row>
    <row r="395" spans="1:54" s="5" customFormat="1" ht="11.25" hidden="1" x14ac:dyDescent="0.2">
      <c r="A395" s="13"/>
      <c r="B395" s="14"/>
      <c r="C395" s="15"/>
      <c r="D395" s="15"/>
      <c r="E395" s="1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6"/>
      <c r="AN395" s="136"/>
      <c r="AO395" s="136"/>
      <c r="AP395" s="136"/>
      <c r="AQ395" s="136"/>
      <c r="AR395" s="136"/>
      <c r="AS395" s="136"/>
      <c r="AT395" s="136"/>
      <c r="AU395" s="136"/>
      <c r="AV395" s="136"/>
      <c r="AW395" s="136"/>
      <c r="AX395" s="136"/>
      <c r="AY395" s="136"/>
      <c r="AZ395" s="136"/>
      <c r="BA395" s="136"/>
      <c r="BB395" s="12"/>
    </row>
    <row r="396" spans="1:54" s="5" customFormat="1" ht="11.25" hidden="1" x14ac:dyDescent="0.2">
      <c r="A396" s="13"/>
      <c r="B396" s="14"/>
      <c r="C396" s="15"/>
      <c r="D396" s="15"/>
      <c r="E396" s="1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6"/>
      <c r="AN396" s="136"/>
      <c r="AO396" s="136"/>
      <c r="AP396" s="136"/>
      <c r="AQ396" s="136"/>
      <c r="AR396" s="136"/>
      <c r="AS396" s="136"/>
      <c r="AT396" s="136"/>
      <c r="AU396" s="136"/>
      <c r="AV396" s="136"/>
      <c r="AW396" s="136"/>
      <c r="AX396" s="136"/>
      <c r="AY396" s="136"/>
      <c r="AZ396" s="136"/>
      <c r="BA396" s="136"/>
      <c r="BB396" s="12"/>
    </row>
    <row r="397" spans="1:54" s="5" customFormat="1" ht="11.25" hidden="1" x14ac:dyDescent="0.2">
      <c r="A397" s="13"/>
      <c r="B397" s="14"/>
      <c r="C397" s="15"/>
      <c r="D397" s="15"/>
      <c r="E397" s="1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6"/>
      <c r="AN397" s="136"/>
      <c r="AO397" s="136"/>
      <c r="AP397" s="136"/>
      <c r="AQ397" s="136"/>
      <c r="AR397" s="136"/>
      <c r="AS397" s="136"/>
      <c r="AT397" s="136"/>
      <c r="AU397" s="136"/>
      <c r="AV397" s="136"/>
      <c r="AW397" s="136"/>
      <c r="AX397" s="136"/>
      <c r="AY397" s="136"/>
      <c r="AZ397" s="136"/>
      <c r="BA397" s="136"/>
      <c r="BB397" s="12"/>
    </row>
    <row r="398" spans="1:54" s="5" customFormat="1" ht="11.25" hidden="1" x14ac:dyDescent="0.2">
      <c r="A398" s="13"/>
      <c r="B398" s="14"/>
      <c r="C398" s="15"/>
      <c r="D398" s="15"/>
      <c r="E398" s="1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6"/>
      <c r="AN398" s="136"/>
      <c r="AO398" s="136"/>
      <c r="AP398" s="136"/>
      <c r="AQ398" s="136"/>
      <c r="AR398" s="136"/>
      <c r="AS398" s="136"/>
      <c r="AT398" s="136"/>
      <c r="AU398" s="136"/>
      <c r="AV398" s="136"/>
      <c r="AW398" s="136"/>
      <c r="AX398" s="136"/>
      <c r="AY398" s="136"/>
      <c r="AZ398" s="136"/>
      <c r="BA398" s="136"/>
      <c r="BB398" s="12"/>
    </row>
    <row r="399" spans="1:54" s="5" customFormat="1" ht="11.25" hidden="1" x14ac:dyDescent="0.2">
      <c r="A399" s="13"/>
      <c r="B399" s="14"/>
      <c r="C399" s="15"/>
      <c r="D399" s="15"/>
      <c r="E399" s="1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6"/>
      <c r="AN399" s="136"/>
      <c r="AO399" s="136"/>
      <c r="AP399" s="136"/>
      <c r="AQ399" s="136"/>
      <c r="AR399" s="136"/>
      <c r="AS399" s="136"/>
      <c r="AT399" s="136"/>
      <c r="AU399" s="136"/>
      <c r="AV399" s="136"/>
      <c r="AW399" s="136"/>
      <c r="AX399" s="136"/>
      <c r="AY399" s="136"/>
      <c r="AZ399" s="136"/>
      <c r="BA399" s="136"/>
      <c r="BB399" s="12"/>
    </row>
    <row r="400" spans="1:54" s="5" customFormat="1" ht="11.25" hidden="1" x14ac:dyDescent="0.2">
      <c r="A400" s="13"/>
      <c r="B400" s="14"/>
      <c r="C400" s="15"/>
      <c r="D400" s="15"/>
      <c r="E400" s="1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6"/>
      <c r="AN400" s="136"/>
      <c r="AO400" s="136"/>
      <c r="AP400" s="136"/>
      <c r="AQ400" s="136"/>
      <c r="AR400" s="136"/>
      <c r="AS400" s="136"/>
      <c r="AT400" s="136"/>
      <c r="AU400" s="136"/>
      <c r="AV400" s="136"/>
      <c r="AW400" s="136"/>
      <c r="AX400" s="136"/>
      <c r="AY400" s="136"/>
      <c r="AZ400" s="136"/>
      <c r="BA400" s="136"/>
      <c r="BB400" s="12"/>
    </row>
    <row r="401" spans="1:54" s="5" customFormat="1" ht="11.25" hidden="1" x14ac:dyDescent="0.2">
      <c r="A401" s="13"/>
      <c r="B401" s="14"/>
      <c r="C401" s="15"/>
      <c r="D401" s="15"/>
      <c r="E401" s="1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6"/>
      <c r="AN401" s="136"/>
      <c r="AO401" s="136"/>
      <c r="AP401" s="136"/>
      <c r="AQ401" s="136"/>
      <c r="AR401" s="136"/>
      <c r="AS401" s="136"/>
      <c r="AT401" s="136"/>
      <c r="AU401" s="136"/>
      <c r="AV401" s="136"/>
      <c r="AW401" s="136"/>
      <c r="AX401" s="136"/>
      <c r="AY401" s="136"/>
      <c r="AZ401" s="136"/>
      <c r="BA401" s="136"/>
      <c r="BB401" s="12"/>
    </row>
    <row r="402" spans="1:54" s="5" customFormat="1" ht="11.25" hidden="1" x14ac:dyDescent="0.2">
      <c r="A402" s="13"/>
      <c r="B402" s="14"/>
      <c r="C402" s="15"/>
      <c r="D402" s="15"/>
      <c r="E402" s="1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6"/>
      <c r="AN402" s="136"/>
      <c r="AO402" s="136"/>
      <c r="AP402" s="136"/>
      <c r="AQ402" s="136"/>
      <c r="AR402" s="136"/>
      <c r="AS402" s="136"/>
      <c r="AT402" s="136"/>
      <c r="AU402" s="136"/>
      <c r="AV402" s="136"/>
      <c r="AW402" s="136"/>
      <c r="AX402" s="136"/>
      <c r="AY402" s="136"/>
      <c r="AZ402" s="136"/>
      <c r="BA402" s="136"/>
      <c r="BB402" s="12"/>
    </row>
    <row r="403" spans="1:54" s="5" customFormat="1" ht="11.25" hidden="1" x14ac:dyDescent="0.2">
      <c r="A403" s="13"/>
      <c r="B403" s="14"/>
      <c r="C403" s="15"/>
      <c r="D403" s="15"/>
      <c r="E403" s="1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6"/>
      <c r="AN403" s="136"/>
      <c r="AO403" s="136"/>
      <c r="AP403" s="136"/>
      <c r="AQ403" s="136"/>
      <c r="AR403" s="136"/>
      <c r="AS403" s="136"/>
      <c r="AT403" s="136"/>
      <c r="AU403" s="136"/>
      <c r="AV403" s="136"/>
      <c r="AW403" s="136"/>
      <c r="AX403" s="136"/>
      <c r="AY403" s="136"/>
      <c r="AZ403" s="136"/>
      <c r="BA403" s="136"/>
      <c r="BB403" s="12"/>
    </row>
    <row r="404" spans="1:54" s="5" customFormat="1" ht="11.25" hidden="1" x14ac:dyDescent="0.2">
      <c r="A404" s="13"/>
      <c r="B404" s="14"/>
      <c r="C404" s="15"/>
      <c r="D404" s="15"/>
      <c r="E404" s="1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6"/>
      <c r="AN404" s="136"/>
      <c r="AO404" s="136"/>
      <c r="AP404" s="136"/>
      <c r="AQ404" s="136"/>
      <c r="AR404" s="136"/>
      <c r="AS404" s="136"/>
      <c r="AT404" s="136"/>
      <c r="AU404" s="136"/>
      <c r="AV404" s="136"/>
      <c r="AW404" s="136"/>
      <c r="AX404" s="136"/>
      <c r="AY404" s="136"/>
      <c r="AZ404" s="136"/>
      <c r="BA404" s="136"/>
      <c r="BB404" s="12"/>
    </row>
    <row r="405" spans="1:54" s="5" customFormat="1" ht="11.25" hidden="1" x14ac:dyDescent="0.2">
      <c r="A405" s="13"/>
      <c r="B405" s="14"/>
      <c r="C405" s="15"/>
      <c r="D405" s="15"/>
      <c r="E405" s="1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6"/>
      <c r="AN405" s="136"/>
      <c r="AO405" s="136"/>
      <c r="AP405" s="136"/>
      <c r="AQ405" s="136"/>
      <c r="AR405" s="136"/>
      <c r="AS405" s="136"/>
      <c r="AT405" s="136"/>
      <c r="AU405" s="136"/>
      <c r="AV405" s="136"/>
      <c r="AW405" s="136"/>
      <c r="AX405" s="136"/>
      <c r="AY405" s="136"/>
      <c r="AZ405" s="136"/>
      <c r="BA405" s="136"/>
      <c r="BB405" s="12"/>
    </row>
    <row r="406" spans="1:54" s="5" customFormat="1" ht="11.25" hidden="1" x14ac:dyDescent="0.2">
      <c r="A406" s="13"/>
      <c r="B406" s="14"/>
      <c r="C406" s="15"/>
      <c r="D406" s="15"/>
      <c r="E406" s="1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6"/>
      <c r="AN406" s="136"/>
      <c r="AO406" s="136"/>
      <c r="AP406" s="136"/>
      <c r="AQ406" s="136"/>
      <c r="AR406" s="136"/>
      <c r="AS406" s="136"/>
      <c r="AT406" s="136"/>
      <c r="AU406" s="136"/>
      <c r="AV406" s="136"/>
      <c r="AW406" s="136"/>
      <c r="AX406" s="136"/>
      <c r="AY406" s="136"/>
      <c r="AZ406" s="136"/>
      <c r="BA406" s="136"/>
      <c r="BB406" s="12"/>
    </row>
    <row r="407" spans="1:54" s="5" customFormat="1" ht="11.25" hidden="1" x14ac:dyDescent="0.2">
      <c r="A407" s="13"/>
      <c r="B407" s="14"/>
      <c r="C407" s="15"/>
      <c r="D407" s="15"/>
      <c r="E407" s="1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6"/>
      <c r="AN407" s="136"/>
      <c r="AO407" s="136"/>
      <c r="AP407" s="136"/>
      <c r="AQ407" s="136"/>
      <c r="AR407" s="136"/>
      <c r="AS407" s="136"/>
      <c r="AT407" s="136"/>
      <c r="AU407" s="136"/>
      <c r="AV407" s="136"/>
      <c r="AW407" s="136"/>
      <c r="AX407" s="136"/>
      <c r="AY407" s="136"/>
      <c r="AZ407" s="136"/>
      <c r="BA407" s="136"/>
      <c r="BB407" s="12"/>
    </row>
    <row r="408" spans="1:54" s="5" customFormat="1" ht="11.25" hidden="1" x14ac:dyDescent="0.2">
      <c r="A408" s="13"/>
      <c r="B408" s="14"/>
      <c r="C408" s="15"/>
      <c r="D408" s="15"/>
      <c r="E408" s="1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6"/>
      <c r="AN408" s="136"/>
      <c r="AO408" s="136"/>
      <c r="AP408" s="136"/>
      <c r="AQ408" s="136"/>
      <c r="AR408" s="136"/>
      <c r="AS408" s="136"/>
      <c r="AT408" s="136"/>
      <c r="AU408" s="136"/>
      <c r="AV408" s="136"/>
      <c r="AW408" s="136"/>
      <c r="AX408" s="136"/>
      <c r="AY408" s="136"/>
      <c r="AZ408" s="136"/>
      <c r="BA408" s="136"/>
      <c r="BB408" s="12"/>
    </row>
    <row r="409" spans="1:54" s="5" customFormat="1" ht="11.25" hidden="1" x14ac:dyDescent="0.2">
      <c r="A409" s="13"/>
      <c r="B409" s="14"/>
      <c r="C409" s="15"/>
      <c r="D409" s="15"/>
      <c r="E409" s="1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6"/>
      <c r="AN409" s="136"/>
      <c r="AO409" s="136"/>
      <c r="AP409" s="136"/>
      <c r="AQ409" s="136"/>
      <c r="AR409" s="136"/>
      <c r="AS409" s="136"/>
      <c r="AT409" s="136"/>
      <c r="AU409" s="136"/>
      <c r="AV409" s="136"/>
      <c r="AW409" s="136"/>
      <c r="AX409" s="136"/>
      <c r="AY409" s="136"/>
      <c r="AZ409" s="136"/>
      <c r="BA409" s="136"/>
      <c r="BB409" s="12"/>
    </row>
    <row r="410" spans="1:54" s="5" customFormat="1" ht="11.25" hidden="1" x14ac:dyDescent="0.2">
      <c r="A410" s="13"/>
      <c r="B410" s="14"/>
      <c r="C410" s="15"/>
      <c r="D410" s="15"/>
      <c r="E410" s="1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6"/>
      <c r="AN410" s="136"/>
      <c r="AO410" s="136"/>
      <c r="AP410" s="136"/>
      <c r="AQ410" s="136"/>
      <c r="AR410" s="136"/>
      <c r="AS410" s="136"/>
      <c r="AT410" s="136"/>
      <c r="AU410" s="136"/>
      <c r="AV410" s="136"/>
      <c r="AW410" s="136"/>
      <c r="AX410" s="136"/>
      <c r="AY410" s="136"/>
      <c r="AZ410" s="136"/>
      <c r="BA410" s="136"/>
      <c r="BB410" s="12"/>
    </row>
    <row r="411" spans="1:54" s="5" customFormat="1" ht="11.25" hidden="1" x14ac:dyDescent="0.2">
      <c r="A411" s="13"/>
      <c r="B411" s="14"/>
      <c r="C411" s="15"/>
      <c r="D411" s="15"/>
      <c r="E411" s="1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36"/>
      <c r="AY411" s="136"/>
      <c r="AZ411" s="136"/>
      <c r="BA411" s="136"/>
      <c r="BB411" s="12"/>
    </row>
    <row r="412" spans="1:54" s="5" customFormat="1" ht="11.25" hidden="1" x14ac:dyDescent="0.2">
      <c r="A412" s="13"/>
      <c r="B412" s="14"/>
      <c r="C412" s="15"/>
      <c r="D412" s="15"/>
      <c r="E412" s="1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6"/>
      <c r="AN412" s="136"/>
      <c r="AO412" s="136"/>
      <c r="AP412" s="136"/>
      <c r="AQ412" s="136"/>
      <c r="AR412" s="136"/>
      <c r="AS412" s="136"/>
      <c r="AT412" s="136"/>
      <c r="AU412" s="136"/>
      <c r="AV412" s="136"/>
      <c r="AW412" s="136"/>
      <c r="AX412" s="136"/>
      <c r="AY412" s="136"/>
      <c r="AZ412" s="136"/>
      <c r="BA412" s="136"/>
      <c r="BB412" s="12"/>
    </row>
    <row r="413" spans="1:54" s="5" customFormat="1" ht="11.25" hidden="1" x14ac:dyDescent="0.2">
      <c r="A413" s="13"/>
      <c r="B413" s="14"/>
      <c r="C413" s="15"/>
      <c r="D413" s="15"/>
      <c r="E413" s="1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6"/>
      <c r="AN413" s="136"/>
      <c r="AO413" s="136"/>
      <c r="AP413" s="136"/>
      <c r="AQ413" s="136"/>
      <c r="AR413" s="136"/>
      <c r="AS413" s="136"/>
      <c r="AT413" s="136"/>
      <c r="AU413" s="136"/>
      <c r="AV413" s="136"/>
      <c r="AW413" s="136"/>
      <c r="AX413" s="136"/>
      <c r="AY413" s="136"/>
      <c r="AZ413" s="136"/>
      <c r="BA413" s="136"/>
      <c r="BB413" s="12"/>
    </row>
    <row r="414" spans="1:54" s="5" customFormat="1" ht="11.25" hidden="1" x14ac:dyDescent="0.2">
      <c r="A414" s="13"/>
      <c r="B414" s="14"/>
      <c r="C414" s="15"/>
      <c r="D414" s="15"/>
      <c r="E414" s="1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6"/>
      <c r="AN414" s="136"/>
      <c r="AO414" s="136"/>
      <c r="AP414" s="136"/>
      <c r="AQ414" s="136"/>
      <c r="AR414" s="136"/>
      <c r="AS414" s="136"/>
      <c r="AT414" s="136"/>
      <c r="AU414" s="136"/>
      <c r="AV414" s="136"/>
      <c r="AW414" s="136"/>
      <c r="AX414" s="136"/>
      <c r="AY414" s="136"/>
      <c r="AZ414" s="136"/>
      <c r="BA414" s="136"/>
      <c r="BB414" s="12"/>
    </row>
    <row r="415" spans="1:54" s="5" customFormat="1" ht="11.25" hidden="1" x14ac:dyDescent="0.2">
      <c r="A415" s="13"/>
      <c r="B415" s="14"/>
      <c r="C415" s="15"/>
      <c r="D415" s="15"/>
      <c r="E415" s="1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6"/>
      <c r="AN415" s="136"/>
      <c r="AO415" s="136"/>
      <c r="AP415" s="136"/>
      <c r="AQ415" s="136"/>
      <c r="AR415" s="136"/>
      <c r="AS415" s="136"/>
      <c r="AT415" s="136"/>
      <c r="AU415" s="136"/>
      <c r="AV415" s="136"/>
      <c r="AW415" s="136"/>
      <c r="AX415" s="136"/>
      <c r="AY415" s="136"/>
      <c r="AZ415" s="136"/>
      <c r="BA415" s="136"/>
      <c r="BB415" s="12"/>
    </row>
    <row r="416" spans="1:54" s="5" customFormat="1" ht="11.25" hidden="1" x14ac:dyDescent="0.2">
      <c r="A416" s="13"/>
      <c r="B416" s="14"/>
      <c r="C416" s="15"/>
      <c r="D416" s="15"/>
      <c r="E416" s="1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6"/>
      <c r="AN416" s="136"/>
      <c r="AO416" s="136"/>
      <c r="AP416" s="136"/>
      <c r="AQ416" s="136"/>
      <c r="AR416" s="136"/>
      <c r="AS416" s="136"/>
      <c r="AT416" s="136"/>
      <c r="AU416" s="136"/>
      <c r="AV416" s="136"/>
      <c r="AW416" s="136"/>
      <c r="AX416" s="136"/>
      <c r="AY416" s="136"/>
      <c r="AZ416" s="136"/>
      <c r="BA416" s="136"/>
      <c r="BB416" s="12"/>
    </row>
    <row r="417" spans="1:54" s="5" customFormat="1" ht="11.25" hidden="1" x14ac:dyDescent="0.2">
      <c r="A417" s="13"/>
      <c r="B417" s="14"/>
      <c r="C417" s="15"/>
      <c r="D417" s="15"/>
      <c r="E417" s="1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6"/>
      <c r="AN417" s="136"/>
      <c r="AO417" s="136"/>
      <c r="AP417" s="136"/>
      <c r="AQ417" s="136"/>
      <c r="AR417" s="136"/>
      <c r="AS417" s="136"/>
      <c r="AT417" s="136"/>
      <c r="AU417" s="136"/>
      <c r="AV417" s="136"/>
      <c r="AW417" s="136"/>
      <c r="AX417" s="136"/>
      <c r="AY417" s="136"/>
      <c r="AZ417" s="136"/>
      <c r="BA417" s="136"/>
      <c r="BB417" s="12"/>
    </row>
    <row r="418" spans="1:54" s="5" customFormat="1" ht="11.25" hidden="1" x14ac:dyDescent="0.2">
      <c r="A418" s="13"/>
      <c r="B418" s="14"/>
      <c r="C418" s="15"/>
      <c r="D418" s="15"/>
      <c r="E418" s="1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6"/>
      <c r="AN418" s="136"/>
      <c r="AO418" s="136"/>
      <c r="AP418" s="136"/>
      <c r="AQ418" s="136"/>
      <c r="AR418" s="136"/>
      <c r="AS418" s="136"/>
      <c r="AT418" s="136"/>
      <c r="AU418" s="136"/>
      <c r="AV418" s="136"/>
      <c r="AW418" s="136"/>
      <c r="AX418" s="136"/>
      <c r="AY418" s="136"/>
      <c r="AZ418" s="136"/>
      <c r="BA418" s="136"/>
      <c r="BB418" s="12"/>
    </row>
    <row r="419" spans="1:54" s="5" customFormat="1" ht="11.25" hidden="1" x14ac:dyDescent="0.2">
      <c r="A419" s="13"/>
      <c r="B419" s="14"/>
      <c r="C419" s="15"/>
      <c r="D419" s="15"/>
      <c r="E419" s="1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36"/>
      <c r="AW419" s="136"/>
      <c r="AX419" s="136"/>
      <c r="AY419" s="136"/>
      <c r="AZ419" s="136"/>
      <c r="BA419" s="136"/>
      <c r="BB419" s="12"/>
    </row>
    <row r="420" spans="1:54" s="5" customFormat="1" ht="11.25" hidden="1" x14ac:dyDescent="0.2">
      <c r="A420" s="13"/>
      <c r="B420" s="14"/>
      <c r="C420" s="15"/>
      <c r="D420" s="15"/>
      <c r="E420" s="1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36"/>
      <c r="AW420" s="136"/>
      <c r="AX420" s="136"/>
      <c r="AY420" s="136"/>
      <c r="AZ420" s="136"/>
      <c r="BA420" s="136"/>
      <c r="BB420" s="12"/>
    </row>
    <row r="421" spans="1:54" s="5" customFormat="1" ht="11.25" hidden="1" x14ac:dyDescent="0.2">
      <c r="A421" s="13"/>
      <c r="B421" s="14"/>
      <c r="C421" s="15"/>
      <c r="D421" s="15"/>
      <c r="E421" s="1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36"/>
      <c r="AW421" s="136"/>
      <c r="AX421" s="136"/>
      <c r="AY421" s="136"/>
      <c r="AZ421" s="136"/>
      <c r="BA421" s="136"/>
      <c r="BB421" s="12"/>
    </row>
    <row r="422" spans="1:54" s="5" customFormat="1" ht="11.25" hidden="1" x14ac:dyDescent="0.2">
      <c r="A422" s="13"/>
      <c r="B422" s="14"/>
      <c r="C422" s="15"/>
      <c r="D422" s="15"/>
      <c r="E422" s="1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36"/>
      <c r="AY422" s="136"/>
      <c r="AZ422" s="136"/>
      <c r="BA422" s="136"/>
      <c r="BB422" s="12"/>
    </row>
    <row r="423" spans="1:54" s="5" customFormat="1" ht="11.25" hidden="1" x14ac:dyDescent="0.2">
      <c r="A423" s="13"/>
      <c r="B423" s="14"/>
      <c r="C423" s="15"/>
      <c r="D423" s="15"/>
      <c r="E423" s="1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6"/>
      <c r="AN423" s="136"/>
      <c r="AO423" s="136"/>
      <c r="AP423" s="136"/>
      <c r="AQ423" s="136"/>
      <c r="AR423" s="136"/>
      <c r="AS423" s="136"/>
      <c r="AT423" s="136"/>
      <c r="AU423" s="136"/>
      <c r="AV423" s="136"/>
      <c r="AW423" s="136"/>
      <c r="AX423" s="136"/>
      <c r="AY423" s="136"/>
      <c r="AZ423" s="136"/>
      <c r="BA423" s="136"/>
      <c r="BB423" s="12"/>
    </row>
    <row r="424" spans="1:54" s="5" customFormat="1" ht="11.25" hidden="1" x14ac:dyDescent="0.2">
      <c r="A424" s="13"/>
      <c r="B424" s="14"/>
      <c r="C424" s="15"/>
      <c r="D424" s="15"/>
      <c r="E424" s="1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6"/>
      <c r="AN424" s="136"/>
      <c r="AO424" s="136"/>
      <c r="AP424" s="136"/>
      <c r="AQ424" s="136"/>
      <c r="AR424" s="136"/>
      <c r="AS424" s="136"/>
      <c r="AT424" s="136"/>
      <c r="AU424" s="136"/>
      <c r="AV424" s="136"/>
      <c r="AW424" s="136"/>
      <c r="AX424" s="136"/>
      <c r="AY424" s="136"/>
      <c r="AZ424" s="136"/>
      <c r="BA424" s="136"/>
      <c r="BB424" s="12"/>
    </row>
    <row r="425" spans="1:54" s="5" customFormat="1" ht="11.25" hidden="1" x14ac:dyDescent="0.2">
      <c r="A425" s="13"/>
      <c r="B425" s="14"/>
      <c r="C425" s="15"/>
      <c r="D425" s="15"/>
      <c r="E425" s="1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6"/>
      <c r="AN425" s="136"/>
      <c r="AO425" s="136"/>
      <c r="AP425" s="136"/>
      <c r="AQ425" s="136"/>
      <c r="AR425" s="136"/>
      <c r="AS425" s="136"/>
      <c r="AT425" s="136"/>
      <c r="AU425" s="136"/>
      <c r="AV425" s="136"/>
      <c r="AW425" s="136"/>
      <c r="AX425" s="136"/>
      <c r="AY425" s="136"/>
      <c r="AZ425" s="136"/>
      <c r="BA425" s="136"/>
      <c r="BB425" s="12"/>
    </row>
    <row r="426" spans="1:54" s="5" customFormat="1" ht="11.25" hidden="1" x14ac:dyDescent="0.2">
      <c r="A426" s="13"/>
      <c r="B426" s="14"/>
      <c r="C426" s="15"/>
      <c r="D426" s="15"/>
      <c r="E426" s="1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6"/>
      <c r="AN426" s="136"/>
      <c r="AO426" s="136"/>
      <c r="AP426" s="136"/>
      <c r="AQ426" s="136"/>
      <c r="AR426" s="136"/>
      <c r="AS426" s="136"/>
      <c r="AT426" s="136"/>
      <c r="AU426" s="136"/>
      <c r="AV426" s="136"/>
      <c r="AW426" s="136"/>
      <c r="AX426" s="136"/>
      <c r="AY426" s="136"/>
      <c r="AZ426" s="136"/>
      <c r="BA426" s="136"/>
      <c r="BB426" s="12"/>
    </row>
    <row r="427" spans="1:54" s="5" customFormat="1" ht="11.25" hidden="1" x14ac:dyDescent="0.2">
      <c r="A427" s="13"/>
      <c r="B427" s="14"/>
      <c r="C427" s="15"/>
      <c r="D427" s="15"/>
      <c r="E427" s="1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6"/>
      <c r="AN427" s="136"/>
      <c r="AO427" s="136"/>
      <c r="AP427" s="136"/>
      <c r="AQ427" s="136"/>
      <c r="AR427" s="136"/>
      <c r="AS427" s="136"/>
      <c r="AT427" s="136"/>
      <c r="AU427" s="136"/>
      <c r="AV427" s="136"/>
      <c r="AW427" s="136"/>
      <c r="AX427" s="136"/>
      <c r="AY427" s="136"/>
      <c r="AZ427" s="136"/>
      <c r="BA427" s="136"/>
      <c r="BB427" s="12"/>
    </row>
    <row r="428" spans="1:54" s="5" customFormat="1" ht="11.25" hidden="1" x14ac:dyDescent="0.2">
      <c r="A428" s="13"/>
      <c r="B428" s="14"/>
      <c r="C428" s="15"/>
      <c r="D428" s="15"/>
      <c r="E428" s="1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6"/>
      <c r="AN428" s="136"/>
      <c r="AO428" s="136"/>
      <c r="AP428" s="136"/>
      <c r="AQ428" s="136"/>
      <c r="AR428" s="136"/>
      <c r="AS428" s="136"/>
      <c r="AT428" s="136"/>
      <c r="AU428" s="136"/>
      <c r="AV428" s="136"/>
      <c r="AW428" s="136"/>
      <c r="AX428" s="136"/>
      <c r="AY428" s="136"/>
      <c r="AZ428" s="136"/>
      <c r="BA428" s="136"/>
      <c r="BB428" s="12"/>
    </row>
    <row r="429" spans="1:54" s="5" customFormat="1" ht="11.25" hidden="1" x14ac:dyDescent="0.2">
      <c r="A429" s="13"/>
      <c r="B429" s="14"/>
      <c r="C429" s="15"/>
      <c r="D429" s="15"/>
      <c r="E429" s="1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6"/>
      <c r="AN429" s="136"/>
      <c r="AO429" s="136"/>
      <c r="AP429" s="136"/>
      <c r="AQ429" s="136"/>
      <c r="AR429" s="136"/>
      <c r="AS429" s="136"/>
      <c r="AT429" s="136"/>
      <c r="AU429" s="136"/>
      <c r="AV429" s="136"/>
      <c r="AW429" s="136"/>
      <c r="AX429" s="136"/>
      <c r="AY429" s="136"/>
      <c r="AZ429" s="136"/>
      <c r="BA429" s="136"/>
      <c r="BB429" s="12"/>
    </row>
    <row r="430" spans="1:54" s="5" customFormat="1" ht="11.25" hidden="1" x14ac:dyDescent="0.2">
      <c r="A430" s="13"/>
      <c r="B430" s="14"/>
      <c r="C430" s="15"/>
      <c r="D430" s="15"/>
      <c r="E430" s="1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6"/>
      <c r="AN430" s="136"/>
      <c r="AO430" s="136"/>
      <c r="AP430" s="136"/>
      <c r="AQ430" s="136"/>
      <c r="AR430" s="136"/>
      <c r="AS430" s="136"/>
      <c r="AT430" s="136"/>
      <c r="AU430" s="136"/>
      <c r="AV430" s="136"/>
      <c r="AW430" s="136"/>
      <c r="AX430" s="136"/>
      <c r="AY430" s="136"/>
      <c r="AZ430" s="136"/>
      <c r="BA430" s="136"/>
      <c r="BB430" s="12"/>
    </row>
    <row r="431" spans="1:54" s="5" customFormat="1" ht="11.25" hidden="1" x14ac:dyDescent="0.2">
      <c r="A431" s="13"/>
      <c r="B431" s="14"/>
      <c r="C431" s="15"/>
      <c r="D431" s="15"/>
      <c r="E431" s="1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6"/>
      <c r="AN431" s="136"/>
      <c r="AO431" s="136"/>
      <c r="AP431" s="136"/>
      <c r="AQ431" s="136"/>
      <c r="AR431" s="136"/>
      <c r="AS431" s="136"/>
      <c r="AT431" s="136"/>
      <c r="AU431" s="136"/>
      <c r="AV431" s="136"/>
      <c r="AW431" s="136"/>
      <c r="AX431" s="136"/>
      <c r="AY431" s="136"/>
      <c r="AZ431" s="136"/>
      <c r="BA431" s="136"/>
      <c r="BB431" s="12"/>
    </row>
    <row r="432" spans="1:54" s="5" customFormat="1" ht="11.25" hidden="1" x14ac:dyDescent="0.2">
      <c r="A432" s="13"/>
      <c r="B432" s="14"/>
      <c r="C432" s="15"/>
      <c r="D432" s="15"/>
      <c r="E432" s="1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6"/>
      <c r="AN432" s="136"/>
      <c r="AO432" s="136"/>
      <c r="AP432" s="136"/>
      <c r="AQ432" s="136"/>
      <c r="AR432" s="136"/>
      <c r="AS432" s="136"/>
      <c r="AT432" s="136"/>
      <c r="AU432" s="136"/>
      <c r="AV432" s="136"/>
      <c r="AW432" s="136"/>
      <c r="AX432" s="136"/>
      <c r="AY432" s="136"/>
      <c r="AZ432" s="136"/>
      <c r="BA432" s="136"/>
      <c r="BB432" s="12"/>
    </row>
    <row r="433" spans="1:54" s="5" customFormat="1" ht="11.25" hidden="1" x14ac:dyDescent="0.2">
      <c r="A433" s="13"/>
      <c r="B433" s="14"/>
      <c r="C433" s="15"/>
      <c r="D433" s="15"/>
      <c r="E433" s="1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6"/>
      <c r="AN433" s="136"/>
      <c r="AO433" s="136"/>
      <c r="AP433" s="136"/>
      <c r="AQ433" s="136"/>
      <c r="AR433" s="136"/>
      <c r="AS433" s="136"/>
      <c r="AT433" s="136"/>
      <c r="AU433" s="136"/>
      <c r="AV433" s="136"/>
      <c r="AW433" s="136"/>
      <c r="AX433" s="136"/>
      <c r="AY433" s="136"/>
      <c r="AZ433" s="136"/>
      <c r="BA433" s="136"/>
      <c r="BB433" s="12"/>
    </row>
    <row r="434" spans="1:54" s="5" customFormat="1" ht="11.25" hidden="1" x14ac:dyDescent="0.2">
      <c r="A434" s="13"/>
      <c r="B434" s="14"/>
      <c r="C434" s="15"/>
      <c r="D434" s="15"/>
      <c r="E434" s="1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6"/>
      <c r="AN434" s="136"/>
      <c r="AO434" s="136"/>
      <c r="AP434" s="136"/>
      <c r="AQ434" s="136"/>
      <c r="AR434" s="136"/>
      <c r="AS434" s="136"/>
      <c r="AT434" s="136"/>
      <c r="AU434" s="136"/>
      <c r="AV434" s="136"/>
      <c r="AW434" s="136"/>
      <c r="AX434" s="136"/>
      <c r="AY434" s="136"/>
      <c r="AZ434" s="136"/>
      <c r="BA434" s="136"/>
      <c r="BB434" s="12"/>
    </row>
    <row r="435" spans="1:54" s="5" customFormat="1" ht="11.25" hidden="1" x14ac:dyDescent="0.2">
      <c r="A435" s="13"/>
      <c r="B435" s="14"/>
      <c r="C435" s="15"/>
      <c r="D435" s="15"/>
      <c r="E435" s="1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6"/>
      <c r="AN435" s="136"/>
      <c r="AO435" s="136"/>
      <c r="AP435" s="136"/>
      <c r="AQ435" s="136"/>
      <c r="AR435" s="136"/>
      <c r="AS435" s="136"/>
      <c r="AT435" s="136"/>
      <c r="AU435" s="136"/>
      <c r="AV435" s="136"/>
      <c r="AW435" s="136"/>
      <c r="AX435" s="136"/>
      <c r="AY435" s="136"/>
      <c r="AZ435" s="136"/>
      <c r="BA435" s="136"/>
      <c r="BB435" s="12"/>
    </row>
    <row r="436" spans="1:54" s="5" customFormat="1" ht="11.25" hidden="1" x14ac:dyDescent="0.2">
      <c r="A436" s="13"/>
      <c r="B436" s="14"/>
      <c r="C436" s="15"/>
      <c r="D436" s="15"/>
      <c r="E436" s="1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6"/>
      <c r="AN436" s="136"/>
      <c r="AO436" s="136"/>
      <c r="AP436" s="136"/>
      <c r="AQ436" s="136"/>
      <c r="AR436" s="136"/>
      <c r="AS436" s="136"/>
      <c r="AT436" s="136"/>
      <c r="AU436" s="136"/>
      <c r="AV436" s="136"/>
      <c r="AW436" s="136"/>
      <c r="AX436" s="136"/>
      <c r="AY436" s="136"/>
      <c r="AZ436" s="136"/>
      <c r="BA436" s="136"/>
      <c r="BB436" s="12"/>
    </row>
    <row r="437" spans="1:54" s="5" customFormat="1" ht="11.25" hidden="1" x14ac:dyDescent="0.2">
      <c r="A437" s="13"/>
      <c r="B437" s="14"/>
      <c r="C437" s="15"/>
      <c r="D437" s="15"/>
      <c r="E437" s="1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36"/>
      <c r="AW437" s="136"/>
      <c r="AX437" s="136"/>
      <c r="AY437" s="136"/>
      <c r="AZ437" s="136"/>
      <c r="BA437" s="136"/>
      <c r="BB437" s="12"/>
    </row>
    <row r="438" spans="1:54" s="5" customFormat="1" ht="11.25" hidden="1" x14ac:dyDescent="0.2">
      <c r="A438" s="13"/>
      <c r="B438" s="14"/>
      <c r="C438" s="15"/>
      <c r="D438" s="15"/>
      <c r="E438" s="1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36"/>
      <c r="AW438" s="136"/>
      <c r="AX438" s="136"/>
      <c r="AY438" s="136"/>
      <c r="AZ438" s="136"/>
      <c r="BA438" s="136"/>
      <c r="BB438" s="12"/>
    </row>
    <row r="439" spans="1:54" s="5" customFormat="1" ht="11.25" hidden="1" x14ac:dyDescent="0.2">
      <c r="A439" s="13"/>
      <c r="B439" s="14"/>
      <c r="C439" s="15"/>
      <c r="D439" s="15"/>
      <c r="E439" s="1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36"/>
      <c r="AW439" s="136"/>
      <c r="AX439" s="136"/>
      <c r="AY439" s="136"/>
      <c r="AZ439" s="136"/>
      <c r="BA439" s="136"/>
      <c r="BB439" s="12"/>
    </row>
    <row r="440" spans="1:54" s="5" customFormat="1" ht="11.25" hidden="1" x14ac:dyDescent="0.2">
      <c r="A440" s="13"/>
      <c r="B440" s="14"/>
      <c r="C440" s="15"/>
      <c r="D440" s="15"/>
      <c r="E440" s="1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36"/>
      <c r="AW440" s="136"/>
      <c r="AX440" s="136"/>
      <c r="AY440" s="136"/>
      <c r="AZ440" s="136"/>
      <c r="BA440" s="136"/>
      <c r="BB440" s="12"/>
    </row>
    <row r="441" spans="1:54" s="5" customFormat="1" ht="11.25" hidden="1" x14ac:dyDescent="0.2">
      <c r="A441" s="13"/>
      <c r="B441" s="14"/>
      <c r="C441" s="15"/>
      <c r="D441" s="15"/>
      <c r="E441" s="1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2"/>
    </row>
    <row r="442" spans="1:54" s="5" customFormat="1" ht="11.25" hidden="1" x14ac:dyDescent="0.2">
      <c r="A442" s="13"/>
      <c r="B442" s="14"/>
      <c r="C442" s="15"/>
      <c r="D442" s="15"/>
      <c r="E442" s="1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36"/>
      <c r="AW442" s="136"/>
      <c r="AX442" s="136"/>
      <c r="AY442" s="136"/>
      <c r="AZ442" s="136"/>
      <c r="BA442" s="136"/>
      <c r="BB442" s="12"/>
    </row>
    <row r="443" spans="1:54" s="5" customFormat="1" ht="11.25" hidden="1" x14ac:dyDescent="0.2">
      <c r="A443" s="13"/>
      <c r="B443" s="14"/>
      <c r="C443" s="15"/>
      <c r="D443" s="15"/>
      <c r="E443" s="1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36"/>
      <c r="AW443" s="136"/>
      <c r="AX443" s="136"/>
      <c r="AY443" s="136"/>
      <c r="AZ443" s="136"/>
      <c r="BA443" s="136"/>
      <c r="BB443" s="12"/>
    </row>
    <row r="444" spans="1:54" s="5" customFormat="1" ht="11.25" hidden="1" x14ac:dyDescent="0.2">
      <c r="A444" s="13"/>
      <c r="B444" s="14"/>
      <c r="C444" s="15"/>
      <c r="D444" s="15"/>
      <c r="E444" s="1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36"/>
      <c r="AW444" s="136"/>
      <c r="AX444" s="136"/>
      <c r="AY444" s="136"/>
      <c r="AZ444" s="136"/>
      <c r="BA444" s="136"/>
      <c r="BB444" s="12"/>
    </row>
    <row r="445" spans="1:54" s="5" customFormat="1" ht="11.25" hidden="1" x14ac:dyDescent="0.2">
      <c r="A445" s="13"/>
      <c r="B445" s="14"/>
      <c r="C445" s="15"/>
      <c r="D445" s="15"/>
      <c r="E445" s="1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36"/>
      <c r="AW445" s="136"/>
      <c r="AX445" s="136"/>
      <c r="AY445" s="136"/>
      <c r="AZ445" s="136"/>
      <c r="BA445" s="136"/>
      <c r="BB445" s="12"/>
    </row>
    <row r="446" spans="1:54" s="5" customFormat="1" ht="11.25" hidden="1" x14ac:dyDescent="0.2">
      <c r="A446" s="13"/>
      <c r="B446" s="14"/>
      <c r="C446" s="15"/>
      <c r="D446" s="15"/>
      <c r="E446" s="1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36"/>
      <c r="AW446" s="136"/>
      <c r="AX446" s="136"/>
      <c r="AY446" s="136"/>
      <c r="AZ446" s="136"/>
      <c r="BA446" s="136"/>
      <c r="BB446" s="12"/>
    </row>
    <row r="447" spans="1:54" s="5" customFormat="1" ht="11.25" hidden="1" x14ac:dyDescent="0.2">
      <c r="A447" s="13"/>
      <c r="B447" s="14"/>
      <c r="C447" s="15"/>
      <c r="D447" s="15"/>
      <c r="E447" s="1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36"/>
      <c r="AW447" s="136"/>
      <c r="AX447" s="136"/>
      <c r="AY447" s="136"/>
      <c r="AZ447" s="136"/>
      <c r="BA447" s="136"/>
      <c r="BB447" s="12"/>
    </row>
    <row r="448" spans="1:54" s="5" customFormat="1" ht="11.25" hidden="1" x14ac:dyDescent="0.2">
      <c r="A448" s="13"/>
      <c r="B448" s="14"/>
      <c r="C448" s="15"/>
      <c r="D448" s="15"/>
      <c r="E448" s="1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36"/>
      <c r="AW448" s="136"/>
      <c r="AX448" s="136"/>
      <c r="AY448" s="136"/>
      <c r="AZ448" s="136"/>
      <c r="BA448" s="136"/>
      <c r="BB448" s="12"/>
    </row>
    <row r="449" spans="1:54" s="5" customFormat="1" ht="11.25" hidden="1" x14ac:dyDescent="0.2">
      <c r="A449" s="13"/>
      <c r="B449" s="14"/>
      <c r="C449" s="15"/>
      <c r="D449" s="15"/>
      <c r="E449" s="1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6"/>
      <c r="AN449" s="136"/>
      <c r="AO449" s="136"/>
      <c r="AP449" s="136"/>
      <c r="AQ449" s="136"/>
      <c r="AR449" s="136"/>
      <c r="AS449" s="136"/>
      <c r="AT449" s="136"/>
      <c r="AU449" s="136"/>
      <c r="AV449" s="136"/>
      <c r="AW449" s="136"/>
      <c r="AX449" s="136"/>
      <c r="AY449" s="136"/>
      <c r="AZ449" s="136"/>
      <c r="BA449" s="136"/>
      <c r="BB449" s="12"/>
    </row>
    <row r="450" spans="1:54" s="5" customFormat="1" ht="11.25" hidden="1" x14ac:dyDescent="0.2">
      <c r="A450" s="13"/>
      <c r="B450" s="14"/>
      <c r="C450" s="15"/>
      <c r="D450" s="15"/>
      <c r="E450" s="1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6"/>
      <c r="AN450" s="136"/>
      <c r="AO450" s="136"/>
      <c r="AP450" s="136"/>
      <c r="AQ450" s="136"/>
      <c r="AR450" s="136"/>
      <c r="AS450" s="136"/>
      <c r="AT450" s="136"/>
      <c r="AU450" s="136"/>
      <c r="AV450" s="136"/>
      <c r="AW450" s="136"/>
      <c r="AX450" s="136"/>
      <c r="AY450" s="136"/>
      <c r="AZ450" s="136"/>
      <c r="BA450" s="136"/>
      <c r="BB450" s="12"/>
    </row>
    <row r="451" spans="1:54" s="5" customFormat="1" ht="11.25" hidden="1" x14ac:dyDescent="0.2">
      <c r="A451" s="13"/>
      <c r="B451" s="14"/>
      <c r="C451" s="15"/>
      <c r="D451" s="15"/>
      <c r="E451" s="1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6"/>
      <c r="AN451" s="136"/>
      <c r="AO451" s="136"/>
      <c r="AP451" s="136"/>
      <c r="AQ451" s="136"/>
      <c r="AR451" s="136"/>
      <c r="AS451" s="136"/>
      <c r="AT451" s="136"/>
      <c r="AU451" s="136"/>
      <c r="AV451" s="136"/>
      <c r="AW451" s="136"/>
      <c r="AX451" s="136"/>
      <c r="AY451" s="136"/>
      <c r="AZ451" s="136"/>
      <c r="BA451" s="136"/>
      <c r="BB451" s="12"/>
    </row>
    <row r="452" spans="1:54" s="5" customFormat="1" ht="11.25" hidden="1" x14ac:dyDescent="0.2">
      <c r="A452" s="13"/>
      <c r="B452" s="14"/>
      <c r="C452" s="15"/>
      <c r="D452" s="15"/>
      <c r="E452" s="1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6"/>
      <c r="AN452" s="136"/>
      <c r="AO452" s="136"/>
      <c r="AP452" s="136"/>
      <c r="AQ452" s="136"/>
      <c r="AR452" s="136"/>
      <c r="AS452" s="136"/>
      <c r="AT452" s="136"/>
      <c r="AU452" s="136"/>
      <c r="AV452" s="136"/>
      <c r="AW452" s="136"/>
      <c r="AX452" s="136"/>
      <c r="AY452" s="136"/>
      <c r="AZ452" s="136"/>
      <c r="BA452" s="136"/>
      <c r="BB452" s="12"/>
    </row>
    <row r="453" spans="1:54" s="5" customFormat="1" ht="11.25" hidden="1" x14ac:dyDescent="0.2">
      <c r="A453" s="13"/>
      <c r="B453" s="14"/>
      <c r="C453" s="15"/>
      <c r="D453" s="15"/>
      <c r="E453" s="1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6"/>
      <c r="AN453" s="136"/>
      <c r="AO453" s="136"/>
      <c r="AP453" s="136"/>
      <c r="AQ453" s="136"/>
      <c r="AR453" s="136"/>
      <c r="AS453" s="136"/>
      <c r="AT453" s="136"/>
      <c r="AU453" s="136"/>
      <c r="AV453" s="136"/>
      <c r="AW453" s="136"/>
      <c r="AX453" s="136"/>
      <c r="AY453" s="136"/>
      <c r="AZ453" s="136"/>
      <c r="BA453" s="136"/>
      <c r="BB453" s="12"/>
    </row>
    <row r="454" spans="1:54" s="5" customFormat="1" ht="11.25" hidden="1" x14ac:dyDescent="0.2">
      <c r="A454" s="13"/>
      <c r="B454" s="14"/>
      <c r="C454" s="15"/>
      <c r="D454" s="15"/>
      <c r="E454" s="1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6"/>
      <c r="AN454" s="136"/>
      <c r="AO454" s="136"/>
      <c r="AP454" s="136"/>
      <c r="AQ454" s="136"/>
      <c r="AR454" s="136"/>
      <c r="AS454" s="136"/>
      <c r="AT454" s="136"/>
      <c r="AU454" s="136"/>
      <c r="AV454" s="136"/>
      <c r="AW454" s="136"/>
      <c r="AX454" s="136"/>
      <c r="AY454" s="136"/>
      <c r="AZ454" s="136"/>
      <c r="BA454" s="136"/>
      <c r="BB454" s="12"/>
    </row>
    <row r="455" spans="1:54" s="5" customFormat="1" ht="11.25" hidden="1" x14ac:dyDescent="0.2">
      <c r="A455" s="13"/>
      <c r="B455" s="14"/>
      <c r="C455" s="15"/>
      <c r="D455" s="15"/>
      <c r="E455" s="1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36"/>
      <c r="AW455" s="136"/>
      <c r="AX455" s="136"/>
      <c r="AY455" s="136"/>
      <c r="AZ455" s="136"/>
      <c r="BA455" s="136"/>
      <c r="BB455" s="12"/>
    </row>
    <row r="456" spans="1:54" s="5" customFormat="1" ht="11.25" hidden="1" x14ac:dyDescent="0.2">
      <c r="A456" s="13"/>
      <c r="B456" s="14"/>
      <c r="C456" s="15"/>
      <c r="D456" s="15"/>
      <c r="E456" s="1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6"/>
      <c r="AN456" s="136"/>
      <c r="AO456" s="136"/>
      <c r="AP456" s="136"/>
      <c r="AQ456" s="136"/>
      <c r="AR456" s="136"/>
      <c r="AS456" s="136"/>
      <c r="AT456" s="136"/>
      <c r="AU456" s="136"/>
      <c r="AV456" s="136"/>
      <c r="AW456" s="136"/>
      <c r="AX456" s="136"/>
      <c r="AY456" s="136"/>
      <c r="AZ456" s="136"/>
      <c r="BA456" s="136"/>
      <c r="BB456" s="12"/>
    </row>
    <row r="457" spans="1:54" s="5" customFormat="1" ht="11.25" hidden="1" x14ac:dyDescent="0.2">
      <c r="A457" s="13"/>
      <c r="B457" s="14"/>
      <c r="C457" s="15"/>
      <c r="D457" s="15"/>
      <c r="E457" s="1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6"/>
      <c r="AN457" s="136"/>
      <c r="AO457" s="136"/>
      <c r="AP457" s="136"/>
      <c r="AQ457" s="136"/>
      <c r="AR457" s="136"/>
      <c r="AS457" s="136"/>
      <c r="AT457" s="136"/>
      <c r="AU457" s="136"/>
      <c r="AV457" s="136"/>
      <c r="AW457" s="136"/>
      <c r="AX457" s="136"/>
      <c r="AY457" s="136"/>
      <c r="AZ457" s="136"/>
      <c r="BA457" s="136"/>
      <c r="BB457" s="12"/>
    </row>
    <row r="458" spans="1:54" s="5" customFormat="1" ht="11.25" hidden="1" x14ac:dyDescent="0.2">
      <c r="A458" s="13"/>
      <c r="B458" s="14"/>
      <c r="C458" s="15"/>
      <c r="D458" s="15"/>
      <c r="E458" s="1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6"/>
      <c r="AN458" s="136"/>
      <c r="AO458" s="136"/>
      <c r="AP458" s="136"/>
      <c r="AQ458" s="136"/>
      <c r="AR458" s="136"/>
      <c r="AS458" s="136"/>
      <c r="AT458" s="136"/>
      <c r="AU458" s="136"/>
      <c r="AV458" s="136"/>
      <c r="AW458" s="136"/>
      <c r="AX458" s="136"/>
      <c r="AY458" s="136"/>
      <c r="AZ458" s="136"/>
      <c r="BA458" s="136"/>
      <c r="BB458" s="12"/>
    </row>
    <row r="459" spans="1:54" s="5" customFormat="1" ht="11.25" hidden="1" x14ac:dyDescent="0.2">
      <c r="A459" s="13"/>
      <c r="B459" s="14"/>
      <c r="C459" s="15"/>
      <c r="D459" s="15"/>
      <c r="E459" s="1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6"/>
      <c r="AN459" s="136"/>
      <c r="AO459" s="136"/>
      <c r="AP459" s="136"/>
      <c r="AQ459" s="136"/>
      <c r="AR459" s="136"/>
      <c r="AS459" s="136"/>
      <c r="AT459" s="136"/>
      <c r="AU459" s="136"/>
      <c r="AV459" s="136"/>
      <c r="AW459" s="136"/>
      <c r="AX459" s="136"/>
      <c r="AY459" s="136"/>
      <c r="AZ459" s="136"/>
      <c r="BA459" s="136"/>
      <c r="BB459" s="12"/>
    </row>
    <row r="460" spans="1:54" s="5" customFormat="1" ht="11.25" hidden="1" x14ac:dyDescent="0.2">
      <c r="A460" s="13"/>
      <c r="B460" s="14"/>
      <c r="C460" s="15"/>
      <c r="D460" s="15"/>
      <c r="E460" s="1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6"/>
      <c r="AN460" s="136"/>
      <c r="AO460" s="136"/>
      <c r="AP460" s="136"/>
      <c r="AQ460" s="136"/>
      <c r="AR460" s="136"/>
      <c r="AS460" s="136"/>
      <c r="AT460" s="136"/>
      <c r="AU460" s="136"/>
      <c r="AV460" s="136"/>
      <c r="AW460" s="136"/>
      <c r="AX460" s="136"/>
      <c r="AY460" s="136"/>
      <c r="AZ460" s="136"/>
      <c r="BA460" s="136"/>
      <c r="BB460" s="12"/>
    </row>
    <row r="461" spans="1:54" s="5" customFormat="1" ht="11.25" hidden="1" x14ac:dyDescent="0.2">
      <c r="A461" s="13"/>
      <c r="B461" s="14"/>
      <c r="C461" s="15"/>
      <c r="D461" s="15"/>
      <c r="E461" s="1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6"/>
      <c r="AN461" s="136"/>
      <c r="AO461" s="136"/>
      <c r="AP461" s="136"/>
      <c r="AQ461" s="136"/>
      <c r="AR461" s="136"/>
      <c r="AS461" s="136"/>
      <c r="AT461" s="136"/>
      <c r="AU461" s="136"/>
      <c r="AV461" s="136"/>
      <c r="AW461" s="136"/>
      <c r="AX461" s="136"/>
      <c r="AY461" s="136"/>
      <c r="AZ461" s="136"/>
      <c r="BA461" s="136"/>
      <c r="BB461" s="12"/>
    </row>
    <row r="462" spans="1:54" s="5" customFormat="1" ht="11.25" hidden="1" x14ac:dyDescent="0.2">
      <c r="A462" s="13"/>
      <c r="B462" s="14"/>
      <c r="C462" s="15"/>
      <c r="D462" s="15"/>
      <c r="E462" s="1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6"/>
      <c r="AN462" s="136"/>
      <c r="AO462" s="136"/>
      <c r="AP462" s="136"/>
      <c r="AQ462" s="136"/>
      <c r="AR462" s="136"/>
      <c r="AS462" s="136"/>
      <c r="AT462" s="136"/>
      <c r="AU462" s="136"/>
      <c r="AV462" s="136"/>
      <c r="AW462" s="136"/>
      <c r="AX462" s="136"/>
      <c r="AY462" s="136"/>
      <c r="AZ462" s="136"/>
      <c r="BA462" s="136"/>
      <c r="BB462" s="12"/>
    </row>
    <row r="463" spans="1:54" s="5" customFormat="1" ht="11.25" hidden="1" x14ac:dyDescent="0.2">
      <c r="A463" s="13"/>
      <c r="B463" s="14"/>
      <c r="C463" s="15"/>
      <c r="D463" s="15"/>
      <c r="E463" s="1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6"/>
      <c r="AN463" s="136"/>
      <c r="AO463" s="136"/>
      <c r="AP463" s="136"/>
      <c r="AQ463" s="136"/>
      <c r="AR463" s="136"/>
      <c r="AS463" s="136"/>
      <c r="AT463" s="136"/>
      <c r="AU463" s="136"/>
      <c r="AV463" s="136"/>
      <c r="AW463" s="136"/>
      <c r="AX463" s="136"/>
      <c r="AY463" s="136"/>
      <c r="AZ463" s="136"/>
      <c r="BA463" s="136"/>
      <c r="BB463" s="12"/>
    </row>
    <row r="464" spans="1:54" s="5" customFormat="1" ht="11.25" hidden="1" x14ac:dyDescent="0.2">
      <c r="A464" s="13"/>
      <c r="B464" s="14"/>
      <c r="C464" s="15"/>
      <c r="D464" s="15"/>
      <c r="E464" s="1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6"/>
      <c r="AN464" s="136"/>
      <c r="AO464" s="136"/>
      <c r="AP464" s="136"/>
      <c r="AQ464" s="136"/>
      <c r="AR464" s="136"/>
      <c r="AS464" s="136"/>
      <c r="AT464" s="136"/>
      <c r="AU464" s="136"/>
      <c r="AV464" s="136"/>
      <c r="AW464" s="136"/>
      <c r="AX464" s="136"/>
      <c r="AY464" s="136"/>
      <c r="AZ464" s="136"/>
      <c r="BA464" s="136"/>
      <c r="BB464" s="12"/>
    </row>
    <row r="465" spans="1:54" s="5" customFormat="1" ht="11.25" hidden="1" x14ac:dyDescent="0.2">
      <c r="A465" s="13"/>
      <c r="B465" s="14"/>
      <c r="C465" s="15"/>
      <c r="D465" s="15"/>
      <c r="E465" s="1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6"/>
      <c r="AN465" s="136"/>
      <c r="AO465" s="136"/>
      <c r="AP465" s="136"/>
      <c r="AQ465" s="136"/>
      <c r="AR465" s="136"/>
      <c r="AS465" s="136"/>
      <c r="AT465" s="136"/>
      <c r="AU465" s="136"/>
      <c r="AV465" s="136"/>
      <c r="AW465" s="136"/>
      <c r="AX465" s="136"/>
      <c r="AY465" s="136"/>
      <c r="AZ465" s="136"/>
      <c r="BA465" s="136"/>
      <c r="BB465" s="12"/>
    </row>
    <row r="466" spans="1:54" s="5" customFormat="1" ht="11.25" hidden="1" x14ac:dyDescent="0.2">
      <c r="A466" s="13"/>
      <c r="B466" s="14"/>
      <c r="C466" s="15"/>
      <c r="D466" s="15"/>
      <c r="E466" s="1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36"/>
      <c r="AW466" s="136"/>
      <c r="AX466" s="136"/>
      <c r="AY466" s="136"/>
      <c r="AZ466" s="136"/>
      <c r="BA466" s="136"/>
      <c r="BB466" s="12"/>
    </row>
    <row r="467" spans="1:54" s="5" customFormat="1" ht="11.25" hidden="1" x14ac:dyDescent="0.2">
      <c r="A467" s="13"/>
      <c r="B467" s="14"/>
      <c r="C467" s="15"/>
      <c r="D467" s="15"/>
      <c r="E467" s="1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6"/>
      <c r="AN467" s="136"/>
      <c r="AO467" s="136"/>
      <c r="AP467" s="136"/>
      <c r="AQ467" s="136"/>
      <c r="AR467" s="136"/>
      <c r="AS467" s="136"/>
      <c r="AT467" s="136"/>
      <c r="AU467" s="136"/>
      <c r="AV467" s="136"/>
      <c r="AW467" s="136"/>
      <c r="AX467" s="136"/>
      <c r="AY467" s="136"/>
      <c r="AZ467" s="136"/>
      <c r="BA467" s="136"/>
      <c r="BB467" s="12"/>
    </row>
    <row r="468" spans="1:54" s="5" customFormat="1" ht="11.25" hidden="1" x14ac:dyDescent="0.2">
      <c r="A468" s="13"/>
      <c r="B468" s="14"/>
      <c r="C468" s="15"/>
      <c r="D468" s="15"/>
      <c r="E468" s="1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6"/>
      <c r="AN468" s="136"/>
      <c r="AO468" s="136"/>
      <c r="AP468" s="136"/>
      <c r="AQ468" s="136"/>
      <c r="AR468" s="136"/>
      <c r="AS468" s="136"/>
      <c r="AT468" s="136"/>
      <c r="AU468" s="136"/>
      <c r="AV468" s="136"/>
      <c r="AW468" s="136"/>
      <c r="AX468" s="136"/>
      <c r="AY468" s="136"/>
      <c r="AZ468" s="136"/>
      <c r="BA468" s="136"/>
      <c r="BB468" s="12"/>
    </row>
    <row r="469" spans="1:54" s="5" customFormat="1" ht="11.25" hidden="1" x14ac:dyDescent="0.2">
      <c r="A469" s="13"/>
      <c r="B469" s="14"/>
      <c r="C469" s="15"/>
      <c r="D469" s="15"/>
      <c r="E469" s="1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6"/>
      <c r="AN469" s="136"/>
      <c r="AO469" s="136"/>
      <c r="AP469" s="136"/>
      <c r="AQ469" s="136"/>
      <c r="AR469" s="136"/>
      <c r="AS469" s="136"/>
      <c r="AT469" s="136"/>
      <c r="AU469" s="136"/>
      <c r="AV469" s="136"/>
      <c r="AW469" s="136"/>
      <c r="AX469" s="136"/>
      <c r="AY469" s="136"/>
      <c r="AZ469" s="136"/>
      <c r="BA469" s="136"/>
      <c r="BB469" s="12"/>
    </row>
    <row r="470" spans="1:54" s="5" customFormat="1" ht="11.25" hidden="1" x14ac:dyDescent="0.2">
      <c r="A470" s="13"/>
      <c r="B470" s="14"/>
      <c r="C470" s="15"/>
      <c r="D470" s="15"/>
      <c r="E470" s="1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6"/>
      <c r="AN470" s="136"/>
      <c r="AO470" s="136"/>
      <c r="AP470" s="136"/>
      <c r="AQ470" s="136"/>
      <c r="AR470" s="136"/>
      <c r="AS470" s="136"/>
      <c r="AT470" s="136"/>
      <c r="AU470" s="136"/>
      <c r="AV470" s="136"/>
      <c r="AW470" s="136"/>
      <c r="AX470" s="136"/>
      <c r="AY470" s="136"/>
      <c r="AZ470" s="136"/>
      <c r="BA470" s="136"/>
      <c r="BB470" s="12"/>
    </row>
    <row r="471" spans="1:54" s="5" customFormat="1" ht="11.25" hidden="1" x14ac:dyDescent="0.2">
      <c r="A471" s="13"/>
      <c r="B471" s="14"/>
      <c r="C471" s="15"/>
      <c r="D471" s="15"/>
      <c r="E471" s="1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6"/>
      <c r="AN471" s="136"/>
      <c r="AO471" s="136"/>
      <c r="AP471" s="136"/>
      <c r="AQ471" s="136"/>
      <c r="AR471" s="136"/>
      <c r="AS471" s="136"/>
      <c r="AT471" s="136"/>
      <c r="AU471" s="136"/>
      <c r="AV471" s="136"/>
      <c r="AW471" s="136"/>
      <c r="AX471" s="136"/>
      <c r="AY471" s="136"/>
      <c r="AZ471" s="136"/>
      <c r="BA471" s="136"/>
      <c r="BB471" s="12"/>
    </row>
    <row r="472" spans="1:54" s="5" customFormat="1" ht="11.25" hidden="1" x14ac:dyDescent="0.2">
      <c r="A472" s="13"/>
      <c r="B472" s="14"/>
      <c r="C472" s="15"/>
      <c r="D472" s="15"/>
      <c r="E472" s="1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6"/>
      <c r="AN472" s="136"/>
      <c r="AO472" s="136"/>
      <c r="AP472" s="136"/>
      <c r="AQ472" s="136"/>
      <c r="AR472" s="136"/>
      <c r="AS472" s="136"/>
      <c r="AT472" s="136"/>
      <c r="AU472" s="136"/>
      <c r="AV472" s="136"/>
      <c r="AW472" s="136"/>
      <c r="AX472" s="136"/>
      <c r="AY472" s="136"/>
      <c r="AZ472" s="136"/>
      <c r="BA472" s="136"/>
      <c r="BB472" s="12"/>
    </row>
    <row r="473" spans="1:54" s="5" customFormat="1" ht="11.25" hidden="1" x14ac:dyDescent="0.2">
      <c r="A473" s="13"/>
      <c r="B473" s="14"/>
      <c r="C473" s="15"/>
      <c r="D473" s="15"/>
      <c r="E473" s="1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6"/>
      <c r="AN473" s="136"/>
      <c r="AO473" s="136"/>
      <c r="AP473" s="136"/>
      <c r="AQ473" s="136"/>
      <c r="AR473" s="136"/>
      <c r="AS473" s="136"/>
      <c r="AT473" s="136"/>
      <c r="AU473" s="136"/>
      <c r="AV473" s="136"/>
      <c r="AW473" s="136"/>
      <c r="AX473" s="136"/>
      <c r="AY473" s="136"/>
      <c r="AZ473" s="136"/>
      <c r="BA473" s="136"/>
      <c r="BB473" s="12"/>
    </row>
    <row r="474" spans="1:54" s="5" customFormat="1" ht="11.25" hidden="1" x14ac:dyDescent="0.2">
      <c r="A474" s="13"/>
      <c r="B474" s="14"/>
      <c r="C474" s="15"/>
      <c r="D474" s="15"/>
      <c r="E474" s="1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6"/>
      <c r="AN474" s="136"/>
      <c r="AO474" s="136"/>
      <c r="AP474" s="136"/>
      <c r="AQ474" s="136"/>
      <c r="AR474" s="136"/>
      <c r="AS474" s="136"/>
      <c r="AT474" s="136"/>
      <c r="AU474" s="136"/>
      <c r="AV474" s="136"/>
      <c r="AW474" s="136"/>
      <c r="AX474" s="136"/>
      <c r="AY474" s="136"/>
      <c r="AZ474" s="136"/>
      <c r="BA474" s="136"/>
      <c r="BB474" s="12"/>
    </row>
    <row r="475" spans="1:54" s="5" customFormat="1" ht="11.25" hidden="1" x14ac:dyDescent="0.2">
      <c r="A475" s="13"/>
      <c r="B475" s="14"/>
      <c r="C475" s="15"/>
      <c r="D475" s="15"/>
      <c r="E475" s="1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6"/>
      <c r="AN475" s="136"/>
      <c r="AO475" s="136"/>
      <c r="AP475" s="136"/>
      <c r="AQ475" s="136"/>
      <c r="AR475" s="136"/>
      <c r="AS475" s="136"/>
      <c r="AT475" s="136"/>
      <c r="AU475" s="136"/>
      <c r="AV475" s="136"/>
      <c r="AW475" s="136"/>
      <c r="AX475" s="136"/>
      <c r="AY475" s="136"/>
      <c r="AZ475" s="136"/>
      <c r="BA475" s="136"/>
      <c r="BB475" s="12"/>
    </row>
    <row r="476" spans="1:54" s="5" customFormat="1" ht="11.25" hidden="1" x14ac:dyDescent="0.2">
      <c r="A476" s="13"/>
      <c r="B476" s="14"/>
      <c r="C476" s="15"/>
      <c r="D476" s="15"/>
      <c r="E476" s="1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6"/>
      <c r="AN476" s="136"/>
      <c r="AO476" s="136"/>
      <c r="AP476" s="136"/>
      <c r="AQ476" s="136"/>
      <c r="AR476" s="136"/>
      <c r="AS476" s="136"/>
      <c r="AT476" s="136"/>
      <c r="AU476" s="136"/>
      <c r="AV476" s="136"/>
      <c r="AW476" s="136"/>
      <c r="AX476" s="136"/>
      <c r="AY476" s="136"/>
      <c r="AZ476" s="136"/>
      <c r="BA476" s="136"/>
      <c r="BB476" s="12"/>
    </row>
    <row r="477" spans="1:54" s="5" customFormat="1" ht="11.25" hidden="1" x14ac:dyDescent="0.2">
      <c r="A477" s="13"/>
      <c r="B477" s="14"/>
      <c r="C477" s="15"/>
      <c r="D477" s="15"/>
      <c r="E477" s="1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36"/>
      <c r="AT477" s="136"/>
      <c r="AU477" s="136"/>
      <c r="AV477" s="136"/>
      <c r="AW477" s="136"/>
      <c r="AX477" s="136"/>
      <c r="AY477" s="136"/>
      <c r="AZ477" s="136"/>
      <c r="BA477" s="136"/>
      <c r="BB477" s="12"/>
    </row>
    <row r="478" spans="1:54" s="5" customFormat="1" ht="11.25" hidden="1" x14ac:dyDescent="0.2">
      <c r="A478" s="13"/>
      <c r="B478" s="14"/>
      <c r="C478" s="15"/>
      <c r="D478" s="15"/>
      <c r="E478" s="1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6"/>
      <c r="AN478" s="136"/>
      <c r="AO478" s="136"/>
      <c r="AP478" s="136"/>
      <c r="AQ478" s="136"/>
      <c r="AR478" s="136"/>
      <c r="AS478" s="136"/>
      <c r="AT478" s="136"/>
      <c r="AU478" s="136"/>
      <c r="AV478" s="136"/>
      <c r="AW478" s="136"/>
      <c r="AX478" s="136"/>
      <c r="AY478" s="136"/>
      <c r="AZ478" s="136"/>
      <c r="BA478" s="136"/>
      <c r="BB478" s="12"/>
    </row>
    <row r="479" spans="1:54" s="5" customFormat="1" ht="11.25" hidden="1" x14ac:dyDescent="0.2">
      <c r="A479" s="13"/>
      <c r="B479" s="14"/>
      <c r="C479" s="15"/>
      <c r="D479" s="15"/>
      <c r="E479" s="1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6"/>
      <c r="AN479" s="136"/>
      <c r="AO479" s="136"/>
      <c r="AP479" s="136"/>
      <c r="AQ479" s="136"/>
      <c r="AR479" s="136"/>
      <c r="AS479" s="136"/>
      <c r="AT479" s="136"/>
      <c r="AU479" s="136"/>
      <c r="AV479" s="136"/>
      <c r="AW479" s="136"/>
      <c r="AX479" s="136"/>
      <c r="AY479" s="136"/>
      <c r="AZ479" s="136"/>
      <c r="BA479" s="136"/>
      <c r="BB479" s="12"/>
    </row>
    <row r="480" spans="1:54" s="5" customFormat="1" ht="11.25" hidden="1" x14ac:dyDescent="0.2">
      <c r="A480" s="13"/>
      <c r="B480" s="14"/>
      <c r="C480" s="15"/>
      <c r="D480" s="15"/>
      <c r="E480" s="1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6"/>
      <c r="AN480" s="136"/>
      <c r="AO480" s="136"/>
      <c r="AP480" s="136"/>
      <c r="AQ480" s="136"/>
      <c r="AR480" s="136"/>
      <c r="AS480" s="136"/>
      <c r="AT480" s="136"/>
      <c r="AU480" s="136"/>
      <c r="AV480" s="136"/>
      <c r="AW480" s="136"/>
      <c r="AX480" s="136"/>
      <c r="AY480" s="136"/>
      <c r="AZ480" s="136"/>
      <c r="BA480" s="136"/>
      <c r="BB480" s="12"/>
    </row>
    <row r="481" spans="1:54" s="5" customFormat="1" ht="11.25" hidden="1" x14ac:dyDescent="0.2">
      <c r="A481" s="13"/>
      <c r="B481" s="14"/>
      <c r="C481" s="15"/>
      <c r="D481" s="15"/>
      <c r="E481" s="1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6"/>
      <c r="AN481" s="136"/>
      <c r="AO481" s="136"/>
      <c r="AP481" s="136"/>
      <c r="AQ481" s="136"/>
      <c r="AR481" s="136"/>
      <c r="AS481" s="136"/>
      <c r="AT481" s="136"/>
      <c r="AU481" s="136"/>
      <c r="AV481" s="136"/>
      <c r="AW481" s="136"/>
      <c r="AX481" s="136"/>
      <c r="AY481" s="136"/>
      <c r="AZ481" s="136"/>
      <c r="BA481" s="136"/>
      <c r="BB481" s="12"/>
    </row>
    <row r="482" spans="1:54" s="5" customFormat="1" ht="11.25" hidden="1" x14ac:dyDescent="0.2">
      <c r="A482" s="13"/>
      <c r="B482" s="14"/>
      <c r="C482" s="15"/>
      <c r="D482" s="15"/>
      <c r="E482" s="1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6"/>
      <c r="AN482" s="136"/>
      <c r="AO482" s="136"/>
      <c r="AP482" s="136"/>
      <c r="AQ482" s="136"/>
      <c r="AR482" s="136"/>
      <c r="AS482" s="136"/>
      <c r="AT482" s="136"/>
      <c r="AU482" s="136"/>
      <c r="AV482" s="136"/>
      <c r="AW482" s="136"/>
      <c r="AX482" s="136"/>
      <c r="AY482" s="136"/>
      <c r="AZ482" s="136"/>
      <c r="BA482" s="136"/>
      <c r="BB482" s="12"/>
    </row>
    <row r="483" spans="1:54" s="5" customFormat="1" ht="11.25" hidden="1" x14ac:dyDescent="0.2">
      <c r="A483" s="13"/>
      <c r="B483" s="14"/>
      <c r="C483" s="15"/>
      <c r="D483" s="15"/>
      <c r="E483" s="1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36"/>
      <c r="AY483" s="136"/>
      <c r="AZ483" s="136"/>
      <c r="BA483" s="136"/>
      <c r="BB483" s="12"/>
    </row>
    <row r="484" spans="1:54" s="5" customFormat="1" ht="11.25" hidden="1" x14ac:dyDescent="0.2">
      <c r="A484" s="13"/>
      <c r="B484" s="14"/>
      <c r="C484" s="15"/>
      <c r="D484" s="15"/>
      <c r="E484" s="1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6"/>
      <c r="AN484" s="136"/>
      <c r="AO484" s="136"/>
      <c r="AP484" s="136"/>
      <c r="AQ484" s="136"/>
      <c r="AR484" s="136"/>
      <c r="AS484" s="136"/>
      <c r="AT484" s="136"/>
      <c r="AU484" s="136"/>
      <c r="AV484" s="136"/>
      <c r="AW484" s="136"/>
      <c r="AX484" s="136"/>
      <c r="AY484" s="136"/>
      <c r="AZ484" s="136"/>
      <c r="BA484" s="136"/>
      <c r="BB484" s="12"/>
    </row>
    <row r="485" spans="1:54" s="5" customFormat="1" ht="11.25" hidden="1" x14ac:dyDescent="0.2">
      <c r="A485" s="13"/>
      <c r="B485" s="14"/>
      <c r="C485" s="15"/>
      <c r="D485" s="15"/>
      <c r="E485" s="1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6"/>
      <c r="AN485" s="136"/>
      <c r="AO485" s="136"/>
      <c r="AP485" s="136"/>
      <c r="AQ485" s="136"/>
      <c r="AR485" s="136"/>
      <c r="AS485" s="136"/>
      <c r="AT485" s="136"/>
      <c r="AU485" s="136"/>
      <c r="AV485" s="136"/>
      <c r="AW485" s="136"/>
      <c r="AX485" s="136"/>
      <c r="AY485" s="136"/>
      <c r="AZ485" s="136"/>
      <c r="BA485" s="136"/>
      <c r="BB485" s="12"/>
    </row>
    <row r="486" spans="1:54" s="5" customFormat="1" ht="11.25" hidden="1" x14ac:dyDescent="0.2">
      <c r="A486" s="13"/>
      <c r="B486" s="14"/>
      <c r="C486" s="15"/>
      <c r="D486" s="15"/>
      <c r="E486" s="1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6"/>
      <c r="AN486" s="136"/>
      <c r="AO486" s="136"/>
      <c r="AP486" s="136"/>
      <c r="AQ486" s="136"/>
      <c r="AR486" s="136"/>
      <c r="AS486" s="136"/>
      <c r="AT486" s="136"/>
      <c r="AU486" s="136"/>
      <c r="AV486" s="136"/>
      <c r="AW486" s="136"/>
      <c r="AX486" s="136"/>
      <c r="AY486" s="136"/>
      <c r="AZ486" s="136"/>
      <c r="BA486" s="136"/>
      <c r="BB486" s="12"/>
    </row>
    <row r="487" spans="1:54" s="5" customFormat="1" ht="11.25" hidden="1" x14ac:dyDescent="0.2">
      <c r="A487" s="13"/>
      <c r="B487" s="14"/>
      <c r="C487" s="15"/>
      <c r="D487" s="15"/>
      <c r="E487" s="1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6"/>
      <c r="AN487" s="136"/>
      <c r="AO487" s="136"/>
      <c r="AP487" s="136"/>
      <c r="AQ487" s="136"/>
      <c r="AR487" s="136"/>
      <c r="AS487" s="136"/>
      <c r="AT487" s="136"/>
      <c r="AU487" s="136"/>
      <c r="AV487" s="136"/>
      <c r="AW487" s="136"/>
      <c r="AX487" s="136"/>
      <c r="AY487" s="136"/>
      <c r="AZ487" s="136"/>
      <c r="BA487" s="136"/>
      <c r="BB487" s="12"/>
    </row>
    <row r="488" spans="1:54" s="5" customFormat="1" ht="11.25" hidden="1" x14ac:dyDescent="0.2">
      <c r="A488" s="13"/>
      <c r="B488" s="14"/>
      <c r="C488" s="15"/>
      <c r="D488" s="15"/>
      <c r="E488" s="1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36"/>
      <c r="AT488" s="136"/>
      <c r="AU488" s="136"/>
      <c r="AV488" s="136"/>
      <c r="AW488" s="136"/>
      <c r="AX488" s="136"/>
      <c r="AY488" s="136"/>
      <c r="AZ488" s="136"/>
      <c r="BA488" s="136"/>
      <c r="BB488" s="12"/>
    </row>
    <row r="489" spans="1:54" s="5" customFormat="1" ht="11.25" hidden="1" x14ac:dyDescent="0.2">
      <c r="A489" s="13"/>
      <c r="B489" s="14"/>
      <c r="C489" s="15"/>
      <c r="D489" s="15"/>
      <c r="E489" s="1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6"/>
      <c r="AN489" s="136"/>
      <c r="AO489" s="136"/>
      <c r="AP489" s="136"/>
      <c r="AQ489" s="136"/>
      <c r="AR489" s="136"/>
      <c r="AS489" s="136"/>
      <c r="AT489" s="136"/>
      <c r="AU489" s="136"/>
      <c r="AV489" s="136"/>
      <c r="AW489" s="136"/>
      <c r="AX489" s="136"/>
      <c r="AY489" s="136"/>
      <c r="AZ489" s="136"/>
      <c r="BA489" s="136"/>
      <c r="BB489" s="12"/>
    </row>
    <row r="490" spans="1:54" s="5" customFormat="1" ht="11.25" hidden="1" x14ac:dyDescent="0.2">
      <c r="A490" s="13"/>
      <c r="B490" s="14"/>
      <c r="C490" s="15"/>
      <c r="D490" s="15"/>
      <c r="E490" s="1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6"/>
      <c r="AN490" s="136"/>
      <c r="AO490" s="136"/>
      <c r="AP490" s="136"/>
      <c r="AQ490" s="136"/>
      <c r="AR490" s="136"/>
      <c r="AS490" s="136"/>
      <c r="AT490" s="136"/>
      <c r="AU490" s="136"/>
      <c r="AV490" s="136"/>
      <c r="AW490" s="136"/>
      <c r="AX490" s="136"/>
      <c r="AY490" s="136"/>
      <c r="AZ490" s="136"/>
      <c r="BA490" s="136"/>
      <c r="BB490" s="12"/>
    </row>
    <row r="491" spans="1:54" s="5" customFormat="1" ht="11.25" hidden="1" x14ac:dyDescent="0.2">
      <c r="A491" s="13"/>
      <c r="B491" s="14"/>
      <c r="C491" s="15"/>
      <c r="D491" s="15"/>
      <c r="E491" s="1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6"/>
      <c r="AN491" s="136"/>
      <c r="AO491" s="136"/>
      <c r="AP491" s="136"/>
      <c r="AQ491" s="136"/>
      <c r="AR491" s="136"/>
      <c r="AS491" s="136"/>
      <c r="AT491" s="136"/>
      <c r="AU491" s="136"/>
      <c r="AV491" s="136"/>
      <c r="AW491" s="136"/>
      <c r="AX491" s="136"/>
      <c r="AY491" s="136"/>
      <c r="AZ491" s="136"/>
      <c r="BA491" s="136"/>
      <c r="BB491" s="12"/>
    </row>
    <row r="492" spans="1:54" s="5" customFormat="1" ht="11.25" hidden="1" x14ac:dyDescent="0.2">
      <c r="A492" s="13"/>
      <c r="B492" s="14"/>
      <c r="C492" s="15"/>
      <c r="D492" s="15"/>
      <c r="E492" s="1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6"/>
      <c r="AN492" s="136"/>
      <c r="AO492" s="136"/>
      <c r="AP492" s="136"/>
      <c r="AQ492" s="136"/>
      <c r="AR492" s="136"/>
      <c r="AS492" s="136"/>
      <c r="AT492" s="136"/>
      <c r="AU492" s="136"/>
      <c r="AV492" s="136"/>
      <c r="AW492" s="136"/>
      <c r="AX492" s="136"/>
      <c r="AY492" s="136"/>
      <c r="AZ492" s="136"/>
      <c r="BA492" s="136"/>
      <c r="BB492" s="12"/>
    </row>
    <row r="493" spans="1:54" s="5" customFormat="1" ht="11.25" hidden="1" x14ac:dyDescent="0.2">
      <c r="A493" s="13"/>
      <c r="B493" s="14"/>
      <c r="C493" s="15"/>
      <c r="D493" s="15"/>
      <c r="E493" s="1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36"/>
      <c r="AW493" s="136"/>
      <c r="AX493" s="136"/>
      <c r="AY493" s="136"/>
      <c r="AZ493" s="136"/>
      <c r="BA493" s="136"/>
      <c r="BB493" s="12"/>
    </row>
    <row r="494" spans="1:54" s="5" customFormat="1" ht="11.25" hidden="1" x14ac:dyDescent="0.2">
      <c r="A494" s="13"/>
      <c r="B494" s="14"/>
      <c r="C494" s="15"/>
      <c r="D494" s="15"/>
      <c r="E494" s="1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6"/>
      <c r="AN494" s="136"/>
      <c r="AO494" s="136"/>
      <c r="AP494" s="136"/>
      <c r="AQ494" s="136"/>
      <c r="AR494" s="136"/>
      <c r="AS494" s="136"/>
      <c r="AT494" s="136"/>
      <c r="AU494" s="136"/>
      <c r="AV494" s="136"/>
      <c r="AW494" s="136"/>
      <c r="AX494" s="136"/>
      <c r="AY494" s="136"/>
      <c r="AZ494" s="136"/>
      <c r="BA494" s="136"/>
      <c r="BB494" s="12"/>
    </row>
    <row r="495" spans="1:54" s="5" customFormat="1" ht="11.25" hidden="1" x14ac:dyDescent="0.2">
      <c r="A495" s="13"/>
      <c r="B495" s="14"/>
      <c r="C495" s="15"/>
      <c r="D495" s="15"/>
      <c r="E495" s="1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6"/>
      <c r="AN495" s="136"/>
      <c r="AO495" s="136"/>
      <c r="AP495" s="136"/>
      <c r="AQ495" s="136"/>
      <c r="AR495" s="136"/>
      <c r="AS495" s="136"/>
      <c r="AT495" s="136"/>
      <c r="AU495" s="136"/>
      <c r="AV495" s="136"/>
      <c r="AW495" s="136"/>
      <c r="AX495" s="136"/>
      <c r="AY495" s="136"/>
      <c r="AZ495" s="136"/>
      <c r="BA495" s="136"/>
      <c r="BB495" s="12"/>
    </row>
    <row r="496" spans="1:54" s="5" customFormat="1" ht="11.25" hidden="1" x14ac:dyDescent="0.2">
      <c r="A496" s="13"/>
      <c r="B496" s="14"/>
      <c r="C496" s="15"/>
      <c r="D496" s="15"/>
      <c r="E496" s="1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6"/>
      <c r="AN496" s="136"/>
      <c r="AO496" s="136"/>
      <c r="AP496" s="136"/>
      <c r="AQ496" s="136"/>
      <c r="AR496" s="136"/>
      <c r="AS496" s="136"/>
      <c r="AT496" s="136"/>
      <c r="AU496" s="136"/>
      <c r="AV496" s="136"/>
      <c r="AW496" s="136"/>
      <c r="AX496" s="136"/>
      <c r="AY496" s="136"/>
      <c r="AZ496" s="136"/>
      <c r="BA496" s="136"/>
      <c r="BB496" s="12"/>
    </row>
    <row r="497" spans="1:54" s="5" customFormat="1" ht="11.25" hidden="1" x14ac:dyDescent="0.2">
      <c r="A497" s="13"/>
      <c r="B497" s="14"/>
      <c r="C497" s="15"/>
      <c r="D497" s="15"/>
      <c r="E497" s="1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2"/>
    </row>
    <row r="498" spans="1:54" s="5" customFormat="1" ht="11.25" hidden="1" x14ac:dyDescent="0.2">
      <c r="A498" s="13"/>
      <c r="B498" s="14"/>
      <c r="C498" s="15"/>
      <c r="D498" s="15"/>
      <c r="E498" s="1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6"/>
      <c r="AN498" s="136"/>
      <c r="AO498" s="136"/>
      <c r="AP498" s="136"/>
      <c r="AQ498" s="136"/>
      <c r="AR498" s="136"/>
      <c r="AS498" s="136"/>
      <c r="AT498" s="136"/>
      <c r="AU498" s="136"/>
      <c r="AV498" s="136"/>
      <c r="AW498" s="136"/>
      <c r="AX498" s="136"/>
      <c r="AY498" s="136"/>
      <c r="AZ498" s="136"/>
      <c r="BA498" s="136"/>
      <c r="BB498" s="12"/>
    </row>
    <row r="499" spans="1:54" s="5" customFormat="1" ht="11.25" hidden="1" x14ac:dyDescent="0.2">
      <c r="A499" s="13"/>
      <c r="B499" s="14"/>
      <c r="C499" s="15"/>
      <c r="D499" s="15"/>
      <c r="E499" s="1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36"/>
      <c r="AT499" s="136"/>
      <c r="AU499" s="136"/>
      <c r="AV499" s="136"/>
      <c r="AW499" s="136"/>
      <c r="AX499" s="136"/>
      <c r="AY499" s="136"/>
      <c r="AZ499" s="136"/>
      <c r="BA499" s="136"/>
      <c r="BB499" s="12"/>
    </row>
    <row r="500" spans="1:54" s="5" customFormat="1" ht="11.25" hidden="1" x14ac:dyDescent="0.2">
      <c r="A500" s="13"/>
      <c r="B500" s="14"/>
      <c r="C500" s="15"/>
      <c r="D500" s="15"/>
      <c r="E500" s="1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6"/>
      <c r="AN500" s="136"/>
      <c r="AO500" s="136"/>
      <c r="AP500" s="136"/>
      <c r="AQ500" s="136"/>
      <c r="AR500" s="136"/>
      <c r="AS500" s="136"/>
      <c r="AT500" s="136"/>
      <c r="AU500" s="136"/>
      <c r="AV500" s="136"/>
      <c r="AW500" s="136"/>
      <c r="AX500" s="136"/>
      <c r="AY500" s="136"/>
      <c r="AZ500" s="136"/>
      <c r="BA500" s="136"/>
      <c r="BB500" s="12"/>
    </row>
    <row r="501" spans="1:54" s="5" customFormat="1" ht="11.25" hidden="1" x14ac:dyDescent="0.2">
      <c r="A501" s="13"/>
      <c r="B501" s="14"/>
      <c r="C501" s="15"/>
      <c r="D501" s="15"/>
      <c r="E501" s="1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6"/>
      <c r="AN501" s="136"/>
      <c r="AO501" s="136"/>
      <c r="AP501" s="136"/>
      <c r="AQ501" s="136"/>
      <c r="AR501" s="136"/>
      <c r="AS501" s="136"/>
      <c r="AT501" s="136"/>
      <c r="AU501" s="136"/>
      <c r="AV501" s="136"/>
      <c r="AW501" s="136"/>
      <c r="AX501" s="136"/>
      <c r="AY501" s="136"/>
      <c r="AZ501" s="136"/>
      <c r="BA501" s="136"/>
      <c r="BB501" s="12"/>
    </row>
    <row r="502" spans="1:54" s="5" customFormat="1" ht="11.25" hidden="1" x14ac:dyDescent="0.2">
      <c r="A502" s="13"/>
      <c r="B502" s="14"/>
      <c r="C502" s="15"/>
      <c r="D502" s="15"/>
      <c r="E502" s="1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6"/>
      <c r="AN502" s="136"/>
      <c r="AO502" s="136"/>
      <c r="AP502" s="136"/>
      <c r="AQ502" s="136"/>
      <c r="AR502" s="136"/>
      <c r="AS502" s="136"/>
      <c r="AT502" s="136"/>
      <c r="AU502" s="136"/>
      <c r="AV502" s="136"/>
      <c r="AW502" s="136"/>
      <c r="AX502" s="136"/>
      <c r="AY502" s="136"/>
      <c r="AZ502" s="136"/>
      <c r="BA502" s="136"/>
      <c r="BB502" s="12"/>
    </row>
    <row r="503" spans="1:54" s="5" customFormat="1" ht="11.25" hidden="1" x14ac:dyDescent="0.2">
      <c r="A503" s="13"/>
      <c r="B503" s="14"/>
      <c r="C503" s="15"/>
      <c r="D503" s="15"/>
      <c r="E503" s="1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6"/>
      <c r="AN503" s="136"/>
      <c r="AO503" s="136"/>
      <c r="AP503" s="136"/>
      <c r="AQ503" s="136"/>
      <c r="AR503" s="136"/>
      <c r="AS503" s="136"/>
      <c r="AT503" s="136"/>
      <c r="AU503" s="136"/>
      <c r="AV503" s="136"/>
      <c r="AW503" s="136"/>
      <c r="AX503" s="136"/>
      <c r="AY503" s="136"/>
      <c r="AZ503" s="136"/>
      <c r="BA503" s="136"/>
      <c r="BB503" s="12"/>
    </row>
    <row r="504" spans="1:54" s="5" customFormat="1" ht="11.25" hidden="1" x14ac:dyDescent="0.2">
      <c r="A504" s="13"/>
      <c r="B504" s="14"/>
      <c r="C504" s="15"/>
      <c r="D504" s="15"/>
      <c r="E504" s="1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6"/>
      <c r="AN504" s="136"/>
      <c r="AO504" s="136"/>
      <c r="AP504" s="136"/>
      <c r="AQ504" s="136"/>
      <c r="AR504" s="136"/>
      <c r="AS504" s="136"/>
      <c r="AT504" s="136"/>
      <c r="AU504" s="136"/>
      <c r="AV504" s="136"/>
      <c r="AW504" s="136"/>
      <c r="AX504" s="136"/>
      <c r="AY504" s="136"/>
      <c r="AZ504" s="136"/>
      <c r="BA504" s="136"/>
      <c r="BB504" s="12"/>
    </row>
    <row r="505" spans="1:54" s="5" customFormat="1" ht="11.25" hidden="1" x14ac:dyDescent="0.2">
      <c r="A505" s="13"/>
      <c r="B505" s="14"/>
      <c r="C505" s="15"/>
      <c r="D505" s="15"/>
      <c r="E505" s="1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6"/>
      <c r="AN505" s="136"/>
      <c r="AO505" s="136"/>
      <c r="AP505" s="136"/>
      <c r="AQ505" s="136"/>
      <c r="AR505" s="136"/>
      <c r="AS505" s="136"/>
      <c r="AT505" s="136"/>
      <c r="AU505" s="136"/>
      <c r="AV505" s="136"/>
      <c r="AW505" s="136"/>
      <c r="AX505" s="136"/>
      <c r="AY505" s="136"/>
      <c r="AZ505" s="136"/>
      <c r="BA505" s="136"/>
      <c r="BB505" s="12"/>
    </row>
    <row r="506" spans="1:54" s="5" customFormat="1" ht="11.25" hidden="1" x14ac:dyDescent="0.2">
      <c r="A506" s="13"/>
      <c r="B506" s="14"/>
      <c r="C506" s="15"/>
      <c r="D506" s="15"/>
      <c r="E506" s="1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6"/>
      <c r="AN506" s="136"/>
      <c r="AO506" s="136"/>
      <c r="AP506" s="136"/>
      <c r="AQ506" s="136"/>
      <c r="AR506" s="136"/>
      <c r="AS506" s="136"/>
      <c r="AT506" s="136"/>
      <c r="AU506" s="136"/>
      <c r="AV506" s="136"/>
      <c r="AW506" s="136"/>
      <c r="AX506" s="136"/>
      <c r="AY506" s="136"/>
      <c r="AZ506" s="136"/>
      <c r="BA506" s="136"/>
      <c r="BB506" s="12"/>
    </row>
    <row r="507" spans="1:54" s="5" customFormat="1" ht="11.25" hidden="1" x14ac:dyDescent="0.2">
      <c r="A507" s="13"/>
      <c r="B507" s="14"/>
      <c r="C507" s="15"/>
      <c r="D507" s="15"/>
      <c r="E507" s="1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36"/>
      <c r="AW507" s="136"/>
      <c r="AX507" s="136"/>
      <c r="AY507" s="136"/>
      <c r="AZ507" s="136"/>
      <c r="BA507" s="136"/>
      <c r="BB507" s="12"/>
    </row>
    <row r="508" spans="1:54" s="5" customFormat="1" ht="11.25" hidden="1" x14ac:dyDescent="0.2">
      <c r="A508" s="13"/>
      <c r="B508" s="14"/>
      <c r="C508" s="15"/>
      <c r="D508" s="15"/>
      <c r="E508" s="1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36"/>
      <c r="AW508" s="136"/>
      <c r="AX508" s="136"/>
      <c r="AY508" s="136"/>
      <c r="AZ508" s="136"/>
      <c r="BA508" s="136"/>
      <c r="BB508" s="12"/>
    </row>
    <row r="509" spans="1:54" s="5" customFormat="1" ht="11.25" hidden="1" x14ac:dyDescent="0.2">
      <c r="A509" s="13"/>
      <c r="B509" s="14"/>
      <c r="C509" s="15"/>
      <c r="D509" s="15"/>
      <c r="E509" s="1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6"/>
      <c r="AN509" s="136"/>
      <c r="AO509" s="136"/>
      <c r="AP509" s="136"/>
      <c r="AQ509" s="136"/>
      <c r="AR509" s="136"/>
      <c r="AS509" s="136"/>
      <c r="AT509" s="136"/>
      <c r="AU509" s="136"/>
      <c r="AV509" s="136"/>
      <c r="AW509" s="136"/>
      <c r="AX509" s="136"/>
      <c r="AY509" s="136"/>
      <c r="AZ509" s="136"/>
      <c r="BA509" s="136"/>
      <c r="BB509" s="12"/>
    </row>
    <row r="510" spans="1:54" s="5" customFormat="1" ht="11.25" hidden="1" x14ac:dyDescent="0.2">
      <c r="A510" s="13"/>
      <c r="B510" s="14"/>
      <c r="C510" s="15"/>
      <c r="D510" s="15"/>
      <c r="E510" s="1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36"/>
      <c r="AT510" s="136"/>
      <c r="AU510" s="136"/>
      <c r="AV510" s="136"/>
      <c r="AW510" s="136"/>
      <c r="AX510" s="136"/>
      <c r="AY510" s="136"/>
      <c r="AZ510" s="136"/>
      <c r="BA510" s="136"/>
      <c r="BB510" s="12"/>
    </row>
    <row r="511" spans="1:54" s="5" customFormat="1" ht="11.25" hidden="1" x14ac:dyDescent="0.2">
      <c r="A511" s="13"/>
      <c r="B511" s="14"/>
      <c r="C511" s="15"/>
      <c r="D511" s="15"/>
      <c r="E511" s="1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6"/>
      <c r="AN511" s="136"/>
      <c r="AO511" s="136"/>
      <c r="AP511" s="136"/>
      <c r="AQ511" s="136"/>
      <c r="AR511" s="136"/>
      <c r="AS511" s="136"/>
      <c r="AT511" s="136"/>
      <c r="AU511" s="136"/>
      <c r="AV511" s="136"/>
      <c r="AW511" s="136"/>
      <c r="AX511" s="136"/>
      <c r="AY511" s="136"/>
      <c r="AZ511" s="136"/>
      <c r="BA511" s="136"/>
      <c r="BB511" s="12"/>
    </row>
    <row r="512" spans="1:54" s="5" customFormat="1" ht="11.25" hidden="1" x14ac:dyDescent="0.2">
      <c r="A512" s="13"/>
      <c r="B512" s="14"/>
      <c r="C512" s="15"/>
      <c r="D512" s="15"/>
      <c r="E512" s="1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36"/>
      <c r="AY512" s="136"/>
      <c r="AZ512" s="136"/>
      <c r="BA512" s="136"/>
      <c r="BB512" s="12"/>
    </row>
    <row r="513" spans="1:54" s="5" customFormat="1" ht="11.25" hidden="1" x14ac:dyDescent="0.2">
      <c r="A513" s="13"/>
      <c r="B513" s="14"/>
      <c r="C513" s="15"/>
      <c r="D513" s="15"/>
      <c r="E513" s="1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36"/>
      <c r="AW513" s="136"/>
      <c r="AX513" s="136"/>
      <c r="AY513" s="136"/>
      <c r="AZ513" s="136"/>
      <c r="BA513" s="136"/>
      <c r="BB513" s="12"/>
    </row>
    <row r="514" spans="1:54" s="5" customFormat="1" ht="11.25" hidden="1" x14ac:dyDescent="0.2">
      <c r="A514" s="13"/>
      <c r="B514" s="14"/>
      <c r="C514" s="15"/>
      <c r="D514" s="15"/>
      <c r="E514" s="1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36"/>
      <c r="AW514" s="136"/>
      <c r="AX514" s="136"/>
      <c r="AY514" s="136"/>
      <c r="AZ514" s="136"/>
      <c r="BA514" s="136"/>
      <c r="BB514" s="12"/>
    </row>
    <row r="515" spans="1:54" s="5" customFormat="1" ht="11.25" hidden="1" x14ac:dyDescent="0.2">
      <c r="A515" s="13"/>
      <c r="B515" s="14"/>
      <c r="C515" s="15"/>
      <c r="D515" s="15"/>
      <c r="E515" s="1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36"/>
      <c r="AW515" s="136"/>
      <c r="AX515" s="136"/>
      <c r="AY515" s="136"/>
      <c r="AZ515" s="136"/>
      <c r="BA515" s="136"/>
      <c r="BB515" s="12"/>
    </row>
    <row r="516" spans="1:54" s="5" customFormat="1" ht="11.25" hidden="1" x14ac:dyDescent="0.2">
      <c r="A516" s="13"/>
      <c r="B516" s="14"/>
      <c r="C516" s="15"/>
      <c r="D516" s="15"/>
      <c r="E516" s="1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36"/>
      <c r="AW516" s="136"/>
      <c r="AX516" s="136"/>
      <c r="AY516" s="136"/>
      <c r="AZ516" s="136"/>
      <c r="BA516" s="136"/>
      <c r="BB516" s="12"/>
    </row>
    <row r="517" spans="1:54" s="5" customFormat="1" ht="11.25" hidden="1" x14ac:dyDescent="0.2">
      <c r="A517" s="13"/>
      <c r="B517" s="14"/>
      <c r="C517" s="15"/>
      <c r="D517" s="15"/>
      <c r="E517" s="1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6"/>
      <c r="AN517" s="136"/>
      <c r="AO517" s="136"/>
      <c r="AP517" s="136"/>
      <c r="AQ517" s="136"/>
      <c r="AR517" s="136"/>
      <c r="AS517" s="136"/>
      <c r="AT517" s="136"/>
      <c r="AU517" s="136"/>
      <c r="AV517" s="136"/>
      <c r="AW517" s="136"/>
      <c r="AX517" s="136"/>
      <c r="AY517" s="136"/>
      <c r="AZ517" s="136"/>
      <c r="BA517" s="136"/>
      <c r="BB517" s="12"/>
    </row>
    <row r="518" spans="1:54" s="5" customFormat="1" ht="11.25" hidden="1" x14ac:dyDescent="0.2">
      <c r="A518" s="13"/>
      <c r="B518" s="14"/>
      <c r="C518" s="15"/>
      <c r="D518" s="15"/>
      <c r="E518" s="1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6"/>
      <c r="AN518" s="136"/>
      <c r="AO518" s="136"/>
      <c r="AP518" s="136"/>
      <c r="AQ518" s="136"/>
      <c r="AR518" s="136"/>
      <c r="AS518" s="136"/>
      <c r="AT518" s="136"/>
      <c r="AU518" s="136"/>
      <c r="AV518" s="136"/>
      <c r="AW518" s="136"/>
      <c r="AX518" s="136"/>
      <c r="AY518" s="136"/>
      <c r="AZ518" s="136"/>
      <c r="BA518" s="136"/>
      <c r="BB518" s="12"/>
    </row>
    <row r="519" spans="1:54" s="5" customFormat="1" ht="11.25" hidden="1" x14ac:dyDescent="0.2">
      <c r="A519" s="13"/>
      <c r="B519" s="14"/>
      <c r="C519" s="15"/>
      <c r="D519" s="15"/>
      <c r="E519" s="1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6"/>
      <c r="AN519" s="136"/>
      <c r="AO519" s="136"/>
      <c r="AP519" s="136"/>
      <c r="AQ519" s="136"/>
      <c r="AR519" s="136"/>
      <c r="AS519" s="136"/>
      <c r="AT519" s="136"/>
      <c r="AU519" s="136"/>
      <c r="AV519" s="136"/>
      <c r="AW519" s="136"/>
      <c r="AX519" s="136"/>
      <c r="AY519" s="136"/>
      <c r="AZ519" s="136"/>
      <c r="BA519" s="136"/>
      <c r="BB519" s="12"/>
    </row>
    <row r="520" spans="1:54" s="5" customFormat="1" ht="11.25" hidden="1" x14ac:dyDescent="0.2">
      <c r="A520" s="13"/>
      <c r="B520" s="14"/>
      <c r="C520" s="15"/>
      <c r="D520" s="15"/>
      <c r="E520" s="1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6"/>
      <c r="AN520" s="136"/>
      <c r="AO520" s="136"/>
      <c r="AP520" s="136"/>
      <c r="AQ520" s="136"/>
      <c r="AR520" s="136"/>
      <c r="AS520" s="136"/>
      <c r="AT520" s="136"/>
      <c r="AU520" s="136"/>
      <c r="AV520" s="136"/>
      <c r="AW520" s="136"/>
      <c r="AX520" s="136"/>
      <c r="AY520" s="136"/>
      <c r="AZ520" s="136"/>
      <c r="BA520" s="136"/>
      <c r="BB520" s="12"/>
    </row>
    <row r="521" spans="1:54" s="5" customFormat="1" ht="11.25" hidden="1" x14ac:dyDescent="0.2">
      <c r="A521" s="13"/>
      <c r="B521" s="14"/>
      <c r="C521" s="15"/>
      <c r="D521" s="15"/>
      <c r="E521" s="1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36"/>
      <c r="AT521" s="136"/>
      <c r="AU521" s="136"/>
      <c r="AV521" s="136"/>
      <c r="AW521" s="136"/>
      <c r="AX521" s="136"/>
      <c r="AY521" s="136"/>
      <c r="AZ521" s="136"/>
      <c r="BA521" s="136"/>
      <c r="BB521" s="12"/>
    </row>
    <row r="522" spans="1:54" s="5" customFormat="1" ht="11.25" hidden="1" x14ac:dyDescent="0.2">
      <c r="A522" s="13"/>
      <c r="B522" s="14"/>
      <c r="C522" s="15"/>
      <c r="D522" s="15"/>
      <c r="E522" s="1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6"/>
      <c r="AN522" s="136"/>
      <c r="AO522" s="136"/>
      <c r="AP522" s="136"/>
      <c r="AQ522" s="136"/>
      <c r="AR522" s="136"/>
      <c r="AS522" s="136"/>
      <c r="AT522" s="136"/>
      <c r="AU522" s="136"/>
      <c r="AV522" s="136"/>
      <c r="AW522" s="136"/>
      <c r="AX522" s="136"/>
      <c r="AY522" s="136"/>
      <c r="AZ522" s="136"/>
      <c r="BA522" s="136"/>
      <c r="BB522" s="12"/>
    </row>
    <row r="523" spans="1:54" s="5" customFormat="1" ht="11.25" hidden="1" x14ac:dyDescent="0.2">
      <c r="A523" s="13"/>
      <c r="B523" s="14"/>
      <c r="C523" s="15"/>
      <c r="D523" s="15"/>
      <c r="E523" s="1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6"/>
      <c r="AN523" s="136"/>
      <c r="AO523" s="136"/>
      <c r="AP523" s="136"/>
      <c r="AQ523" s="136"/>
      <c r="AR523" s="136"/>
      <c r="AS523" s="136"/>
      <c r="AT523" s="136"/>
      <c r="AU523" s="136"/>
      <c r="AV523" s="136"/>
      <c r="AW523" s="136"/>
      <c r="AX523" s="136"/>
      <c r="AY523" s="136"/>
      <c r="AZ523" s="136"/>
      <c r="BA523" s="136"/>
      <c r="BB523" s="12"/>
    </row>
    <row r="524" spans="1:54" s="5" customFormat="1" ht="11.25" hidden="1" x14ac:dyDescent="0.2">
      <c r="A524" s="13"/>
      <c r="B524" s="14"/>
      <c r="C524" s="15"/>
      <c r="D524" s="15"/>
      <c r="E524" s="1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6"/>
      <c r="AN524" s="136"/>
      <c r="AO524" s="136"/>
      <c r="AP524" s="136"/>
      <c r="AQ524" s="136"/>
      <c r="AR524" s="136"/>
      <c r="AS524" s="136"/>
      <c r="AT524" s="136"/>
      <c r="AU524" s="136"/>
      <c r="AV524" s="136"/>
      <c r="AW524" s="136"/>
      <c r="AX524" s="136"/>
      <c r="AY524" s="136"/>
      <c r="AZ524" s="136"/>
      <c r="BA524" s="136"/>
      <c r="BB524" s="12"/>
    </row>
    <row r="525" spans="1:54" s="5" customFormat="1" ht="11.25" hidden="1" x14ac:dyDescent="0.2">
      <c r="A525" s="13"/>
      <c r="B525" s="14"/>
      <c r="C525" s="15"/>
      <c r="D525" s="15"/>
      <c r="E525" s="1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6"/>
      <c r="AN525" s="136"/>
      <c r="AO525" s="136"/>
      <c r="AP525" s="136"/>
      <c r="AQ525" s="136"/>
      <c r="AR525" s="136"/>
      <c r="AS525" s="136"/>
      <c r="AT525" s="136"/>
      <c r="AU525" s="136"/>
      <c r="AV525" s="136"/>
      <c r="AW525" s="136"/>
      <c r="AX525" s="136"/>
      <c r="AY525" s="136"/>
      <c r="AZ525" s="136"/>
      <c r="BA525" s="136"/>
      <c r="BB525" s="12"/>
    </row>
    <row r="526" spans="1:54" s="5" customFormat="1" ht="11.25" hidden="1" x14ac:dyDescent="0.2">
      <c r="A526" s="13"/>
      <c r="B526" s="14"/>
      <c r="C526" s="15"/>
      <c r="D526" s="15"/>
      <c r="E526" s="1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6"/>
      <c r="AN526" s="136"/>
      <c r="AO526" s="136"/>
      <c r="AP526" s="136"/>
      <c r="AQ526" s="136"/>
      <c r="AR526" s="136"/>
      <c r="AS526" s="136"/>
      <c r="AT526" s="136"/>
      <c r="AU526" s="136"/>
      <c r="AV526" s="136"/>
      <c r="AW526" s="136"/>
      <c r="AX526" s="136"/>
      <c r="AY526" s="136"/>
      <c r="AZ526" s="136"/>
      <c r="BA526" s="136"/>
      <c r="BB526" s="12"/>
    </row>
    <row r="527" spans="1:54" s="5" customFormat="1" ht="11.25" hidden="1" x14ac:dyDescent="0.2">
      <c r="A527" s="13"/>
      <c r="B527" s="14"/>
      <c r="C527" s="15"/>
      <c r="D527" s="15"/>
      <c r="E527" s="1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6"/>
      <c r="AN527" s="136"/>
      <c r="AO527" s="136"/>
      <c r="AP527" s="136"/>
      <c r="AQ527" s="136"/>
      <c r="AR527" s="136"/>
      <c r="AS527" s="136"/>
      <c r="AT527" s="136"/>
      <c r="AU527" s="136"/>
      <c r="AV527" s="136"/>
      <c r="AW527" s="136"/>
      <c r="AX527" s="136"/>
      <c r="AY527" s="136"/>
      <c r="AZ527" s="136"/>
      <c r="BA527" s="136"/>
      <c r="BB527" s="12"/>
    </row>
    <row r="528" spans="1:54" s="5" customFormat="1" ht="11.25" hidden="1" x14ac:dyDescent="0.2">
      <c r="A528" s="13"/>
      <c r="B528" s="14"/>
      <c r="C528" s="15"/>
      <c r="D528" s="15"/>
      <c r="E528" s="1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6"/>
      <c r="AN528" s="136"/>
      <c r="AO528" s="136"/>
      <c r="AP528" s="136"/>
      <c r="AQ528" s="136"/>
      <c r="AR528" s="136"/>
      <c r="AS528" s="136"/>
      <c r="AT528" s="136"/>
      <c r="AU528" s="136"/>
      <c r="AV528" s="136"/>
      <c r="AW528" s="136"/>
      <c r="AX528" s="136"/>
      <c r="AY528" s="136"/>
      <c r="AZ528" s="136"/>
      <c r="BA528" s="136"/>
      <c r="BB528" s="12"/>
    </row>
    <row r="529" spans="1:54" s="5" customFormat="1" ht="11.25" hidden="1" x14ac:dyDescent="0.2">
      <c r="A529" s="13"/>
      <c r="B529" s="14"/>
      <c r="C529" s="15"/>
      <c r="D529" s="15"/>
      <c r="E529" s="1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6"/>
      <c r="AN529" s="136"/>
      <c r="AO529" s="136"/>
      <c r="AP529" s="136"/>
      <c r="AQ529" s="136"/>
      <c r="AR529" s="136"/>
      <c r="AS529" s="136"/>
      <c r="AT529" s="136"/>
      <c r="AU529" s="136"/>
      <c r="AV529" s="136"/>
      <c r="AW529" s="136"/>
      <c r="AX529" s="136"/>
      <c r="AY529" s="136"/>
      <c r="AZ529" s="136"/>
      <c r="BA529" s="136"/>
      <c r="BB529" s="12"/>
    </row>
    <row r="530" spans="1:54" s="5" customFormat="1" ht="11.25" hidden="1" x14ac:dyDescent="0.2">
      <c r="A530" s="13"/>
      <c r="B530" s="14"/>
      <c r="C530" s="15"/>
      <c r="D530" s="15"/>
      <c r="E530" s="1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6"/>
      <c r="AN530" s="136"/>
      <c r="AO530" s="136"/>
      <c r="AP530" s="136"/>
      <c r="AQ530" s="136"/>
      <c r="AR530" s="136"/>
      <c r="AS530" s="136"/>
      <c r="AT530" s="136"/>
      <c r="AU530" s="136"/>
      <c r="AV530" s="136"/>
      <c r="AW530" s="136"/>
      <c r="AX530" s="136"/>
      <c r="AY530" s="136"/>
      <c r="AZ530" s="136"/>
      <c r="BA530" s="136"/>
      <c r="BB530" s="12"/>
    </row>
    <row r="531" spans="1:54" s="5" customFormat="1" ht="11.25" hidden="1" x14ac:dyDescent="0.2">
      <c r="A531" s="13"/>
      <c r="B531" s="14"/>
      <c r="C531" s="15"/>
      <c r="D531" s="15"/>
      <c r="E531" s="1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6"/>
      <c r="AN531" s="136"/>
      <c r="AO531" s="136"/>
      <c r="AP531" s="136"/>
      <c r="AQ531" s="136"/>
      <c r="AR531" s="136"/>
      <c r="AS531" s="136"/>
      <c r="AT531" s="136"/>
      <c r="AU531" s="136"/>
      <c r="AV531" s="136"/>
      <c r="AW531" s="136"/>
      <c r="AX531" s="136"/>
      <c r="AY531" s="136"/>
      <c r="AZ531" s="136"/>
      <c r="BA531" s="136"/>
      <c r="BB531" s="12"/>
    </row>
    <row r="532" spans="1:54" s="5" customFormat="1" ht="11.25" hidden="1" x14ac:dyDescent="0.2">
      <c r="A532" s="13"/>
      <c r="B532" s="14"/>
      <c r="C532" s="15"/>
      <c r="D532" s="15"/>
      <c r="E532" s="1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36"/>
      <c r="AT532" s="136"/>
      <c r="AU532" s="136"/>
      <c r="AV532" s="136"/>
      <c r="AW532" s="136"/>
      <c r="AX532" s="136"/>
      <c r="AY532" s="136"/>
      <c r="AZ532" s="136"/>
      <c r="BA532" s="136"/>
      <c r="BB532" s="12"/>
    </row>
    <row r="533" spans="1:54" s="5" customFormat="1" ht="11.25" hidden="1" x14ac:dyDescent="0.2">
      <c r="A533" s="13"/>
      <c r="B533" s="14"/>
      <c r="C533" s="15"/>
      <c r="D533" s="15"/>
      <c r="E533" s="1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6"/>
      <c r="AN533" s="136"/>
      <c r="AO533" s="136"/>
      <c r="AP533" s="136"/>
      <c r="AQ533" s="136"/>
      <c r="AR533" s="136"/>
      <c r="AS533" s="136"/>
      <c r="AT533" s="136"/>
      <c r="AU533" s="136"/>
      <c r="AV533" s="136"/>
      <c r="AW533" s="136"/>
      <c r="AX533" s="136"/>
      <c r="AY533" s="136"/>
      <c r="AZ533" s="136"/>
      <c r="BA533" s="136"/>
      <c r="BB533" s="12"/>
    </row>
    <row r="534" spans="1:54" s="5" customFormat="1" ht="11.25" hidden="1" x14ac:dyDescent="0.2">
      <c r="A534" s="13"/>
      <c r="B534" s="14"/>
      <c r="C534" s="15"/>
      <c r="D534" s="15"/>
      <c r="E534" s="1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6"/>
      <c r="AN534" s="136"/>
      <c r="AO534" s="136"/>
      <c r="AP534" s="136"/>
      <c r="AQ534" s="136"/>
      <c r="AR534" s="136"/>
      <c r="AS534" s="136"/>
      <c r="AT534" s="136"/>
      <c r="AU534" s="136"/>
      <c r="AV534" s="136"/>
      <c r="AW534" s="136"/>
      <c r="AX534" s="136"/>
      <c r="AY534" s="136"/>
      <c r="AZ534" s="136"/>
      <c r="BA534" s="136"/>
      <c r="BB534" s="12"/>
    </row>
    <row r="535" spans="1:54" s="5" customFormat="1" ht="11.25" hidden="1" x14ac:dyDescent="0.2">
      <c r="A535" s="13"/>
      <c r="B535" s="14"/>
      <c r="C535" s="15"/>
      <c r="D535" s="15"/>
      <c r="E535" s="1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6"/>
      <c r="AN535" s="136"/>
      <c r="AO535" s="136"/>
      <c r="AP535" s="136"/>
      <c r="AQ535" s="136"/>
      <c r="AR535" s="136"/>
      <c r="AS535" s="136"/>
      <c r="AT535" s="136"/>
      <c r="AU535" s="136"/>
      <c r="AV535" s="136"/>
      <c r="AW535" s="136"/>
      <c r="AX535" s="136"/>
      <c r="AY535" s="136"/>
      <c r="AZ535" s="136"/>
      <c r="BA535" s="136"/>
      <c r="BB535" s="12"/>
    </row>
    <row r="536" spans="1:54" s="5" customFormat="1" ht="11.25" hidden="1" x14ac:dyDescent="0.2">
      <c r="A536" s="13"/>
      <c r="B536" s="14"/>
      <c r="C536" s="15"/>
      <c r="D536" s="15"/>
      <c r="E536" s="1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6"/>
      <c r="AN536" s="136"/>
      <c r="AO536" s="136"/>
      <c r="AP536" s="136"/>
      <c r="AQ536" s="136"/>
      <c r="AR536" s="136"/>
      <c r="AS536" s="136"/>
      <c r="AT536" s="136"/>
      <c r="AU536" s="136"/>
      <c r="AV536" s="136"/>
      <c r="AW536" s="136"/>
      <c r="AX536" s="136"/>
      <c r="AY536" s="136"/>
      <c r="AZ536" s="136"/>
      <c r="BA536" s="136"/>
      <c r="BB536" s="12"/>
    </row>
    <row r="537" spans="1:54" s="5" customFormat="1" ht="11.25" hidden="1" x14ac:dyDescent="0.2">
      <c r="A537" s="13"/>
      <c r="B537" s="14"/>
      <c r="C537" s="15"/>
      <c r="D537" s="15"/>
      <c r="E537" s="1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6"/>
      <c r="AN537" s="136"/>
      <c r="AO537" s="136"/>
      <c r="AP537" s="136"/>
      <c r="AQ537" s="136"/>
      <c r="AR537" s="136"/>
      <c r="AS537" s="136"/>
      <c r="AT537" s="136"/>
      <c r="AU537" s="136"/>
      <c r="AV537" s="136"/>
      <c r="AW537" s="136"/>
      <c r="AX537" s="136"/>
      <c r="AY537" s="136"/>
      <c r="AZ537" s="136"/>
      <c r="BA537" s="136"/>
      <c r="BB537" s="12"/>
    </row>
    <row r="538" spans="1:54" s="5" customFormat="1" ht="11.25" hidden="1" x14ac:dyDescent="0.2">
      <c r="A538" s="13"/>
      <c r="B538" s="14"/>
      <c r="C538" s="15"/>
      <c r="D538" s="15"/>
      <c r="E538" s="1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6"/>
      <c r="AN538" s="136"/>
      <c r="AO538" s="136"/>
      <c r="AP538" s="136"/>
      <c r="AQ538" s="136"/>
      <c r="AR538" s="136"/>
      <c r="AS538" s="136"/>
      <c r="AT538" s="136"/>
      <c r="AU538" s="136"/>
      <c r="AV538" s="136"/>
      <c r="AW538" s="136"/>
      <c r="AX538" s="136"/>
      <c r="AY538" s="136"/>
      <c r="AZ538" s="136"/>
      <c r="BA538" s="136"/>
      <c r="BB538" s="12"/>
    </row>
    <row r="539" spans="1:54" s="5" customFormat="1" ht="11.25" hidden="1" x14ac:dyDescent="0.2">
      <c r="A539" s="13"/>
      <c r="B539" s="14"/>
      <c r="C539" s="15"/>
      <c r="D539" s="15"/>
      <c r="E539" s="1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6"/>
      <c r="AN539" s="136"/>
      <c r="AO539" s="136"/>
      <c r="AP539" s="136"/>
      <c r="AQ539" s="136"/>
      <c r="AR539" s="136"/>
      <c r="AS539" s="136"/>
      <c r="AT539" s="136"/>
      <c r="AU539" s="136"/>
      <c r="AV539" s="136"/>
      <c r="AW539" s="136"/>
      <c r="AX539" s="136"/>
      <c r="AY539" s="136"/>
      <c r="AZ539" s="136"/>
      <c r="BA539" s="136"/>
      <c r="BB539" s="12"/>
    </row>
    <row r="540" spans="1:54" s="5" customFormat="1" ht="11.25" hidden="1" x14ac:dyDescent="0.2">
      <c r="A540" s="13"/>
      <c r="B540" s="14"/>
      <c r="C540" s="15"/>
      <c r="D540" s="15"/>
      <c r="E540" s="1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6"/>
      <c r="AN540" s="136"/>
      <c r="AO540" s="136"/>
      <c r="AP540" s="136"/>
      <c r="AQ540" s="136"/>
      <c r="AR540" s="136"/>
      <c r="AS540" s="136"/>
      <c r="AT540" s="136"/>
      <c r="AU540" s="136"/>
      <c r="AV540" s="136"/>
      <c r="AW540" s="136"/>
      <c r="AX540" s="136"/>
      <c r="AY540" s="136"/>
      <c r="AZ540" s="136"/>
      <c r="BA540" s="136"/>
      <c r="BB540" s="12"/>
    </row>
    <row r="541" spans="1:54" s="5" customFormat="1" ht="11.25" hidden="1" x14ac:dyDescent="0.2">
      <c r="A541" s="13"/>
      <c r="B541" s="14"/>
      <c r="C541" s="15"/>
      <c r="D541" s="15"/>
      <c r="E541" s="1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6"/>
      <c r="AN541" s="136"/>
      <c r="AO541" s="136"/>
      <c r="AP541" s="136"/>
      <c r="AQ541" s="136"/>
      <c r="AR541" s="136"/>
      <c r="AS541" s="136"/>
      <c r="AT541" s="136"/>
      <c r="AU541" s="136"/>
      <c r="AV541" s="136"/>
      <c r="AW541" s="136"/>
      <c r="AX541" s="136"/>
      <c r="AY541" s="136"/>
      <c r="AZ541" s="136"/>
      <c r="BA541" s="136"/>
      <c r="BB541" s="12"/>
    </row>
    <row r="542" spans="1:54" s="5" customFormat="1" ht="11.25" hidden="1" x14ac:dyDescent="0.2">
      <c r="A542" s="13"/>
      <c r="B542" s="14"/>
      <c r="C542" s="15"/>
      <c r="D542" s="15"/>
      <c r="E542" s="1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6"/>
      <c r="AN542" s="136"/>
      <c r="AO542" s="136"/>
      <c r="AP542" s="136"/>
      <c r="AQ542" s="136"/>
      <c r="AR542" s="136"/>
      <c r="AS542" s="136"/>
      <c r="AT542" s="136"/>
      <c r="AU542" s="136"/>
      <c r="AV542" s="136"/>
      <c r="AW542" s="136"/>
      <c r="AX542" s="136"/>
      <c r="AY542" s="136"/>
      <c r="AZ542" s="136"/>
      <c r="BA542" s="136"/>
      <c r="BB542" s="12"/>
    </row>
    <row r="543" spans="1:54" s="5" customFormat="1" ht="11.25" hidden="1" x14ac:dyDescent="0.2">
      <c r="A543" s="13"/>
      <c r="B543" s="14"/>
      <c r="C543" s="15"/>
      <c r="D543" s="15"/>
      <c r="E543" s="1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36"/>
      <c r="AT543" s="136"/>
      <c r="AU543" s="136"/>
      <c r="AV543" s="136"/>
      <c r="AW543" s="136"/>
      <c r="AX543" s="136"/>
      <c r="AY543" s="136"/>
      <c r="AZ543" s="136"/>
      <c r="BA543" s="136"/>
      <c r="BB543" s="12"/>
    </row>
    <row r="544" spans="1:54" s="5" customFormat="1" ht="11.25" hidden="1" x14ac:dyDescent="0.2">
      <c r="A544" s="13"/>
      <c r="B544" s="14"/>
      <c r="C544" s="15"/>
      <c r="D544" s="15"/>
      <c r="E544" s="1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6"/>
      <c r="AN544" s="136"/>
      <c r="AO544" s="136"/>
      <c r="AP544" s="136"/>
      <c r="AQ544" s="136"/>
      <c r="AR544" s="136"/>
      <c r="AS544" s="136"/>
      <c r="AT544" s="136"/>
      <c r="AU544" s="136"/>
      <c r="AV544" s="136"/>
      <c r="AW544" s="136"/>
      <c r="AX544" s="136"/>
      <c r="AY544" s="136"/>
      <c r="AZ544" s="136"/>
      <c r="BA544" s="136"/>
      <c r="BB544" s="12"/>
    </row>
    <row r="545" spans="1:54" s="5" customFormat="1" ht="11.25" hidden="1" x14ac:dyDescent="0.2">
      <c r="A545" s="13"/>
      <c r="B545" s="14"/>
      <c r="C545" s="15"/>
      <c r="D545" s="15"/>
      <c r="E545" s="1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6"/>
      <c r="AN545" s="136"/>
      <c r="AO545" s="136"/>
      <c r="AP545" s="136"/>
      <c r="AQ545" s="136"/>
      <c r="AR545" s="136"/>
      <c r="AS545" s="136"/>
      <c r="AT545" s="136"/>
      <c r="AU545" s="136"/>
      <c r="AV545" s="136"/>
      <c r="AW545" s="136"/>
      <c r="AX545" s="136"/>
      <c r="AY545" s="136"/>
      <c r="AZ545" s="136"/>
      <c r="BA545" s="136"/>
      <c r="BB545" s="12"/>
    </row>
    <row r="546" spans="1:54" s="5" customFormat="1" ht="11.25" hidden="1" x14ac:dyDescent="0.2">
      <c r="A546" s="13"/>
      <c r="B546" s="14"/>
      <c r="C546" s="15"/>
      <c r="D546" s="15"/>
      <c r="E546" s="1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6"/>
      <c r="AN546" s="136"/>
      <c r="AO546" s="136"/>
      <c r="AP546" s="136"/>
      <c r="AQ546" s="136"/>
      <c r="AR546" s="136"/>
      <c r="AS546" s="136"/>
      <c r="AT546" s="136"/>
      <c r="AU546" s="136"/>
      <c r="AV546" s="136"/>
      <c r="AW546" s="136"/>
      <c r="AX546" s="136"/>
      <c r="AY546" s="136"/>
      <c r="AZ546" s="136"/>
      <c r="BA546" s="136"/>
      <c r="BB546" s="12"/>
    </row>
    <row r="547" spans="1:54" s="5" customFormat="1" ht="11.25" hidden="1" x14ac:dyDescent="0.2">
      <c r="A547" s="13"/>
      <c r="B547" s="14"/>
      <c r="C547" s="15"/>
      <c r="D547" s="15"/>
      <c r="E547" s="1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6"/>
      <c r="AN547" s="136"/>
      <c r="AO547" s="136"/>
      <c r="AP547" s="136"/>
      <c r="AQ547" s="136"/>
      <c r="AR547" s="136"/>
      <c r="AS547" s="136"/>
      <c r="AT547" s="136"/>
      <c r="AU547" s="136"/>
      <c r="AV547" s="136"/>
      <c r="AW547" s="136"/>
      <c r="AX547" s="136"/>
      <c r="AY547" s="136"/>
      <c r="AZ547" s="136"/>
      <c r="BA547" s="136"/>
      <c r="BB547" s="12"/>
    </row>
    <row r="548" spans="1:54" s="5" customFormat="1" ht="11.25" hidden="1" x14ac:dyDescent="0.2">
      <c r="A548" s="13"/>
      <c r="B548" s="14"/>
      <c r="C548" s="15"/>
      <c r="D548" s="15"/>
      <c r="E548" s="1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6"/>
      <c r="AN548" s="136"/>
      <c r="AO548" s="136"/>
      <c r="AP548" s="136"/>
      <c r="AQ548" s="136"/>
      <c r="AR548" s="136"/>
      <c r="AS548" s="136"/>
      <c r="AT548" s="136"/>
      <c r="AU548" s="136"/>
      <c r="AV548" s="136"/>
      <c r="AW548" s="136"/>
      <c r="AX548" s="136"/>
      <c r="AY548" s="136"/>
      <c r="AZ548" s="136"/>
      <c r="BA548" s="136"/>
      <c r="BB548" s="12"/>
    </row>
    <row r="549" spans="1:54" s="5" customFormat="1" ht="11.25" hidden="1" x14ac:dyDescent="0.2">
      <c r="A549" s="13"/>
      <c r="B549" s="14"/>
      <c r="C549" s="15"/>
      <c r="D549" s="15"/>
      <c r="E549" s="1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6"/>
      <c r="AN549" s="136"/>
      <c r="AO549" s="136"/>
      <c r="AP549" s="136"/>
      <c r="AQ549" s="136"/>
      <c r="AR549" s="136"/>
      <c r="AS549" s="136"/>
      <c r="AT549" s="136"/>
      <c r="AU549" s="136"/>
      <c r="AV549" s="136"/>
      <c r="AW549" s="136"/>
      <c r="AX549" s="136"/>
      <c r="AY549" s="136"/>
      <c r="AZ549" s="136"/>
      <c r="BA549" s="136"/>
      <c r="BB549" s="12"/>
    </row>
    <row r="550" spans="1:54" s="5" customFormat="1" ht="11.25" hidden="1" x14ac:dyDescent="0.2">
      <c r="A550" s="13"/>
      <c r="B550" s="14"/>
      <c r="C550" s="15"/>
      <c r="D550" s="15"/>
      <c r="E550" s="1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6"/>
      <c r="AN550" s="136"/>
      <c r="AO550" s="136"/>
      <c r="AP550" s="136"/>
      <c r="AQ550" s="136"/>
      <c r="AR550" s="136"/>
      <c r="AS550" s="136"/>
      <c r="AT550" s="136"/>
      <c r="AU550" s="136"/>
      <c r="AV550" s="136"/>
      <c r="AW550" s="136"/>
      <c r="AX550" s="136"/>
      <c r="AY550" s="136"/>
      <c r="AZ550" s="136"/>
      <c r="BA550" s="136"/>
      <c r="BB550" s="12"/>
    </row>
    <row r="551" spans="1:54" s="5" customFormat="1" ht="11.25" hidden="1" x14ac:dyDescent="0.2">
      <c r="A551" s="13"/>
      <c r="B551" s="14"/>
      <c r="C551" s="15"/>
      <c r="D551" s="15"/>
      <c r="E551" s="1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6"/>
      <c r="AN551" s="136"/>
      <c r="AO551" s="136"/>
      <c r="AP551" s="136"/>
      <c r="AQ551" s="136"/>
      <c r="AR551" s="136"/>
      <c r="AS551" s="136"/>
      <c r="AT551" s="136"/>
      <c r="AU551" s="136"/>
      <c r="AV551" s="136"/>
      <c r="AW551" s="136"/>
      <c r="AX551" s="136"/>
      <c r="AY551" s="136"/>
      <c r="AZ551" s="136"/>
      <c r="BA551" s="136"/>
      <c r="BB551" s="12"/>
    </row>
    <row r="552" spans="1:54" s="5" customFormat="1" ht="11.25" hidden="1" x14ac:dyDescent="0.2">
      <c r="A552" s="13"/>
      <c r="B552" s="14"/>
      <c r="C552" s="15"/>
      <c r="D552" s="15"/>
      <c r="E552" s="1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6"/>
      <c r="AN552" s="136"/>
      <c r="AO552" s="136"/>
      <c r="AP552" s="136"/>
      <c r="AQ552" s="136"/>
      <c r="AR552" s="136"/>
      <c r="AS552" s="136"/>
      <c r="AT552" s="136"/>
      <c r="AU552" s="136"/>
      <c r="AV552" s="136"/>
      <c r="AW552" s="136"/>
      <c r="AX552" s="136"/>
      <c r="AY552" s="136"/>
      <c r="AZ552" s="136"/>
      <c r="BA552" s="136"/>
      <c r="BB552" s="12"/>
    </row>
    <row r="553" spans="1:54" s="5" customFormat="1" ht="11.25" hidden="1" x14ac:dyDescent="0.2">
      <c r="A553" s="13"/>
      <c r="B553" s="14"/>
      <c r="C553" s="15"/>
      <c r="D553" s="15"/>
      <c r="E553" s="1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2"/>
    </row>
    <row r="554" spans="1:54" s="5" customFormat="1" ht="11.25" hidden="1" x14ac:dyDescent="0.2">
      <c r="A554" s="13"/>
      <c r="B554" s="14"/>
      <c r="C554" s="15"/>
      <c r="D554" s="15"/>
      <c r="E554" s="1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36"/>
      <c r="AT554" s="136"/>
      <c r="AU554" s="136"/>
      <c r="AV554" s="136"/>
      <c r="AW554" s="136"/>
      <c r="AX554" s="136"/>
      <c r="AY554" s="136"/>
      <c r="AZ554" s="136"/>
      <c r="BA554" s="136"/>
      <c r="BB554" s="12"/>
    </row>
    <row r="555" spans="1:54" s="5" customFormat="1" ht="11.25" hidden="1" x14ac:dyDescent="0.2">
      <c r="A555" s="13"/>
      <c r="B555" s="14"/>
      <c r="C555" s="15"/>
      <c r="D555" s="15"/>
      <c r="E555" s="1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6"/>
      <c r="AN555" s="136"/>
      <c r="AO555" s="136"/>
      <c r="AP555" s="136"/>
      <c r="AQ555" s="136"/>
      <c r="AR555" s="136"/>
      <c r="AS555" s="136"/>
      <c r="AT555" s="136"/>
      <c r="AU555" s="136"/>
      <c r="AV555" s="136"/>
      <c r="AW555" s="136"/>
      <c r="AX555" s="136"/>
      <c r="AY555" s="136"/>
      <c r="AZ555" s="136"/>
      <c r="BA555" s="136"/>
      <c r="BB555" s="12"/>
    </row>
    <row r="556" spans="1:54" s="5" customFormat="1" ht="11.25" hidden="1" x14ac:dyDescent="0.2">
      <c r="A556" s="13"/>
      <c r="B556" s="14"/>
      <c r="C556" s="15"/>
      <c r="D556" s="15"/>
      <c r="E556" s="1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6"/>
      <c r="AN556" s="136"/>
      <c r="AO556" s="136"/>
      <c r="AP556" s="136"/>
      <c r="AQ556" s="136"/>
      <c r="AR556" s="136"/>
      <c r="AS556" s="136"/>
      <c r="AT556" s="136"/>
      <c r="AU556" s="136"/>
      <c r="AV556" s="136"/>
      <c r="AW556" s="136"/>
      <c r="AX556" s="136"/>
      <c r="AY556" s="136"/>
      <c r="AZ556" s="136"/>
      <c r="BA556" s="136"/>
      <c r="BB556" s="12"/>
    </row>
    <row r="557" spans="1:54" s="5" customFormat="1" ht="11.25" hidden="1" x14ac:dyDescent="0.2">
      <c r="A557" s="13"/>
      <c r="B557" s="14"/>
      <c r="C557" s="15"/>
      <c r="D557" s="15"/>
      <c r="E557" s="1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6"/>
      <c r="AN557" s="136"/>
      <c r="AO557" s="136"/>
      <c r="AP557" s="136"/>
      <c r="AQ557" s="136"/>
      <c r="AR557" s="136"/>
      <c r="AS557" s="136"/>
      <c r="AT557" s="136"/>
      <c r="AU557" s="136"/>
      <c r="AV557" s="136"/>
      <c r="AW557" s="136"/>
      <c r="AX557" s="136"/>
      <c r="AY557" s="136"/>
      <c r="AZ557" s="136"/>
      <c r="BA557" s="136"/>
      <c r="BB557" s="12"/>
    </row>
    <row r="558" spans="1:54" s="5" customFormat="1" ht="11.25" hidden="1" x14ac:dyDescent="0.2">
      <c r="A558" s="13"/>
      <c r="B558" s="14"/>
      <c r="C558" s="15"/>
      <c r="D558" s="15"/>
      <c r="E558" s="1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36"/>
      <c r="AW558" s="136"/>
      <c r="AX558" s="136"/>
      <c r="AY558" s="136"/>
      <c r="AZ558" s="136"/>
      <c r="BA558" s="136"/>
      <c r="BB558" s="12"/>
    </row>
    <row r="559" spans="1:54" s="5" customFormat="1" ht="11.25" hidden="1" x14ac:dyDescent="0.2">
      <c r="A559" s="13"/>
      <c r="B559" s="14"/>
      <c r="C559" s="15"/>
      <c r="D559" s="15"/>
      <c r="E559" s="1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6"/>
      <c r="AN559" s="136"/>
      <c r="AO559" s="136"/>
      <c r="AP559" s="136"/>
      <c r="AQ559" s="136"/>
      <c r="AR559" s="136"/>
      <c r="AS559" s="136"/>
      <c r="AT559" s="136"/>
      <c r="AU559" s="136"/>
      <c r="AV559" s="136"/>
      <c r="AW559" s="136"/>
      <c r="AX559" s="136"/>
      <c r="AY559" s="136"/>
      <c r="AZ559" s="136"/>
      <c r="BA559" s="136"/>
      <c r="BB559" s="12"/>
    </row>
    <row r="560" spans="1:54" s="5" customFormat="1" ht="11.25" hidden="1" x14ac:dyDescent="0.2">
      <c r="A560" s="13"/>
      <c r="B560" s="14"/>
      <c r="C560" s="15"/>
      <c r="D560" s="15"/>
      <c r="E560" s="1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6"/>
      <c r="AN560" s="136"/>
      <c r="AO560" s="136"/>
      <c r="AP560" s="136"/>
      <c r="AQ560" s="136"/>
      <c r="AR560" s="136"/>
      <c r="AS560" s="136"/>
      <c r="AT560" s="136"/>
      <c r="AU560" s="136"/>
      <c r="AV560" s="136"/>
      <c r="AW560" s="136"/>
      <c r="AX560" s="136"/>
      <c r="AY560" s="136"/>
      <c r="AZ560" s="136"/>
      <c r="BA560" s="136"/>
      <c r="BB560" s="12"/>
    </row>
    <row r="561" spans="1:54" s="5" customFormat="1" ht="11.25" hidden="1" x14ac:dyDescent="0.2">
      <c r="A561" s="13"/>
      <c r="B561" s="14"/>
      <c r="C561" s="15"/>
      <c r="D561" s="15"/>
      <c r="E561" s="1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6"/>
      <c r="AN561" s="136"/>
      <c r="AO561" s="136"/>
      <c r="AP561" s="136"/>
      <c r="AQ561" s="136"/>
      <c r="AR561" s="136"/>
      <c r="AS561" s="136"/>
      <c r="AT561" s="136"/>
      <c r="AU561" s="136"/>
      <c r="AV561" s="136"/>
      <c r="AW561" s="136"/>
      <c r="AX561" s="136"/>
      <c r="AY561" s="136"/>
      <c r="AZ561" s="136"/>
      <c r="BA561" s="136"/>
      <c r="BB561" s="12"/>
    </row>
    <row r="562" spans="1:54" s="5" customFormat="1" ht="11.25" hidden="1" x14ac:dyDescent="0.2">
      <c r="A562" s="13"/>
      <c r="B562" s="14"/>
      <c r="C562" s="15"/>
      <c r="D562" s="15"/>
      <c r="E562" s="1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6"/>
      <c r="AN562" s="136"/>
      <c r="AO562" s="136"/>
      <c r="AP562" s="136"/>
      <c r="AQ562" s="136"/>
      <c r="AR562" s="136"/>
      <c r="AS562" s="136"/>
      <c r="AT562" s="136"/>
      <c r="AU562" s="136"/>
      <c r="AV562" s="136"/>
      <c r="AW562" s="136"/>
      <c r="AX562" s="136"/>
      <c r="AY562" s="136"/>
      <c r="AZ562" s="136"/>
      <c r="BA562" s="136"/>
      <c r="BB562" s="12"/>
    </row>
    <row r="563" spans="1:54" s="5" customFormat="1" ht="11.25" hidden="1" x14ac:dyDescent="0.2">
      <c r="A563" s="13"/>
      <c r="B563" s="14"/>
      <c r="C563" s="15"/>
      <c r="D563" s="15"/>
      <c r="E563" s="1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6"/>
      <c r="AN563" s="136"/>
      <c r="AO563" s="136"/>
      <c r="AP563" s="136"/>
      <c r="AQ563" s="136"/>
      <c r="AR563" s="136"/>
      <c r="AS563" s="136"/>
      <c r="AT563" s="136"/>
      <c r="AU563" s="136"/>
      <c r="AV563" s="136"/>
      <c r="AW563" s="136"/>
      <c r="AX563" s="136"/>
      <c r="AY563" s="136"/>
      <c r="AZ563" s="136"/>
      <c r="BA563" s="136"/>
      <c r="BB563" s="12"/>
    </row>
    <row r="564" spans="1:54" s="5" customFormat="1" ht="11.25" hidden="1" x14ac:dyDescent="0.2">
      <c r="A564" s="13"/>
      <c r="B564" s="14"/>
      <c r="C564" s="15"/>
      <c r="D564" s="15"/>
      <c r="E564" s="1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6"/>
      <c r="AN564" s="136"/>
      <c r="AO564" s="136"/>
      <c r="AP564" s="136"/>
      <c r="AQ564" s="136"/>
      <c r="AR564" s="136"/>
      <c r="AS564" s="136"/>
      <c r="AT564" s="136"/>
      <c r="AU564" s="136"/>
      <c r="AV564" s="136"/>
      <c r="AW564" s="136"/>
      <c r="AX564" s="136"/>
      <c r="AY564" s="136"/>
      <c r="AZ564" s="136"/>
      <c r="BA564" s="136"/>
      <c r="BB564" s="12"/>
    </row>
    <row r="565" spans="1:54" s="5" customFormat="1" ht="11.25" hidden="1" x14ac:dyDescent="0.2">
      <c r="A565" s="13"/>
      <c r="B565" s="14"/>
      <c r="C565" s="15"/>
      <c r="D565" s="15"/>
      <c r="E565" s="1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36"/>
      <c r="AT565" s="136"/>
      <c r="AU565" s="136"/>
      <c r="AV565" s="136"/>
      <c r="AW565" s="136"/>
      <c r="AX565" s="136"/>
      <c r="AY565" s="136"/>
      <c r="AZ565" s="136"/>
      <c r="BA565" s="136"/>
      <c r="BB565" s="12"/>
    </row>
    <row r="566" spans="1:54" s="5" customFormat="1" ht="11.25" hidden="1" x14ac:dyDescent="0.2">
      <c r="A566" s="13"/>
      <c r="B566" s="14"/>
      <c r="C566" s="15"/>
      <c r="D566" s="15"/>
      <c r="E566" s="1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6"/>
      <c r="AN566" s="136"/>
      <c r="AO566" s="136"/>
      <c r="AP566" s="136"/>
      <c r="AQ566" s="136"/>
      <c r="AR566" s="136"/>
      <c r="AS566" s="136"/>
      <c r="AT566" s="136"/>
      <c r="AU566" s="136"/>
      <c r="AV566" s="136"/>
      <c r="AW566" s="136"/>
      <c r="AX566" s="136"/>
      <c r="AY566" s="136"/>
      <c r="AZ566" s="136"/>
      <c r="BA566" s="136"/>
      <c r="BB566" s="12"/>
    </row>
    <row r="567" spans="1:54" s="5" customFormat="1" ht="11.25" hidden="1" x14ac:dyDescent="0.2">
      <c r="A567" s="13"/>
      <c r="B567" s="14"/>
      <c r="C567" s="15"/>
      <c r="D567" s="15"/>
      <c r="E567" s="1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6"/>
      <c r="AN567" s="136"/>
      <c r="AO567" s="136"/>
      <c r="AP567" s="136"/>
      <c r="AQ567" s="136"/>
      <c r="AR567" s="136"/>
      <c r="AS567" s="136"/>
      <c r="AT567" s="136"/>
      <c r="AU567" s="136"/>
      <c r="AV567" s="136"/>
      <c r="AW567" s="136"/>
      <c r="AX567" s="136"/>
      <c r="AY567" s="136"/>
      <c r="AZ567" s="136"/>
      <c r="BA567" s="136"/>
      <c r="BB567" s="12"/>
    </row>
    <row r="568" spans="1:54" s="5" customFormat="1" ht="11.25" hidden="1" x14ac:dyDescent="0.2">
      <c r="A568" s="13"/>
      <c r="B568" s="14"/>
      <c r="C568" s="15"/>
      <c r="D568" s="15"/>
      <c r="E568" s="1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6"/>
      <c r="AN568" s="136"/>
      <c r="AO568" s="136"/>
      <c r="AP568" s="136"/>
      <c r="AQ568" s="136"/>
      <c r="AR568" s="136"/>
      <c r="AS568" s="136"/>
      <c r="AT568" s="136"/>
      <c r="AU568" s="136"/>
      <c r="AV568" s="136"/>
      <c r="AW568" s="136"/>
      <c r="AX568" s="136"/>
      <c r="AY568" s="136"/>
      <c r="AZ568" s="136"/>
      <c r="BA568" s="136"/>
      <c r="BB568" s="12"/>
    </row>
    <row r="569" spans="1:54" s="5" customFormat="1" ht="11.25" hidden="1" x14ac:dyDescent="0.2">
      <c r="A569" s="13"/>
      <c r="B569" s="14"/>
      <c r="C569" s="15"/>
      <c r="D569" s="15"/>
      <c r="E569" s="1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6"/>
      <c r="AN569" s="136"/>
      <c r="AO569" s="136"/>
      <c r="AP569" s="136"/>
      <c r="AQ569" s="136"/>
      <c r="AR569" s="136"/>
      <c r="AS569" s="136"/>
      <c r="AT569" s="136"/>
      <c r="AU569" s="136"/>
      <c r="AV569" s="136"/>
      <c r="AW569" s="136"/>
      <c r="AX569" s="136"/>
      <c r="AY569" s="136"/>
      <c r="AZ569" s="136"/>
      <c r="BA569" s="136"/>
      <c r="BB569" s="12"/>
    </row>
    <row r="570" spans="1:54" s="5" customFormat="1" ht="11.25" hidden="1" x14ac:dyDescent="0.2">
      <c r="A570" s="13"/>
      <c r="B570" s="14"/>
      <c r="C570" s="15"/>
      <c r="D570" s="15"/>
      <c r="E570" s="1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6"/>
      <c r="AN570" s="136"/>
      <c r="AO570" s="136"/>
      <c r="AP570" s="136"/>
      <c r="AQ570" s="136"/>
      <c r="AR570" s="136"/>
      <c r="AS570" s="136"/>
      <c r="AT570" s="136"/>
      <c r="AU570" s="136"/>
      <c r="AV570" s="136"/>
      <c r="AW570" s="136"/>
      <c r="AX570" s="136"/>
      <c r="AY570" s="136"/>
      <c r="AZ570" s="136"/>
      <c r="BA570" s="136"/>
      <c r="BB570" s="12"/>
    </row>
    <row r="571" spans="1:54" s="5" customFormat="1" ht="11.25" hidden="1" x14ac:dyDescent="0.2">
      <c r="A571" s="13"/>
      <c r="B571" s="14"/>
      <c r="C571" s="15"/>
      <c r="D571" s="15"/>
      <c r="E571" s="1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6"/>
      <c r="AN571" s="136"/>
      <c r="AO571" s="136"/>
      <c r="AP571" s="136"/>
      <c r="AQ571" s="136"/>
      <c r="AR571" s="136"/>
      <c r="AS571" s="136"/>
      <c r="AT571" s="136"/>
      <c r="AU571" s="136"/>
      <c r="AV571" s="136"/>
      <c r="AW571" s="136"/>
      <c r="AX571" s="136"/>
      <c r="AY571" s="136"/>
      <c r="AZ571" s="136"/>
      <c r="BA571" s="136"/>
      <c r="BB571" s="12"/>
    </row>
    <row r="572" spans="1:54" s="5" customFormat="1" ht="11.25" hidden="1" x14ac:dyDescent="0.2">
      <c r="A572" s="13"/>
      <c r="B572" s="14"/>
      <c r="C572" s="15"/>
      <c r="D572" s="15"/>
      <c r="E572" s="1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6"/>
      <c r="AN572" s="136"/>
      <c r="AO572" s="136"/>
      <c r="AP572" s="136"/>
      <c r="AQ572" s="136"/>
      <c r="AR572" s="136"/>
      <c r="AS572" s="136"/>
      <c r="AT572" s="136"/>
      <c r="AU572" s="136"/>
      <c r="AV572" s="136"/>
      <c r="AW572" s="136"/>
      <c r="AX572" s="136"/>
      <c r="AY572" s="136"/>
      <c r="AZ572" s="136"/>
      <c r="BA572" s="136"/>
      <c r="BB572" s="12"/>
    </row>
    <row r="573" spans="1:54" s="5" customFormat="1" ht="11.25" hidden="1" x14ac:dyDescent="0.2">
      <c r="A573" s="13"/>
      <c r="B573" s="14"/>
      <c r="C573" s="15"/>
      <c r="D573" s="15"/>
      <c r="E573" s="1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6"/>
      <c r="AN573" s="136"/>
      <c r="AO573" s="136"/>
      <c r="AP573" s="136"/>
      <c r="AQ573" s="136"/>
      <c r="AR573" s="136"/>
      <c r="AS573" s="136"/>
      <c r="AT573" s="136"/>
      <c r="AU573" s="136"/>
      <c r="AV573" s="136"/>
      <c r="AW573" s="136"/>
      <c r="AX573" s="136"/>
      <c r="AY573" s="136"/>
      <c r="AZ573" s="136"/>
      <c r="BA573" s="136"/>
      <c r="BB573" s="12"/>
    </row>
    <row r="574" spans="1:54" s="5" customFormat="1" ht="11.25" hidden="1" x14ac:dyDescent="0.2">
      <c r="A574" s="13"/>
      <c r="B574" s="14"/>
      <c r="C574" s="15"/>
      <c r="D574" s="15"/>
      <c r="E574" s="1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6"/>
      <c r="AN574" s="136"/>
      <c r="AO574" s="136"/>
      <c r="AP574" s="136"/>
      <c r="AQ574" s="136"/>
      <c r="AR574" s="136"/>
      <c r="AS574" s="136"/>
      <c r="AT574" s="136"/>
      <c r="AU574" s="136"/>
      <c r="AV574" s="136"/>
      <c r="AW574" s="136"/>
      <c r="AX574" s="136"/>
      <c r="AY574" s="136"/>
      <c r="AZ574" s="136"/>
      <c r="BA574" s="136"/>
      <c r="BB574" s="12"/>
    </row>
    <row r="575" spans="1:54" s="5" customFormat="1" ht="11.25" hidden="1" x14ac:dyDescent="0.2">
      <c r="A575" s="13"/>
      <c r="B575" s="14"/>
      <c r="C575" s="15"/>
      <c r="D575" s="15"/>
      <c r="E575" s="1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6"/>
      <c r="AN575" s="136"/>
      <c r="AO575" s="136"/>
      <c r="AP575" s="136"/>
      <c r="AQ575" s="136"/>
      <c r="AR575" s="136"/>
      <c r="AS575" s="136"/>
      <c r="AT575" s="136"/>
      <c r="AU575" s="136"/>
      <c r="AV575" s="136"/>
      <c r="AW575" s="136"/>
      <c r="AX575" s="136"/>
      <c r="AY575" s="136"/>
      <c r="AZ575" s="136"/>
      <c r="BA575" s="136"/>
      <c r="BB575" s="12"/>
    </row>
    <row r="576" spans="1:54" s="5" customFormat="1" ht="11.25" hidden="1" x14ac:dyDescent="0.2">
      <c r="A576" s="13"/>
      <c r="B576" s="14"/>
      <c r="C576" s="15"/>
      <c r="D576" s="15"/>
      <c r="E576" s="1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6"/>
      <c r="AN576" s="136"/>
      <c r="AO576" s="136"/>
      <c r="AP576" s="136"/>
      <c r="AQ576" s="136"/>
      <c r="AR576" s="136"/>
      <c r="AS576" s="136"/>
      <c r="AT576" s="136"/>
      <c r="AU576" s="136"/>
      <c r="AV576" s="136"/>
      <c r="AW576" s="136"/>
      <c r="AX576" s="136"/>
      <c r="AY576" s="136"/>
      <c r="AZ576" s="136"/>
      <c r="BA576" s="136"/>
      <c r="BB576" s="12"/>
    </row>
    <row r="577" spans="1:54" s="5" customFormat="1" ht="11.25" hidden="1" x14ac:dyDescent="0.2">
      <c r="A577" s="13"/>
      <c r="B577" s="14"/>
      <c r="C577" s="15"/>
      <c r="D577" s="15"/>
      <c r="E577" s="1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6"/>
      <c r="AN577" s="136"/>
      <c r="AO577" s="136"/>
      <c r="AP577" s="136"/>
      <c r="AQ577" s="136"/>
      <c r="AR577" s="136"/>
      <c r="AS577" s="136"/>
      <c r="AT577" s="136"/>
      <c r="AU577" s="136"/>
      <c r="AV577" s="136"/>
      <c r="AW577" s="136"/>
      <c r="AX577" s="136"/>
      <c r="AY577" s="136"/>
      <c r="AZ577" s="136"/>
      <c r="BA577" s="136"/>
      <c r="BB577" s="12"/>
    </row>
    <row r="578" spans="1:54" s="5" customFormat="1" ht="11.25" hidden="1" x14ac:dyDescent="0.2">
      <c r="A578" s="13"/>
      <c r="B578" s="14"/>
      <c r="C578" s="15"/>
      <c r="D578" s="15"/>
      <c r="E578" s="1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6"/>
      <c r="AN578" s="136"/>
      <c r="AO578" s="136"/>
      <c r="AP578" s="136"/>
      <c r="AQ578" s="136"/>
      <c r="AR578" s="136"/>
      <c r="AS578" s="136"/>
      <c r="AT578" s="136"/>
      <c r="AU578" s="136"/>
      <c r="AV578" s="136"/>
      <c r="AW578" s="136"/>
      <c r="AX578" s="136"/>
      <c r="AY578" s="136"/>
      <c r="AZ578" s="136"/>
      <c r="BA578" s="136"/>
      <c r="BB578" s="12"/>
    </row>
    <row r="579" spans="1:54" s="5" customFormat="1" ht="11.25" hidden="1" x14ac:dyDescent="0.2">
      <c r="A579" s="13"/>
      <c r="B579" s="14"/>
      <c r="C579" s="15"/>
      <c r="D579" s="15"/>
      <c r="E579" s="1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6"/>
      <c r="AN579" s="136"/>
      <c r="AO579" s="136"/>
      <c r="AP579" s="136"/>
      <c r="AQ579" s="136"/>
      <c r="AR579" s="136"/>
      <c r="AS579" s="136"/>
      <c r="AT579" s="136"/>
      <c r="AU579" s="136"/>
      <c r="AV579" s="136"/>
      <c r="AW579" s="136"/>
      <c r="AX579" s="136"/>
      <c r="AY579" s="136"/>
      <c r="AZ579" s="136"/>
      <c r="BA579" s="136"/>
      <c r="BB579" s="12"/>
    </row>
    <row r="580" spans="1:54" s="5" customFormat="1" ht="11.25" hidden="1" x14ac:dyDescent="0.2">
      <c r="A580" s="13"/>
      <c r="B580" s="14"/>
      <c r="C580" s="15"/>
      <c r="D580" s="15"/>
      <c r="E580" s="1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6"/>
      <c r="AN580" s="136"/>
      <c r="AO580" s="136"/>
      <c r="AP580" s="136"/>
      <c r="AQ580" s="136"/>
      <c r="AR580" s="136"/>
      <c r="AS580" s="136"/>
      <c r="AT580" s="136"/>
      <c r="AU580" s="136"/>
      <c r="AV580" s="136"/>
      <c r="AW580" s="136"/>
      <c r="AX580" s="136"/>
      <c r="AY580" s="136"/>
      <c r="AZ580" s="136"/>
      <c r="BA580" s="136"/>
      <c r="BB580" s="12"/>
    </row>
    <row r="581" spans="1:54" s="5" customFormat="1" ht="11.25" hidden="1" x14ac:dyDescent="0.2">
      <c r="A581" s="13"/>
      <c r="B581" s="14"/>
      <c r="C581" s="15"/>
      <c r="D581" s="15"/>
      <c r="E581" s="1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6"/>
      <c r="AN581" s="136"/>
      <c r="AO581" s="136"/>
      <c r="AP581" s="136"/>
      <c r="AQ581" s="136"/>
      <c r="AR581" s="136"/>
      <c r="AS581" s="136"/>
      <c r="AT581" s="136"/>
      <c r="AU581" s="136"/>
      <c r="AV581" s="136"/>
      <c r="AW581" s="136"/>
      <c r="AX581" s="136"/>
      <c r="AY581" s="136"/>
      <c r="AZ581" s="136"/>
      <c r="BA581" s="136"/>
      <c r="BB581" s="12"/>
    </row>
    <row r="582" spans="1:54" s="5" customFormat="1" ht="11.25" hidden="1" x14ac:dyDescent="0.2">
      <c r="A582" s="13"/>
      <c r="B582" s="14"/>
      <c r="C582" s="15"/>
      <c r="D582" s="15"/>
      <c r="E582" s="1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6"/>
      <c r="AN582" s="136"/>
      <c r="AO582" s="136"/>
      <c r="AP582" s="136"/>
      <c r="AQ582" s="136"/>
      <c r="AR582" s="136"/>
      <c r="AS582" s="136"/>
      <c r="AT582" s="136"/>
      <c r="AU582" s="136"/>
      <c r="AV582" s="136"/>
      <c r="AW582" s="136"/>
      <c r="AX582" s="136"/>
      <c r="AY582" s="136"/>
      <c r="AZ582" s="136"/>
      <c r="BA582" s="136"/>
      <c r="BB582" s="12"/>
    </row>
    <row r="583" spans="1:54" s="5" customFormat="1" ht="11.25" hidden="1" x14ac:dyDescent="0.2">
      <c r="A583" s="13"/>
      <c r="B583" s="14"/>
      <c r="C583" s="15"/>
      <c r="D583" s="15"/>
      <c r="E583" s="1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36"/>
      <c r="AW583" s="136"/>
      <c r="AX583" s="136"/>
      <c r="AY583" s="136"/>
      <c r="AZ583" s="136"/>
      <c r="BA583" s="136"/>
      <c r="BB583" s="12"/>
    </row>
    <row r="584" spans="1:54" s="5" customFormat="1" ht="11.25" hidden="1" x14ac:dyDescent="0.2">
      <c r="A584" s="13"/>
      <c r="B584" s="14"/>
      <c r="C584" s="15"/>
      <c r="D584" s="15"/>
      <c r="E584" s="1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36"/>
      <c r="AW584" s="136"/>
      <c r="AX584" s="136"/>
      <c r="AY584" s="136"/>
      <c r="AZ584" s="136"/>
      <c r="BA584" s="136"/>
      <c r="BB584" s="12"/>
    </row>
    <row r="585" spans="1:54" s="5" customFormat="1" ht="11.25" hidden="1" x14ac:dyDescent="0.2">
      <c r="A585" s="13"/>
      <c r="B585" s="14"/>
      <c r="C585" s="15"/>
      <c r="D585" s="15"/>
      <c r="E585" s="1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36"/>
      <c r="AW585" s="136"/>
      <c r="AX585" s="136"/>
      <c r="AY585" s="136"/>
      <c r="AZ585" s="136"/>
      <c r="BA585" s="136"/>
      <c r="BB585" s="12"/>
    </row>
    <row r="586" spans="1:54" s="5" customFormat="1" ht="11.25" hidden="1" x14ac:dyDescent="0.2">
      <c r="A586" s="13"/>
      <c r="B586" s="14"/>
      <c r="C586" s="15"/>
      <c r="D586" s="15"/>
      <c r="E586" s="1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36"/>
      <c r="AW586" s="136"/>
      <c r="AX586" s="136"/>
      <c r="AY586" s="136"/>
      <c r="AZ586" s="136"/>
      <c r="BA586" s="136"/>
      <c r="BB586" s="12"/>
    </row>
    <row r="587" spans="1:54" s="5" customFormat="1" ht="11.25" hidden="1" x14ac:dyDescent="0.2">
      <c r="A587" s="13"/>
      <c r="B587" s="14"/>
      <c r="C587" s="15"/>
      <c r="D587" s="15"/>
      <c r="E587" s="1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36"/>
      <c r="AW587" s="136"/>
      <c r="AX587" s="136"/>
      <c r="AY587" s="136"/>
      <c r="AZ587" s="136"/>
      <c r="BA587" s="136"/>
      <c r="BB587" s="12"/>
    </row>
    <row r="588" spans="1:54" s="5" customFormat="1" ht="11.25" hidden="1" x14ac:dyDescent="0.2">
      <c r="A588" s="13"/>
      <c r="B588" s="14"/>
      <c r="C588" s="15"/>
      <c r="D588" s="15"/>
      <c r="E588" s="1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36"/>
      <c r="AW588" s="136"/>
      <c r="AX588" s="136"/>
      <c r="AY588" s="136"/>
      <c r="AZ588" s="136"/>
      <c r="BA588" s="136"/>
      <c r="BB588" s="12"/>
    </row>
    <row r="589" spans="1:54" s="5" customFormat="1" ht="11.25" hidden="1" x14ac:dyDescent="0.2">
      <c r="A589" s="13"/>
      <c r="B589" s="14"/>
      <c r="C589" s="15"/>
      <c r="D589" s="15"/>
      <c r="E589" s="1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6"/>
      <c r="AN589" s="136"/>
      <c r="AO589" s="136"/>
      <c r="AP589" s="136"/>
      <c r="AQ589" s="136"/>
      <c r="AR589" s="136"/>
      <c r="AS589" s="136"/>
      <c r="AT589" s="136"/>
      <c r="AU589" s="136"/>
      <c r="AV589" s="136"/>
      <c r="AW589" s="136"/>
      <c r="AX589" s="136"/>
      <c r="AY589" s="136"/>
      <c r="AZ589" s="136"/>
      <c r="BA589" s="136"/>
      <c r="BB589" s="12"/>
    </row>
    <row r="590" spans="1:54" s="5" customFormat="1" ht="11.25" hidden="1" x14ac:dyDescent="0.2">
      <c r="A590" s="13"/>
      <c r="B590" s="14"/>
      <c r="C590" s="15"/>
      <c r="D590" s="15"/>
      <c r="E590" s="1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6"/>
      <c r="AN590" s="136"/>
      <c r="AO590" s="136"/>
      <c r="AP590" s="136"/>
      <c r="AQ590" s="136"/>
      <c r="AR590" s="136"/>
      <c r="AS590" s="136"/>
      <c r="AT590" s="136"/>
      <c r="AU590" s="136"/>
      <c r="AV590" s="136"/>
      <c r="AW590" s="136"/>
      <c r="AX590" s="136"/>
      <c r="AY590" s="136"/>
      <c r="AZ590" s="136"/>
      <c r="BA590" s="136"/>
      <c r="BB590" s="12"/>
    </row>
    <row r="591" spans="1:54" s="5" customFormat="1" ht="11.25" hidden="1" x14ac:dyDescent="0.2">
      <c r="A591" s="13"/>
      <c r="B591" s="14"/>
      <c r="C591" s="15"/>
      <c r="D591" s="15"/>
      <c r="E591" s="1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6"/>
      <c r="AN591" s="136"/>
      <c r="AO591" s="136"/>
      <c r="AP591" s="136"/>
      <c r="AQ591" s="136"/>
      <c r="AR591" s="136"/>
      <c r="AS591" s="136"/>
      <c r="AT591" s="136"/>
      <c r="AU591" s="136"/>
      <c r="AV591" s="136"/>
      <c r="AW591" s="136"/>
      <c r="AX591" s="136"/>
      <c r="AY591" s="136"/>
      <c r="AZ591" s="136"/>
      <c r="BA591" s="136"/>
      <c r="BB591" s="12"/>
    </row>
    <row r="592" spans="1:54" s="5" customFormat="1" ht="11.25" hidden="1" x14ac:dyDescent="0.2">
      <c r="A592" s="13"/>
      <c r="B592" s="14"/>
      <c r="C592" s="15"/>
      <c r="D592" s="15"/>
      <c r="E592" s="1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6"/>
      <c r="AN592" s="136"/>
      <c r="AO592" s="136"/>
      <c r="AP592" s="136"/>
      <c r="AQ592" s="136"/>
      <c r="AR592" s="136"/>
      <c r="AS592" s="136"/>
      <c r="AT592" s="136"/>
      <c r="AU592" s="136"/>
      <c r="AV592" s="136"/>
      <c r="AW592" s="136"/>
      <c r="AX592" s="136"/>
      <c r="AY592" s="136"/>
      <c r="AZ592" s="136"/>
      <c r="BA592" s="136"/>
      <c r="BB592" s="12"/>
    </row>
    <row r="593" spans="1:54" s="5" customFormat="1" ht="11.25" hidden="1" x14ac:dyDescent="0.2">
      <c r="A593" s="13"/>
      <c r="B593" s="14"/>
      <c r="C593" s="15"/>
      <c r="D593" s="15"/>
      <c r="E593" s="1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6"/>
      <c r="AN593" s="136"/>
      <c r="AO593" s="136"/>
      <c r="AP593" s="136"/>
      <c r="AQ593" s="136"/>
      <c r="AR593" s="136"/>
      <c r="AS593" s="136"/>
      <c r="AT593" s="136"/>
      <c r="AU593" s="136"/>
      <c r="AV593" s="136"/>
      <c r="AW593" s="136"/>
      <c r="AX593" s="136"/>
      <c r="AY593" s="136"/>
      <c r="AZ593" s="136"/>
      <c r="BA593" s="136"/>
      <c r="BB593" s="12"/>
    </row>
    <row r="594" spans="1:54" s="5" customFormat="1" ht="11.25" hidden="1" x14ac:dyDescent="0.2">
      <c r="A594" s="13"/>
      <c r="B594" s="14"/>
      <c r="C594" s="15"/>
      <c r="D594" s="15"/>
      <c r="E594" s="1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6"/>
      <c r="AN594" s="136"/>
      <c r="AO594" s="136"/>
      <c r="AP594" s="136"/>
      <c r="AQ594" s="136"/>
      <c r="AR594" s="136"/>
      <c r="AS594" s="136"/>
      <c r="AT594" s="136"/>
      <c r="AU594" s="136"/>
      <c r="AV594" s="136"/>
      <c r="AW594" s="136"/>
      <c r="AX594" s="136"/>
      <c r="AY594" s="136"/>
      <c r="AZ594" s="136"/>
      <c r="BA594" s="136"/>
      <c r="BB594" s="12"/>
    </row>
    <row r="595" spans="1:54" s="5" customFormat="1" ht="11.25" hidden="1" x14ac:dyDescent="0.2">
      <c r="A595" s="13"/>
      <c r="B595" s="14"/>
      <c r="C595" s="15"/>
      <c r="D595" s="15"/>
      <c r="E595" s="1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6"/>
      <c r="AN595" s="136"/>
      <c r="AO595" s="136"/>
      <c r="AP595" s="136"/>
      <c r="AQ595" s="136"/>
      <c r="AR595" s="136"/>
      <c r="AS595" s="136"/>
      <c r="AT595" s="136"/>
      <c r="AU595" s="136"/>
      <c r="AV595" s="136"/>
      <c r="AW595" s="136"/>
      <c r="AX595" s="136"/>
      <c r="AY595" s="136"/>
      <c r="AZ595" s="136"/>
      <c r="BA595" s="136"/>
      <c r="BB595" s="12"/>
    </row>
    <row r="596" spans="1:54" s="5" customFormat="1" ht="11.25" hidden="1" x14ac:dyDescent="0.2">
      <c r="A596" s="13"/>
      <c r="B596" s="14"/>
      <c r="C596" s="15"/>
      <c r="D596" s="15"/>
      <c r="E596" s="1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6"/>
      <c r="AN596" s="136"/>
      <c r="AO596" s="136"/>
      <c r="AP596" s="136"/>
      <c r="AQ596" s="136"/>
      <c r="AR596" s="136"/>
      <c r="AS596" s="136"/>
      <c r="AT596" s="136"/>
      <c r="AU596" s="136"/>
      <c r="AV596" s="136"/>
      <c r="AW596" s="136"/>
      <c r="AX596" s="136"/>
      <c r="AY596" s="136"/>
      <c r="AZ596" s="136"/>
      <c r="BA596" s="136"/>
      <c r="BB596" s="12"/>
    </row>
    <row r="597" spans="1:54" s="5" customFormat="1" ht="11.25" hidden="1" x14ac:dyDescent="0.2">
      <c r="A597" s="13"/>
      <c r="B597" s="14"/>
      <c r="C597" s="15"/>
      <c r="D597" s="15"/>
      <c r="E597" s="1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6"/>
      <c r="AN597" s="136"/>
      <c r="AO597" s="136"/>
      <c r="AP597" s="136"/>
      <c r="AQ597" s="136"/>
      <c r="AR597" s="136"/>
      <c r="AS597" s="136"/>
      <c r="AT597" s="136"/>
      <c r="AU597" s="136"/>
      <c r="AV597" s="136"/>
      <c r="AW597" s="136"/>
      <c r="AX597" s="136"/>
      <c r="AY597" s="136"/>
      <c r="AZ597" s="136"/>
      <c r="BA597" s="136"/>
      <c r="BB597" s="12"/>
    </row>
    <row r="598" spans="1:54" s="5" customFormat="1" ht="11.25" hidden="1" x14ac:dyDescent="0.2">
      <c r="A598" s="13"/>
      <c r="B598" s="14"/>
      <c r="C598" s="15"/>
      <c r="D598" s="15"/>
      <c r="E598" s="1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6"/>
      <c r="AN598" s="136"/>
      <c r="AO598" s="136"/>
      <c r="AP598" s="136"/>
      <c r="AQ598" s="136"/>
      <c r="AR598" s="136"/>
      <c r="AS598" s="136"/>
      <c r="AT598" s="136"/>
      <c r="AU598" s="136"/>
      <c r="AV598" s="136"/>
      <c r="AW598" s="136"/>
      <c r="AX598" s="136"/>
      <c r="AY598" s="136"/>
      <c r="AZ598" s="136"/>
      <c r="BA598" s="136"/>
      <c r="BB598" s="12"/>
    </row>
    <row r="599" spans="1:54" s="5" customFormat="1" ht="11.25" hidden="1" x14ac:dyDescent="0.2">
      <c r="A599" s="13"/>
      <c r="B599" s="14"/>
      <c r="C599" s="15"/>
      <c r="D599" s="15"/>
      <c r="E599" s="1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6"/>
      <c r="AN599" s="136"/>
      <c r="AO599" s="136"/>
      <c r="AP599" s="136"/>
      <c r="AQ599" s="136"/>
      <c r="AR599" s="136"/>
      <c r="AS599" s="136"/>
      <c r="AT599" s="136"/>
      <c r="AU599" s="136"/>
      <c r="AV599" s="136"/>
      <c r="AW599" s="136"/>
      <c r="AX599" s="136"/>
      <c r="AY599" s="136"/>
      <c r="AZ599" s="136"/>
      <c r="BA599" s="136"/>
      <c r="BB599" s="12"/>
    </row>
    <row r="600" spans="1:54" s="5" customFormat="1" ht="11.25" hidden="1" x14ac:dyDescent="0.2">
      <c r="A600" s="13"/>
      <c r="B600" s="14"/>
      <c r="C600" s="15"/>
      <c r="D600" s="15"/>
      <c r="E600" s="1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6"/>
      <c r="AN600" s="136"/>
      <c r="AO600" s="136"/>
      <c r="AP600" s="136"/>
      <c r="AQ600" s="136"/>
      <c r="AR600" s="136"/>
      <c r="AS600" s="136"/>
      <c r="AT600" s="136"/>
      <c r="AU600" s="136"/>
      <c r="AV600" s="136"/>
      <c r="AW600" s="136"/>
      <c r="AX600" s="136"/>
      <c r="AY600" s="136"/>
      <c r="AZ600" s="136"/>
      <c r="BA600" s="136"/>
      <c r="BB600" s="12"/>
    </row>
    <row r="601" spans="1:54" s="5" customFormat="1" ht="11.25" hidden="1" x14ac:dyDescent="0.2">
      <c r="A601" s="13"/>
      <c r="B601" s="14"/>
      <c r="C601" s="15"/>
      <c r="D601" s="15"/>
      <c r="E601" s="1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6"/>
      <c r="AN601" s="136"/>
      <c r="AO601" s="136"/>
      <c r="AP601" s="136"/>
      <c r="AQ601" s="136"/>
      <c r="AR601" s="136"/>
      <c r="AS601" s="136"/>
      <c r="AT601" s="136"/>
      <c r="AU601" s="136"/>
      <c r="AV601" s="136"/>
      <c r="AW601" s="136"/>
      <c r="AX601" s="136"/>
      <c r="AY601" s="136"/>
      <c r="AZ601" s="136"/>
      <c r="BA601" s="136"/>
      <c r="BB601" s="12"/>
    </row>
    <row r="602" spans="1:54" s="5" customFormat="1" ht="11.25" hidden="1" x14ac:dyDescent="0.2">
      <c r="A602" s="13"/>
      <c r="B602" s="14"/>
      <c r="C602" s="15"/>
      <c r="D602" s="15"/>
      <c r="E602" s="1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6"/>
      <c r="AN602" s="136"/>
      <c r="AO602" s="136"/>
      <c r="AP602" s="136"/>
      <c r="AQ602" s="136"/>
      <c r="AR602" s="136"/>
      <c r="AS602" s="136"/>
      <c r="AT602" s="136"/>
      <c r="AU602" s="136"/>
      <c r="AV602" s="136"/>
      <c r="AW602" s="136"/>
      <c r="AX602" s="136"/>
      <c r="AY602" s="136"/>
      <c r="AZ602" s="136"/>
      <c r="BA602" s="136"/>
      <c r="BB602" s="12"/>
    </row>
    <row r="603" spans="1:54" s="5" customFormat="1" ht="11.25" hidden="1" x14ac:dyDescent="0.2">
      <c r="A603" s="13"/>
      <c r="B603" s="14"/>
      <c r="C603" s="15"/>
      <c r="D603" s="15"/>
      <c r="E603" s="1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6"/>
      <c r="AN603" s="136"/>
      <c r="AO603" s="136"/>
      <c r="AP603" s="136"/>
      <c r="AQ603" s="136"/>
      <c r="AR603" s="136"/>
      <c r="AS603" s="136"/>
      <c r="AT603" s="136"/>
      <c r="AU603" s="136"/>
      <c r="AV603" s="136"/>
      <c r="AW603" s="136"/>
      <c r="AX603" s="136"/>
      <c r="AY603" s="136"/>
      <c r="AZ603" s="136"/>
      <c r="BA603" s="136"/>
      <c r="BB603" s="12"/>
    </row>
    <row r="604" spans="1:54" s="5" customFormat="1" ht="11.25" hidden="1" x14ac:dyDescent="0.2">
      <c r="A604" s="13"/>
      <c r="B604" s="14"/>
      <c r="C604" s="15"/>
      <c r="D604" s="15"/>
      <c r="E604" s="1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36"/>
      <c r="AW604" s="136"/>
      <c r="AX604" s="136"/>
      <c r="AY604" s="136"/>
      <c r="AZ604" s="136"/>
      <c r="BA604" s="136"/>
      <c r="BB604" s="12"/>
    </row>
    <row r="605" spans="1:54" s="5" customFormat="1" ht="11.25" hidden="1" x14ac:dyDescent="0.2">
      <c r="A605" s="13"/>
      <c r="B605" s="14"/>
      <c r="C605" s="15"/>
      <c r="D605" s="15"/>
      <c r="E605" s="1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6"/>
      <c r="AN605" s="136"/>
      <c r="AO605" s="136"/>
      <c r="AP605" s="136"/>
      <c r="AQ605" s="136"/>
      <c r="AR605" s="136"/>
      <c r="AS605" s="136"/>
      <c r="AT605" s="136"/>
      <c r="AU605" s="136"/>
      <c r="AV605" s="136"/>
      <c r="AW605" s="136"/>
      <c r="AX605" s="136"/>
      <c r="AY605" s="136"/>
      <c r="AZ605" s="136"/>
      <c r="BA605" s="136"/>
      <c r="BB605" s="12"/>
    </row>
    <row r="606" spans="1:54" s="5" customFormat="1" ht="11.25" hidden="1" x14ac:dyDescent="0.2">
      <c r="A606" s="13"/>
      <c r="B606" s="14"/>
      <c r="C606" s="15"/>
      <c r="D606" s="15"/>
      <c r="E606" s="1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6"/>
      <c r="AN606" s="136"/>
      <c r="AO606" s="136"/>
      <c r="AP606" s="136"/>
      <c r="AQ606" s="136"/>
      <c r="AR606" s="136"/>
      <c r="AS606" s="136"/>
      <c r="AT606" s="136"/>
      <c r="AU606" s="136"/>
      <c r="AV606" s="136"/>
      <c r="AW606" s="136"/>
      <c r="AX606" s="136"/>
      <c r="AY606" s="136"/>
      <c r="AZ606" s="136"/>
      <c r="BA606" s="136"/>
      <c r="BB606" s="12"/>
    </row>
    <row r="607" spans="1:54" s="5" customFormat="1" ht="11.25" hidden="1" x14ac:dyDescent="0.2">
      <c r="A607" s="13"/>
      <c r="B607" s="14"/>
      <c r="C607" s="15"/>
      <c r="D607" s="15"/>
      <c r="E607" s="1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6"/>
      <c r="AN607" s="136"/>
      <c r="AO607" s="136"/>
      <c r="AP607" s="136"/>
      <c r="AQ607" s="136"/>
      <c r="AR607" s="136"/>
      <c r="AS607" s="136"/>
      <c r="AT607" s="136"/>
      <c r="AU607" s="136"/>
      <c r="AV607" s="136"/>
      <c r="AW607" s="136"/>
      <c r="AX607" s="136"/>
      <c r="AY607" s="136"/>
      <c r="AZ607" s="136"/>
      <c r="BA607" s="136"/>
      <c r="BB607" s="12"/>
    </row>
    <row r="608" spans="1:54" s="5" customFormat="1" ht="11.25" hidden="1" x14ac:dyDescent="0.2">
      <c r="A608" s="13"/>
      <c r="B608" s="14"/>
      <c r="C608" s="15"/>
      <c r="D608" s="15"/>
      <c r="E608" s="1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6"/>
      <c r="AN608" s="136"/>
      <c r="AO608" s="136"/>
      <c r="AP608" s="136"/>
      <c r="AQ608" s="136"/>
      <c r="AR608" s="136"/>
      <c r="AS608" s="136"/>
      <c r="AT608" s="136"/>
      <c r="AU608" s="136"/>
      <c r="AV608" s="136"/>
      <c r="AW608" s="136"/>
      <c r="AX608" s="136"/>
      <c r="AY608" s="136"/>
      <c r="AZ608" s="136"/>
      <c r="BA608" s="136"/>
      <c r="BB608" s="12"/>
    </row>
    <row r="609" spans="1:54" s="5" customFormat="1" ht="11.25" hidden="1" x14ac:dyDescent="0.2">
      <c r="A609" s="13"/>
      <c r="B609" s="14"/>
      <c r="C609" s="15"/>
      <c r="D609" s="15"/>
      <c r="E609" s="1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2"/>
    </row>
    <row r="610" spans="1:54" s="5" customFormat="1" ht="11.25" hidden="1" x14ac:dyDescent="0.2">
      <c r="A610" s="13"/>
      <c r="B610" s="14"/>
      <c r="C610" s="15"/>
      <c r="D610" s="15"/>
      <c r="E610" s="1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6"/>
      <c r="AN610" s="136"/>
      <c r="AO610" s="136"/>
      <c r="AP610" s="136"/>
      <c r="AQ610" s="136"/>
      <c r="AR610" s="136"/>
      <c r="AS610" s="136"/>
      <c r="AT610" s="136"/>
      <c r="AU610" s="136"/>
      <c r="AV610" s="136"/>
      <c r="AW610" s="136"/>
      <c r="AX610" s="136"/>
      <c r="AY610" s="136"/>
      <c r="AZ610" s="136"/>
      <c r="BA610" s="136"/>
      <c r="BB610" s="12"/>
    </row>
    <row r="611" spans="1:54" s="5" customFormat="1" ht="11.25" hidden="1" x14ac:dyDescent="0.2">
      <c r="A611" s="13"/>
      <c r="B611" s="14"/>
      <c r="C611" s="15"/>
      <c r="D611" s="15"/>
      <c r="E611" s="1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6"/>
      <c r="AN611" s="136"/>
      <c r="AO611" s="136"/>
      <c r="AP611" s="136"/>
      <c r="AQ611" s="136"/>
      <c r="AR611" s="136"/>
      <c r="AS611" s="136"/>
      <c r="AT611" s="136"/>
      <c r="AU611" s="136"/>
      <c r="AV611" s="136"/>
      <c r="AW611" s="136"/>
      <c r="AX611" s="136"/>
      <c r="AY611" s="136"/>
      <c r="AZ611" s="136"/>
      <c r="BA611" s="136"/>
      <c r="BB611" s="12"/>
    </row>
    <row r="612" spans="1:54" s="5" customFormat="1" ht="11.25" hidden="1" x14ac:dyDescent="0.2">
      <c r="A612" s="13"/>
      <c r="B612" s="14"/>
      <c r="C612" s="15"/>
      <c r="D612" s="15"/>
      <c r="E612" s="1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6"/>
      <c r="AN612" s="136"/>
      <c r="AO612" s="136"/>
      <c r="AP612" s="136"/>
      <c r="AQ612" s="136"/>
      <c r="AR612" s="136"/>
      <c r="AS612" s="136"/>
      <c r="AT612" s="136"/>
      <c r="AU612" s="136"/>
      <c r="AV612" s="136"/>
      <c r="AW612" s="136"/>
      <c r="AX612" s="136"/>
      <c r="AY612" s="136"/>
      <c r="AZ612" s="136"/>
      <c r="BA612" s="136"/>
      <c r="BB612" s="12"/>
    </row>
    <row r="613" spans="1:54" s="5" customFormat="1" ht="11.25" hidden="1" x14ac:dyDescent="0.2">
      <c r="A613" s="13"/>
      <c r="B613" s="14"/>
      <c r="C613" s="15"/>
      <c r="D613" s="15"/>
      <c r="E613" s="1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6"/>
      <c r="AN613" s="136"/>
      <c r="AO613" s="136"/>
      <c r="AP613" s="136"/>
      <c r="AQ613" s="136"/>
      <c r="AR613" s="136"/>
      <c r="AS613" s="136"/>
      <c r="AT613" s="136"/>
      <c r="AU613" s="136"/>
      <c r="AV613" s="136"/>
      <c r="AW613" s="136"/>
      <c r="AX613" s="136"/>
      <c r="AY613" s="136"/>
      <c r="AZ613" s="136"/>
      <c r="BA613" s="136"/>
      <c r="BB613" s="12"/>
    </row>
    <row r="614" spans="1:54" s="5" customFormat="1" ht="11.25" hidden="1" x14ac:dyDescent="0.2">
      <c r="A614" s="13"/>
      <c r="B614" s="14"/>
      <c r="C614" s="15"/>
      <c r="D614" s="15"/>
      <c r="E614" s="1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6"/>
      <c r="AN614" s="136"/>
      <c r="AO614" s="136"/>
      <c r="AP614" s="136"/>
      <c r="AQ614" s="136"/>
      <c r="AR614" s="136"/>
      <c r="AS614" s="136"/>
      <c r="AT614" s="136"/>
      <c r="AU614" s="136"/>
      <c r="AV614" s="136"/>
      <c r="AW614" s="136"/>
      <c r="AX614" s="136"/>
      <c r="AY614" s="136"/>
      <c r="AZ614" s="136"/>
      <c r="BA614" s="136"/>
      <c r="BB614" s="12"/>
    </row>
    <row r="615" spans="1:54" s="5" customFormat="1" ht="11.25" hidden="1" x14ac:dyDescent="0.2">
      <c r="A615" s="13"/>
      <c r="B615" s="14"/>
      <c r="C615" s="15"/>
      <c r="D615" s="15"/>
      <c r="E615" s="1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6"/>
      <c r="AN615" s="136"/>
      <c r="AO615" s="136"/>
      <c r="AP615" s="136"/>
      <c r="AQ615" s="136"/>
      <c r="AR615" s="136"/>
      <c r="AS615" s="136"/>
      <c r="AT615" s="136"/>
      <c r="AU615" s="136"/>
      <c r="AV615" s="136"/>
      <c r="AW615" s="136"/>
      <c r="AX615" s="136"/>
      <c r="AY615" s="136"/>
      <c r="AZ615" s="136"/>
      <c r="BA615" s="136"/>
      <c r="BB615" s="12"/>
    </row>
    <row r="616" spans="1:54" s="5" customFormat="1" ht="11.25" hidden="1" x14ac:dyDescent="0.2">
      <c r="A616" s="13"/>
      <c r="B616" s="14"/>
      <c r="C616" s="15"/>
      <c r="D616" s="15"/>
      <c r="E616" s="1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6"/>
      <c r="AN616" s="136"/>
      <c r="AO616" s="136"/>
      <c r="AP616" s="136"/>
      <c r="AQ616" s="136"/>
      <c r="AR616" s="136"/>
      <c r="AS616" s="136"/>
      <c r="AT616" s="136"/>
      <c r="AU616" s="136"/>
      <c r="AV616" s="136"/>
      <c r="AW616" s="136"/>
      <c r="AX616" s="136"/>
      <c r="AY616" s="136"/>
      <c r="AZ616" s="136"/>
      <c r="BA616" s="136"/>
      <c r="BB616" s="12"/>
    </row>
    <row r="617" spans="1:54" s="5" customFormat="1" ht="11.25" hidden="1" x14ac:dyDescent="0.2">
      <c r="A617" s="13"/>
      <c r="B617" s="14"/>
      <c r="C617" s="15"/>
      <c r="D617" s="15"/>
      <c r="E617" s="1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6"/>
      <c r="AN617" s="136"/>
      <c r="AO617" s="136"/>
      <c r="AP617" s="136"/>
      <c r="AQ617" s="136"/>
      <c r="AR617" s="136"/>
      <c r="AS617" s="136"/>
      <c r="AT617" s="136"/>
      <c r="AU617" s="136"/>
      <c r="AV617" s="136"/>
      <c r="AW617" s="136"/>
      <c r="AX617" s="136"/>
      <c r="AY617" s="136"/>
      <c r="AZ617" s="136"/>
      <c r="BA617" s="136"/>
      <c r="BB617" s="12"/>
    </row>
    <row r="618" spans="1:54" s="5" customFormat="1" ht="11.25" hidden="1" x14ac:dyDescent="0.2">
      <c r="A618" s="13"/>
      <c r="B618" s="14"/>
      <c r="C618" s="15"/>
      <c r="D618" s="15"/>
      <c r="E618" s="1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6"/>
      <c r="AN618" s="136"/>
      <c r="AO618" s="136"/>
      <c r="AP618" s="136"/>
      <c r="AQ618" s="136"/>
      <c r="AR618" s="136"/>
      <c r="AS618" s="136"/>
      <c r="AT618" s="136"/>
      <c r="AU618" s="136"/>
      <c r="AV618" s="136"/>
      <c r="AW618" s="136"/>
      <c r="AX618" s="136"/>
      <c r="AY618" s="136"/>
      <c r="AZ618" s="136"/>
      <c r="BA618" s="136"/>
      <c r="BB618" s="12"/>
    </row>
    <row r="619" spans="1:54" s="5" customFormat="1" ht="11.25" hidden="1" x14ac:dyDescent="0.2">
      <c r="A619" s="13"/>
      <c r="B619" s="14"/>
      <c r="C619" s="15"/>
      <c r="D619" s="15"/>
      <c r="E619" s="1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6"/>
      <c r="AN619" s="136"/>
      <c r="AO619" s="136"/>
      <c r="AP619" s="136"/>
      <c r="AQ619" s="136"/>
      <c r="AR619" s="136"/>
      <c r="AS619" s="136"/>
      <c r="AT619" s="136"/>
      <c r="AU619" s="136"/>
      <c r="AV619" s="136"/>
      <c r="AW619" s="136"/>
      <c r="AX619" s="136"/>
      <c r="AY619" s="136"/>
      <c r="AZ619" s="136"/>
      <c r="BA619" s="136"/>
      <c r="BB619" s="12"/>
    </row>
    <row r="620" spans="1:54" s="5" customFormat="1" ht="11.25" hidden="1" x14ac:dyDescent="0.2">
      <c r="A620" s="13"/>
      <c r="B620" s="14"/>
      <c r="C620" s="15"/>
      <c r="D620" s="15"/>
      <c r="E620" s="1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6"/>
      <c r="AN620" s="136"/>
      <c r="AO620" s="136"/>
      <c r="AP620" s="136"/>
      <c r="AQ620" s="136"/>
      <c r="AR620" s="136"/>
      <c r="AS620" s="136"/>
      <c r="AT620" s="136"/>
      <c r="AU620" s="136"/>
      <c r="AV620" s="136"/>
      <c r="AW620" s="136"/>
      <c r="AX620" s="136"/>
      <c r="AY620" s="136"/>
      <c r="AZ620" s="136"/>
      <c r="BA620" s="136"/>
      <c r="BB620" s="12"/>
    </row>
    <row r="621" spans="1:54" s="5" customFormat="1" ht="11.25" hidden="1" x14ac:dyDescent="0.2">
      <c r="A621" s="13"/>
      <c r="B621" s="14"/>
      <c r="C621" s="15"/>
      <c r="D621" s="15"/>
      <c r="E621" s="1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6"/>
      <c r="AN621" s="136"/>
      <c r="AO621" s="136"/>
      <c r="AP621" s="136"/>
      <c r="AQ621" s="136"/>
      <c r="AR621" s="136"/>
      <c r="AS621" s="136"/>
      <c r="AT621" s="136"/>
      <c r="AU621" s="136"/>
      <c r="AV621" s="136"/>
      <c r="AW621" s="136"/>
      <c r="AX621" s="136"/>
      <c r="AY621" s="136"/>
      <c r="AZ621" s="136"/>
      <c r="BA621" s="136"/>
      <c r="BB621" s="12"/>
    </row>
    <row r="622" spans="1:54" s="5" customFormat="1" ht="11.25" hidden="1" x14ac:dyDescent="0.2">
      <c r="A622" s="13"/>
      <c r="B622" s="14"/>
      <c r="C622" s="15"/>
      <c r="D622" s="15"/>
      <c r="E622" s="1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6"/>
      <c r="AN622" s="136"/>
      <c r="AO622" s="136"/>
      <c r="AP622" s="136"/>
      <c r="AQ622" s="136"/>
      <c r="AR622" s="136"/>
      <c r="AS622" s="136"/>
      <c r="AT622" s="136"/>
      <c r="AU622" s="136"/>
      <c r="AV622" s="136"/>
      <c r="AW622" s="136"/>
      <c r="AX622" s="136"/>
      <c r="AY622" s="136"/>
      <c r="AZ622" s="136"/>
      <c r="BA622" s="136"/>
      <c r="BB622" s="12"/>
    </row>
    <row r="623" spans="1:54" s="5" customFormat="1" ht="11.25" hidden="1" x14ac:dyDescent="0.2">
      <c r="A623" s="13"/>
      <c r="B623" s="14"/>
      <c r="C623" s="15"/>
      <c r="D623" s="15"/>
      <c r="E623" s="1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6"/>
      <c r="AN623" s="136"/>
      <c r="AO623" s="136"/>
      <c r="AP623" s="136"/>
      <c r="AQ623" s="136"/>
      <c r="AR623" s="136"/>
      <c r="AS623" s="136"/>
      <c r="AT623" s="136"/>
      <c r="AU623" s="136"/>
      <c r="AV623" s="136"/>
      <c r="AW623" s="136"/>
      <c r="AX623" s="136"/>
      <c r="AY623" s="136"/>
      <c r="AZ623" s="136"/>
      <c r="BA623" s="136"/>
      <c r="BB623" s="12"/>
    </row>
    <row r="624" spans="1:54" s="5" customFormat="1" ht="11.25" hidden="1" x14ac:dyDescent="0.2">
      <c r="A624" s="13"/>
      <c r="B624" s="14"/>
      <c r="C624" s="15"/>
      <c r="D624" s="15"/>
      <c r="E624" s="1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6"/>
      <c r="AN624" s="136"/>
      <c r="AO624" s="136"/>
      <c r="AP624" s="136"/>
      <c r="AQ624" s="136"/>
      <c r="AR624" s="136"/>
      <c r="AS624" s="136"/>
      <c r="AT624" s="136"/>
      <c r="AU624" s="136"/>
      <c r="AV624" s="136"/>
      <c r="AW624" s="136"/>
      <c r="AX624" s="136"/>
      <c r="AY624" s="136"/>
      <c r="AZ624" s="136"/>
      <c r="BA624" s="136"/>
      <c r="BB624" s="12"/>
    </row>
    <row r="625" spans="1:54" s="5" customFormat="1" ht="11.25" hidden="1" x14ac:dyDescent="0.2">
      <c r="A625" s="13"/>
      <c r="B625" s="14"/>
      <c r="C625" s="15"/>
      <c r="D625" s="15"/>
      <c r="E625" s="1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6"/>
      <c r="AN625" s="136"/>
      <c r="AO625" s="136"/>
      <c r="AP625" s="136"/>
      <c r="AQ625" s="136"/>
      <c r="AR625" s="136"/>
      <c r="AS625" s="136"/>
      <c r="AT625" s="136"/>
      <c r="AU625" s="136"/>
      <c r="AV625" s="136"/>
      <c r="AW625" s="136"/>
      <c r="AX625" s="136"/>
      <c r="AY625" s="136"/>
      <c r="AZ625" s="136"/>
      <c r="BA625" s="136"/>
      <c r="BB625" s="12"/>
    </row>
    <row r="626" spans="1:54" s="5" customFormat="1" ht="11.25" hidden="1" x14ac:dyDescent="0.2">
      <c r="A626" s="13"/>
      <c r="B626" s="14"/>
      <c r="C626" s="15"/>
      <c r="D626" s="15"/>
      <c r="E626" s="1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6"/>
      <c r="AN626" s="136"/>
      <c r="AO626" s="136"/>
      <c r="AP626" s="136"/>
      <c r="AQ626" s="136"/>
      <c r="AR626" s="136"/>
      <c r="AS626" s="136"/>
      <c r="AT626" s="136"/>
      <c r="AU626" s="136"/>
      <c r="AV626" s="136"/>
      <c r="AW626" s="136"/>
      <c r="AX626" s="136"/>
      <c r="AY626" s="136"/>
      <c r="AZ626" s="136"/>
      <c r="BA626" s="136"/>
      <c r="BB626" s="12"/>
    </row>
    <row r="627" spans="1:54" s="5" customFormat="1" ht="11.25" hidden="1" x14ac:dyDescent="0.2">
      <c r="A627" s="13"/>
      <c r="B627" s="14"/>
      <c r="C627" s="15"/>
      <c r="D627" s="15"/>
      <c r="E627" s="1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6"/>
      <c r="AN627" s="136"/>
      <c r="AO627" s="136"/>
      <c r="AP627" s="136"/>
      <c r="AQ627" s="136"/>
      <c r="AR627" s="136"/>
      <c r="AS627" s="136"/>
      <c r="AT627" s="136"/>
      <c r="AU627" s="136"/>
      <c r="AV627" s="136"/>
      <c r="AW627" s="136"/>
      <c r="AX627" s="136"/>
      <c r="AY627" s="136"/>
      <c r="AZ627" s="136"/>
      <c r="BA627" s="136"/>
      <c r="BB627" s="12"/>
    </row>
    <row r="628" spans="1:54" s="5" customFormat="1" ht="11.25" hidden="1" x14ac:dyDescent="0.2">
      <c r="A628" s="13"/>
      <c r="B628" s="14"/>
      <c r="C628" s="15"/>
      <c r="D628" s="15"/>
      <c r="E628" s="1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6"/>
      <c r="AN628" s="136"/>
      <c r="AO628" s="136"/>
      <c r="AP628" s="136"/>
      <c r="AQ628" s="136"/>
      <c r="AR628" s="136"/>
      <c r="AS628" s="136"/>
      <c r="AT628" s="136"/>
      <c r="AU628" s="136"/>
      <c r="AV628" s="136"/>
      <c r="AW628" s="136"/>
      <c r="AX628" s="136"/>
      <c r="AY628" s="136"/>
      <c r="AZ628" s="136"/>
      <c r="BA628" s="136"/>
      <c r="BB628" s="12"/>
    </row>
    <row r="629" spans="1:54" s="5" customFormat="1" ht="11.25" hidden="1" x14ac:dyDescent="0.2">
      <c r="A629" s="13"/>
      <c r="B629" s="14"/>
      <c r="C629" s="15"/>
      <c r="D629" s="15"/>
      <c r="E629" s="1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6"/>
      <c r="AN629" s="136"/>
      <c r="AO629" s="136"/>
      <c r="AP629" s="136"/>
      <c r="AQ629" s="136"/>
      <c r="AR629" s="136"/>
      <c r="AS629" s="136"/>
      <c r="AT629" s="136"/>
      <c r="AU629" s="136"/>
      <c r="AV629" s="136"/>
      <c r="AW629" s="136"/>
      <c r="AX629" s="136"/>
      <c r="AY629" s="136"/>
      <c r="AZ629" s="136"/>
      <c r="BA629" s="136"/>
      <c r="BB629" s="12"/>
    </row>
    <row r="630" spans="1:54" s="5" customFormat="1" ht="11.25" hidden="1" x14ac:dyDescent="0.2">
      <c r="A630" s="13"/>
      <c r="B630" s="14"/>
      <c r="C630" s="15"/>
      <c r="D630" s="15"/>
      <c r="E630" s="1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6"/>
      <c r="AN630" s="136"/>
      <c r="AO630" s="136"/>
      <c r="AP630" s="136"/>
      <c r="AQ630" s="136"/>
      <c r="AR630" s="136"/>
      <c r="AS630" s="136"/>
      <c r="AT630" s="136"/>
      <c r="AU630" s="136"/>
      <c r="AV630" s="136"/>
      <c r="AW630" s="136"/>
      <c r="AX630" s="136"/>
      <c r="AY630" s="136"/>
      <c r="AZ630" s="136"/>
      <c r="BA630" s="136"/>
      <c r="BB630" s="12"/>
    </row>
    <row r="631" spans="1:54" s="5" customFormat="1" ht="11.25" hidden="1" x14ac:dyDescent="0.2">
      <c r="A631" s="13"/>
      <c r="B631" s="14"/>
      <c r="C631" s="15"/>
      <c r="D631" s="15"/>
      <c r="E631" s="1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6"/>
      <c r="AN631" s="136"/>
      <c r="AO631" s="136"/>
      <c r="AP631" s="136"/>
      <c r="AQ631" s="136"/>
      <c r="AR631" s="136"/>
      <c r="AS631" s="136"/>
      <c r="AT631" s="136"/>
      <c r="AU631" s="136"/>
      <c r="AV631" s="136"/>
      <c r="AW631" s="136"/>
      <c r="AX631" s="136"/>
      <c r="AY631" s="136"/>
      <c r="AZ631" s="136"/>
      <c r="BA631" s="136"/>
      <c r="BB631" s="12"/>
    </row>
    <row r="632" spans="1:54" s="5" customFormat="1" ht="11.25" hidden="1" x14ac:dyDescent="0.2">
      <c r="A632" s="13"/>
      <c r="B632" s="14"/>
      <c r="C632" s="15"/>
      <c r="D632" s="15"/>
      <c r="E632" s="1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6"/>
      <c r="AN632" s="136"/>
      <c r="AO632" s="136"/>
      <c r="AP632" s="136"/>
      <c r="AQ632" s="136"/>
      <c r="AR632" s="136"/>
      <c r="AS632" s="136"/>
      <c r="AT632" s="136"/>
      <c r="AU632" s="136"/>
      <c r="AV632" s="136"/>
      <c r="AW632" s="136"/>
      <c r="AX632" s="136"/>
      <c r="AY632" s="136"/>
      <c r="AZ632" s="136"/>
      <c r="BA632" s="136"/>
      <c r="BB632" s="12"/>
    </row>
    <row r="633" spans="1:54" s="5" customFormat="1" ht="11.25" hidden="1" x14ac:dyDescent="0.2">
      <c r="A633" s="13"/>
      <c r="B633" s="14"/>
      <c r="C633" s="15"/>
      <c r="D633" s="15"/>
      <c r="E633" s="1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6"/>
      <c r="AN633" s="136"/>
      <c r="AO633" s="136"/>
      <c r="AP633" s="136"/>
      <c r="AQ633" s="136"/>
      <c r="AR633" s="136"/>
      <c r="AS633" s="136"/>
      <c r="AT633" s="136"/>
      <c r="AU633" s="136"/>
      <c r="AV633" s="136"/>
      <c r="AW633" s="136"/>
      <c r="AX633" s="136"/>
      <c r="AY633" s="136"/>
      <c r="AZ633" s="136"/>
      <c r="BA633" s="136"/>
      <c r="BB633" s="12"/>
    </row>
    <row r="634" spans="1:54" s="5" customFormat="1" ht="11.25" hidden="1" x14ac:dyDescent="0.2">
      <c r="A634" s="13"/>
      <c r="B634" s="14"/>
      <c r="C634" s="15"/>
      <c r="D634" s="15"/>
      <c r="E634" s="1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6"/>
      <c r="AN634" s="136"/>
      <c r="AO634" s="136"/>
      <c r="AP634" s="136"/>
      <c r="AQ634" s="136"/>
      <c r="AR634" s="136"/>
      <c r="AS634" s="136"/>
      <c r="AT634" s="136"/>
      <c r="AU634" s="136"/>
      <c r="AV634" s="136"/>
      <c r="AW634" s="136"/>
      <c r="AX634" s="136"/>
      <c r="AY634" s="136"/>
      <c r="AZ634" s="136"/>
      <c r="BA634" s="136"/>
      <c r="BB634" s="12"/>
    </row>
    <row r="635" spans="1:54" s="5" customFormat="1" ht="11.25" hidden="1" x14ac:dyDescent="0.2">
      <c r="A635" s="13"/>
      <c r="B635" s="14"/>
      <c r="C635" s="15"/>
      <c r="D635" s="15"/>
      <c r="E635" s="1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6"/>
      <c r="AN635" s="136"/>
      <c r="AO635" s="136"/>
      <c r="AP635" s="136"/>
      <c r="AQ635" s="136"/>
      <c r="AR635" s="136"/>
      <c r="AS635" s="136"/>
      <c r="AT635" s="136"/>
      <c r="AU635" s="136"/>
      <c r="AV635" s="136"/>
      <c r="AW635" s="136"/>
      <c r="AX635" s="136"/>
      <c r="AY635" s="136"/>
      <c r="AZ635" s="136"/>
      <c r="BA635" s="136"/>
      <c r="BB635" s="12"/>
    </row>
    <row r="636" spans="1:54" s="5" customFormat="1" ht="11.25" hidden="1" x14ac:dyDescent="0.2">
      <c r="A636" s="13"/>
      <c r="B636" s="14"/>
      <c r="C636" s="15"/>
      <c r="D636" s="15"/>
      <c r="E636" s="1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6"/>
      <c r="AN636" s="136"/>
      <c r="AO636" s="136"/>
      <c r="AP636" s="136"/>
      <c r="AQ636" s="136"/>
      <c r="AR636" s="136"/>
      <c r="AS636" s="136"/>
      <c r="AT636" s="136"/>
      <c r="AU636" s="136"/>
      <c r="AV636" s="136"/>
      <c r="AW636" s="136"/>
      <c r="AX636" s="136"/>
      <c r="AY636" s="136"/>
      <c r="AZ636" s="136"/>
      <c r="BA636" s="136"/>
      <c r="BB636" s="12"/>
    </row>
    <row r="637" spans="1:54" s="5" customFormat="1" ht="11.25" hidden="1" x14ac:dyDescent="0.2">
      <c r="A637" s="13"/>
      <c r="B637" s="14"/>
      <c r="C637" s="15"/>
      <c r="D637" s="15"/>
      <c r="E637" s="1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6"/>
      <c r="AN637" s="136"/>
      <c r="AO637" s="136"/>
      <c r="AP637" s="136"/>
      <c r="AQ637" s="136"/>
      <c r="AR637" s="136"/>
      <c r="AS637" s="136"/>
      <c r="AT637" s="136"/>
      <c r="AU637" s="136"/>
      <c r="AV637" s="136"/>
      <c r="AW637" s="136"/>
      <c r="AX637" s="136"/>
      <c r="AY637" s="136"/>
      <c r="AZ637" s="136"/>
      <c r="BA637" s="136"/>
      <c r="BB637" s="12"/>
    </row>
    <row r="638" spans="1:54" s="5" customFormat="1" ht="11.25" hidden="1" x14ac:dyDescent="0.2">
      <c r="A638" s="13"/>
      <c r="B638" s="14"/>
      <c r="C638" s="15"/>
      <c r="D638" s="15"/>
      <c r="E638" s="1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6"/>
      <c r="AN638" s="136"/>
      <c r="AO638" s="136"/>
      <c r="AP638" s="136"/>
      <c r="AQ638" s="136"/>
      <c r="AR638" s="136"/>
      <c r="AS638" s="136"/>
      <c r="AT638" s="136"/>
      <c r="AU638" s="136"/>
      <c r="AV638" s="136"/>
      <c r="AW638" s="136"/>
      <c r="AX638" s="136"/>
      <c r="AY638" s="136"/>
      <c r="AZ638" s="136"/>
      <c r="BA638" s="136"/>
      <c r="BB638" s="12"/>
    </row>
    <row r="639" spans="1:54" s="5" customFormat="1" ht="11.25" hidden="1" x14ac:dyDescent="0.2">
      <c r="A639" s="13"/>
      <c r="B639" s="14"/>
      <c r="C639" s="15"/>
      <c r="D639" s="15"/>
      <c r="E639" s="1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6"/>
      <c r="AN639" s="136"/>
      <c r="AO639" s="136"/>
      <c r="AP639" s="136"/>
      <c r="AQ639" s="136"/>
      <c r="AR639" s="136"/>
      <c r="AS639" s="136"/>
      <c r="AT639" s="136"/>
      <c r="AU639" s="136"/>
      <c r="AV639" s="136"/>
      <c r="AW639" s="136"/>
      <c r="AX639" s="136"/>
      <c r="AY639" s="136"/>
      <c r="AZ639" s="136"/>
      <c r="BA639" s="136"/>
      <c r="BB639" s="12"/>
    </row>
    <row r="640" spans="1:54" s="5" customFormat="1" ht="11.25" hidden="1" x14ac:dyDescent="0.2">
      <c r="A640" s="13"/>
      <c r="B640" s="14"/>
      <c r="C640" s="15"/>
      <c r="D640" s="15"/>
      <c r="E640" s="1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6"/>
      <c r="AN640" s="136"/>
      <c r="AO640" s="136"/>
      <c r="AP640" s="136"/>
      <c r="AQ640" s="136"/>
      <c r="AR640" s="136"/>
      <c r="AS640" s="136"/>
      <c r="AT640" s="136"/>
      <c r="AU640" s="136"/>
      <c r="AV640" s="136"/>
      <c r="AW640" s="136"/>
      <c r="AX640" s="136"/>
      <c r="AY640" s="136"/>
      <c r="AZ640" s="136"/>
      <c r="BA640" s="136"/>
      <c r="BB640" s="12"/>
    </row>
    <row r="641" spans="1:54" s="5" customFormat="1" ht="11.25" hidden="1" x14ac:dyDescent="0.2">
      <c r="A641" s="13"/>
      <c r="B641" s="14"/>
      <c r="C641" s="15"/>
      <c r="D641" s="15"/>
      <c r="E641" s="1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6"/>
      <c r="AN641" s="136"/>
      <c r="AO641" s="136"/>
      <c r="AP641" s="136"/>
      <c r="AQ641" s="136"/>
      <c r="AR641" s="136"/>
      <c r="AS641" s="136"/>
      <c r="AT641" s="136"/>
      <c r="AU641" s="136"/>
      <c r="AV641" s="136"/>
      <c r="AW641" s="136"/>
      <c r="AX641" s="136"/>
      <c r="AY641" s="136"/>
      <c r="AZ641" s="136"/>
      <c r="BA641" s="136"/>
      <c r="BB641" s="12"/>
    </row>
    <row r="642" spans="1:54" s="5" customFormat="1" ht="11.25" hidden="1" x14ac:dyDescent="0.2">
      <c r="A642" s="13"/>
      <c r="B642" s="14"/>
      <c r="C642" s="15"/>
      <c r="D642" s="15"/>
      <c r="E642" s="1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6"/>
      <c r="AN642" s="136"/>
      <c r="AO642" s="136"/>
      <c r="AP642" s="136"/>
      <c r="AQ642" s="136"/>
      <c r="AR642" s="136"/>
      <c r="AS642" s="136"/>
      <c r="AT642" s="136"/>
      <c r="AU642" s="136"/>
      <c r="AV642" s="136"/>
      <c r="AW642" s="136"/>
      <c r="AX642" s="136"/>
      <c r="AY642" s="136"/>
      <c r="AZ642" s="136"/>
      <c r="BA642" s="136"/>
      <c r="BB642" s="12"/>
    </row>
    <row r="643" spans="1:54" s="5" customFormat="1" ht="11.25" hidden="1" x14ac:dyDescent="0.2">
      <c r="A643" s="13"/>
      <c r="B643" s="14"/>
      <c r="C643" s="15"/>
      <c r="D643" s="15"/>
      <c r="E643" s="1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6"/>
      <c r="AN643" s="136"/>
      <c r="AO643" s="136"/>
      <c r="AP643" s="136"/>
      <c r="AQ643" s="136"/>
      <c r="AR643" s="136"/>
      <c r="AS643" s="136"/>
      <c r="AT643" s="136"/>
      <c r="AU643" s="136"/>
      <c r="AV643" s="136"/>
      <c r="AW643" s="136"/>
      <c r="AX643" s="136"/>
      <c r="AY643" s="136"/>
      <c r="AZ643" s="136"/>
      <c r="BA643" s="136"/>
      <c r="BB643" s="12"/>
    </row>
    <row r="644" spans="1:54" s="5" customFormat="1" ht="11.25" hidden="1" x14ac:dyDescent="0.2">
      <c r="A644" s="13"/>
      <c r="B644" s="14"/>
      <c r="C644" s="15"/>
      <c r="D644" s="15"/>
      <c r="E644" s="1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6"/>
      <c r="AN644" s="136"/>
      <c r="AO644" s="136"/>
      <c r="AP644" s="136"/>
      <c r="AQ644" s="136"/>
      <c r="AR644" s="136"/>
      <c r="AS644" s="136"/>
      <c r="AT644" s="136"/>
      <c r="AU644" s="136"/>
      <c r="AV644" s="136"/>
      <c r="AW644" s="136"/>
      <c r="AX644" s="136"/>
      <c r="AY644" s="136"/>
      <c r="AZ644" s="136"/>
      <c r="BA644" s="136"/>
      <c r="BB644" s="12"/>
    </row>
    <row r="645" spans="1:54" s="5" customFormat="1" ht="11.25" hidden="1" x14ac:dyDescent="0.2">
      <c r="A645" s="13"/>
      <c r="B645" s="14"/>
      <c r="C645" s="15"/>
      <c r="D645" s="15"/>
      <c r="E645" s="1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6"/>
      <c r="AN645" s="136"/>
      <c r="AO645" s="136"/>
      <c r="AP645" s="136"/>
      <c r="AQ645" s="136"/>
      <c r="AR645" s="136"/>
      <c r="AS645" s="136"/>
      <c r="AT645" s="136"/>
      <c r="AU645" s="136"/>
      <c r="AV645" s="136"/>
      <c r="AW645" s="136"/>
      <c r="AX645" s="136"/>
      <c r="AY645" s="136"/>
      <c r="AZ645" s="136"/>
      <c r="BA645" s="136"/>
      <c r="BB645" s="12"/>
    </row>
    <row r="646" spans="1:54" s="5" customFormat="1" ht="11.25" hidden="1" x14ac:dyDescent="0.2">
      <c r="A646" s="13"/>
      <c r="B646" s="14"/>
      <c r="C646" s="15"/>
      <c r="D646" s="15"/>
      <c r="E646" s="1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6"/>
      <c r="AN646" s="136"/>
      <c r="AO646" s="136"/>
      <c r="AP646" s="136"/>
      <c r="AQ646" s="136"/>
      <c r="AR646" s="136"/>
      <c r="AS646" s="136"/>
      <c r="AT646" s="136"/>
      <c r="AU646" s="136"/>
      <c r="AV646" s="136"/>
      <c r="AW646" s="136"/>
      <c r="AX646" s="136"/>
      <c r="AY646" s="136"/>
      <c r="AZ646" s="136"/>
      <c r="BA646" s="136"/>
      <c r="BB646" s="12"/>
    </row>
    <row r="647" spans="1:54" s="5" customFormat="1" ht="11.25" hidden="1" x14ac:dyDescent="0.2">
      <c r="A647" s="13"/>
      <c r="B647" s="14"/>
      <c r="C647" s="15"/>
      <c r="D647" s="15"/>
      <c r="E647" s="1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6"/>
      <c r="AN647" s="136"/>
      <c r="AO647" s="136"/>
      <c r="AP647" s="136"/>
      <c r="AQ647" s="136"/>
      <c r="AR647" s="136"/>
      <c r="AS647" s="136"/>
      <c r="AT647" s="136"/>
      <c r="AU647" s="136"/>
      <c r="AV647" s="136"/>
      <c r="AW647" s="136"/>
      <c r="AX647" s="136"/>
      <c r="AY647" s="136"/>
      <c r="AZ647" s="136"/>
      <c r="BA647" s="136"/>
      <c r="BB647" s="12"/>
    </row>
    <row r="648" spans="1:54" s="5" customFormat="1" ht="11.25" hidden="1" x14ac:dyDescent="0.2">
      <c r="A648" s="13"/>
      <c r="B648" s="14"/>
      <c r="C648" s="15"/>
      <c r="D648" s="15"/>
      <c r="E648" s="1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6"/>
      <c r="AN648" s="136"/>
      <c r="AO648" s="136"/>
      <c r="AP648" s="136"/>
      <c r="AQ648" s="136"/>
      <c r="AR648" s="136"/>
      <c r="AS648" s="136"/>
      <c r="AT648" s="136"/>
      <c r="AU648" s="136"/>
      <c r="AV648" s="136"/>
      <c r="AW648" s="136"/>
      <c r="AX648" s="136"/>
      <c r="AY648" s="136"/>
      <c r="AZ648" s="136"/>
      <c r="BA648" s="136"/>
      <c r="BB648" s="12"/>
    </row>
    <row r="649" spans="1:54" s="5" customFormat="1" ht="11.25" hidden="1" x14ac:dyDescent="0.2">
      <c r="A649" s="13"/>
      <c r="B649" s="14"/>
      <c r="C649" s="15"/>
      <c r="D649" s="15"/>
      <c r="E649" s="1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6"/>
      <c r="AN649" s="136"/>
      <c r="AO649" s="136"/>
      <c r="AP649" s="136"/>
      <c r="AQ649" s="136"/>
      <c r="AR649" s="136"/>
      <c r="AS649" s="136"/>
      <c r="AT649" s="136"/>
      <c r="AU649" s="136"/>
      <c r="AV649" s="136"/>
      <c r="AW649" s="136"/>
      <c r="AX649" s="136"/>
      <c r="AY649" s="136"/>
      <c r="AZ649" s="136"/>
      <c r="BA649" s="136"/>
      <c r="BB649" s="12"/>
    </row>
    <row r="650" spans="1:54" s="5" customFormat="1" ht="11.25" hidden="1" x14ac:dyDescent="0.2">
      <c r="A650" s="13"/>
      <c r="B650" s="14"/>
      <c r="C650" s="15"/>
      <c r="D650" s="15"/>
      <c r="E650" s="1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36"/>
      <c r="AW650" s="136"/>
      <c r="AX650" s="136"/>
      <c r="AY650" s="136"/>
      <c r="AZ650" s="136"/>
      <c r="BA650" s="136"/>
      <c r="BB650" s="12"/>
    </row>
    <row r="651" spans="1:54" s="5" customFormat="1" ht="11.25" hidden="1" x14ac:dyDescent="0.2">
      <c r="A651" s="13"/>
      <c r="B651" s="14"/>
      <c r="C651" s="15"/>
      <c r="D651" s="15"/>
      <c r="E651" s="1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6"/>
      <c r="AN651" s="136"/>
      <c r="AO651" s="136"/>
      <c r="AP651" s="136"/>
      <c r="AQ651" s="136"/>
      <c r="AR651" s="136"/>
      <c r="AS651" s="136"/>
      <c r="AT651" s="136"/>
      <c r="AU651" s="136"/>
      <c r="AV651" s="136"/>
      <c r="AW651" s="136"/>
      <c r="AX651" s="136"/>
      <c r="AY651" s="136"/>
      <c r="AZ651" s="136"/>
      <c r="BA651" s="136"/>
      <c r="BB651" s="12"/>
    </row>
    <row r="652" spans="1:54" s="5" customFormat="1" ht="11.25" hidden="1" x14ac:dyDescent="0.2">
      <c r="A652" s="13"/>
      <c r="B652" s="14"/>
      <c r="C652" s="15"/>
      <c r="D652" s="15"/>
      <c r="E652" s="1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6"/>
      <c r="AN652" s="136"/>
      <c r="AO652" s="136"/>
      <c r="AP652" s="136"/>
      <c r="AQ652" s="136"/>
      <c r="AR652" s="136"/>
      <c r="AS652" s="136"/>
      <c r="AT652" s="136"/>
      <c r="AU652" s="136"/>
      <c r="AV652" s="136"/>
      <c r="AW652" s="136"/>
      <c r="AX652" s="136"/>
      <c r="AY652" s="136"/>
      <c r="AZ652" s="136"/>
      <c r="BA652" s="136"/>
      <c r="BB652" s="12"/>
    </row>
    <row r="653" spans="1:54" s="5" customFormat="1" ht="11.25" hidden="1" x14ac:dyDescent="0.2">
      <c r="A653" s="13"/>
      <c r="B653" s="14"/>
      <c r="C653" s="15"/>
      <c r="D653" s="15"/>
      <c r="E653" s="1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6"/>
      <c r="AN653" s="136"/>
      <c r="AO653" s="136"/>
      <c r="AP653" s="136"/>
      <c r="AQ653" s="136"/>
      <c r="AR653" s="136"/>
      <c r="AS653" s="136"/>
      <c r="AT653" s="136"/>
      <c r="AU653" s="136"/>
      <c r="AV653" s="136"/>
      <c r="AW653" s="136"/>
      <c r="AX653" s="136"/>
      <c r="AY653" s="136"/>
      <c r="AZ653" s="136"/>
      <c r="BA653" s="136"/>
      <c r="BB653" s="12"/>
    </row>
    <row r="654" spans="1:54" s="5" customFormat="1" ht="11.25" hidden="1" x14ac:dyDescent="0.2">
      <c r="A654" s="13"/>
      <c r="B654" s="14"/>
      <c r="C654" s="15"/>
      <c r="D654" s="15"/>
      <c r="E654" s="1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6"/>
      <c r="AN654" s="136"/>
      <c r="AO654" s="136"/>
      <c r="AP654" s="136"/>
      <c r="AQ654" s="136"/>
      <c r="AR654" s="136"/>
      <c r="AS654" s="136"/>
      <c r="AT654" s="136"/>
      <c r="AU654" s="136"/>
      <c r="AV654" s="136"/>
      <c r="AW654" s="136"/>
      <c r="AX654" s="136"/>
      <c r="AY654" s="136"/>
      <c r="AZ654" s="136"/>
      <c r="BA654" s="136"/>
      <c r="BB654" s="12"/>
    </row>
    <row r="655" spans="1:54" s="5" customFormat="1" ht="11.25" hidden="1" x14ac:dyDescent="0.2">
      <c r="A655" s="13"/>
      <c r="B655" s="14"/>
      <c r="C655" s="15"/>
      <c r="D655" s="15"/>
      <c r="E655" s="1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6"/>
      <c r="AN655" s="136"/>
      <c r="AO655" s="136"/>
      <c r="AP655" s="136"/>
      <c r="AQ655" s="136"/>
      <c r="AR655" s="136"/>
      <c r="AS655" s="136"/>
      <c r="AT655" s="136"/>
      <c r="AU655" s="136"/>
      <c r="AV655" s="136"/>
      <c r="AW655" s="136"/>
      <c r="AX655" s="136"/>
      <c r="AY655" s="136"/>
      <c r="AZ655" s="136"/>
      <c r="BA655" s="136"/>
      <c r="BB655" s="12"/>
    </row>
    <row r="656" spans="1:54" s="5" customFormat="1" ht="11.25" hidden="1" x14ac:dyDescent="0.2">
      <c r="A656" s="13"/>
      <c r="B656" s="14"/>
      <c r="C656" s="15"/>
      <c r="D656" s="15"/>
      <c r="E656" s="1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6"/>
      <c r="AN656" s="136"/>
      <c r="AO656" s="136"/>
      <c r="AP656" s="136"/>
      <c r="AQ656" s="136"/>
      <c r="AR656" s="136"/>
      <c r="AS656" s="136"/>
      <c r="AT656" s="136"/>
      <c r="AU656" s="136"/>
      <c r="AV656" s="136"/>
      <c r="AW656" s="136"/>
      <c r="AX656" s="136"/>
      <c r="AY656" s="136"/>
      <c r="AZ656" s="136"/>
      <c r="BA656" s="136"/>
      <c r="BB656" s="12"/>
    </row>
    <row r="657" spans="1:54" s="5" customFormat="1" ht="11.25" hidden="1" x14ac:dyDescent="0.2">
      <c r="A657" s="13"/>
      <c r="B657" s="14"/>
      <c r="C657" s="15"/>
      <c r="D657" s="15"/>
      <c r="E657" s="1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6"/>
      <c r="AN657" s="136"/>
      <c r="AO657" s="136"/>
      <c r="AP657" s="136"/>
      <c r="AQ657" s="136"/>
      <c r="AR657" s="136"/>
      <c r="AS657" s="136"/>
      <c r="AT657" s="136"/>
      <c r="AU657" s="136"/>
      <c r="AV657" s="136"/>
      <c r="AW657" s="136"/>
      <c r="AX657" s="136"/>
      <c r="AY657" s="136"/>
      <c r="AZ657" s="136"/>
      <c r="BA657" s="136"/>
      <c r="BB657" s="12"/>
    </row>
    <row r="658" spans="1:54" s="5" customFormat="1" ht="11.25" hidden="1" x14ac:dyDescent="0.2">
      <c r="A658" s="13"/>
      <c r="B658" s="14"/>
      <c r="C658" s="15"/>
      <c r="D658" s="15"/>
      <c r="E658" s="1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6"/>
      <c r="AN658" s="136"/>
      <c r="AO658" s="136"/>
      <c r="AP658" s="136"/>
      <c r="AQ658" s="136"/>
      <c r="AR658" s="136"/>
      <c r="AS658" s="136"/>
      <c r="AT658" s="136"/>
      <c r="AU658" s="136"/>
      <c r="AV658" s="136"/>
      <c r="AW658" s="136"/>
      <c r="AX658" s="136"/>
      <c r="AY658" s="136"/>
      <c r="AZ658" s="136"/>
      <c r="BA658" s="136"/>
      <c r="BB658" s="12"/>
    </row>
    <row r="659" spans="1:54" s="5" customFormat="1" ht="11.25" hidden="1" x14ac:dyDescent="0.2">
      <c r="A659" s="13"/>
      <c r="B659" s="14"/>
      <c r="C659" s="15"/>
      <c r="D659" s="15"/>
      <c r="E659" s="1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6"/>
      <c r="AN659" s="136"/>
      <c r="AO659" s="136"/>
      <c r="AP659" s="136"/>
      <c r="AQ659" s="136"/>
      <c r="AR659" s="136"/>
      <c r="AS659" s="136"/>
      <c r="AT659" s="136"/>
      <c r="AU659" s="136"/>
      <c r="AV659" s="136"/>
      <c r="AW659" s="136"/>
      <c r="AX659" s="136"/>
      <c r="AY659" s="136"/>
      <c r="AZ659" s="136"/>
      <c r="BA659" s="136"/>
      <c r="BB659" s="12"/>
    </row>
    <row r="660" spans="1:54" s="5" customFormat="1" ht="11.25" hidden="1" x14ac:dyDescent="0.2">
      <c r="A660" s="13"/>
      <c r="B660" s="14"/>
      <c r="C660" s="15"/>
      <c r="D660" s="15"/>
      <c r="E660" s="1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6"/>
      <c r="AN660" s="136"/>
      <c r="AO660" s="136"/>
      <c r="AP660" s="136"/>
      <c r="AQ660" s="136"/>
      <c r="AR660" s="136"/>
      <c r="AS660" s="136"/>
      <c r="AT660" s="136"/>
      <c r="AU660" s="136"/>
      <c r="AV660" s="136"/>
      <c r="AW660" s="136"/>
      <c r="AX660" s="136"/>
      <c r="AY660" s="136"/>
      <c r="AZ660" s="136"/>
      <c r="BA660" s="136"/>
      <c r="BB660" s="12"/>
    </row>
    <row r="661" spans="1:54" s="5" customFormat="1" ht="11.25" hidden="1" x14ac:dyDescent="0.2">
      <c r="A661" s="13"/>
      <c r="B661" s="14"/>
      <c r="C661" s="15"/>
      <c r="D661" s="15"/>
      <c r="E661" s="1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6"/>
      <c r="AN661" s="136"/>
      <c r="AO661" s="136"/>
      <c r="AP661" s="136"/>
      <c r="AQ661" s="136"/>
      <c r="AR661" s="136"/>
      <c r="AS661" s="136"/>
      <c r="AT661" s="136"/>
      <c r="AU661" s="136"/>
      <c r="AV661" s="136"/>
      <c r="AW661" s="136"/>
      <c r="AX661" s="136"/>
      <c r="AY661" s="136"/>
      <c r="AZ661" s="136"/>
      <c r="BA661" s="136"/>
      <c r="BB661" s="12"/>
    </row>
    <row r="662" spans="1:54" s="5" customFormat="1" ht="11.25" hidden="1" x14ac:dyDescent="0.2">
      <c r="A662" s="13"/>
      <c r="B662" s="14"/>
      <c r="C662" s="15"/>
      <c r="D662" s="15"/>
      <c r="E662" s="1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6"/>
      <c r="AN662" s="136"/>
      <c r="AO662" s="136"/>
      <c r="AP662" s="136"/>
      <c r="AQ662" s="136"/>
      <c r="AR662" s="136"/>
      <c r="AS662" s="136"/>
      <c r="AT662" s="136"/>
      <c r="AU662" s="136"/>
      <c r="AV662" s="136"/>
      <c r="AW662" s="136"/>
      <c r="AX662" s="136"/>
      <c r="AY662" s="136"/>
      <c r="AZ662" s="136"/>
      <c r="BA662" s="136"/>
      <c r="BB662" s="12"/>
    </row>
    <row r="663" spans="1:54" s="5" customFormat="1" ht="11.25" hidden="1" x14ac:dyDescent="0.2">
      <c r="A663" s="13"/>
      <c r="B663" s="14"/>
      <c r="C663" s="15"/>
      <c r="D663" s="15"/>
      <c r="E663" s="1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6"/>
      <c r="AN663" s="136"/>
      <c r="AO663" s="136"/>
      <c r="AP663" s="136"/>
      <c r="AQ663" s="136"/>
      <c r="AR663" s="136"/>
      <c r="AS663" s="136"/>
      <c r="AT663" s="136"/>
      <c r="AU663" s="136"/>
      <c r="AV663" s="136"/>
      <c r="AW663" s="136"/>
      <c r="AX663" s="136"/>
      <c r="AY663" s="136"/>
      <c r="AZ663" s="136"/>
      <c r="BA663" s="136"/>
      <c r="BB663" s="12"/>
    </row>
    <row r="664" spans="1:54" s="5" customFormat="1" ht="11.25" hidden="1" x14ac:dyDescent="0.2">
      <c r="A664" s="13"/>
      <c r="B664" s="14"/>
      <c r="C664" s="15"/>
      <c r="D664" s="15"/>
      <c r="E664" s="1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6"/>
      <c r="AN664" s="136"/>
      <c r="AO664" s="136"/>
      <c r="AP664" s="136"/>
      <c r="AQ664" s="136"/>
      <c r="AR664" s="136"/>
      <c r="AS664" s="136"/>
      <c r="AT664" s="136"/>
      <c r="AU664" s="136"/>
      <c r="AV664" s="136"/>
      <c r="AW664" s="136"/>
      <c r="AX664" s="136"/>
      <c r="AY664" s="136"/>
      <c r="AZ664" s="136"/>
      <c r="BA664" s="136"/>
      <c r="BB664" s="12"/>
    </row>
    <row r="665" spans="1:54" s="5" customFormat="1" ht="11.25" hidden="1" x14ac:dyDescent="0.2">
      <c r="A665" s="13"/>
      <c r="B665" s="14"/>
      <c r="C665" s="15"/>
      <c r="D665" s="15"/>
      <c r="E665" s="1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2"/>
    </row>
    <row r="666" spans="1:54" s="5" customFormat="1" ht="11.25" hidden="1" x14ac:dyDescent="0.2">
      <c r="A666" s="13"/>
      <c r="B666" s="14"/>
      <c r="C666" s="15"/>
      <c r="D666" s="15"/>
      <c r="E666" s="1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6"/>
      <c r="AN666" s="136"/>
      <c r="AO666" s="136"/>
      <c r="AP666" s="136"/>
      <c r="AQ666" s="136"/>
      <c r="AR666" s="136"/>
      <c r="AS666" s="136"/>
      <c r="AT666" s="136"/>
      <c r="AU666" s="136"/>
      <c r="AV666" s="136"/>
      <c r="AW666" s="136"/>
      <c r="AX666" s="136"/>
      <c r="AY666" s="136"/>
      <c r="AZ666" s="136"/>
      <c r="BA666" s="136"/>
      <c r="BB666" s="12"/>
    </row>
    <row r="667" spans="1:54" s="5" customFormat="1" ht="11.25" hidden="1" x14ac:dyDescent="0.2">
      <c r="A667" s="13"/>
      <c r="B667" s="14"/>
      <c r="C667" s="15"/>
      <c r="D667" s="15"/>
      <c r="E667" s="1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6"/>
      <c r="AN667" s="136"/>
      <c r="AO667" s="136"/>
      <c r="AP667" s="136"/>
      <c r="AQ667" s="136"/>
      <c r="AR667" s="136"/>
      <c r="AS667" s="136"/>
      <c r="AT667" s="136"/>
      <c r="AU667" s="136"/>
      <c r="AV667" s="136"/>
      <c r="AW667" s="136"/>
      <c r="AX667" s="136"/>
      <c r="AY667" s="136"/>
      <c r="AZ667" s="136"/>
      <c r="BA667" s="136"/>
      <c r="BB667" s="12"/>
    </row>
    <row r="668" spans="1:54" s="5" customFormat="1" ht="11.25" hidden="1" x14ac:dyDescent="0.2">
      <c r="A668" s="13"/>
      <c r="B668" s="14"/>
      <c r="C668" s="15"/>
      <c r="D668" s="15"/>
      <c r="E668" s="1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6"/>
      <c r="AN668" s="136"/>
      <c r="AO668" s="136"/>
      <c r="AP668" s="136"/>
      <c r="AQ668" s="136"/>
      <c r="AR668" s="136"/>
      <c r="AS668" s="136"/>
      <c r="AT668" s="136"/>
      <c r="AU668" s="136"/>
      <c r="AV668" s="136"/>
      <c r="AW668" s="136"/>
      <c r="AX668" s="136"/>
      <c r="AY668" s="136"/>
      <c r="AZ668" s="136"/>
      <c r="BA668" s="136"/>
      <c r="BB668" s="12"/>
    </row>
    <row r="669" spans="1:54" s="5" customFormat="1" ht="11.25" hidden="1" x14ac:dyDescent="0.2">
      <c r="A669" s="13"/>
      <c r="B669" s="14"/>
      <c r="C669" s="15"/>
      <c r="D669" s="15"/>
      <c r="E669" s="1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6"/>
      <c r="AN669" s="136"/>
      <c r="AO669" s="136"/>
      <c r="AP669" s="136"/>
      <c r="AQ669" s="136"/>
      <c r="AR669" s="136"/>
      <c r="AS669" s="136"/>
      <c r="AT669" s="136"/>
      <c r="AU669" s="136"/>
      <c r="AV669" s="136"/>
      <c r="AW669" s="136"/>
      <c r="AX669" s="136"/>
      <c r="AY669" s="136"/>
      <c r="AZ669" s="136"/>
      <c r="BA669" s="136"/>
      <c r="BB669" s="12"/>
    </row>
    <row r="670" spans="1:54" s="5" customFormat="1" ht="11.25" hidden="1" x14ac:dyDescent="0.2">
      <c r="A670" s="13"/>
      <c r="B670" s="14"/>
      <c r="C670" s="15"/>
      <c r="D670" s="15"/>
      <c r="E670" s="1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6"/>
      <c r="AN670" s="136"/>
      <c r="AO670" s="136"/>
      <c r="AP670" s="136"/>
      <c r="AQ670" s="136"/>
      <c r="AR670" s="136"/>
      <c r="AS670" s="136"/>
      <c r="AT670" s="136"/>
      <c r="AU670" s="136"/>
      <c r="AV670" s="136"/>
      <c r="AW670" s="136"/>
      <c r="AX670" s="136"/>
      <c r="AY670" s="136"/>
      <c r="AZ670" s="136"/>
      <c r="BA670" s="136"/>
      <c r="BB670" s="12"/>
    </row>
    <row r="671" spans="1:54" s="5" customFormat="1" ht="11.25" hidden="1" x14ac:dyDescent="0.2">
      <c r="A671" s="13"/>
      <c r="B671" s="14"/>
      <c r="C671" s="15"/>
      <c r="D671" s="15"/>
      <c r="E671" s="1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6"/>
      <c r="AN671" s="136"/>
      <c r="AO671" s="136"/>
      <c r="AP671" s="136"/>
      <c r="AQ671" s="136"/>
      <c r="AR671" s="136"/>
      <c r="AS671" s="136"/>
      <c r="AT671" s="136"/>
      <c r="AU671" s="136"/>
      <c r="AV671" s="136"/>
      <c r="AW671" s="136"/>
      <c r="AX671" s="136"/>
      <c r="AY671" s="136"/>
      <c r="AZ671" s="136"/>
      <c r="BA671" s="136"/>
      <c r="BB671" s="12"/>
    </row>
    <row r="672" spans="1:54" s="5" customFormat="1" ht="11.25" hidden="1" x14ac:dyDescent="0.2">
      <c r="A672" s="13"/>
      <c r="B672" s="14"/>
      <c r="C672" s="15"/>
      <c r="D672" s="15"/>
      <c r="E672" s="1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6"/>
      <c r="AN672" s="136"/>
      <c r="AO672" s="136"/>
      <c r="AP672" s="136"/>
      <c r="AQ672" s="136"/>
      <c r="AR672" s="136"/>
      <c r="AS672" s="136"/>
      <c r="AT672" s="136"/>
      <c r="AU672" s="136"/>
      <c r="AV672" s="136"/>
      <c r="AW672" s="136"/>
      <c r="AX672" s="136"/>
      <c r="AY672" s="136"/>
      <c r="AZ672" s="136"/>
      <c r="BA672" s="136"/>
      <c r="BB672" s="12"/>
    </row>
    <row r="673" spans="1:54" s="5" customFormat="1" ht="11.25" hidden="1" x14ac:dyDescent="0.2">
      <c r="A673" s="13"/>
      <c r="B673" s="14"/>
      <c r="C673" s="15"/>
      <c r="D673" s="15"/>
      <c r="E673" s="1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c r="AD673" s="136"/>
      <c r="AE673" s="136"/>
      <c r="AF673" s="136"/>
      <c r="AG673" s="136"/>
      <c r="AH673" s="136"/>
      <c r="AI673" s="136"/>
      <c r="AJ673" s="136"/>
      <c r="AK673" s="136"/>
      <c r="AL673" s="136"/>
      <c r="AM673" s="136"/>
      <c r="AN673" s="136"/>
      <c r="AO673" s="136"/>
      <c r="AP673" s="136"/>
      <c r="AQ673" s="136"/>
      <c r="AR673" s="136"/>
      <c r="AS673" s="136"/>
      <c r="AT673" s="136"/>
      <c r="AU673" s="136"/>
      <c r="AV673" s="136"/>
      <c r="AW673" s="136"/>
      <c r="AX673" s="136"/>
      <c r="AY673" s="136"/>
      <c r="AZ673" s="136"/>
      <c r="BA673" s="136"/>
      <c r="BB673" s="12"/>
    </row>
    <row r="674" spans="1:54" s="21" customFormat="1" ht="11.25" hidden="1" x14ac:dyDescent="0.2">
      <c r="A674" s="17"/>
      <c r="B674" s="18"/>
      <c r="C674" s="19"/>
      <c r="D674" s="19"/>
      <c r="E674" s="20"/>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c r="AD674" s="137"/>
      <c r="AE674" s="137"/>
      <c r="AF674" s="137"/>
      <c r="AG674" s="137"/>
      <c r="AH674" s="137"/>
      <c r="AI674" s="137"/>
      <c r="AJ674" s="137"/>
      <c r="AK674" s="137"/>
      <c r="AL674" s="137"/>
      <c r="AM674" s="137"/>
      <c r="AN674" s="137"/>
      <c r="AO674" s="137"/>
      <c r="AP674" s="137"/>
      <c r="AQ674" s="137"/>
      <c r="AR674" s="137"/>
      <c r="AS674" s="137"/>
      <c r="AT674" s="137"/>
      <c r="AU674" s="137"/>
      <c r="AV674" s="137"/>
      <c r="AW674" s="137"/>
      <c r="AX674" s="137"/>
      <c r="AY674" s="137"/>
      <c r="AZ674" s="137"/>
      <c r="BA674" s="137"/>
      <c r="BB674" s="12"/>
    </row>
    <row r="675" spans="1:54" s="21" customFormat="1" ht="11.25" hidden="1" x14ac:dyDescent="0.2">
      <c r="A675" s="17"/>
      <c r="B675" s="18"/>
      <c r="C675" s="19"/>
      <c r="D675" s="19"/>
      <c r="E675" s="20"/>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c r="AD675" s="137"/>
      <c r="AE675" s="137"/>
      <c r="AF675" s="137"/>
      <c r="AG675" s="137"/>
      <c r="AH675" s="137"/>
      <c r="AI675" s="137"/>
      <c r="AJ675" s="137"/>
      <c r="AK675" s="137"/>
      <c r="AL675" s="137"/>
      <c r="AM675" s="137"/>
      <c r="AN675" s="137"/>
      <c r="AO675" s="137"/>
      <c r="AP675" s="137"/>
      <c r="AQ675" s="137"/>
      <c r="AR675" s="137"/>
      <c r="AS675" s="137"/>
      <c r="AT675" s="137"/>
      <c r="AU675" s="137"/>
      <c r="AV675" s="137"/>
      <c r="AW675" s="137"/>
      <c r="AX675" s="137"/>
      <c r="AY675" s="137"/>
      <c r="AZ675" s="137"/>
      <c r="BA675" s="137"/>
      <c r="BB675" s="12"/>
    </row>
    <row r="676" spans="1:54" s="21" customFormat="1" ht="11.25" hidden="1" x14ac:dyDescent="0.2">
      <c r="A676" s="17"/>
      <c r="B676" s="18"/>
      <c r="C676" s="19"/>
      <c r="D676" s="19"/>
      <c r="E676" s="20"/>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c r="AD676" s="137"/>
      <c r="AE676" s="137"/>
      <c r="AF676" s="137"/>
      <c r="AG676" s="137"/>
      <c r="AH676" s="137"/>
      <c r="AI676" s="137"/>
      <c r="AJ676" s="137"/>
      <c r="AK676" s="137"/>
      <c r="AL676" s="137"/>
      <c r="AM676" s="137"/>
      <c r="AN676" s="137"/>
      <c r="AO676" s="137"/>
      <c r="AP676" s="137"/>
      <c r="AQ676" s="137"/>
      <c r="AR676" s="137"/>
      <c r="AS676" s="137"/>
      <c r="AT676" s="137"/>
      <c r="AU676" s="137"/>
      <c r="AV676" s="137"/>
      <c r="AW676" s="137"/>
      <c r="AX676" s="137"/>
      <c r="AY676" s="137"/>
      <c r="AZ676" s="137"/>
      <c r="BA676" s="137"/>
      <c r="BB676" s="12"/>
    </row>
    <row r="677" spans="1:54" s="21" customFormat="1" ht="11.25" hidden="1" x14ac:dyDescent="0.2">
      <c r="A677" s="17"/>
      <c r="B677" s="18"/>
      <c r="C677" s="19"/>
      <c r="D677" s="19"/>
      <c r="E677" s="20"/>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c r="AD677" s="137"/>
      <c r="AE677" s="137"/>
      <c r="AF677" s="137"/>
      <c r="AG677" s="137"/>
      <c r="AH677" s="137"/>
      <c r="AI677" s="137"/>
      <c r="AJ677" s="137"/>
      <c r="AK677" s="137"/>
      <c r="AL677" s="137"/>
      <c r="AM677" s="137"/>
      <c r="AN677" s="137"/>
      <c r="AO677" s="137"/>
      <c r="AP677" s="137"/>
      <c r="AQ677" s="137"/>
      <c r="AR677" s="137"/>
      <c r="AS677" s="137"/>
      <c r="AT677" s="137"/>
      <c r="AU677" s="137"/>
      <c r="AV677" s="137"/>
      <c r="AW677" s="137"/>
      <c r="AX677" s="137"/>
      <c r="AY677" s="137"/>
      <c r="AZ677" s="137"/>
      <c r="BA677" s="137"/>
      <c r="BB677" s="12"/>
    </row>
    <row r="678" spans="1:54" s="21" customFormat="1" ht="11.25" hidden="1" x14ac:dyDescent="0.2">
      <c r="A678" s="17"/>
      <c r="B678" s="18"/>
      <c r="C678" s="19"/>
      <c r="D678" s="19"/>
      <c r="E678" s="20"/>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c r="AD678" s="137"/>
      <c r="AE678" s="137"/>
      <c r="AF678" s="137"/>
      <c r="AG678" s="137"/>
      <c r="AH678" s="137"/>
      <c r="AI678" s="137"/>
      <c r="AJ678" s="137"/>
      <c r="AK678" s="137"/>
      <c r="AL678" s="137"/>
      <c r="AM678" s="137"/>
      <c r="AN678" s="137"/>
      <c r="AO678" s="137"/>
      <c r="AP678" s="137"/>
      <c r="AQ678" s="137"/>
      <c r="AR678" s="137"/>
      <c r="AS678" s="137"/>
      <c r="AT678" s="137"/>
      <c r="AU678" s="137"/>
      <c r="AV678" s="137"/>
      <c r="AW678" s="137"/>
      <c r="AX678" s="137"/>
      <c r="AY678" s="137"/>
      <c r="AZ678" s="137"/>
      <c r="BA678" s="137"/>
      <c r="BB678" s="12"/>
    </row>
    <row r="679" spans="1:54" s="21" customFormat="1" ht="11.25" hidden="1" x14ac:dyDescent="0.2">
      <c r="A679" s="17"/>
      <c r="B679" s="18"/>
      <c r="C679" s="19"/>
      <c r="D679" s="19"/>
      <c r="E679" s="20"/>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c r="AD679" s="137"/>
      <c r="AE679" s="137"/>
      <c r="AF679" s="137"/>
      <c r="AG679" s="137"/>
      <c r="AH679" s="137"/>
      <c r="AI679" s="137"/>
      <c r="AJ679" s="137"/>
      <c r="AK679" s="137"/>
      <c r="AL679" s="137"/>
      <c r="AM679" s="137"/>
      <c r="AN679" s="137"/>
      <c r="AO679" s="137"/>
      <c r="AP679" s="137"/>
      <c r="AQ679" s="137"/>
      <c r="AR679" s="137"/>
      <c r="AS679" s="137"/>
      <c r="AT679" s="137"/>
      <c r="AU679" s="137"/>
      <c r="AV679" s="137"/>
      <c r="AW679" s="137"/>
      <c r="AX679" s="137"/>
      <c r="AY679" s="137"/>
      <c r="AZ679" s="137"/>
      <c r="BA679" s="137"/>
      <c r="BB679" s="12"/>
    </row>
    <row r="680" spans="1:54" s="21" customFormat="1" ht="11.25" hidden="1" x14ac:dyDescent="0.2">
      <c r="A680" s="17"/>
      <c r="B680" s="18"/>
      <c r="C680" s="19"/>
      <c r="D680" s="19"/>
      <c r="E680" s="20"/>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c r="AD680" s="137"/>
      <c r="AE680" s="137"/>
      <c r="AF680" s="137"/>
      <c r="AG680" s="137"/>
      <c r="AH680" s="137"/>
      <c r="AI680" s="137"/>
      <c r="AJ680" s="137"/>
      <c r="AK680" s="137"/>
      <c r="AL680" s="137"/>
      <c r="AM680" s="137"/>
      <c r="AN680" s="137"/>
      <c r="AO680" s="137"/>
      <c r="AP680" s="137"/>
      <c r="AQ680" s="137"/>
      <c r="AR680" s="137"/>
      <c r="AS680" s="137"/>
      <c r="AT680" s="137"/>
      <c r="AU680" s="137"/>
      <c r="AV680" s="137"/>
      <c r="AW680" s="137"/>
      <c r="AX680" s="137"/>
      <c r="AY680" s="137"/>
      <c r="AZ680" s="137"/>
      <c r="BA680" s="137"/>
      <c r="BB680" s="12"/>
    </row>
    <row r="681" spans="1:54" s="21" customFormat="1" ht="11.25" hidden="1" x14ac:dyDescent="0.2">
      <c r="A681" s="17"/>
      <c r="B681" s="18"/>
      <c r="C681" s="19"/>
      <c r="D681" s="19"/>
      <c r="E681" s="20"/>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c r="AD681" s="137"/>
      <c r="AE681" s="137"/>
      <c r="AF681" s="137"/>
      <c r="AG681" s="137"/>
      <c r="AH681" s="137"/>
      <c r="AI681" s="137"/>
      <c r="AJ681" s="137"/>
      <c r="AK681" s="137"/>
      <c r="AL681" s="137"/>
      <c r="AM681" s="137"/>
      <c r="AN681" s="137"/>
      <c r="AO681" s="137"/>
      <c r="AP681" s="137"/>
      <c r="AQ681" s="137"/>
      <c r="AR681" s="137"/>
      <c r="AS681" s="137"/>
      <c r="AT681" s="137"/>
      <c r="AU681" s="137"/>
      <c r="AV681" s="137"/>
      <c r="AW681" s="137"/>
      <c r="AX681" s="137"/>
      <c r="AY681" s="137"/>
      <c r="AZ681" s="137"/>
      <c r="BA681" s="137"/>
      <c r="BB681" s="12"/>
    </row>
    <row r="682" spans="1:54" s="21" customFormat="1" ht="11.25" hidden="1" x14ac:dyDescent="0.2">
      <c r="A682" s="17"/>
      <c r="B682" s="18"/>
      <c r="C682" s="19"/>
      <c r="D682" s="19"/>
      <c r="E682" s="20"/>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c r="AD682" s="137"/>
      <c r="AE682" s="137"/>
      <c r="AF682" s="137"/>
      <c r="AG682" s="137"/>
      <c r="AH682" s="137"/>
      <c r="AI682" s="137"/>
      <c r="AJ682" s="137"/>
      <c r="AK682" s="137"/>
      <c r="AL682" s="137"/>
      <c r="AM682" s="137"/>
      <c r="AN682" s="137"/>
      <c r="AO682" s="137"/>
      <c r="AP682" s="137"/>
      <c r="AQ682" s="137"/>
      <c r="AR682" s="137"/>
      <c r="AS682" s="137"/>
      <c r="AT682" s="137"/>
      <c r="AU682" s="137"/>
      <c r="AV682" s="137"/>
      <c r="AW682" s="137"/>
      <c r="AX682" s="137"/>
      <c r="AY682" s="137"/>
      <c r="AZ682" s="137"/>
      <c r="BA682" s="137"/>
      <c r="BB682" s="12"/>
    </row>
    <row r="683" spans="1:54" s="21" customFormat="1" ht="11.25" hidden="1" x14ac:dyDescent="0.2">
      <c r="A683" s="17"/>
      <c r="B683" s="18"/>
      <c r="C683" s="19"/>
      <c r="D683" s="19"/>
      <c r="E683" s="20"/>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c r="AD683" s="137"/>
      <c r="AE683" s="137"/>
      <c r="AF683" s="137"/>
      <c r="AG683" s="137"/>
      <c r="AH683" s="137"/>
      <c r="AI683" s="137"/>
      <c r="AJ683" s="137"/>
      <c r="AK683" s="137"/>
      <c r="AL683" s="137"/>
      <c r="AM683" s="137"/>
      <c r="AN683" s="137"/>
      <c r="AO683" s="137"/>
      <c r="AP683" s="137"/>
      <c r="AQ683" s="137"/>
      <c r="AR683" s="137"/>
      <c r="AS683" s="137"/>
      <c r="AT683" s="137"/>
      <c r="AU683" s="137"/>
      <c r="AV683" s="137"/>
      <c r="AW683" s="137"/>
      <c r="AX683" s="137"/>
      <c r="AY683" s="137"/>
      <c r="AZ683" s="137"/>
      <c r="BA683" s="137"/>
      <c r="BB683" s="12"/>
    </row>
    <row r="684" spans="1:54" s="21" customFormat="1" ht="11.25" hidden="1" x14ac:dyDescent="0.2">
      <c r="A684" s="17"/>
      <c r="B684" s="18"/>
      <c r="C684" s="19"/>
      <c r="D684" s="19"/>
      <c r="E684" s="20"/>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c r="AD684" s="137"/>
      <c r="AE684" s="137"/>
      <c r="AF684" s="137"/>
      <c r="AG684" s="137"/>
      <c r="AH684" s="137"/>
      <c r="AI684" s="137"/>
      <c r="AJ684" s="137"/>
      <c r="AK684" s="137"/>
      <c r="AL684" s="137"/>
      <c r="AM684" s="137"/>
      <c r="AN684" s="137"/>
      <c r="AO684" s="137"/>
      <c r="AP684" s="137"/>
      <c r="AQ684" s="137"/>
      <c r="AR684" s="137"/>
      <c r="AS684" s="137"/>
      <c r="AT684" s="137"/>
      <c r="AU684" s="137"/>
      <c r="AV684" s="137"/>
      <c r="AW684" s="137"/>
      <c r="AX684" s="137"/>
      <c r="AY684" s="137"/>
      <c r="AZ684" s="137"/>
      <c r="BA684" s="137"/>
      <c r="BB684" s="12"/>
    </row>
    <row r="685" spans="1:54" s="21" customFormat="1" ht="11.25" hidden="1" x14ac:dyDescent="0.2">
      <c r="A685" s="17"/>
      <c r="B685" s="18"/>
      <c r="C685" s="19"/>
      <c r="D685" s="19"/>
      <c r="E685" s="20"/>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c r="AD685" s="137"/>
      <c r="AE685" s="137"/>
      <c r="AF685" s="137"/>
      <c r="AG685" s="137"/>
      <c r="AH685" s="137"/>
      <c r="AI685" s="137"/>
      <c r="AJ685" s="137"/>
      <c r="AK685" s="137"/>
      <c r="AL685" s="137"/>
      <c r="AM685" s="137"/>
      <c r="AN685" s="137"/>
      <c r="AO685" s="137"/>
      <c r="AP685" s="137"/>
      <c r="AQ685" s="137"/>
      <c r="AR685" s="137"/>
      <c r="AS685" s="137"/>
      <c r="AT685" s="137"/>
      <c r="AU685" s="137"/>
      <c r="AV685" s="137"/>
      <c r="AW685" s="137"/>
      <c r="AX685" s="137"/>
      <c r="AY685" s="137"/>
      <c r="AZ685" s="137"/>
      <c r="BA685" s="137"/>
      <c r="BB685" s="12"/>
    </row>
    <row r="686" spans="1:54" s="21" customFormat="1" ht="11.25" hidden="1" x14ac:dyDescent="0.2">
      <c r="A686" s="17"/>
      <c r="B686" s="18"/>
      <c r="C686" s="19"/>
      <c r="D686" s="19"/>
      <c r="E686" s="20"/>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c r="AD686" s="137"/>
      <c r="AE686" s="137"/>
      <c r="AF686" s="137"/>
      <c r="AG686" s="137"/>
      <c r="AH686" s="137"/>
      <c r="AI686" s="137"/>
      <c r="AJ686" s="137"/>
      <c r="AK686" s="137"/>
      <c r="AL686" s="137"/>
      <c r="AM686" s="137"/>
      <c r="AN686" s="137"/>
      <c r="AO686" s="137"/>
      <c r="AP686" s="137"/>
      <c r="AQ686" s="137"/>
      <c r="AR686" s="137"/>
      <c r="AS686" s="137"/>
      <c r="AT686" s="137"/>
      <c r="AU686" s="137"/>
      <c r="AV686" s="137"/>
      <c r="AW686" s="137"/>
      <c r="AX686" s="137"/>
      <c r="AY686" s="137"/>
      <c r="AZ686" s="137"/>
      <c r="BA686" s="137"/>
      <c r="BB686" s="12"/>
    </row>
    <row r="687" spans="1:54" s="21" customFormat="1" ht="11.25" hidden="1" x14ac:dyDescent="0.2">
      <c r="A687" s="17"/>
      <c r="B687" s="18"/>
      <c r="C687" s="19"/>
      <c r="D687" s="19"/>
      <c r="E687" s="20"/>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c r="AD687" s="137"/>
      <c r="AE687" s="137"/>
      <c r="AF687" s="137"/>
      <c r="AG687" s="137"/>
      <c r="AH687" s="137"/>
      <c r="AI687" s="137"/>
      <c r="AJ687" s="137"/>
      <c r="AK687" s="137"/>
      <c r="AL687" s="137"/>
      <c r="AM687" s="137"/>
      <c r="AN687" s="137"/>
      <c r="AO687" s="137"/>
      <c r="AP687" s="137"/>
      <c r="AQ687" s="137"/>
      <c r="AR687" s="137"/>
      <c r="AS687" s="137"/>
      <c r="AT687" s="137"/>
      <c r="AU687" s="137"/>
      <c r="AV687" s="137"/>
      <c r="AW687" s="137"/>
      <c r="AX687" s="137"/>
      <c r="AY687" s="137"/>
      <c r="AZ687" s="137"/>
      <c r="BA687" s="137"/>
      <c r="BB687" s="12"/>
    </row>
    <row r="688" spans="1:54" s="21" customFormat="1" ht="11.25" hidden="1" x14ac:dyDescent="0.2">
      <c r="A688" s="17"/>
      <c r="B688" s="18"/>
      <c r="C688" s="19"/>
      <c r="D688" s="19"/>
      <c r="E688" s="20"/>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c r="AD688" s="137"/>
      <c r="AE688" s="137"/>
      <c r="AF688" s="137"/>
      <c r="AG688" s="137"/>
      <c r="AH688" s="137"/>
      <c r="AI688" s="137"/>
      <c r="AJ688" s="137"/>
      <c r="AK688" s="137"/>
      <c r="AL688" s="137"/>
      <c r="AM688" s="137"/>
      <c r="AN688" s="137"/>
      <c r="AO688" s="137"/>
      <c r="AP688" s="137"/>
      <c r="AQ688" s="137"/>
      <c r="AR688" s="137"/>
      <c r="AS688" s="137"/>
      <c r="AT688" s="137"/>
      <c r="AU688" s="137"/>
      <c r="AV688" s="137"/>
      <c r="AW688" s="137"/>
      <c r="AX688" s="137"/>
      <c r="AY688" s="137"/>
      <c r="AZ688" s="137"/>
      <c r="BA688" s="137"/>
      <c r="BB688" s="12"/>
    </row>
    <row r="689" spans="1:54" s="21" customFormat="1" ht="11.25" hidden="1" x14ac:dyDescent="0.2">
      <c r="A689" s="17"/>
      <c r="B689" s="18"/>
      <c r="C689" s="19"/>
      <c r="D689" s="19"/>
      <c r="E689" s="20"/>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c r="AD689" s="137"/>
      <c r="AE689" s="137"/>
      <c r="AF689" s="137"/>
      <c r="AG689" s="137"/>
      <c r="AH689" s="137"/>
      <c r="AI689" s="137"/>
      <c r="AJ689" s="137"/>
      <c r="AK689" s="137"/>
      <c r="AL689" s="137"/>
      <c r="AM689" s="137"/>
      <c r="AN689" s="137"/>
      <c r="AO689" s="137"/>
      <c r="AP689" s="137"/>
      <c r="AQ689" s="137"/>
      <c r="AR689" s="137"/>
      <c r="AS689" s="137"/>
      <c r="AT689" s="137"/>
      <c r="AU689" s="137"/>
      <c r="AV689" s="137"/>
      <c r="AW689" s="137"/>
      <c r="AX689" s="137"/>
      <c r="AY689" s="137"/>
      <c r="AZ689" s="137"/>
      <c r="BA689" s="137"/>
      <c r="BB689" s="12"/>
    </row>
    <row r="690" spans="1:54" s="21" customFormat="1" ht="11.25" hidden="1" x14ac:dyDescent="0.2">
      <c r="A690" s="17"/>
      <c r="B690" s="18"/>
      <c r="C690" s="19"/>
      <c r="D690" s="19"/>
      <c r="E690" s="20"/>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c r="AD690" s="137"/>
      <c r="AE690" s="137"/>
      <c r="AF690" s="137"/>
      <c r="AG690" s="137"/>
      <c r="AH690" s="137"/>
      <c r="AI690" s="137"/>
      <c r="AJ690" s="137"/>
      <c r="AK690" s="137"/>
      <c r="AL690" s="137"/>
      <c r="AM690" s="137"/>
      <c r="AN690" s="137"/>
      <c r="AO690" s="137"/>
      <c r="AP690" s="137"/>
      <c r="AQ690" s="137"/>
      <c r="AR690" s="137"/>
      <c r="AS690" s="137"/>
      <c r="AT690" s="137"/>
      <c r="AU690" s="137"/>
      <c r="AV690" s="137"/>
      <c r="AW690" s="137"/>
      <c r="AX690" s="137"/>
      <c r="AY690" s="137"/>
      <c r="AZ690" s="137"/>
      <c r="BA690" s="137"/>
      <c r="BB690" s="12"/>
    </row>
    <row r="691" spans="1:54" s="21" customFormat="1" ht="11.25" hidden="1" x14ac:dyDescent="0.2">
      <c r="A691" s="17"/>
      <c r="B691" s="18"/>
      <c r="C691" s="19"/>
      <c r="D691" s="19"/>
      <c r="E691" s="20"/>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c r="AE691" s="137"/>
      <c r="AF691" s="137"/>
      <c r="AG691" s="137"/>
      <c r="AH691" s="137"/>
      <c r="AI691" s="137"/>
      <c r="AJ691" s="137"/>
      <c r="AK691" s="137"/>
      <c r="AL691" s="137"/>
      <c r="AM691" s="137"/>
      <c r="AN691" s="137"/>
      <c r="AO691" s="137"/>
      <c r="AP691" s="137"/>
      <c r="AQ691" s="137"/>
      <c r="AR691" s="137"/>
      <c r="AS691" s="137"/>
      <c r="AT691" s="137"/>
      <c r="AU691" s="137"/>
      <c r="AV691" s="137"/>
      <c r="AW691" s="137"/>
      <c r="AX691" s="137"/>
      <c r="AY691" s="137"/>
      <c r="AZ691" s="137"/>
      <c r="BA691" s="137"/>
      <c r="BB691" s="12"/>
    </row>
    <row r="692" spans="1:54" s="21" customFormat="1" ht="11.25" hidden="1" x14ac:dyDescent="0.2">
      <c r="A692" s="17"/>
      <c r="B692" s="18"/>
      <c r="C692" s="19"/>
      <c r="D692" s="19"/>
      <c r="E692" s="20"/>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c r="AV692" s="137"/>
      <c r="AW692" s="137"/>
      <c r="AX692" s="137"/>
      <c r="AY692" s="137"/>
      <c r="AZ692" s="137"/>
      <c r="BA692" s="137"/>
      <c r="BB692" s="12"/>
    </row>
    <row r="693" spans="1:54" s="21" customFormat="1" ht="11.25" hidden="1" x14ac:dyDescent="0.2">
      <c r="A693" s="17"/>
      <c r="B693" s="18"/>
      <c r="C693" s="19"/>
      <c r="D693" s="19"/>
      <c r="E693" s="20"/>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c r="AV693" s="137"/>
      <c r="AW693" s="137"/>
      <c r="AX693" s="137"/>
      <c r="AY693" s="137"/>
      <c r="AZ693" s="137"/>
      <c r="BA693" s="137"/>
      <c r="BB693" s="12"/>
    </row>
    <row r="694" spans="1:54" s="21" customFormat="1" ht="11.25" hidden="1" x14ac:dyDescent="0.2">
      <c r="A694" s="17"/>
      <c r="B694" s="18"/>
      <c r="C694" s="19"/>
      <c r="D694" s="19"/>
      <c r="E694" s="20"/>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c r="AE694" s="137"/>
      <c r="AF694" s="137"/>
      <c r="AG694" s="137"/>
      <c r="AH694" s="137"/>
      <c r="AI694" s="137"/>
      <c r="AJ694" s="137"/>
      <c r="AK694" s="137"/>
      <c r="AL694" s="137"/>
      <c r="AM694" s="137"/>
      <c r="AN694" s="137"/>
      <c r="AO694" s="137"/>
      <c r="AP694" s="137"/>
      <c r="AQ694" s="137"/>
      <c r="AR694" s="137"/>
      <c r="AS694" s="137"/>
      <c r="AT694" s="137"/>
      <c r="AU694" s="137"/>
      <c r="AV694" s="137"/>
      <c r="AW694" s="137"/>
      <c r="AX694" s="137"/>
      <c r="AY694" s="137"/>
      <c r="AZ694" s="137"/>
      <c r="BA694" s="137"/>
      <c r="BB694" s="12"/>
    </row>
    <row r="695" spans="1:54" s="21" customFormat="1" ht="11.25" hidden="1" x14ac:dyDescent="0.2">
      <c r="A695" s="17"/>
      <c r="B695" s="18"/>
      <c r="C695" s="19"/>
      <c r="D695" s="19"/>
      <c r="E695" s="20"/>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c r="AD695" s="137"/>
      <c r="AE695" s="137"/>
      <c r="AF695" s="137"/>
      <c r="AG695" s="137"/>
      <c r="AH695" s="137"/>
      <c r="AI695" s="137"/>
      <c r="AJ695" s="137"/>
      <c r="AK695" s="137"/>
      <c r="AL695" s="137"/>
      <c r="AM695" s="137"/>
      <c r="AN695" s="137"/>
      <c r="AO695" s="137"/>
      <c r="AP695" s="137"/>
      <c r="AQ695" s="137"/>
      <c r="AR695" s="137"/>
      <c r="AS695" s="137"/>
      <c r="AT695" s="137"/>
      <c r="AU695" s="137"/>
      <c r="AV695" s="137"/>
      <c r="AW695" s="137"/>
      <c r="AX695" s="137"/>
      <c r="AY695" s="137"/>
      <c r="AZ695" s="137"/>
      <c r="BA695" s="137"/>
      <c r="BB695" s="12"/>
    </row>
    <row r="696" spans="1:54" s="21" customFormat="1" ht="11.25" hidden="1" x14ac:dyDescent="0.2">
      <c r="A696" s="17"/>
      <c r="B696" s="18"/>
      <c r="C696" s="19"/>
      <c r="D696" s="19"/>
      <c r="E696" s="20"/>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c r="AD696" s="137"/>
      <c r="AE696" s="137"/>
      <c r="AF696" s="137"/>
      <c r="AG696" s="137"/>
      <c r="AH696" s="137"/>
      <c r="AI696" s="137"/>
      <c r="AJ696" s="137"/>
      <c r="AK696" s="137"/>
      <c r="AL696" s="137"/>
      <c r="AM696" s="137"/>
      <c r="AN696" s="137"/>
      <c r="AO696" s="137"/>
      <c r="AP696" s="137"/>
      <c r="AQ696" s="137"/>
      <c r="AR696" s="137"/>
      <c r="AS696" s="137"/>
      <c r="AT696" s="137"/>
      <c r="AU696" s="137"/>
      <c r="AV696" s="137"/>
      <c r="AW696" s="137"/>
      <c r="AX696" s="137"/>
      <c r="AY696" s="137"/>
      <c r="AZ696" s="137"/>
      <c r="BA696" s="137"/>
      <c r="BB696" s="12"/>
    </row>
    <row r="697" spans="1:54" s="21" customFormat="1" ht="11.25" hidden="1" x14ac:dyDescent="0.2">
      <c r="A697" s="17"/>
      <c r="B697" s="18"/>
      <c r="C697" s="19"/>
      <c r="D697" s="19"/>
      <c r="E697" s="20"/>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c r="AD697" s="137"/>
      <c r="AE697" s="137"/>
      <c r="AF697" s="137"/>
      <c r="AG697" s="137"/>
      <c r="AH697" s="137"/>
      <c r="AI697" s="137"/>
      <c r="AJ697" s="137"/>
      <c r="AK697" s="137"/>
      <c r="AL697" s="137"/>
      <c r="AM697" s="137"/>
      <c r="AN697" s="137"/>
      <c r="AO697" s="137"/>
      <c r="AP697" s="137"/>
      <c r="AQ697" s="137"/>
      <c r="AR697" s="137"/>
      <c r="AS697" s="137"/>
      <c r="AT697" s="137"/>
      <c r="AU697" s="137"/>
      <c r="AV697" s="137"/>
      <c r="AW697" s="137"/>
      <c r="AX697" s="137"/>
      <c r="AY697" s="137"/>
      <c r="AZ697" s="137"/>
      <c r="BA697" s="137"/>
      <c r="BB697" s="12"/>
    </row>
    <row r="698" spans="1:54" s="21" customFormat="1" ht="11.25" hidden="1" x14ac:dyDescent="0.2">
      <c r="A698" s="17"/>
      <c r="B698" s="18"/>
      <c r="C698" s="19"/>
      <c r="D698" s="19"/>
      <c r="E698" s="20"/>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c r="AD698" s="137"/>
      <c r="AE698" s="137"/>
      <c r="AF698" s="137"/>
      <c r="AG698" s="137"/>
      <c r="AH698" s="137"/>
      <c r="AI698" s="137"/>
      <c r="AJ698" s="137"/>
      <c r="AK698" s="137"/>
      <c r="AL698" s="137"/>
      <c r="AM698" s="137"/>
      <c r="AN698" s="137"/>
      <c r="AO698" s="137"/>
      <c r="AP698" s="137"/>
      <c r="AQ698" s="137"/>
      <c r="AR698" s="137"/>
      <c r="AS698" s="137"/>
      <c r="AT698" s="137"/>
      <c r="AU698" s="137"/>
      <c r="AV698" s="137"/>
      <c r="AW698" s="137"/>
      <c r="AX698" s="137"/>
      <c r="AY698" s="137"/>
      <c r="AZ698" s="137"/>
      <c r="BA698" s="137"/>
      <c r="BB698" s="12"/>
    </row>
    <row r="699" spans="1:54" s="21" customFormat="1" ht="11.25" hidden="1" x14ac:dyDescent="0.2">
      <c r="A699" s="17"/>
      <c r="B699" s="18"/>
      <c r="C699" s="19"/>
      <c r="D699" s="19"/>
      <c r="E699" s="20"/>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c r="AD699" s="137"/>
      <c r="AE699" s="137"/>
      <c r="AF699" s="137"/>
      <c r="AG699" s="137"/>
      <c r="AH699" s="137"/>
      <c r="AI699" s="137"/>
      <c r="AJ699" s="137"/>
      <c r="AK699" s="137"/>
      <c r="AL699" s="137"/>
      <c r="AM699" s="137"/>
      <c r="AN699" s="137"/>
      <c r="AO699" s="137"/>
      <c r="AP699" s="137"/>
      <c r="AQ699" s="137"/>
      <c r="AR699" s="137"/>
      <c r="AS699" s="137"/>
      <c r="AT699" s="137"/>
      <c r="AU699" s="137"/>
      <c r="AV699" s="137"/>
      <c r="AW699" s="137"/>
      <c r="AX699" s="137"/>
      <c r="AY699" s="137"/>
      <c r="AZ699" s="137"/>
      <c r="BA699" s="137"/>
      <c r="BB699" s="12"/>
    </row>
    <row r="700" spans="1:54" s="21" customFormat="1" ht="11.25" hidden="1" x14ac:dyDescent="0.2">
      <c r="A700" s="17"/>
      <c r="B700" s="18"/>
      <c r="C700" s="19"/>
      <c r="D700" s="19"/>
      <c r="E700" s="20"/>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c r="AV700" s="137"/>
      <c r="AW700" s="137"/>
      <c r="AX700" s="137"/>
      <c r="AY700" s="137"/>
      <c r="AZ700" s="137"/>
      <c r="BA700" s="137"/>
      <c r="BB700" s="12"/>
    </row>
    <row r="701" spans="1:54" s="21" customFormat="1" ht="11.25" hidden="1" x14ac:dyDescent="0.2">
      <c r="A701" s="17"/>
      <c r="B701" s="18"/>
      <c r="C701" s="19"/>
      <c r="D701" s="19"/>
      <c r="E701" s="20"/>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c r="AD701" s="137"/>
      <c r="AE701" s="137"/>
      <c r="AF701" s="137"/>
      <c r="AG701" s="137"/>
      <c r="AH701" s="137"/>
      <c r="AI701" s="137"/>
      <c r="AJ701" s="137"/>
      <c r="AK701" s="137"/>
      <c r="AL701" s="137"/>
      <c r="AM701" s="137"/>
      <c r="AN701" s="137"/>
      <c r="AO701" s="137"/>
      <c r="AP701" s="137"/>
      <c r="AQ701" s="137"/>
      <c r="AR701" s="137"/>
      <c r="AS701" s="137"/>
      <c r="AT701" s="137"/>
      <c r="AU701" s="137"/>
      <c r="AV701" s="137"/>
      <c r="AW701" s="137"/>
      <c r="AX701" s="137"/>
      <c r="AY701" s="137"/>
      <c r="AZ701" s="137"/>
      <c r="BA701" s="137"/>
      <c r="BB701" s="12"/>
    </row>
    <row r="702" spans="1:54" s="21" customFormat="1" ht="11.25" hidden="1" x14ac:dyDescent="0.2">
      <c r="A702" s="17"/>
      <c r="B702" s="18"/>
      <c r="C702" s="19"/>
      <c r="D702" s="19"/>
      <c r="E702" s="20"/>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c r="AD702" s="137"/>
      <c r="AE702" s="137"/>
      <c r="AF702" s="137"/>
      <c r="AG702" s="137"/>
      <c r="AH702" s="137"/>
      <c r="AI702" s="137"/>
      <c r="AJ702" s="137"/>
      <c r="AK702" s="137"/>
      <c r="AL702" s="137"/>
      <c r="AM702" s="137"/>
      <c r="AN702" s="137"/>
      <c r="AO702" s="137"/>
      <c r="AP702" s="137"/>
      <c r="AQ702" s="137"/>
      <c r="AR702" s="137"/>
      <c r="AS702" s="137"/>
      <c r="AT702" s="137"/>
      <c r="AU702" s="137"/>
      <c r="AV702" s="137"/>
      <c r="AW702" s="137"/>
      <c r="AX702" s="137"/>
      <c r="AY702" s="137"/>
      <c r="AZ702" s="137"/>
      <c r="BA702" s="137"/>
      <c r="BB702" s="12"/>
    </row>
    <row r="703" spans="1:54" s="21" customFormat="1" ht="11.25" hidden="1" x14ac:dyDescent="0.2">
      <c r="A703" s="17"/>
      <c r="B703" s="18"/>
      <c r="C703" s="19"/>
      <c r="D703" s="19"/>
      <c r="E703" s="20"/>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c r="AD703" s="137"/>
      <c r="AE703" s="137"/>
      <c r="AF703" s="137"/>
      <c r="AG703" s="137"/>
      <c r="AH703" s="137"/>
      <c r="AI703" s="137"/>
      <c r="AJ703" s="137"/>
      <c r="AK703" s="137"/>
      <c r="AL703" s="137"/>
      <c r="AM703" s="137"/>
      <c r="AN703" s="137"/>
      <c r="AO703" s="137"/>
      <c r="AP703" s="137"/>
      <c r="AQ703" s="137"/>
      <c r="AR703" s="137"/>
      <c r="AS703" s="137"/>
      <c r="AT703" s="137"/>
      <c r="AU703" s="137"/>
      <c r="AV703" s="137"/>
      <c r="AW703" s="137"/>
      <c r="AX703" s="137"/>
      <c r="AY703" s="137"/>
      <c r="AZ703" s="137"/>
      <c r="BA703" s="137"/>
      <c r="BB703" s="12"/>
    </row>
    <row r="704" spans="1:54" s="21" customFormat="1" ht="11.25" hidden="1" x14ac:dyDescent="0.2">
      <c r="A704" s="17"/>
      <c r="B704" s="18"/>
      <c r="C704" s="19"/>
      <c r="D704" s="19"/>
      <c r="E704" s="20"/>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c r="AE704" s="137"/>
      <c r="AF704" s="137"/>
      <c r="AG704" s="137"/>
      <c r="AH704" s="137"/>
      <c r="AI704" s="137"/>
      <c r="AJ704" s="137"/>
      <c r="AK704" s="137"/>
      <c r="AL704" s="137"/>
      <c r="AM704" s="137"/>
      <c r="AN704" s="137"/>
      <c r="AO704" s="137"/>
      <c r="AP704" s="137"/>
      <c r="AQ704" s="137"/>
      <c r="AR704" s="137"/>
      <c r="AS704" s="137"/>
      <c r="AT704" s="137"/>
      <c r="AU704" s="137"/>
      <c r="AV704" s="137"/>
      <c r="AW704" s="137"/>
      <c r="AX704" s="137"/>
      <c r="AY704" s="137"/>
      <c r="AZ704" s="137"/>
      <c r="BA704" s="137"/>
      <c r="BB704" s="12"/>
    </row>
    <row r="705" spans="1:54" s="21" customFormat="1" ht="11.25" hidden="1" x14ac:dyDescent="0.2">
      <c r="A705" s="17"/>
      <c r="B705" s="18"/>
      <c r="C705" s="19"/>
      <c r="D705" s="19"/>
      <c r="E705" s="20"/>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c r="AE705" s="137"/>
      <c r="AF705" s="137"/>
      <c r="AG705" s="137"/>
      <c r="AH705" s="137"/>
      <c r="AI705" s="137"/>
      <c r="AJ705" s="137"/>
      <c r="AK705" s="137"/>
      <c r="AL705" s="137"/>
      <c r="AM705" s="137"/>
      <c r="AN705" s="137"/>
      <c r="AO705" s="137"/>
      <c r="AP705" s="137"/>
      <c r="AQ705" s="137"/>
      <c r="AR705" s="137"/>
      <c r="AS705" s="137"/>
      <c r="AT705" s="137"/>
      <c r="AU705" s="137"/>
      <c r="AV705" s="137"/>
      <c r="AW705" s="137"/>
      <c r="AX705" s="137"/>
      <c r="AY705" s="137"/>
      <c r="AZ705" s="137"/>
      <c r="BA705" s="137"/>
      <c r="BB705" s="12"/>
    </row>
    <row r="706" spans="1:54" s="21" customFormat="1" ht="11.25" hidden="1" x14ac:dyDescent="0.2">
      <c r="A706" s="17"/>
      <c r="B706" s="18"/>
      <c r="C706" s="19"/>
      <c r="D706" s="19"/>
      <c r="E706" s="20"/>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c r="AE706" s="137"/>
      <c r="AF706" s="137"/>
      <c r="AG706" s="137"/>
      <c r="AH706" s="137"/>
      <c r="AI706" s="137"/>
      <c r="AJ706" s="137"/>
      <c r="AK706" s="137"/>
      <c r="AL706" s="137"/>
      <c r="AM706" s="137"/>
      <c r="AN706" s="137"/>
      <c r="AO706" s="137"/>
      <c r="AP706" s="137"/>
      <c r="AQ706" s="137"/>
      <c r="AR706" s="137"/>
      <c r="AS706" s="137"/>
      <c r="AT706" s="137"/>
      <c r="AU706" s="137"/>
      <c r="AV706" s="137"/>
      <c r="AW706" s="137"/>
      <c r="AX706" s="137"/>
      <c r="AY706" s="137"/>
      <c r="AZ706" s="137"/>
      <c r="BA706" s="137"/>
      <c r="BB706" s="12"/>
    </row>
    <row r="707" spans="1:54" s="21" customFormat="1" ht="11.25" hidden="1" x14ac:dyDescent="0.2">
      <c r="A707" s="17"/>
      <c r="B707" s="18"/>
      <c r="C707" s="19"/>
      <c r="D707" s="19"/>
      <c r="E707" s="20"/>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c r="AD707" s="137"/>
      <c r="AE707" s="137"/>
      <c r="AF707" s="137"/>
      <c r="AG707" s="137"/>
      <c r="AH707" s="137"/>
      <c r="AI707" s="137"/>
      <c r="AJ707" s="137"/>
      <c r="AK707" s="137"/>
      <c r="AL707" s="137"/>
      <c r="AM707" s="137"/>
      <c r="AN707" s="137"/>
      <c r="AO707" s="137"/>
      <c r="AP707" s="137"/>
      <c r="AQ707" s="137"/>
      <c r="AR707" s="137"/>
      <c r="AS707" s="137"/>
      <c r="AT707" s="137"/>
      <c r="AU707" s="137"/>
      <c r="AV707" s="137"/>
      <c r="AW707" s="137"/>
      <c r="AX707" s="137"/>
      <c r="AY707" s="137"/>
      <c r="AZ707" s="137"/>
      <c r="BA707" s="137"/>
      <c r="BB707" s="12"/>
    </row>
    <row r="708" spans="1:54" s="21" customFormat="1" ht="11.25" hidden="1" x14ac:dyDescent="0.2">
      <c r="A708" s="17"/>
      <c r="B708" s="18"/>
      <c r="C708" s="19"/>
      <c r="D708" s="19"/>
      <c r="E708" s="20"/>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c r="AE708" s="137"/>
      <c r="AF708" s="137"/>
      <c r="AG708" s="137"/>
      <c r="AH708" s="137"/>
      <c r="AI708" s="137"/>
      <c r="AJ708" s="137"/>
      <c r="AK708" s="137"/>
      <c r="AL708" s="137"/>
      <c r="AM708" s="137"/>
      <c r="AN708" s="137"/>
      <c r="AO708" s="137"/>
      <c r="AP708" s="137"/>
      <c r="AQ708" s="137"/>
      <c r="AR708" s="137"/>
      <c r="AS708" s="137"/>
      <c r="AT708" s="137"/>
      <c r="AU708" s="137"/>
      <c r="AV708" s="137"/>
      <c r="AW708" s="137"/>
      <c r="AX708" s="137"/>
      <c r="AY708" s="137"/>
      <c r="AZ708" s="137"/>
      <c r="BA708" s="137"/>
      <c r="BB708" s="12"/>
    </row>
    <row r="709" spans="1:54" s="21" customFormat="1" ht="11.25" hidden="1" x14ac:dyDescent="0.2">
      <c r="A709" s="17"/>
      <c r="B709" s="18"/>
      <c r="C709" s="19"/>
      <c r="D709" s="19"/>
      <c r="E709" s="20"/>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c r="AD709" s="137"/>
      <c r="AE709" s="137"/>
      <c r="AF709" s="137"/>
      <c r="AG709" s="137"/>
      <c r="AH709" s="137"/>
      <c r="AI709" s="137"/>
      <c r="AJ709" s="137"/>
      <c r="AK709" s="137"/>
      <c r="AL709" s="137"/>
      <c r="AM709" s="137"/>
      <c r="AN709" s="137"/>
      <c r="AO709" s="137"/>
      <c r="AP709" s="137"/>
      <c r="AQ709" s="137"/>
      <c r="AR709" s="137"/>
      <c r="AS709" s="137"/>
      <c r="AT709" s="137"/>
      <c r="AU709" s="137"/>
      <c r="AV709" s="137"/>
      <c r="AW709" s="137"/>
      <c r="AX709" s="137"/>
      <c r="AY709" s="137"/>
      <c r="AZ709" s="137"/>
      <c r="BA709" s="137"/>
      <c r="BB709" s="12"/>
    </row>
    <row r="710" spans="1:54" s="21" customFormat="1" ht="11.25" hidden="1" x14ac:dyDescent="0.2">
      <c r="A710" s="17"/>
      <c r="B710" s="18"/>
      <c r="C710" s="19"/>
      <c r="D710" s="19"/>
      <c r="E710" s="20"/>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c r="AJ710" s="137"/>
      <c r="AK710" s="137"/>
      <c r="AL710" s="137"/>
      <c r="AM710" s="137"/>
      <c r="AN710" s="137"/>
      <c r="AO710" s="137"/>
      <c r="AP710" s="137"/>
      <c r="AQ710" s="137"/>
      <c r="AR710" s="137"/>
      <c r="AS710" s="137"/>
      <c r="AT710" s="137"/>
      <c r="AU710" s="137"/>
      <c r="AV710" s="137"/>
      <c r="AW710" s="137"/>
      <c r="AX710" s="137"/>
      <c r="AY710" s="137"/>
      <c r="AZ710" s="137"/>
      <c r="BA710" s="137"/>
      <c r="BB710" s="12"/>
    </row>
    <row r="711" spans="1:54" s="21" customFormat="1" ht="11.25" hidden="1" x14ac:dyDescent="0.2">
      <c r="A711" s="17"/>
      <c r="B711" s="18"/>
      <c r="C711" s="19"/>
      <c r="D711" s="19"/>
      <c r="E711" s="20"/>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c r="AG711" s="137"/>
      <c r="AH711" s="137"/>
      <c r="AI711" s="137"/>
      <c r="AJ711" s="137"/>
      <c r="AK711" s="137"/>
      <c r="AL711" s="137"/>
      <c r="AM711" s="137"/>
      <c r="AN711" s="137"/>
      <c r="AO711" s="137"/>
      <c r="AP711" s="137"/>
      <c r="AQ711" s="137"/>
      <c r="AR711" s="137"/>
      <c r="AS711" s="137"/>
      <c r="AT711" s="137"/>
      <c r="AU711" s="137"/>
      <c r="AV711" s="137"/>
      <c r="AW711" s="137"/>
      <c r="AX711" s="137"/>
      <c r="AY711" s="137"/>
      <c r="AZ711" s="137"/>
      <c r="BA711" s="137"/>
      <c r="BB711" s="12"/>
    </row>
    <row r="712" spans="1:54" s="21" customFormat="1" ht="11.25" hidden="1" x14ac:dyDescent="0.2">
      <c r="A712" s="17"/>
      <c r="B712" s="18"/>
      <c r="C712" s="19"/>
      <c r="D712" s="19"/>
      <c r="E712" s="20"/>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c r="AH712" s="137"/>
      <c r="AI712" s="137"/>
      <c r="AJ712" s="137"/>
      <c r="AK712" s="137"/>
      <c r="AL712" s="137"/>
      <c r="AM712" s="137"/>
      <c r="AN712" s="137"/>
      <c r="AO712" s="137"/>
      <c r="AP712" s="137"/>
      <c r="AQ712" s="137"/>
      <c r="AR712" s="137"/>
      <c r="AS712" s="137"/>
      <c r="AT712" s="137"/>
      <c r="AU712" s="137"/>
      <c r="AV712" s="137"/>
      <c r="AW712" s="137"/>
      <c r="AX712" s="137"/>
      <c r="AY712" s="137"/>
      <c r="AZ712" s="137"/>
      <c r="BA712" s="137"/>
      <c r="BB712" s="12"/>
    </row>
    <row r="713" spans="1:54" s="21" customFormat="1" ht="11.25" hidden="1" x14ac:dyDescent="0.2">
      <c r="A713" s="17"/>
      <c r="B713" s="18"/>
      <c r="C713" s="19"/>
      <c r="D713" s="19"/>
      <c r="E713" s="20"/>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c r="AD713" s="137"/>
      <c r="AE713" s="137"/>
      <c r="AF713" s="137"/>
      <c r="AG713" s="137"/>
      <c r="AH713" s="137"/>
      <c r="AI713" s="137"/>
      <c r="AJ713" s="137"/>
      <c r="AK713" s="137"/>
      <c r="AL713" s="137"/>
      <c r="AM713" s="137"/>
      <c r="AN713" s="137"/>
      <c r="AO713" s="137"/>
      <c r="AP713" s="137"/>
      <c r="AQ713" s="137"/>
      <c r="AR713" s="137"/>
      <c r="AS713" s="137"/>
      <c r="AT713" s="137"/>
      <c r="AU713" s="137"/>
      <c r="AV713" s="137"/>
      <c r="AW713" s="137"/>
      <c r="AX713" s="137"/>
      <c r="AY713" s="137"/>
      <c r="AZ713" s="137"/>
      <c r="BA713" s="137"/>
      <c r="BB713" s="12"/>
    </row>
    <row r="714" spans="1:54" s="21" customFormat="1" ht="11.25" hidden="1" x14ac:dyDescent="0.2">
      <c r="A714" s="17"/>
      <c r="B714" s="18"/>
      <c r="C714" s="19"/>
      <c r="D714" s="19"/>
      <c r="E714" s="20"/>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c r="AD714" s="137"/>
      <c r="AE714" s="137"/>
      <c r="AF714" s="137"/>
      <c r="AG714" s="137"/>
      <c r="AH714" s="137"/>
      <c r="AI714" s="137"/>
      <c r="AJ714" s="137"/>
      <c r="AK714" s="137"/>
      <c r="AL714" s="137"/>
      <c r="AM714" s="137"/>
      <c r="AN714" s="137"/>
      <c r="AO714" s="137"/>
      <c r="AP714" s="137"/>
      <c r="AQ714" s="137"/>
      <c r="AR714" s="137"/>
      <c r="AS714" s="137"/>
      <c r="AT714" s="137"/>
      <c r="AU714" s="137"/>
      <c r="AV714" s="137"/>
      <c r="AW714" s="137"/>
      <c r="AX714" s="137"/>
      <c r="AY714" s="137"/>
      <c r="AZ714" s="137"/>
      <c r="BA714" s="137"/>
      <c r="BB714" s="12"/>
    </row>
    <row r="715" spans="1:54" s="21" customFormat="1" ht="11.25" hidden="1" x14ac:dyDescent="0.2">
      <c r="A715" s="17"/>
      <c r="B715" s="18"/>
      <c r="C715" s="19"/>
      <c r="D715" s="19"/>
      <c r="E715" s="20"/>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c r="AD715" s="137"/>
      <c r="AE715" s="137"/>
      <c r="AF715" s="137"/>
      <c r="AG715" s="137"/>
      <c r="AH715" s="137"/>
      <c r="AI715" s="137"/>
      <c r="AJ715" s="137"/>
      <c r="AK715" s="137"/>
      <c r="AL715" s="137"/>
      <c r="AM715" s="137"/>
      <c r="AN715" s="137"/>
      <c r="AO715" s="137"/>
      <c r="AP715" s="137"/>
      <c r="AQ715" s="137"/>
      <c r="AR715" s="137"/>
      <c r="AS715" s="137"/>
      <c r="AT715" s="137"/>
      <c r="AU715" s="137"/>
      <c r="AV715" s="137"/>
      <c r="AW715" s="137"/>
      <c r="AX715" s="137"/>
      <c r="AY715" s="137"/>
      <c r="AZ715" s="137"/>
      <c r="BA715" s="137"/>
      <c r="BB715" s="12"/>
    </row>
    <row r="716" spans="1:54" s="21" customFormat="1" ht="11.25" hidden="1" x14ac:dyDescent="0.2">
      <c r="A716" s="17"/>
      <c r="B716" s="18"/>
      <c r="C716" s="19"/>
      <c r="D716" s="19"/>
      <c r="E716" s="20"/>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c r="AD716" s="137"/>
      <c r="AE716" s="137"/>
      <c r="AF716" s="137"/>
      <c r="AG716" s="137"/>
      <c r="AH716" s="137"/>
      <c r="AI716" s="137"/>
      <c r="AJ716" s="137"/>
      <c r="AK716" s="137"/>
      <c r="AL716" s="137"/>
      <c r="AM716" s="137"/>
      <c r="AN716" s="137"/>
      <c r="AO716" s="137"/>
      <c r="AP716" s="137"/>
      <c r="AQ716" s="137"/>
      <c r="AR716" s="137"/>
      <c r="AS716" s="137"/>
      <c r="AT716" s="137"/>
      <c r="AU716" s="137"/>
      <c r="AV716" s="137"/>
      <c r="AW716" s="137"/>
      <c r="AX716" s="137"/>
      <c r="AY716" s="137"/>
      <c r="AZ716" s="137"/>
      <c r="BA716" s="137"/>
      <c r="BB716" s="12"/>
    </row>
    <row r="717" spans="1:54" s="21" customFormat="1" ht="11.25" hidden="1" x14ac:dyDescent="0.2">
      <c r="A717" s="17"/>
      <c r="B717" s="18"/>
      <c r="C717" s="19"/>
      <c r="D717" s="19"/>
      <c r="E717" s="20"/>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c r="AD717" s="137"/>
      <c r="AE717" s="137"/>
      <c r="AF717" s="137"/>
      <c r="AG717" s="137"/>
      <c r="AH717" s="137"/>
      <c r="AI717" s="137"/>
      <c r="AJ717" s="137"/>
      <c r="AK717" s="137"/>
      <c r="AL717" s="137"/>
      <c r="AM717" s="137"/>
      <c r="AN717" s="137"/>
      <c r="AO717" s="137"/>
      <c r="AP717" s="137"/>
      <c r="AQ717" s="137"/>
      <c r="AR717" s="137"/>
      <c r="AS717" s="137"/>
      <c r="AT717" s="137"/>
      <c r="AU717" s="137"/>
      <c r="AV717" s="137"/>
      <c r="AW717" s="137"/>
      <c r="AX717" s="137"/>
      <c r="AY717" s="137"/>
      <c r="AZ717" s="137"/>
      <c r="BA717" s="137"/>
      <c r="BB717" s="12"/>
    </row>
    <row r="718" spans="1:54" s="21" customFormat="1" ht="11.25" hidden="1" x14ac:dyDescent="0.2">
      <c r="A718" s="17"/>
      <c r="B718" s="18"/>
      <c r="C718" s="19"/>
      <c r="D718" s="19"/>
      <c r="E718" s="20"/>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c r="AD718" s="137"/>
      <c r="AE718" s="137"/>
      <c r="AF718" s="137"/>
      <c r="AG718" s="137"/>
      <c r="AH718" s="137"/>
      <c r="AI718" s="137"/>
      <c r="AJ718" s="137"/>
      <c r="AK718" s="137"/>
      <c r="AL718" s="137"/>
      <c r="AM718" s="137"/>
      <c r="AN718" s="137"/>
      <c r="AO718" s="137"/>
      <c r="AP718" s="137"/>
      <c r="AQ718" s="137"/>
      <c r="AR718" s="137"/>
      <c r="AS718" s="137"/>
      <c r="AT718" s="137"/>
      <c r="AU718" s="137"/>
      <c r="AV718" s="137"/>
      <c r="AW718" s="137"/>
      <c r="AX718" s="137"/>
      <c r="AY718" s="137"/>
      <c r="AZ718" s="137"/>
      <c r="BA718" s="137"/>
      <c r="BB718" s="12"/>
    </row>
    <row r="719" spans="1:54" s="21" customFormat="1" ht="11.25" hidden="1" x14ac:dyDescent="0.2">
      <c r="A719" s="17"/>
      <c r="B719" s="18"/>
      <c r="C719" s="19"/>
      <c r="D719" s="19"/>
      <c r="E719" s="20"/>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c r="AD719" s="137"/>
      <c r="AE719" s="137"/>
      <c r="AF719" s="137"/>
      <c r="AG719" s="137"/>
      <c r="AH719" s="137"/>
      <c r="AI719" s="137"/>
      <c r="AJ719" s="137"/>
      <c r="AK719" s="137"/>
      <c r="AL719" s="137"/>
      <c r="AM719" s="137"/>
      <c r="AN719" s="137"/>
      <c r="AO719" s="137"/>
      <c r="AP719" s="137"/>
      <c r="AQ719" s="137"/>
      <c r="AR719" s="137"/>
      <c r="AS719" s="137"/>
      <c r="AT719" s="137"/>
      <c r="AU719" s="137"/>
      <c r="AV719" s="137"/>
      <c r="AW719" s="137"/>
      <c r="AX719" s="137"/>
      <c r="AY719" s="137"/>
      <c r="AZ719" s="137"/>
      <c r="BA719" s="137"/>
      <c r="BB719" s="12"/>
    </row>
    <row r="720" spans="1:54" s="21" customFormat="1" ht="11.25" hidden="1" x14ac:dyDescent="0.2">
      <c r="A720" s="17"/>
      <c r="B720" s="18"/>
      <c r="C720" s="19"/>
      <c r="D720" s="19"/>
      <c r="E720" s="20"/>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c r="AD720" s="137"/>
      <c r="AE720" s="137"/>
      <c r="AF720" s="137"/>
      <c r="AG720" s="137"/>
      <c r="AH720" s="137"/>
      <c r="AI720" s="137"/>
      <c r="AJ720" s="137"/>
      <c r="AK720" s="137"/>
      <c r="AL720" s="137"/>
      <c r="AM720" s="137"/>
      <c r="AN720" s="137"/>
      <c r="AO720" s="137"/>
      <c r="AP720" s="137"/>
      <c r="AQ720" s="137"/>
      <c r="AR720" s="137"/>
      <c r="AS720" s="137"/>
      <c r="AT720" s="137"/>
      <c r="AU720" s="137"/>
      <c r="AV720" s="137"/>
      <c r="AW720" s="137"/>
      <c r="AX720" s="137"/>
      <c r="AY720" s="137"/>
      <c r="AZ720" s="137"/>
      <c r="BA720" s="137"/>
      <c r="BB720" s="12"/>
    </row>
    <row r="721" spans="1:54" s="21" customFormat="1" ht="11.25" hidden="1" x14ac:dyDescent="0.2">
      <c r="A721" s="17"/>
      <c r="B721" s="18"/>
      <c r="C721" s="19"/>
      <c r="D721" s="19"/>
      <c r="E721" s="20"/>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c r="AD721" s="137"/>
      <c r="AE721" s="137"/>
      <c r="AF721" s="137"/>
      <c r="AG721" s="137"/>
      <c r="AH721" s="137"/>
      <c r="AI721" s="137"/>
      <c r="AJ721" s="137"/>
      <c r="AK721" s="137"/>
      <c r="AL721" s="137"/>
      <c r="AM721" s="137"/>
      <c r="AN721" s="137"/>
      <c r="AO721" s="137"/>
      <c r="AP721" s="137"/>
      <c r="AQ721" s="137"/>
      <c r="AR721" s="137"/>
      <c r="AS721" s="137"/>
      <c r="AT721" s="137"/>
      <c r="AU721" s="137"/>
      <c r="AV721" s="137"/>
      <c r="AW721" s="137"/>
      <c r="AX721" s="137"/>
      <c r="AY721" s="137"/>
      <c r="AZ721" s="137"/>
      <c r="BA721" s="137"/>
      <c r="BB721" s="12"/>
    </row>
    <row r="722" spans="1:54" s="21" customFormat="1" ht="11.25" hidden="1" x14ac:dyDescent="0.2">
      <c r="A722" s="17"/>
      <c r="B722" s="18"/>
      <c r="C722" s="19"/>
      <c r="D722" s="19"/>
      <c r="E722" s="20"/>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c r="AD722" s="137"/>
      <c r="AE722" s="137"/>
      <c r="AF722" s="137"/>
      <c r="AG722" s="137"/>
      <c r="AH722" s="137"/>
      <c r="AI722" s="137"/>
      <c r="AJ722" s="137"/>
      <c r="AK722" s="137"/>
      <c r="AL722" s="137"/>
      <c r="AM722" s="137"/>
      <c r="AN722" s="137"/>
      <c r="AO722" s="137"/>
      <c r="AP722" s="137"/>
      <c r="AQ722" s="137"/>
      <c r="AR722" s="137"/>
      <c r="AS722" s="137"/>
      <c r="AT722" s="137"/>
      <c r="AU722" s="137"/>
      <c r="AV722" s="137"/>
      <c r="AW722" s="137"/>
      <c r="AX722" s="137"/>
      <c r="AY722" s="137"/>
      <c r="AZ722" s="137"/>
      <c r="BA722" s="137"/>
      <c r="BB722" s="12"/>
    </row>
    <row r="723" spans="1:54" s="21" customFormat="1" ht="11.25" hidden="1" x14ac:dyDescent="0.2">
      <c r="A723" s="17"/>
      <c r="B723" s="18"/>
      <c r="C723" s="19"/>
      <c r="D723" s="19"/>
      <c r="E723" s="20"/>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c r="AD723" s="137"/>
      <c r="AE723" s="137"/>
      <c r="AF723" s="137"/>
      <c r="AG723" s="137"/>
      <c r="AH723" s="137"/>
      <c r="AI723" s="137"/>
      <c r="AJ723" s="137"/>
      <c r="AK723" s="137"/>
      <c r="AL723" s="137"/>
      <c r="AM723" s="137"/>
      <c r="AN723" s="137"/>
      <c r="AO723" s="137"/>
      <c r="AP723" s="137"/>
      <c r="AQ723" s="137"/>
      <c r="AR723" s="137"/>
      <c r="AS723" s="137"/>
      <c r="AT723" s="137"/>
      <c r="AU723" s="137"/>
      <c r="AV723" s="137"/>
      <c r="AW723" s="137"/>
      <c r="AX723" s="137"/>
      <c r="AY723" s="137"/>
      <c r="AZ723" s="137"/>
      <c r="BA723" s="137"/>
      <c r="BB723" s="12"/>
    </row>
    <row r="724" spans="1:54" s="21" customFormat="1" ht="11.25" hidden="1" x14ac:dyDescent="0.2">
      <c r="A724" s="17"/>
      <c r="B724" s="18"/>
      <c r="C724" s="19"/>
      <c r="D724" s="19"/>
      <c r="E724" s="20"/>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c r="AD724" s="137"/>
      <c r="AE724" s="137"/>
      <c r="AF724" s="137"/>
      <c r="AG724" s="137"/>
      <c r="AH724" s="137"/>
      <c r="AI724" s="137"/>
      <c r="AJ724" s="137"/>
      <c r="AK724" s="137"/>
      <c r="AL724" s="137"/>
      <c r="AM724" s="137"/>
      <c r="AN724" s="137"/>
      <c r="AO724" s="137"/>
      <c r="AP724" s="137"/>
      <c r="AQ724" s="137"/>
      <c r="AR724" s="137"/>
      <c r="AS724" s="137"/>
      <c r="AT724" s="137"/>
      <c r="AU724" s="137"/>
      <c r="AV724" s="137"/>
      <c r="AW724" s="137"/>
      <c r="AX724" s="137"/>
      <c r="AY724" s="137"/>
      <c r="AZ724" s="137"/>
      <c r="BA724" s="137"/>
      <c r="BB724" s="12"/>
    </row>
    <row r="725" spans="1:54" s="21" customFormat="1" ht="11.25" hidden="1" x14ac:dyDescent="0.2">
      <c r="A725" s="17"/>
      <c r="B725" s="18"/>
      <c r="C725" s="19"/>
      <c r="D725" s="19"/>
      <c r="E725" s="20"/>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c r="AD725" s="137"/>
      <c r="AE725" s="137"/>
      <c r="AF725" s="137"/>
      <c r="AG725" s="137"/>
      <c r="AH725" s="137"/>
      <c r="AI725" s="137"/>
      <c r="AJ725" s="137"/>
      <c r="AK725" s="137"/>
      <c r="AL725" s="137"/>
      <c r="AM725" s="137"/>
      <c r="AN725" s="137"/>
      <c r="AO725" s="137"/>
      <c r="AP725" s="137"/>
      <c r="AQ725" s="137"/>
      <c r="AR725" s="137"/>
      <c r="AS725" s="137"/>
      <c r="AT725" s="137"/>
      <c r="AU725" s="137"/>
      <c r="AV725" s="137"/>
      <c r="AW725" s="137"/>
      <c r="AX725" s="137"/>
      <c r="AY725" s="137"/>
      <c r="AZ725" s="137"/>
      <c r="BA725" s="137"/>
      <c r="BB725" s="12"/>
    </row>
    <row r="726" spans="1:54" s="21" customFormat="1" ht="11.25" hidden="1" x14ac:dyDescent="0.2">
      <c r="A726" s="17"/>
      <c r="B726" s="18"/>
      <c r="C726" s="19"/>
      <c r="D726" s="19"/>
      <c r="E726" s="20"/>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c r="AD726" s="137"/>
      <c r="AE726" s="137"/>
      <c r="AF726" s="137"/>
      <c r="AG726" s="137"/>
      <c r="AH726" s="137"/>
      <c r="AI726" s="137"/>
      <c r="AJ726" s="137"/>
      <c r="AK726" s="137"/>
      <c r="AL726" s="137"/>
      <c r="AM726" s="137"/>
      <c r="AN726" s="137"/>
      <c r="AO726" s="137"/>
      <c r="AP726" s="137"/>
      <c r="AQ726" s="137"/>
      <c r="AR726" s="137"/>
      <c r="AS726" s="137"/>
      <c r="AT726" s="137"/>
      <c r="AU726" s="137"/>
      <c r="AV726" s="137"/>
      <c r="AW726" s="137"/>
      <c r="AX726" s="137"/>
      <c r="AY726" s="137"/>
      <c r="AZ726" s="137"/>
      <c r="BA726" s="137"/>
      <c r="BB726" s="12"/>
    </row>
    <row r="727" spans="1:54" s="21" customFormat="1" ht="11.25" hidden="1" x14ac:dyDescent="0.2">
      <c r="A727" s="17"/>
      <c r="B727" s="18"/>
      <c r="C727" s="19"/>
      <c r="D727" s="19"/>
      <c r="E727" s="20"/>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c r="AD727" s="137"/>
      <c r="AE727" s="137"/>
      <c r="AF727" s="137"/>
      <c r="AG727" s="137"/>
      <c r="AH727" s="137"/>
      <c r="AI727" s="137"/>
      <c r="AJ727" s="137"/>
      <c r="AK727" s="137"/>
      <c r="AL727" s="137"/>
      <c r="AM727" s="137"/>
      <c r="AN727" s="137"/>
      <c r="AO727" s="137"/>
      <c r="AP727" s="137"/>
      <c r="AQ727" s="137"/>
      <c r="AR727" s="137"/>
      <c r="AS727" s="137"/>
      <c r="AT727" s="137"/>
      <c r="AU727" s="137"/>
      <c r="AV727" s="137"/>
      <c r="AW727" s="137"/>
      <c r="AX727" s="137"/>
      <c r="AY727" s="137"/>
      <c r="AZ727" s="137"/>
      <c r="BA727" s="137"/>
      <c r="BB727" s="12"/>
    </row>
    <row r="728" spans="1:54" s="21" customFormat="1" ht="11.25" hidden="1" x14ac:dyDescent="0.2">
      <c r="A728" s="17"/>
      <c r="B728" s="18"/>
      <c r="C728" s="19"/>
      <c r="D728" s="19"/>
      <c r="E728" s="20"/>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c r="AD728" s="137"/>
      <c r="AE728" s="137"/>
      <c r="AF728" s="137"/>
      <c r="AG728" s="137"/>
      <c r="AH728" s="137"/>
      <c r="AI728" s="137"/>
      <c r="AJ728" s="137"/>
      <c r="AK728" s="137"/>
      <c r="AL728" s="137"/>
      <c r="AM728" s="137"/>
      <c r="AN728" s="137"/>
      <c r="AO728" s="137"/>
      <c r="AP728" s="137"/>
      <c r="AQ728" s="137"/>
      <c r="AR728" s="137"/>
      <c r="AS728" s="137"/>
      <c r="AT728" s="137"/>
      <c r="AU728" s="137"/>
      <c r="AV728" s="137"/>
      <c r="AW728" s="137"/>
      <c r="AX728" s="137"/>
      <c r="AY728" s="137"/>
      <c r="AZ728" s="137"/>
      <c r="BA728" s="137"/>
      <c r="BB728" s="12"/>
    </row>
    <row r="729" spans="1:54" s="21" customFormat="1" ht="11.25" hidden="1" x14ac:dyDescent="0.2">
      <c r="A729" s="17"/>
      <c r="B729" s="18"/>
      <c r="C729" s="19"/>
      <c r="D729" s="19"/>
      <c r="E729" s="20"/>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c r="AD729" s="137"/>
      <c r="AE729" s="137"/>
      <c r="AF729" s="137"/>
      <c r="AG729" s="137"/>
      <c r="AH729" s="137"/>
      <c r="AI729" s="137"/>
      <c r="AJ729" s="137"/>
      <c r="AK729" s="137"/>
      <c r="AL729" s="137"/>
      <c r="AM729" s="137"/>
      <c r="AN729" s="137"/>
      <c r="AO729" s="137"/>
      <c r="AP729" s="137"/>
      <c r="AQ729" s="137"/>
      <c r="AR729" s="137"/>
      <c r="AS729" s="137"/>
      <c r="AT729" s="137"/>
      <c r="AU729" s="137"/>
      <c r="AV729" s="137"/>
      <c r="AW729" s="137"/>
      <c r="AX729" s="137"/>
      <c r="AY729" s="137"/>
      <c r="AZ729" s="137"/>
      <c r="BA729" s="137"/>
      <c r="BB729" s="12"/>
    </row>
    <row r="730" spans="1:54" s="21" customFormat="1" ht="11.25" hidden="1" x14ac:dyDescent="0.2">
      <c r="A730" s="17"/>
      <c r="B730" s="18"/>
      <c r="C730" s="19"/>
      <c r="D730" s="19"/>
      <c r="E730" s="20"/>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c r="AD730" s="137"/>
      <c r="AE730" s="137"/>
      <c r="AF730" s="137"/>
      <c r="AG730" s="137"/>
      <c r="AH730" s="137"/>
      <c r="AI730" s="137"/>
      <c r="AJ730" s="137"/>
      <c r="AK730" s="137"/>
      <c r="AL730" s="137"/>
      <c r="AM730" s="137"/>
      <c r="AN730" s="137"/>
      <c r="AO730" s="137"/>
      <c r="AP730" s="137"/>
      <c r="AQ730" s="137"/>
      <c r="AR730" s="137"/>
      <c r="AS730" s="137"/>
      <c r="AT730" s="137"/>
      <c r="AU730" s="137"/>
      <c r="AV730" s="137"/>
      <c r="AW730" s="137"/>
      <c r="AX730" s="137"/>
      <c r="AY730" s="137"/>
      <c r="AZ730" s="137"/>
      <c r="BA730" s="137"/>
      <c r="BB730" s="12"/>
    </row>
    <row r="731" spans="1:54" s="21" customFormat="1" ht="11.25" hidden="1" x14ac:dyDescent="0.2">
      <c r="A731" s="17"/>
      <c r="B731" s="18"/>
      <c r="C731" s="19"/>
      <c r="D731" s="19"/>
      <c r="E731" s="20"/>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c r="AD731" s="137"/>
      <c r="AE731" s="137"/>
      <c r="AF731" s="137"/>
      <c r="AG731" s="137"/>
      <c r="AH731" s="137"/>
      <c r="AI731" s="137"/>
      <c r="AJ731" s="137"/>
      <c r="AK731" s="137"/>
      <c r="AL731" s="137"/>
      <c r="AM731" s="137"/>
      <c r="AN731" s="137"/>
      <c r="AO731" s="137"/>
      <c r="AP731" s="137"/>
      <c r="AQ731" s="137"/>
      <c r="AR731" s="137"/>
      <c r="AS731" s="137"/>
      <c r="AT731" s="137"/>
      <c r="AU731" s="137"/>
      <c r="AV731" s="137"/>
      <c r="AW731" s="137"/>
      <c r="AX731" s="137"/>
      <c r="AY731" s="137"/>
      <c r="AZ731" s="137"/>
      <c r="BA731" s="137"/>
      <c r="BB731" s="12"/>
    </row>
    <row r="732" spans="1:54" s="21" customFormat="1" ht="11.25" hidden="1" x14ac:dyDescent="0.2">
      <c r="A732" s="17"/>
      <c r="B732" s="18"/>
      <c r="C732" s="19"/>
      <c r="D732" s="19"/>
      <c r="E732" s="20"/>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c r="AD732" s="137"/>
      <c r="AE732" s="137"/>
      <c r="AF732" s="137"/>
      <c r="AG732" s="137"/>
      <c r="AH732" s="137"/>
      <c r="AI732" s="137"/>
      <c r="AJ732" s="137"/>
      <c r="AK732" s="137"/>
      <c r="AL732" s="137"/>
      <c r="AM732" s="137"/>
      <c r="AN732" s="137"/>
      <c r="AO732" s="137"/>
      <c r="AP732" s="137"/>
      <c r="AQ732" s="137"/>
      <c r="AR732" s="137"/>
      <c r="AS732" s="137"/>
      <c r="AT732" s="137"/>
      <c r="AU732" s="137"/>
      <c r="AV732" s="137"/>
      <c r="AW732" s="137"/>
      <c r="AX732" s="137"/>
      <c r="AY732" s="137"/>
      <c r="AZ732" s="137"/>
      <c r="BA732" s="137"/>
      <c r="BB732" s="12"/>
    </row>
    <row r="733" spans="1:54" s="21" customFormat="1" ht="11.25" hidden="1" x14ac:dyDescent="0.2">
      <c r="A733" s="17"/>
      <c r="B733" s="18"/>
      <c r="C733" s="19"/>
      <c r="D733" s="19"/>
      <c r="E733" s="20"/>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c r="AD733" s="137"/>
      <c r="AE733" s="137"/>
      <c r="AF733" s="137"/>
      <c r="AG733" s="137"/>
      <c r="AH733" s="137"/>
      <c r="AI733" s="137"/>
      <c r="AJ733" s="137"/>
      <c r="AK733" s="137"/>
      <c r="AL733" s="137"/>
      <c r="AM733" s="137"/>
      <c r="AN733" s="137"/>
      <c r="AO733" s="137"/>
      <c r="AP733" s="137"/>
      <c r="AQ733" s="137"/>
      <c r="AR733" s="137"/>
      <c r="AS733" s="137"/>
      <c r="AT733" s="137"/>
      <c r="AU733" s="137"/>
      <c r="AV733" s="137"/>
      <c r="AW733" s="137"/>
      <c r="AX733" s="137"/>
      <c r="AY733" s="137"/>
      <c r="AZ733" s="137"/>
      <c r="BA733" s="137"/>
      <c r="BB733" s="12"/>
    </row>
    <row r="734" spans="1:54" s="21" customFormat="1" ht="11.25" hidden="1" x14ac:dyDescent="0.2">
      <c r="A734" s="17"/>
      <c r="B734" s="18"/>
      <c r="C734" s="19"/>
      <c r="D734" s="19"/>
      <c r="E734" s="20"/>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c r="AD734" s="137"/>
      <c r="AE734" s="137"/>
      <c r="AF734" s="137"/>
      <c r="AG734" s="137"/>
      <c r="AH734" s="137"/>
      <c r="AI734" s="137"/>
      <c r="AJ734" s="137"/>
      <c r="AK734" s="137"/>
      <c r="AL734" s="137"/>
      <c r="AM734" s="137"/>
      <c r="AN734" s="137"/>
      <c r="AO734" s="137"/>
      <c r="AP734" s="137"/>
      <c r="AQ734" s="137"/>
      <c r="AR734" s="137"/>
      <c r="AS734" s="137"/>
      <c r="AT734" s="137"/>
      <c r="AU734" s="137"/>
      <c r="AV734" s="137"/>
      <c r="AW734" s="137"/>
      <c r="AX734" s="137"/>
      <c r="AY734" s="137"/>
      <c r="AZ734" s="137"/>
      <c r="BA734" s="137"/>
      <c r="BB734" s="12"/>
    </row>
    <row r="735" spans="1:54" s="21" customFormat="1" ht="11.25" hidden="1" x14ac:dyDescent="0.2">
      <c r="A735" s="17"/>
      <c r="B735" s="18"/>
      <c r="C735" s="19"/>
      <c r="D735" s="19"/>
      <c r="E735" s="20"/>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c r="AD735" s="137"/>
      <c r="AE735" s="137"/>
      <c r="AF735" s="137"/>
      <c r="AG735" s="137"/>
      <c r="AH735" s="137"/>
      <c r="AI735" s="137"/>
      <c r="AJ735" s="137"/>
      <c r="AK735" s="137"/>
      <c r="AL735" s="137"/>
      <c r="AM735" s="137"/>
      <c r="AN735" s="137"/>
      <c r="AO735" s="137"/>
      <c r="AP735" s="137"/>
      <c r="AQ735" s="137"/>
      <c r="AR735" s="137"/>
      <c r="AS735" s="137"/>
      <c r="AT735" s="137"/>
      <c r="AU735" s="137"/>
      <c r="AV735" s="137"/>
      <c r="AW735" s="137"/>
      <c r="AX735" s="137"/>
      <c r="AY735" s="137"/>
      <c r="AZ735" s="137"/>
      <c r="BA735" s="137"/>
      <c r="BB735" s="12"/>
    </row>
    <row r="736" spans="1:54" s="21" customFormat="1" ht="11.25" hidden="1" x14ac:dyDescent="0.2">
      <c r="A736" s="17"/>
      <c r="B736" s="18"/>
      <c r="C736" s="19"/>
      <c r="D736" s="19"/>
      <c r="E736" s="20"/>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c r="AD736" s="137"/>
      <c r="AE736" s="137"/>
      <c r="AF736" s="137"/>
      <c r="AG736" s="137"/>
      <c r="AH736" s="137"/>
      <c r="AI736" s="137"/>
      <c r="AJ736" s="137"/>
      <c r="AK736" s="137"/>
      <c r="AL736" s="137"/>
      <c r="AM736" s="137"/>
      <c r="AN736" s="137"/>
      <c r="AO736" s="137"/>
      <c r="AP736" s="137"/>
      <c r="AQ736" s="137"/>
      <c r="AR736" s="137"/>
      <c r="AS736" s="137"/>
      <c r="AT736" s="137"/>
      <c r="AU736" s="137"/>
      <c r="AV736" s="137"/>
      <c r="AW736" s="137"/>
      <c r="AX736" s="137"/>
      <c r="AY736" s="137"/>
      <c r="AZ736" s="137"/>
      <c r="BA736" s="137"/>
      <c r="BB736" s="12"/>
    </row>
    <row r="737" spans="1:54" s="21" customFormat="1" ht="11.25" hidden="1" x14ac:dyDescent="0.2">
      <c r="A737" s="17"/>
      <c r="B737" s="18"/>
      <c r="C737" s="19"/>
      <c r="D737" s="19"/>
      <c r="E737" s="20"/>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c r="AD737" s="137"/>
      <c r="AE737" s="137"/>
      <c r="AF737" s="137"/>
      <c r="AG737" s="137"/>
      <c r="AH737" s="137"/>
      <c r="AI737" s="137"/>
      <c r="AJ737" s="137"/>
      <c r="AK737" s="137"/>
      <c r="AL737" s="137"/>
      <c r="AM737" s="137"/>
      <c r="AN737" s="137"/>
      <c r="AO737" s="137"/>
      <c r="AP737" s="137"/>
      <c r="AQ737" s="137"/>
      <c r="AR737" s="137"/>
      <c r="AS737" s="137"/>
      <c r="AT737" s="137"/>
      <c r="AU737" s="137"/>
      <c r="AV737" s="137"/>
      <c r="AW737" s="137"/>
      <c r="AX737" s="137"/>
      <c r="AY737" s="137"/>
      <c r="AZ737" s="137"/>
      <c r="BA737" s="137"/>
      <c r="BB737" s="12"/>
    </row>
    <row r="738" spans="1:54" s="21" customFormat="1" ht="11.25" hidden="1" x14ac:dyDescent="0.2">
      <c r="A738" s="17"/>
      <c r="B738" s="18"/>
      <c r="C738" s="19"/>
      <c r="D738" s="19"/>
      <c r="E738" s="20"/>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c r="AD738" s="137"/>
      <c r="AE738" s="137"/>
      <c r="AF738" s="137"/>
      <c r="AG738" s="137"/>
      <c r="AH738" s="137"/>
      <c r="AI738" s="137"/>
      <c r="AJ738" s="137"/>
      <c r="AK738" s="137"/>
      <c r="AL738" s="137"/>
      <c r="AM738" s="137"/>
      <c r="AN738" s="137"/>
      <c r="AO738" s="137"/>
      <c r="AP738" s="137"/>
      <c r="AQ738" s="137"/>
      <c r="AR738" s="137"/>
      <c r="AS738" s="137"/>
      <c r="AT738" s="137"/>
      <c r="AU738" s="137"/>
      <c r="AV738" s="137"/>
      <c r="AW738" s="137"/>
      <c r="AX738" s="137"/>
      <c r="AY738" s="137"/>
      <c r="AZ738" s="137"/>
      <c r="BA738" s="137"/>
      <c r="BB738" s="12"/>
    </row>
    <row r="739" spans="1:54" s="21" customFormat="1" ht="11.25" hidden="1" x14ac:dyDescent="0.2">
      <c r="A739" s="17"/>
      <c r="B739" s="18"/>
      <c r="C739" s="19"/>
      <c r="D739" s="19"/>
      <c r="E739" s="20"/>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c r="AD739" s="137"/>
      <c r="AE739" s="137"/>
      <c r="AF739" s="137"/>
      <c r="AG739" s="137"/>
      <c r="AH739" s="137"/>
      <c r="AI739" s="137"/>
      <c r="AJ739" s="137"/>
      <c r="AK739" s="137"/>
      <c r="AL739" s="137"/>
      <c r="AM739" s="137"/>
      <c r="AN739" s="137"/>
      <c r="AO739" s="137"/>
      <c r="AP739" s="137"/>
      <c r="AQ739" s="137"/>
      <c r="AR739" s="137"/>
      <c r="AS739" s="137"/>
      <c r="AT739" s="137"/>
      <c r="AU739" s="137"/>
      <c r="AV739" s="137"/>
      <c r="AW739" s="137"/>
      <c r="AX739" s="137"/>
      <c r="AY739" s="137"/>
      <c r="AZ739" s="137"/>
      <c r="BA739" s="137"/>
      <c r="BB739" s="12"/>
    </row>
    <row r="740" spans="1:54" s="21" customFormat="1" ht="11.25" hidden="1" x14ac:dyDescent="0.2">
      <c r="A740" s="17"/>
      <c r="B740" s="18"/>
      <c r="C740" s="19"/>
      <c r="D740" s="19"/>
      <c r="E740" s="20"/>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c r="AD740" s="137"/>
      <c r="AE740" s="137"/>
      <c r="AF740" s="137"/>
      <c r="AG740" s="137"/>
      <c r="AH740" s="137"/>
      <c r="AI740" s="137"/>
      <c r="AJ740" s="137"/>
      <c r="AK740" s="137"/>
      <c r="AL740" s="137"/>
      <c r="AM740" s="137"/>
      <c r="AN740" s="137"/>
      <c r="AO740" s="137"/>
      <c r="AP740" s="137"/>
      <c r="AQ740" s="137"/>
      <c r="AR740" s="137"/>
      <c r="AS740" s="137"/>
      <c r="AT740" s="137"/>
      <c r="AU740" s="137"/>
      <c r="AV740" s="137"/>
      <c r="AW740" s="137"/>
      <c r="AX740" s="137"/>
      <c r="AY740" s="137"/>
      <c r="AZ740" s="137"/>
      <c r="BA740" s="137"/>
      <c r="BB740" s="12"/>
    </row>
    <row r="741" spans="1:54" s="21" customFormat="1" ht="11.25" hidden="1" x14ac:dyDescent="0.2">
      <c r="A741" s="17"/>
      <c r="B741" s="18"/>
      <c r="C741" s="19"/>
      <c r="D741" s="19"/>
      <c r="E741" s="20"/>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c r="AD741" s="137"/>
      <c r="AE741" s="137"/>
      <c r="AF741" s="137"/>
      <c r="AG741" s="137"/>
      <c r="AH741" s="137"/>
      <c r="AI741" s="137"/>
      <c r="AJ741" s="137"/>
      <c r="AK741" s="137"/>
      <c r="AL741" s="137"/>
      <c r="AM741" s="137"/>
      <c r="AN741" s="137"/>
      <c r="AO741" s="137"/>
      <c r="AP741" s="137"/>
      <c r="AQ741" s="137"/>
      <c r="AR741" s="137"/>
      <c r="AS741" s="137"/>
      <c r="AT741" s="137"/>
      <c r="AU741" s="137"/>
      <c r="AV741" s="137"/>
      <c r="AW741" s="137"/>
      <c r="AX741" s="137"/>
      <c r="AY741" s="137"/>
      <c r="AZ741" s="137"/>
      <c r="BA741" s="137"/>
      <c r="BB741" s="12"/>
    </row>
    <row r="742" spans="1:54" s="21" customFormat="1" ht="11.25" hidden="1" x14ac:dyDescent="0.2">
      <c r="A742" s="17"/>
      <c r="B742" s="18"/>
      <c r="C742" s="19"/>
      <c r="D742" s="19"/>
      <c r="E742" s="20"/>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c r="AD742" s="137"/>
      <c r="AE742" s="137"/>
      <c r="AF742" s="137"/>
      <c r="AG742" s="137"/>
      <c r="AH742" s="137"/>
      <c r="AI742" s="137"/>
      <c r="AJ742" s="137"/>
      <c r="AK742" s="137"/>
      <c r="AL742" s="137"/>
      <c r="AM742" s="137"/>
      <c r="AN742" s="137"/>
      <c r="AO742" s="137"/>
      <c r="AP742" s="137"/>
      <c r="AQ742" s="137"/>
      <c r="AR742" s="137"/>
      <c r="AS742" s="137"/>
      <c r="AT742" s="137"/>
      <c r="AU742" s="137"/>
      <c r="AV742" s="137"/>
      <c r="AW742" s="137"/>
      <c r="AX742" s="137"/>
      <c r="AY742" s="137"/>
      <c r="AZ742" s="137"/>
      <c r="BA742" s="137"/>
      <c r="BB742" s="12"/>
    </row>
    <row r="743" spans="1:54" s="21" customFormat="1" ht="11.25" hidden="1" x14ac:dyDescent="0.2">
      <c r="A743" s="17"/>
      <c r="B743" s="18"/>
      <c r="C743" s="19"/>
      <c r="D743" s="19"/>
      <c r="E743" s="20"/>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c r="AD743" s="137"/>
      <c r="AE743" s="137"/>
      <c r="AF743" s="137"/>
      <c r="AG743" s="137"/>
      <c r="AH743" s="137"/>
      <c r="AI743" s="137"/>
      <c r="AJ743" s="137"/>
      <c r="AK743" s="137"/>
      <c r="AL743" s="137"/>
      <c r="AM743" s="137"/>
      <c r="AN743" s="137"/>
      <c r="AO743" s="137"/>
      <c r="AP743" s="137"/>
      <c r="AQ743" s="137"/>
      <c r="AR743" s="137"/>
      <c r="AS743" s="137"/>
      <c r="AT743" s="137"/>
      <c r="AU743" s="137"/>
      <c r="AV743" s="137"/>
      <c r="AW743" s="137"/>
      <c r="AX743" s="137"/>
      <c r="AY743" s="137"/>
      <c r="AZ743" s="137"/>
      <c r="BA743" s="137"/>
      <c r="BB743" s="12"/>
    </row>
    <row r="744" spans="1:54" s="21" customFormat="1" ht="11.25" hidden="1" x14ac:dyDescent="0.2">
      <c r="A744" s="17"/>
      <c r="B744" s="18"/>
      <c r="C744" s="19"/>
      <c r="D744" s="19"/>
      <c r="E744" s="20"/>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c r="AD744" s="137"/>
      <c r="AE744" s="137"/>
      <c r="AF744" s="137"/>
      <c r="AG744" s="137"/>
      <c r="AH744" s="137"/>
      <c r="AI744" s="137"/>
      <c r="AJ744" s="137"/>
      <c r="AK744" s="137"/>
      <c r="AL744" s="137"/>
      <c r="AM744" s="137"/>
      <c r="AN744" s="137"/>
      <c r="AO744" s="137"/>
      <c r="AP744" s="137"/>
      <c r="AQ744" s="137"/>
      <c r="AR744" s="137"/>
      <c r="AS744" s="137"/>
      <c r="AT744" s="137"/>
      <c r="AU744" s="137"/>
      <c r="AV744" s="137"/>
      <c r="AW744" s="137"/>
      <c r="AX744" s="137"/>
      <c r="AY744" s="137"/>
      <c r="AZ744" s="137"/>
      <c r="BA744" s="137"/>
      <c r="BB744" s="12"/>
    </row>
    <row r="745" spans="1:54" s="21" customFormat="1" ht="11.25" hidden="1" x14ac:dyDescent="0.2">
      <c r="A745" s="17"/>
      <c r="B745" s="18"/>
      <c r="C745" s="19"/>
      <c r="D745" s="19"/>
      <c r="E745" s="20"/>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c r="AD745" s="137"/>
      <c r="AE745" s="137"/>
      <c r="AF745" s="137"/>
      <c r="AG745" s="137"/>
      <c r="AH745" s="137"/>
      <c r="AI745" s="137"/>
      <c r="AJ745" s="137"/>
      <c r="AK745" s="137"/>
      <c r="AL745" s="137"/>
      <c r="AM745" s="137"/>
      <c r="AN745" s="137"/>
      <c r="AO745" s="137"/>
      <c r="AP745" s="137"/>
      <c r="AQ745" s="137"/>
      <c r="AR745" s="137"/>
      <c r="AS745" s="137"/>
      <c r="AT745" s="137"/>
      <c r="AU745" s="137"/>
      <c r="AV745" s="137"/>
      <c r="AW745" s="137"/>
      <c r="AX745" s="137"/>
      <c r="AY745" s="137"/>
      <c r="AZ745" s="137"/>
      <c r="BA745" s="137"/>
      <c r="BB745" s="12"/>
    </row>
    <row r="746" spans="1:54" s="21" customFormat="1" ht="11.25" hidden="1" x14ac:dyDescent="0.2">
      <c r="A746" s="17"/>
      <c r="B746" s="18"/>
      <c r="C746" s="19"/>
      <c r="D746" s="19"/>
      <c r="E746" s="20"/>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c r="AD746" s="137"/>
      <c r="AE746" s="137"/>
      <c r="AF746" s="137"/>
      <c r="AG746" s="137"/>
      <c r="AH746" s="137"/>
      <c r="AI746" s="137"/>
      <c r="AJ746" s="137"/>
      <c r="AK746" s="137"/>
      <c r="AL746" s="137"/>
      <c r="AM746" s="137"/>
      <c r="AN746" s="137"/>
      <c r="AO746" s="137"/>
      <c r="AP746" s="137"/>
      <c r="AQ746" s="137"/>
      <c r="AR746" s="137"/>
      <c r="AS746" s="137"/>
      <c r="AT746" s="137"/>
      <c r="AU746" s="137"/>
      <c r="AV746" s="137"/>
      <c r="AW746" s="137"/>
      <c r="AX746" s="137"/>
      <c r="AY746" s="137"/>
      <c r="AZ746" s="137"/>
      <c r="BA746" s="137"/>
      <c r="BB746" s="12"/>
    </row>
    <row r="747" spans="1:54" s="21" customFormat="1" ht="11.25" hidden="1" x14ac:dyDescent="0.2">
      <c r="A747" s="17"/>
      <c r="B747" s="18"/>
      <c r="C747" s="19"/>
      <c r="D747" s="19"/>
      <c r="E747" s="20"/>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c r="AD747" s="137"/>
      <c r="AE747" s="137"/>
      <c r="AF747" s="137"/>
      <c r="AG747" s="137"/>
      <c r="AH747" s="137"/>
      <c r="AI747" s="137"/>
      <c r="AJ747" s="137"/>
      <c r="AK747" s="137"/>
      <c r="AL747" s="137"/>
      <c r="AM747" s="137"/>
      <c r="AN747" s="137"/>
      <c r="AO747" s="137"/>
      <c r="AP747" s="137"/>
      <c r="AQ747" s="137"/>
      <c r="AR747" s="137"/>
      <c r="AS747" s="137"/>
      <c r="AT747" s="137"/>
      <c r="AU747" s="137"/>
      <c r="AV747" s="137"/>
      <c r="AW747" s="137"/>
      <c r="AX747" s="137"/>
      <c r="AY747" s="137"/>
      <c r="AZ747" s="137"/>
      <c r="BA747" s="137"/>
      <c r="BB747" s="12"/>
    </row>
    <row r="748" spans="1:54" s="21" customFormat="1" ht="11.25" hidden="1" x14ac:dyDescent="0.2">
      <c r="A748" s="17"/>
      <c r="B748" s="18"/>
      <c r="C748" s="19"/>
      <c r="D748" s="19"/>
      <c r="E748" s="20"/>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c r="AD748" s="137"/>
      <c r="AE748" s="137"/>
      <c r="AF748" s="137"/>
      <c r="AG748" s="137"/>
      <c r="AH748" s="137"/>
      <c r="AI748" s="137"/>
      <c r="AJ748" s="137"/>
      <c r="AK748" s="137"/>
      <c r="AL748" s="137"/>
      <c r="AM748" s="137"/>
      <c r="AN748" s="137"/>
      <c r="AO748" s="137"/>
      <c r="AP748" s="137"/>
      <c r="AQ748" s="137"/>
      <c r="AR748" s="137"/>
      <c r="AS748" s="137"/>
      <c r="AT748" s="137"/>
      <c r="AU748" s="137"/>
      <c r="AV748" s="137"/>
      <c r="AW748" s="137"/>
      <c r="AX748" s="137"/>
      <c r="AY748" s="137"/>
      <c r="AZ748" s="137"/>
      <c r="BA748" s="137"/>
      <c r="BB748" s="12"/>
    </row>
    <row r="749" spans="1:54" s="21" customFormat="1" ht="11.25" hidden="1" x14ac:dyDescent="0.2">
      <c r="A749" s="17"/>
      <c r="B749" s="18"/>
      <c r="C749" s="19"/>
      <c r="D749" s="19"/>
      <c r="E749" s="20"/>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c r="AD749" s="137"/>
      <c r="AE749" s="137"/>
      <c r="AF749" s="137"/>
      <c r="AG749" s="137"/>
      <c r="AH749" s="137"/>
      <c r="AI749" s="137"/>
      <c r="AJ749" s="137"/>
      <c r="AK749" s="137"/>
      <c r="AL749" s="137"/>
      <c r="AM749" s="137"/>
      <c r="AN749" s="137"/>
      <c r="AO749" s="137"/>
      <c r="AP749" s="137"/>
      <c r="AQ749" s="137"/>
      <c r="AR749" s="137"/>
      <c r="AS749" s="137"/>
      <c r="AT749" s="137"/>
      <c r="AU749" s="137"/>
      <c r="AV749" s="137"/>
      <c r="AW749" s="137"/>
      <c r="AX749" s="137"/>
      <c r="AY749" s="137"/>
      <c r="AZ749" s="137"/>
      <c r="BA749" s="137"/>
      <c r="BB749" s="12"/>
    </row>
    <row r="750" spans="1:54" s="21" customFormat="1" ht="11.25" hidden="1" x14ac:dyDescent="0.2">
      <c r="A750" s="17"/>
      <c r="B750" s="18"/>
      <c r="C750" s="19"/>
      <c r="D750" s="19"/>
      <c r="E750" s="20"/>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c r="AD750" s="137"/>
      <c r="AE750" s="137"/>
      <c r="AF750" s="137"/>
      <c r="AG750" s="137"/>
      <c r="AH750" s="137"/>
      <c r="AI750" s="137"/>
      <c r="AJ750" s="137"/>
      <c r="AK750" s="137"/>
      <c r="AL750" s="137"/>
      <c r="AM750" s="137"/>
      <c r="AN750" s="137"/>
      <c r="AO750" s="137"/>
      <c r="AP750" s="137"/>
      <c r="AQ750" s="137"/>
      <c r="AR750" s="137"/>
      <c r="AS750" s="137"/>
      <c r="AT750" s="137"/>
      <c r="AU750" s="137"/>
      <c r="AV750" s="137"/>
      <c r="AW750" s="137"/>
      <c r="AX750" s="137"/>
      <c r="AY750" s="137"/>
      <c r="AZ750" s="137"/>
      <c r="BA750" s="137"/>
      <c r="BB750" s="12"/>
    </row>
    <row r="751" spans="1:54" s="21" customFormat="1" ht="11.25" hidden="1" x14ac:dyDescent="0.2">
      <c r="A751" s="17"/>
      <c r="B751" s="18"/>
      <c r="C751" s="19"/>
      <c r="D751" s="19"/>
      <c r="E751" s="20"/>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c r="AD751" s="137"/>
      <c r="AE751" s="137"/>
      <c r="AF751" s="137"/>
      <c r="AG751" s="137"/>
      <c r="AH751" s="137"/>
      <c r="AI751" s="137"/>
      <c r="AJ751" s="137"/>
      <c r="AK751" s="137"/>
      <c r="AL751" s="137"/>
      <c r="AM751" s="137"/>
      <c r="AN751" s="137"/>
      <c r="AO751" s="137"/>
      <c r="AP751" s="137"/>
      <c r="AQ751" s="137"/>
      <c r="AR751" s="137"/>
      <c r="AS751" s="137"/>
      <c r="AT751" s="137"/>
      <c r="AU751" s="137"/>
      <c r="AV751" s="137"/>
      <c r="AW751" s="137"/>
      <c r="AX751" s="137"/>
      <c r="AY751" s="137"/>
      <c r="AZ751" s="137"/>
      <c r="BA751" s="137"/>
      <c r="BB751" s="12"/>
    </row>
    <row r="752" spans="1:54" s="21" customFormat="1" ht="11.25" hidden="1" x14ac:dyDescent="0.2">
      <c r="A752" s="17"/>
      <c r="B752" s="18"/>
      <c r="C752" s="19"/>
      <c r="D752" s="19"/>
      <c r="E752" s="20"/>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c r="AD752" s="137"/>
      <c r="AE752" s="137"/>
      <c r="AF752" s="137"/>
      <c r="AG752" s="137"/>
      <c r="AH752" s="137"/>
      <c r="AI752" s="137"/>
      <c r="AJ752" s="137"/>
      <c r="AK752" s="137"/>
      <c r="AL752" s="137"/>
      <c r="AM752" s="137"/>
      <c r="AN752" s="137"/>
      <c r="AO752" s="137"/>
      <c r="AP752" s="137"/>
      <c r="AQ752" s="137"/>
      <c r="AR752" s="137"/>
      <c r="AS752" s="137"/>
      <c r="AT752" s="137"/>
      <c r="AU752" s="137"/>
      <c r="AV752" s="137"/>
      <c r="AW752" s="137"/>
      <c r="AX752" s="137"/>
      <c r="AY752" s="137"/>
      <c r="AZ752" s="137"/>
      <c r="BA752" s="137"/>
      <c r="BB752" s="12"/>
    </row>
    <row r="753" spans="1:54" s="21" customFormat="1" ht="11.25" hidden="1" x14ac:dyDescent="0.2">
      <c r="A753" s="17"/>
      <c r="B753" s="18"/>
      <c r="C753" s="19"/>
      <c r="D753" s="19"/>
      <c r="E753" s="20"/>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c r="AD753" s="137"/>
      <c r="AE753" s="137"/>
      <c r="AF753" s="137"/>
      <c r="AG753" s="137"/>
      <c r="AH753" s="137"/>
      <c r="AI753" s="137"/>
      <c r="AJ753" s="137"/>
      <c r="AK753" s="137"/>
      <c r="AL753" s="137"/>
      <c r="AM753" s="137"/>
      <c r="AN753" s="137"/>
      <c r="AO753" s="137"/>
      <c r="AP753" s="137"/>
      <c r="AQ753" s="137"/>
      <c r="AR753" s="137"/>
      <c r="AS753" s="137"/>
      <c r="AT753" s="137"/>
      <c r="AU753" s="137"/>
      <c r="AV753" s="137"/>
      <c r="AW753" s="137"/>
      <c r="AX753" s="137"/>
      <c r="AY753" s="137"/>
      <c r="AZ753" s="137"/>
      <c r="BA753" s="137"/>
      <c r="BB753" s="12"/>
    </row>
    <row r="754" spans="1:54" s="21" customFormat="1" ht="11.25" hidden="1" x14ac:dyDescent="0.2">
      <c r="A754" s="17"/>
      <c r="B754" s="18"/>
      <c r="C754" s="19"/>
      <c r="D754" s="19"/>
      <c r="E754" s="20"/>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c r="AV754" s="137"/>
      <c r="AW754" s="137"/>
      <c r="AX754" s="137"/>
      <c r="AY754" s="137"/>
      <c r="AZ754" s="137"/>
      <c r="BA754" s="137"/>
      <c r="BB754" s="12"/>
    </row>
    <row r="755" spans="1:54" s="21" customFormat="1" ht="11.25" hidden="1" x14ac:dyDescent="0.2">
      <c r="A755" s="17"/>
      <c r="B755" s="18"/>
      <c r="C755" s="19"/>
      <c r="D755" s="19"/>
      <c r="E755" s="20"/>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c r="AV755" s="137"/>
      <c r="AW755" s="137"/>
      <c r="AX755" s="137"/>
      <c r="AY755" s="137"/>
      <c r="AZ755" s="137"/>
      <c r="BA755" s="137"/>
      <c r="BB755" s="12"/>
    </row>
    <row r="756" spans="1:54" s="21" customFormat="1" ht="11.25" hidden="1" x14ac:dyDescent="0.2">
      <c r="A756" s="17"/>
      <c r="B756" s="18"/>
      <c r="C756" s="19"/>
      <c r="D756" s="19"/>
      <c r="E756" s="20"/>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c r="AV756" s="137"/>
      <c r="AW756" s="137"/>
      <c r="AX756" s="137"/>
      <c r="AY756" s="137"/>
      <c r="AZ756" s="137"/>
      <c r="BA756" s="137"/>
      <c r="BB756" s="12"/>
    </row>
    <row r="757" spans="1:54" s="21" customFormat="1" ht="11.25" hidden="1" x14ac:dyDescent="0.2">
      <c r="A757" s="17"/>
      <c r="B757" s="18"/>
      <c r="C757" s="19"/>
      <c r="D757" s="19"/>
      <c r="E757" s="20"/>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c r="AD757" s="137"/>
      <c r="AE757" s="137"/>
      <c r="AF757" s="137"/>
      <c r="AG757" s="137"/>
      <c r="AH757" s="137"/>
      <c r="AI757" s="137"/>
      <c r="AJ757" s="137"/>
      <c r="AK757" s="137"/>
      <c r="AL757" s="137"/>
      <c r="AM757" s="137"/>
      <c r="AN757" s="137"/>
      <c r="AO757" s="137"/>
      <c r="AP757" s="137"/>
      <c r="AQ757" s="137"/>
      <c r="AR757" s="137"/>
      <c r="AS757" s="137"/>
      <c r="AT757" s="137"/>
      <c r="AU757" s="137"/>
      <c r="AV757" s="137"/>
      <c r="AW757" s="137"/>
      <c r="AX757" s="137"/>
      <c r="AY757" s="137"/>
      <c r="AZ757" s="137"/>
      <c r="BA757" s="137"/>
      <c r="BB757" s="12"/>
    </row>
    <row r="758" spans="1:54" s="21" customFormat="1" ht="11.25" hidden="1" x14ac:dyDescent="0.2">
      <c r="A758" s="17"/>
      <c r="B758" s="18"/>
      <c r="C758" s="19"/>
      <c r="D758" s="19"/>
      <c r="E758" s="20"/>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c r="AV758" s="137"/>
      <c r="AW758" s="137"/>
      <c r="AX758" s="137"/>
      <c r="AY758" s="137"/>
      <c r="AZ758" s="137"/>
      <c r="BA758" s="137"/>
      <c r="BB758" s="12"/>
    </row>
    <row r="759" spans="1:54" s="21" customFormat="1" ht="11.25" hidden="1" x14ac:dyDescent="0.2">
      <c r="A759" s="17"/>
      <c r="B759" s="18"/>
      <c r="C759" s="19"/>
      <c r="D759" s="19"/>
      <c r="E759" s="20"/>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c r="AD759" s="137"/>
      <c r="AE759" s="137"/>
      <c r="AF759" s="137"/>
      <c r="AG759" s="137"/>
      <c r="AH759" s="137"/>
      <c r="AI759" s="137"/>
      <c r="AJ759" s="137"/>
      <c r="AK759" s="137"/>
      <c r="AL759" s="137"/>
      <c r="AM759" s="137"/>
      <c r="AN759" s="137"/>
      <c r="AO759" s="137"/>
      <c r="AP759" s="137"/>
      <c r="AQ759" s="137"/>
      <c r="AR759" s="137"/>
      <c r="AS759" s="137"/>
      <c r="AT759" s="137"/>
      <c r="AU759" s="137"/>
      <c r="AV759" s="137"/>
      <c r="AW759" s="137"/>
      <c r="AX759" s="137"/>
      <c r="AY759" s="137"/>
      <c r="AZ759" s="137"/>
      <c r="BA759" s="137"/>
      <c r="BB759" s="12"/>
    </row>
    <row r="760" spans="1:54" s="21" customFormat="1" ht="11.25" hidden="1" x14ac:dyDescent="0.2">
      <c r="A760" s="17"/>
      <c r="B760" s="18"/>
      <c r="C760" s="19"/>
      <c r="D760" s="19"/>
      <c r="E760" s="20"/>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c r="AD760" s="137"/>
      <c r="AE760" s="137"/>
      <c r="AF760" s="137"/>
      <c r="AG760" s="137"/>
      <c r="AH760" s="137"/>
      <c r="AI760" s="137"/>
      <c r="AJ760" s="137"/>
      <c r="AK760" s="137"/>
      <c r="AL760" s="137"/>
      <c r="AM760" s="137"/>
      <c r="AN760" s="137"/>
      <c r="AO760" s="137"/>
      <c r="AP760" s="137"/>
      <c r="AQ760" s="137"/>
      <c r="AR760" s="137"/>
      <c r="AS760" s="137"/>
      <c r="AT760" s="137"/>
      <c r="AU760" s="137"/>
      <c r="AV760" s="137"/>
      <c r="AW760" s="137"/>
      <c r="AX760" s="137"/>
      <c r="AY760" s="137"/>
      <c r="AZ760" s="137"/>
      <c r="BA760" s="137"/>
      <c r="BB760" s="12"/>
    </row>
    <row r="761" spans="1:54" s="21" customFormat="1" ht="11.25" hidden="1" x14ac:dyDescent="0.2">
      <c r="A761" s="17"/>
      <c r="B761" s="18"/>
      <c r="C761" s="19"/>
      <c r="D761" s="19"/>
      <c r="E761" s="20"/>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c r="AD761" s="137"/>
      <c r="AE761" s="137"/>
      <c r="AF761" s="137"/>
      <c r="AG761" s="137"/>
      <c r="AH761" s="137"/>
      <c r="AI761" s="137"/>
      <c r="AJ761" s="137"/>
      <c r="AK761" s="137"/>
      <c r="AL761" s="137"/>
      <c r="AM761" s="137"/>
      <c r="AN761" s="137"/>
      <c r="AO761" s="137"/>
      <c r="AP761" s="137"/>
      <c r="AQ761" s="137"/>
      <c r="AR761" s="137"/>
      <c r="AS761" s="137"/>
      <c r="AT761" s="137"/>
      <c r="AU761" s="137"/>
      <c r="AV761" s="137"/>
      <c r="AW761" s="137"/>
      <c r="AX761" s="137"/>
      <c r="AY761" s="137"/>
      <c r="AZ761" s="137"/>
      <c r="BA761" s="137"/>
      <c r="BB761" s="12"/>
    </row>
    <row r="762" spans="1:54" s="21" customFormat="1" ht="11.25" hidden="1" x14ac:dyDescent="0.2">
      <c r="A762" s="17"/>
      <c r="B762" s="18"/>
      <c r="C762" s="19"/>
      <c r="D762" s="19"/>
      <c r="E762" s="20"/>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c r="AD762" s="137"/>
      <c r="AE762" s="137"/>
      <c r="AF762" s="137"/>
      <c r="AG762" s="137"/>
      <c r="AH762" s="137"/>
      <c r="AI762" s="137"/>
      <c r="AJ762" s="137"/>
      <c r="AK762" s="137"/>
      <c r="AL762" s="137"/>
      <c r="AM762" s="137"/>
      <c r="AN762" s="137"/>
      <c r="AO762" s="137"/>
      <c r="AP762" s="137"/>
      <c r="AQ762" s="137"/>
      <c r="AR762" s="137"/>
      <c r="AS762" s="137"/>
      <c r="AT762" s="137"/>
      <c r="AU762" s="137"/>
      <c r="AV762" s="137"/>
      <c r="AW762" s="137"/>
      <c r="AX762" s="137"/>
      <c r="AY762" s="137"/>
      <c r="AZ762" s="137"/>
      <c r="BA762" s="137"/>
      <c r="BB762" s="12"/>
    </row>
    <row r="763" spans="1:54" s="21" customFormat="1" ht="11.25" hidden="1" x14ac:dyDescent="0.2">
      <c r="A763" s="17"/>
      <c r="B763" s="18"/>
      <c r="C763" s="19"/>
      <c r="D763" s="19"/>
      <c r="E763" s="20"/>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c r="AD763" s="137"/>
      <c r="AE763" s="137"/>
      <c r="AF763" s="137"/>
      <c r="AG763" s="137"/>
      <c r="AH763" s="137"/>
      <c r="AI763" s="137"/>
      <c r="AJ763" s="137"/>
      <c r="AK763" s="137"/>
      <c r="AL763" s="137"/>
      <c r="AM763" s="137"/>
      <c r="AN763" s="137"/>
      <c r="AO763" s="137"/>
      <c r="AP763" s="137"/>
      <c r="AQ763" s="137"/>
      <c r="AR763" s="137"/>
      <c r="AS763" s="137"/>
      <c r="AT763" s="137"/>
      <c r="AU763" s="137"/>
      <c r="AV763" s="137"/>
      <c r="AW763" s="137"/>
      <c r="AX763" s="137"/>
      <c r="AY763" s="137"/>
      <c r="AZ763" s="137"/>
      <c r="BA763" s="137"/>
      <c r="BB763" s="12"/>
    </row>
    <row r="764" spans="1:54" s="21" customFormat="1" ht="11.25" hidden="1" x14ac:dyDescent="0.2">
      <c r="A764" s="17"/>
      <c r="B764" s="18"/>
      <c r="C764" s="19"/>
      <c r="D764" s="19"/>
      <c r="E764" s="20"/>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c r="AD764" s="137"/>
      <c r="AE764" s="137"/>
      <c r="AF764" s="137"/>
      <c r="AG764" s="137"/>
      <c r="AH764" s="137"/>
      <c r="AI764" s="137"/>
      <c r="AJ764" s="137"/>
      <c r="AK764" s="137"/>
      <c r="AL764" s="137"/>
      <c r="AM764" s="137"/>
      <c r="AN764" s="137"/>
      <c r="AO764" s="137"/>
      <c r="AP764" s="137"/>
      <c r="AQ764" s="137"/>
      <c r="AR764" s="137"/>
      <c r="AS764" s="137"/>
      <c r="AT764" s="137"/>
      <c r="AU764" s="137"/>
      <c r="AV764" s="137"/>
      <c r="AW764" s="137"/>
      <c r="AX764" s="137"/>
      <c r="AY764" s="137"/>
      <c r="AZ764" s="137"/>
      <c r="BA764" s="137"/>
      <c r="BB764" s="12"/>
    </row>
    <row r="765" spans="1:54" s="21" customFormat="1" ht="11.25" hidden="1" x14ac:dyDescent="0.2">
      <c r="A765" s="17"/>
      <c r="B765" s="18"/>
      <c r="C765" s="19"/>
      <c r="D765" s="19"/>
      <c r="E765" s="20"/>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c r="AD765" s="137"/>
      <c r="AE765" s="137"/>
      <c r="AF765" s="137"/>
      <c r="AG765" s="137"/>
      <c r="AH765" s="137"/>
      <c r="AI765" s="137"/>
      <c r="AJ765" s="137"/>
      <c r="AK765" s="137"/>
      <c r="AL765" s="137"/>
      <c r="AM765" s="137"/>
      <c r="AN765" s="137"/>
      <c r="AO765" s="137"/>
      <c r="AP765" s="137"/>
      <c r="AQ765" s="137"/>
      <c r="AR765" s="137"/>
      <c r="AS765" s="137"/>
      <c r="AT765" s="137"/>
      <c r="AU765" s="137"/>
      <c r="AV765" s="137"/>
      <c r="AW765" s="137"/>
      <c r="AX765" s="137"/>
      <c r="AY765" s="137"/>
      <c r="AZ765" s="137"/>
      <c r="BA765" s="137"/>
      <c r="BB765" s="12"/>
    </row>
    <row r="766" spans="1:54" s="21" customFormat="1" ht="11.25" hidden="1" x14ac:dyDescent="0.2">
      <c r="A766" s="17"/>
      <c r="B766" s="18"/>
      <c r="C766" s="19"/>
      <c r="D766" s="19"/>
      <c r="E766" s="20"/>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c r="AD766" s="137"/>
      <c r="AE766" s="137"/>
      <c r="AF766" s="137"/>
      <c r="AG766" s="137"/>
      <c r="AH766" s="137"/>
      <c r="AI766" s="137"/>
      <c r="AJ766" s="137"/>
      <c r="AK766" s="137"/>
      <c r="AL766" s="137"/>
      <c r="AM766" s="137"/>
      <c r="AN766" s="137"/>
      <c r="AO766" s="137"/>
      <c r="AP766" s="137"/>
      <c r="AQ766" s="137"/>
      <c r="AR766" s="137"/>
      <c r="AS766" s="137"/>
      <c r="AT766" s="137"/>
      <c r="AU766" s="137"/>
      <c r="AV766" s="137"/>
      <c r="AW766" s="137"/>
      <c r="AX766" s="137"/>
      <c r="AY766" s="137"/>
      <c r="AZ766" s="137"/>
      <c r="BA766" s="137"/>
      <c r="BB766" s="12"/>
    </row>
    <row r="767" spans="1:54" s="21" customFormat="1" ht="11.25" hidden="1" x14ac:dyDescent="0.2">
      <c r="A767" s="17"/>
      <c r="B767" s="18"/>
      <c r="C767" s="19"/>
      <c r="D767" s="19"/>
      <c r="E767" s="20"/>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c r="AD767" s="137"/>
      <c r="AE767" s="137"/>
      <c r="AF767" s="137"/>
      <c r="AG767" s="137"/>
      <c r="AH767" s="137"/>
      <c r="AI767" s="137"/>
      <c r="AJ767" s="137"/>
      <c r="AK767" s="137"/>
      <c r="AL767" s="137"/>
      <c r="AM767" s="137"/>
      <c r="AN767" s="137"/>
      <c r="AO767" s="137"/>
      <c r="AP767" s="137"/>
      <c r="AQ767" s="137"/>
      <c r="AR767" s="137"/>
      <c r="AS767" s="137"/>
      <c r="AT767" s="137"/>
      <c r="AU767" s="137"/>
      <c r="AV767" s="137"/>
      <c r="AW767" s="137"/>
      <c r="AX767" s="137"/>
      <c r="AY767" s="137"/>
      <c r="AZ767" s="137"/>
      <c r="BA767" s="137"/>
      <c r="BB767" s="12"/>
    </row>
    <row r="768" spans="1:54" s="21" customFormat="1" ht="11.25" hidden="1" x14ac:dyDescent="0.2">
      <c r="A768" s="17"/>
      <c r="B768" s="18"/>
      <c r="C768" s="19"/>
      <c r="D768" s="19"/>
      <c r="E768" s="20"/>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c r="AD768" s="137"/>
      <c r="AE768" s="137"/>
      <c r="AF768" s="137"/>
      <c r="AG768" s="137"/>
      <c r="AH768" s="137"/>
      <c r="AI768" s="137"/>
      <c r="AJ768" s="137"/>
      <c r="AK768" s="137"/>
      <c r="AL768" s="137"/>
      <c r="AM768" s="137"/>
      <c r="AN768" s="137"/>
      <c r="AO768" s="137"/>
      <c r="AP768" s="137"/>
      <c r="AQ768" s="137"/>
      <c r="AR768" s="137"/>
      <c r="AS768" s="137"/>
      <c r="AT768" s="137"/>
      <c r="AU768" s="137"/>
      <c r="AV768" s="137"/>
      <c r="AW768" s="137"/>
      <c r="AX768" s="137"/>
      <c r="AY768" s="137"/>
      <c r="AZ768" s="137"/>
      <c r="BA768" s="137"/>
      <c r="BB768" s="12"/>
    </row>
    <row r="769" spans="1:54" s="21" customFormat="1" ht="11.25" hidden="1" x14ac:dyDescent="0.2">
      <c r="A769" s="17"/>
      <c r="B769" s="18"/>
      <c r="C769" s="19"/>
      <c r="D769" s="19"/>
      <c r="E769" s="20"/>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c r="AD769" s="137"/>
      <c r="AE769" s="137"/>
      <c r="AF769" s="137"/>
      <c r="AG769" s="137"/>
      <c r="AH769" s="137"/>
      <c r="AI769" s="137"/>
      <c r="AJ769" s="137"/>
      <c r="AK769" s="137"/>
      <c r="AL769" s="137"/>
      <c r="AM769" s="137"/>
      <c r="AN769" s="137"/>
      <c r="AO769" s="137"/>
      <c r="AP769" s="137"/>
      <c r="AQ769" s="137"/>
      <c r="AR769" s="137"/>
      <c r="AS769" s="137"/>
      <c r="AT769" s="137"/>
      <c r="AU769" s="137"/>
      <c r="AV769" s="137"/>
      <c r="AW769" s="137"/>
      <c r="AX769" s="137"/>
      <c r="AY769" s="137"/>
      <c r="AZ769" s="137"/>
      <c r="BA769" s="137"/>
      <c r="BB769" s="12"/>
    </row>
    <row r="770" spans="1:54" s="21" customFormat="1" ht="11.25" hidden="1" x14ac:dyDescent="0.2">
      <c r="A770" s="17"/>
      <c r="B770" s="18"/>
      <c r="C770" s="19"/>
      <c r="D770" s="19"/>
      <c r="E770" s="20"/>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c r="AD770" s="137"/>
      <c r="AE770" s="137"/>
      <c r="AF770" s="137"/>
      <c r="AG770" s="137"/>
      <c r="AH770" s="137"/>
      <c r="AI770" s="137"/>
      <c r="AJ770" s="137"/>
      <c r="AK770" s="137"/>
      <c r="AL770" s="137"/>
      <c r="AM770" s="137"/>
      <c r="AN770" s="137"/>
      <c r="AO770" s="137"/>
      <c r="AP770" s="137"/>
      <c r="AQ770" s="137"/>
      <c r="AR770" s="137"/>
      <c r="AS770" s="137"/>
      <c r="AT770" s="137"/>
      <c r="AU770" s="137"/>
      <c r="AV770" s="137"/>
      <c r="AW770" s="137"/>
      <c r="AX770" s="137"/>
      <c r="AY770" s="137"/>
      <c r="AZ770" s="137"/>
      <c r="BA770" s="137"/>
      <c r="BB770" s="12"/>
    </row>
    <row r="771" spans="1:54" s="21" customFormat="1" ht="11.25" hidden="1" x14ac:dyDescent="0.2">
      <c r="A771" s="17"/>
      <c r="B771" s="18"/>
      <c r="C771" s="19"/>
      <c r="D771" s="19"/>
      <c r="E771" s="20"/>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c r="AD771" s="137"/>
      <c r="AE771" s="137"/>
      <c r="AF771" s="137"/>
      <c r="AG771" s="137"/>
      <c r="AH771" s="137"/>
      <c r="AI771" s="137"/>
      <c r="AJ771" s="137"/>
      <c r="AK771" s="137"/>
      <c r="AL771" s="137"/>
      <c r="AM771" s="137"/>
      <c r="AN771" s="137"/>
      <c r="AO771" s="137"/>
      <c r="AP771" s="137"/>
      <c r="AQ771" s="137"/>
      <c r="AR771" s="137"/>
      <c r="AS771" s="137"/>
      <c r="AT771" s="137"/>
      <c r="AU771" s="137"/>
      <c r="AV771" s="137"/>
      <c r="AW771" s="137"/>
      <c r="AX771" s="137"/>
      <c r="AY771" s="137"/>
      <c r="AZ771" s="137"/>
      <c r="BA771" s="137"/>
      <c r="BB771" s="12"/>
    </row>
    <row r="772" spans="1:54" s="21" customFormat="1" ht="11.25" hidden="1" x14ac:dyDescent="0.2">
      <c r="A772" s="17"/>
      <c r="B772" s="18"/>
      <c r="C772" s="19"/>
      <c r="D772" s="19"/>
      <c r="E772" s="20"/>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c r="AD772" s="137"/>
      <c r="AE772" s="137"/>
      <c r="AF772" s="137"/>
      <c r="AG772" s="137"/>
      <c r="AH772" s="137"/>
      <c r="AI772" s="137"/>
      <c r="AJ772" s="137"/>
      <c r="AK772" s="137"/>
      <c r="AL772" s="137"/>
      <c r="AM772" s="137"/>
      <c r="AN772" s="137"/>
      <c r="AO772" s="137"/>
      <c r="AP772" s="137"/>
      <c r="AQ772" s="137"/>
      <c r="AR772" s="137"/>
      <c r="AS772" s="137"/>
      <c r="AT772" s="137"/>
      <c r="AU772" s="137"/>
      <c r="AV772" s="137"/>
      <c r="AW772" s="137"/>
      <c r="AX772" s="137"/>
      <c r="AY772" s="137"/>
      <c r="AZ772" s="137"/>
      <c r="BA772" s="137"/>
      <c r="BB772" s="12"/>
    </row>
    <row r="773" spans="1:54" s="21" customFormat="1" ht="11.25" hidden="1" x14ac:dyDescent="0.2">
      <c r="A773" s="17"/>
      <c r="B773" s="18"/>
      <c r="C773" s="19"/>
      <c r="D773" s="19"/>
      <c r="E773" s="20"/>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c r="AD773" s="137"/>
      <c r="AE773" s="137"/>
      <c r="AF773" s="137"/>
      <c r="AG773" s="137"/>
      <c r="AH773" s="137"/>
      <c r="AI773" s="137"/>
      <c r="AJ773" s="137"/>
      <c r="AK773" s="137"/>
      <c r="AL773" s="137"/>
      <c r="AM773" s="137"/>
      <c r="AN773" s="137"/>
      <c r="AO773" s="137"/>
      <c r="AP773" s="137"/>
      <c r="AQ773" s="137"/>
      <c r="AR773" s="137"/>
      <c r="AS773" s="137"/>
      <c r="AT773" s="137"/>
      <c r="AU773" s="137"/>
      <c r="AV773" s="137"/>
      <c r="AW773" s="137"/>
      <c r="AX773" s="137"/>
      <c r="AY773" s="137"/>
      <c r="AZ773" s="137"/>
      <c r="BA773" s="137"/>
      <c r="BB773" s="12"/>
    </row>
    <row r="774" spans="1:54" s="21" customFormat="1" ht="11.25" hidden="1" x14ac:dyDescent="0.2">
      <c r="A774" s="17"/>
      <c r="B774" s="18"/>
      <c r="C774" s="19"/>
      <c r="D774" s="19"/>
      <c r="E774" s="20"/>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c r="AD774" s="137"/>
      <c r="AE774" s="137"/>
      <c r="AF774" s="137"/>
      <c r="AG774" s="137"/>
      <c r="AH774" s="137"/>
      <c r="AI774" s="137"/>
      <c r="AJ774" s="137"/>
      <c r="AK774" s="137"/>
      <c r="AL774" s="137"/>
      <c r="AM774" s="137"/>
      <c r="AN774" s="137"/>
      <c r="AO774" s="137"/>
      <c r="AP774" s="137"/>
      <c r="AQ774" s="137"/>
      <c r="AR774" s="137"/>
      <c r="AS774" s="137"/>
      <c r="AT774" s="137"/>
      <c r="AU774" s="137"/>
      <c r="AV774" s="137"/>
      <c r="AW774" s="137"/>
      <c r="AX774" s="137"/>
      <c r="AY774" s="137"/>
      <c r="AZ774" s="137"/>
      <c r="BA774" s="137"/>
      <c r="BB774" s="12"/>
    </row>
    <row r="775" spans="1:54" s="21" customFormat="1" ht="11.25" hidden="1" x14ac:dyDescent="0.2">
      <c r="A775" s="17"/>
      <c r="B775" s="18"/>
      <c r="C775" s="19"/>
      <c r="D775" s="19"/>
      <c r="E775" s="20"/>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c r="AD775" s="137"/>
      <c r="AE775" s="137"/>
      <c r="AF775" s="137"/>
      <c r="AG775" s="137"/>
      <c r="AH775" s="137"/>
      <c r="AI775" s="137"/>
      <c r="AJ775" s="137"/>
      <c r="AK775" s="137"/>
      <c r="AL775" s="137"/>
      <c r="AM775" s="137"/>
      <c r="AN775" s="137"/>
      <c r="AO775" s="137"/>
      <c r="AP775" s="137"/>
      <c r="AQ775" s="137"/>
      <c r="AR775" s="137"/>
      <c r="AS775" s="137"/>
      <c r="AT775" s="137"/>
      <c r="AU775" s="137"/>
      <c r="AV775" s="137"/>
      <c r="AW775" s="137"/>
      <c r="AX775" s="137"/>
      <c r="AY775" s="137"/>
      <c r="AZ775" s="137"/>
      <c r="BA775" s="137"/>
      <c r="BB775" s="12"/>
    </row>
    <row r="776" spans="1:54" s="21" customFormat="1" ht="11.25" hidden="1" x14ac:dyDescent="0.2">
      <c r="A776" s="17"/>
      <c r="B776" s="18"/>
      <c r="C776" s="19"/>
      <c r="D776" s="19"/>
      <c r="E776" s="20"/>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c r="AD776" s="137"/>
      <c r="AE776" s="137"/>
      <c r="AF776" s="137"/>
      <c r="AG776" s="137"/>
      <c r="AH776" s="137"/>
      <c r="AI776" s="137"/>
      <c r="AJ776" s="137"/>
      <c r="AK776" s="137"/>
      <c r="AL776" s="137"/>
      <c r="AM776" s="137"/>
      <c r="AN776" s="137"/>
      <c r="AO776" s="137"/>
      <c r="AP776" s="137"/>
      <c r="AQ776" s="137"/>
      <c r="AR776" s="137"/>
      <c r="AS776" s="137"/>
      <c r="AT776" s="137"/>
      <c r="AU776" s="137"/>
      <c r="AV776" s="137"/>
      <c r="AW776" s="137"/>
      <c r="AX776" s="137"/>
      <c r="AY776" s="137"/>
      <c r="AZ776" s="137"/>
      <c r="BA776" s="137"/>
      <c r="BB776" s="12"/>
    </row>
    <row r="777" spans="1:54" s="21" customFormat="1" ht="11.25" hidden="1" x14ac:dyDescent="0.2">
      <c r="A777" s="17"/>
      <c r="B777" s="18"/>
      <c r="C777" s="19"/>
      <c r="D777" s="19"/>
      <c r="E777" s="20"/>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c r="AD777" s="137"/>
      <c r="AE777" s="137"/>
      <c r="AF777" s="137"/>
      <c r="AG777" s="137"/>
      <c r="AH777" s="137"/>
      <c r="AI777" s="137"/>
      <c r="AJ777" s="137"/>
      <c r="AK777" s="137"/>
      <c r="AL777" s="137"/>
      <c r="AM777" s="137"/>
      <c r="AN777" s="137"/>
      <c r="AO777" s="137"/>
      <c r="AP777" s="137"/>
      <c r="AQ777" s="137"/>
      <c r="AR777" s="137"/>
      <c r="AS777" s="137"/>
      <c r="AT777" s="137"/>
      <c r="AU777" s="137"/>
      <c r="AV777" s="137"/>
      <c r="AW777" s="137"/>
      <c r="AX777" s="137"/>
      <c r="AY777" s="137"/>
      <c r="AZ777" s="137"/>
      <c r="BA777" s="137"/>
      <c r="BB777" s="12"/>
    </row>
    <row r="778" spans="1:54" s="21" customFormat="1" ht="11.25" hidden="1" x14ac:dyDescent="0.2">
      <c r="A778" s="17"/>
      <c r="B778" s="18"/>
      <c r="C778" s="19"/>
      <c r="D778" s="19"/>
      <c r="E778" s="20"/>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c r="AD778" s="137"/>
      <c r="AE778" s="137"/>
      <c r="AF778" s="137"/>
      <c r="AG778" s="137"/>
      <c r="AH778" s="137"/>
      <c r="AI778" s="137"/>
      <c r="AJ778" s="137"/>
      <c r="AK778" s="137"/>
      <c r="AL778" s="137"/>
      <c r="AM778" s="137"/>
      <c r="AN778" s="137"/>
      <c r="AO778" s="137"/>
      <c r="AP778" s="137"/>
      <c r="AQ778" s="137"/>
      <c r="AR778" s="137"/>
      <c r="AS778" s="137"/>
      <c r="AT778" s="137"/>
      <c r="AU778" s="137"/>
      <c r="AV778" s="137"/>
      <c r="AW778" s="137"/>
      <c r="AX778" s="137"/>
      <c r="AY778" s="137"/>
      <c r="AZ778" s="137"/>
      <c r="BA778" s="137"/>
      <c r="BB778" s="12"/>
    </row>
    <row r="779" spans="1:54" s="21" customFormat="1" ht="11.25" hidden="1" x14ac:dyDescent="0.2">
      <c r="A779" s="17"/>
      <c r="B779" s="18"/>
      <c r="C779" s="19"/>
      <c r="D779" s="19"/>
      <c r="E779" s="20"/>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c r="AD779" s="137"/>
      <c r="AE779" s="137"/>
      <c r="AF779" s="137"/>
      <c r="AG779" s="137"/>
      <c r="AH779" s="137"/>
      <c r="AI779" s="137"/>
      <c r="AJ779" s="137"/>
      <c r="AK779" s="137"/>
      <c r="AL779" s="137"/>
      <c r="AM779" s="137"/>
      <c r="AN779" s="137"/>
      <c r="AO779" s="137"/>
      <c r="AP779" s="137"/>
      <c r="AQ779" s="137"/>
      <c r="AR779" s="137"/>
      <c r="AS779" s="137"/>
      <c r="AT779" s="137"/>
      <c r="AU779" s="137"/>
      <c r="AV779" s="137"/>
      <c r="AW779" s="137"/>
      <c r="AX779" s="137"/>
      <c r="AY779" s="137"/>
      <c r="AZ779" s="137"/>
      <c r="BA779" s="137"/>
      <c r="BB779" s="12"/>
    </row>
    <row r="780" spans="1:54" s="21" customFormat="1" ht="11.25" hidden="1" x14ac:dyDescent="0.2">
      <c r="A780" s="17"/>
      <c r="B780" s="18"/>
      <c r="C780" s="19"/>
      <c r="D780" s="19"/>
      <c r="E780" s="20"/>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c r="AD780" s="137"/>
      <c r="AE780" s="137"/>
      <c r="AF780" s="137"/>
      <c r="AG780" s="137"/>
      <c r="AH780" s="137"/>
      <c r="AI780" s="137"/>
      <c r="AJ780" s="137"/>
      <c r="AK780" s="137"/>
      <c r="AL780" s="137"/>
      <c r="AM780" s="137"/>
      <c r="AN780" s="137"/>
      <c r="AO780" s="137"/>
      <c r="AP780" s="137"/>
      <c r="AQ780" s="137"/>
      <c r="AR780" s="137"/>
      <c r="AS780" s="137"/>
      <c r="AT780" s="137"/>
      <c r="AU780" s="137"/>
      <c r="AV780" s="137"/>
      <c r="AW780" s="137"/>
      <c r="AX780" s="137"/>
      <c r="AY780" s="137"/>
      <c r="AZ780" s="137"/>
      <c r="BA780" s="137"/>
      <c r="BB780" s="12"/>
    </row>
    <row r="781" spans="1:54" s="21" customFormat="1" ht="11.25" hidden="1" x14ac:dyDescent="0.2">
      <c r="A781" s="17"/>
      <c r="B781" s="18"/>
      <c r="C781" s="19"/>
      <c r="D781" s="19"/>
      <c r="E781" s="20"/>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c r="AD781" s="137"/>
      <c r="AE781" s="137"/>
      <c r="AF781" s="137"/>
      <c r="AG781" s="137"/>
      <c r="AH781" s="137"/>
      <c r="AI781" s="137"/>
      <c r="AJ781" s="137"/>
      <c r="AK781" s="137"/>
      <c r="AL781" s="137"/>
      <c r="AM781" s="137"/>
      <c r="AN781" s="137"/>
      <c r="AO781" s="137"/>
      <c r="AP781" s="137"/>
      <c r="AQ781" s="137"/>
      <c r="AR781" s="137"/>
      <c r="AS781" s="137"/>
      <c r="AT781" s="137"/>
      <c r="AU781" s="137"/>
      <c r="AV781" s="137"/>
      <c r="AW781" s="137"/>
      <c r="AX781" s="137"/>
      <c r="AY781" s="137"/>
      <c r="AZ781" s="137"/>
      <c r="BA781" s="137"/>
      <c r="BB781" s="12"/>
    </row>
    <row r="782" spans="1:54" s="21" customFormat="1" ht="11.25" hidden="1" x14ac:dyDescent="0.2">
      <c r="A782" s="17"/>
      <c r="B782" s="18"/>
      <c r="C782" s="19"/>
      <c r="D782" s="19"/>
      <c r="E782" s="20"/>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c r="AD782" s="137"/>
      <c r="AE782" s="137"/>
      <c r="AF782" s="137"/>
      <c r="AG782" s="137"/>
      <c r="AH782" s="137"/>
      <c r="AI782" s="137"/>
      <c r="AJ782" s="137"/>
      <c r="AK782" s="137"/>
      <c r="AL782" s="137"/>
      <c r="AM782" s="137"/>
      <c r="AN782" s="137"/>
      <c r="AO782" s="137"/>
      <c r="AP782" s="137"/>
      <c r="AQ782" s="137"/>
      <c r="AR782" s="137"/>
      <c r="AS782" s="137"/>
      <c r="AT782" s="137"/>
      <c r="AU782" s="137"/>
      <c r="AV782" s="137"/>
      <c r="AW782" s="137"/>
      <c r="AX782" s="137"/>
      <c r="AY782" s="137"/>
      <c r="AZ782" s="137"/>
      <c r="BA782" s="137"/>
      <c r="BB782" s="12"/>
    </row>
    <row r="783" spans="1:54" s="21" customFormat="1" ht="11.25" hidden="1" x14ac:dyDescent="0.2">
      <c r="A783" s="17"/>
      <c r="B783" s="18"/>
      <c r="C783" s="19"/>
      <c r="D783" s="19"/>
      <c r="E783" s="20"/>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c r="AD783" s="137"/>
      <c r="AE783" s="137"/>
      <c r="AF783" s="137"/>
      <c r="AG783" s="137"/>
      <c r="AH783" s="137"/>
      <c r="AI783" s="137"/>
      <c r="AJ783" s="137"/>
      <c r="AK783" s="137"/>
      <c r="AL783" s="137"/>
      <c r="AM783" s="137"/>
      <c r="AN783" s="137"/>
      <c r="AO783" s="137"/>
      <c r="AP783" s="137"/>
      <c r="AQ783" s="137"/>
      <c r="AR783" s="137"/>
      <c r="AS783" s="137"/>
      <c r="AT783" s="137"/>
      <c r="AU783" s="137"/>
      <c r="AV783" s="137"/>
      <c r="AW783" s="137"/>
      <c r="AX783" s="137"/>
      <c r="AY783" s="137"/>
      <c r="AZ783" s="137"/>
      <c r="BA783" s="137"/>
      <c r="BB783" s="12"/>
    </row>
    <row r="784" spans="1:54" s="21" customFormat="1" ht="11.25" hidden="1" x14ac:dyDescent="0.2">
      <c r="A784" s="17"/>
      <c r="B784" s="18"/>
      <c r="C784" s="19"/>
      <c r="D784" s="19"/>
      <c r="E784" s="20"/>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c r="AD784" s="137"/>
      <c r="AE784" s="137"/>
      <c r="AF784" s="137"/>
      <c r="AG784" s="137"/>
      <c r="AH784" s="137"/>
      <c r="AI784" s="137"/>
      <c r="AJ784" s="137"/>
      <c r="AK784" s="137"/>
      <c r="AL784" s="137"/>
      <c r="AM784" s="137"/>
      <c r="AN784" s="137"/>
      <c r="AO784" s="137"/>
      <c r="AP784" s="137"/>
      <c r="AQ784" s="137"/>
      <c r="AR784" s="137"/>
      <c r="AS784" s="137"/>
      <c r="AT784" s="137"/>
      <c r="AU784" s="137"/>
      <c r="AV784" s="137"/>
      <c r="AW784" s="137"/>
      <c r="AX784" s="137"/>
      <c r="AY784" s="137"/>
      <c r="AZ784" s="137"/>
      <c r="BA784" s="137"/>
      <c r="BB784" s="12"/>
    </row>
    <row r="785" spans="1:54" s="21" customFormat="1" ht="11.25" hidden="1" x14ac:dyDescent="0.2">
      <c r="A785" s="17"/>
      <c r="B785" s="18"/>
      <c r="C785" s="19"/>
      <c r="D785" s="19"/>
      <c r="E785" s="20"/>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c r="AD785" s="137"/>
      <c r="AE785" s="137"/>
      <c r="AF785" s="137"/>
      <c r="AG785" s="137"/>
      <c r="AH785" s="137"/>
      <c r="AI785" s="137"/>
      <c r="AJ785" s="137"/>
      <c r="AK785" s="137"/>
      <c r="AL785" s="137"/>
      <c r="AM785" s="137"/>
      <c r="AN785" s="137"/>
      <c r="AO785" s="137"/>
      <c r="AP785" s="137"/>
      <c r="AQ785" s="137"/>
      <c r="AR785" s="137"/>
      <c r="AS785" s="137"/>
      <c r="AT785" s="137"/>
      <c r="AU785" s="137"/>
      <c r="AV785" s="137"/>
      <c r="AW785" s="137"/>
      <c r="AX785" s="137"/>
      <c r="AY785" s="137"/>
      <c r="AZ785" s="137"/>
      <c r="BA785" s="137"/>
      <c r="BB785" s="12"/>
    </row>
    <row r="786" spans="1:54" s="21" customFormat="1" ht="11.25" hidden="1" x14ac:dyDescent="0.2">
      <c r="A786" s="17"/>
      <c r="B786" s="18"/>
      <c r="C786" s="19"/>
      <c r="D786" s="19"/>
      <c r="E786" s="20"/>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c r="AD786" s="137"/>
      <c r="AE786" s="137"/>
      <c r="AF786" s="137"/>
      <c r="AG786" s="137"/>
      <c r="AH786" s="137"/>
      <c r="AI786" s="137"/>
      <c r="AJ786" s="137"/>
      <c r="AK786" s="137"/>
      <c r="AL786" s="137"/>
      <c r="AM786" s="137"/>
      <c r="AN786" s="137"/>
      <c r="AO786" s="137"/>
      <c r="AP786" s="137"/>
      <c r="AQ786" s="137"/>
      <c r="AR786" s="137"/>
      <c r="AS786" s="137"/>
      <c r="AT786" s="137"/>
      <c r="AU786" s="137"/>
      <c r="AV786" s="137"/>
      <c r="AW786" s="137"/>
      <c r="AX786" s="137"/>
      <c r="AY786" s="137"/>
      <c r="AZ786" s="137"/>
      <c r="BA786" s="137"/>
      <c r="BB786" s="12"/>
    </row>
    <row r="787" spans="1:54" s="21" customFormat="1" ht="11.25" hidden="1" x14ac:dyDescent="0.2">
      <c r="A787" s="17"/>
      <c r="B787" s="18"/>
      <c r="C787" s="19"/>
      <c r="D787" s="19"/>
      <c r="E787" s="20"/>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c r="AD787" s="137"/>
      <c r="AE787" s="137"/>
      <c r="AF787" s="137"/>
      <c r="AG787" s="137"/>
      <c r="AH787" s="137"/>
      <c r="AI787" s="137"/>
      <c r="AJ787" s="137"/>
      <c r="AK787" s="137"/>
      <c r="AL787" s="137"/>
      <c r="AM787" s="137"/>
      <c r="AN787" s="137"/>
      <c r="AO787" s="137"/>
      <c r="AP787" s="137"/>
      <c r="AQ787" s="137"/>
      <c r="AR787" s="137"/>
      <c r="AS787" s="137"/>
      <c r="AT787" s="137"/>
      <c r="AU787" s="137"/>
      <c r="AV787" s="137"/>
      <c r="AW787" s="137"/>
      <c r="AX787" s="137"/>
      <c r="AY787" s="137"/>
      <c r="AZ787" s="137"/>
      <c r="BA787" s="137"/>
      <c r="BB787" s="12"/>
    </row>
    <row r="788" spans="1:54" s="21" customFormat="1" ht="11.25" hidden="1" x14ac:dyDescent="0.2">
      <c r="A788" s="17"/>
      <c r="B788" s="18"/>
      <c r="C788" s="19"/>
      <c r="D788" s="19"/>
      <c r="E788" s="20"/>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c r="AD788" s="137"/>
      <c r="AE788" s="137"/>
      <c r="AF788" s="137"/>
      <c r="AG788" s="137"/>
      <c r="AH788" s="137"/>
      <c r="AI788" s="137"/>
      <c r="AJ788" s="137"/>
      <c r="AK788" s="137"/>
      <c r="AL788" s="137"/>
      <c r="AM788" s="137"/>
      <c r="AN788" s="137"/>
      <c r="AO788" s="137"/>
      <c r="AP788" s="137"/>
      <c r="AQ788" s="137"/>
      <c r="AR788" s="137"/>
      <c r="AS788" s="137"/>
      <c r="AT788" s="137"/>
      <c r="AU788" s="137"/>
      <c r="AV788" s="137"/>
      <c r="AW788" s="137"/>
      <c r="AX788" s="137"/>
      <c r="AY788" s="137"/>
      <c r="AZ788" s="137"/>
      <c r="BA788" s="137"/>
      <c r="BB788" s="12"/>
    </row>
    <row r="789" spans="1:54" s="21" customFormat="1" ht="11.25" hidden="1" x14ac:dyDescent="0.2">
      <c r="A789" s="17"/>
      <c r="B789" s="18"/>
      <c r="C789" s="19"/>
      <c r="D789" s="19"/>
      <c r="E789" s="20"/>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c r="AD789" s="137"/>
      <c r="AE789" s="137"/>
      <c r="AF789" s="137"/>
      <c r="AG789" s="137"/>
      <c r="AH789" s="137"/>
      <c r="AI789" s="137"/>
      <c r="AJ789" s="137"/>
      <c r="AK789" s="137"/>
      <c r="AL789" s="137"/>
      <c r="AM789" s="137"/>
      <c r="AN789" s="137"/>
      <c r="AO789" s="137"/>
      <c r="AP789" s="137"/>
      <c r="AQ789" s="137"/>
      <c r="AR789" s="137"/>
      <c r="AS789" s="137"/>
      <c r="AT789" s="137"/>
      <c r="AU789" s="137"/>
      <c r="AV789" s="137"/>
      <c r="AW789" s="137"/>
      <c r="AX789" s="137"/>
      <c r="AY789" s="137"/>
      <c r="AZ789" s="137"/>
      <c r="BA789" s="137"/>
      <c r="BB789" s="12"/>
    </row>
    <row r="790" spans="1:54" s="21" customFormat="1" ht="11.25" hidden="1" x14ac:dyDescent="0.2">
      <c r="A790" s="17"/>
      <c r="B790" s="18"/>
      <c r="C790" s="19"/>
      <c r="D790" s="19"/>
      <c r="E790" s="20"/>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c r="AD790" s="137"/>
      <c r="AE790" s="137"/>
      <c r="AF790" s="137"/>
      <c r="AG790" s="137"/>
      <c r="AH790" s="137"/>
      <c r="AI790" s="137"/>
      <c r="AJ790" s="137"/>
      <c r="AK790" s="137"/>
      <c r="AL790" s="137"/>
      <c r="AM790" s="137"/>
      <c r="AN790" s="137"/>
      <c r="AO790" s="137"/>
      <c r="AP790" s="137"/>
      <c r="AQ790" s="137"/>
      <c r="AR790" s="137"/>
      <c r="AS790" s="137"/>
      <c r="AT790" s="137"/>
      <c r="AU790" s="137"/>
      <c r="AV790" s="137"/>
      <c r="AW790" s="137"/>
      <c r="AX790" s="137"/>
      <c r="AY790" s="137"/>
      <c r="AZ790" s="137"/>
      <c r="BA790" s="137"/>
      <c r="BB790" s="12"/>
    </row>
    <row r="791" spans="1:54" s="21" customFormat="1" ht="11.25" hidden="1" x14ac:dyDescent="0.2">
      <c r="A791" s="17"/>
      <c r="B791" s="18"/>
      <c r="C791" s="19"/>
      <c r="D791" s="19"/>
      <c r="E791" s="20"/>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c r="AD791" s="137"/>
      <c r="AE791" s="137"/>
      <c r="AF791" s="137"/>
      <c r="AG791" s="137"/>
      <c r="AH791" s="137"/>
      <c r="AI791" s="137"/>
      <c r="AJ791" s="137"/>
      <c r="AK791" s="137"/>
      <c r="AL791" s="137"/>
      <c r="AM791" s="137"/>
      <c r="AN791" s="137"/>
      <c r="AO791" s="137"/>
      <c r="AP791" s="137"/>
      <c r="AQ791" s="137"/>
      <c r="AR791" s="137"/>
      <c r="AS791" s="137"/>
      <c r="AT791" s="137"/>
      <c r="AU791" s="137"/>
      <c r="AV791" s="137"/>
      <c r="AW791" s="137"/>
      <c r="AX791" s="137"/>
      <c r="AY791" s="137"/>
      <c r="AZ791" s="137"/>
      <c r="BA791" s="137"/>
      <c r="BB791" s="12"/>
    </row>
    <row r="792" spans="1:54" s="21" customFormat="1" ht="11.25" hidden="1" x14ac:dyDescent="0.2">
      <c r="A792" s="17"/>
      <c r="B792" s="18"/>
      <c r="C792" s="19"/>
      <c r="D792" s="19"/>
      <c r="E792" s="20"/>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c r="AD792" s="137"/>
      <c r="AE792" s="137"/>
      <c r="AF792" s="137"/>
      <c r="AG792" s="137"/>
      <c r="AH792" s="137"/>
      <c r="AI792" s="137"/>
      <c r="AJ792" s="137"/>
      <c r="AK792" s="137"/>
      <c r="AL792" s="137"/>
      <c r="AM792" s="137"/>
      <c r="AN792" s="137"/>
      <c r="AO792" s="137"/>
      <c r="AP792" s="137"/>
      <c r="AQ792" s="137"/>
      <c r="AR792" s="137"/>
      <c r="AS792" s="137"/>
      <c r="AT792" s="137"/>
      <c r="AU792" s="137"/>
      <c r="AV792" s="137"/>
      <c r="AW792" s="137"/>
      <c r="AX792" s="137"/>
      <c r="AY792" s="137"/>
      <c r="AZ792" s="137"/>
      <c r="BA792" s="137"/>
      <c r="BB792" s="12"/>
    </row>
    <row r="793" spans="1:54" s="21" customFormat="1" ht="11.25" hidden="1" x14ac:dyDescent="0.2">
      <c r="A793" s="17"/>
      <c r="B793" s="18"/>
      <c r="C793" s="19"/>
      <c r="D793" s="19"/>
      <c r="E793" s="20"/>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c r="AD793" s="137"/>
      <c r="AE793" s="137"/>
      <c r="AF793" s="137"/>
      <c r="AG793" s="137"/>
      <c r="AH793" s="137"/>
      <c r="AI793" s="137"/>
      <c r="AJ793" s="137"/>
      <c r="AK793" s="137"/>
      <c r="AL793" s="137"/>
      <c r="AM793" s="137"/>
      <c r="AN793" s="137"/>
      <c r="AO793" s="137"/>
      <c r="AP793" s="137"/>
      <c r="AQ793" s="137"/>
      <c r="AR793" s="137"/>
      <c r="AS793" s="137"/>
      <c r="AT793" s="137"/>
      <c r="AU793" s="137"/>
      <c r="AV793" s="137"/>
      <c r="AW793" s="137"/>
      <c r="AX793" s="137"/>
      <c r="AY793" s="137"/>
      <c r="AZ793" s="137"/>
      <c r="BA793" s="137"/>
      <c r="BB793" s="12"/>
    </row>
    <row r="794" spans="1:54" s="21" customFormat="1" ht="11.25" hidden="1" x14ac:dyDescent="0.2">
      <c r="A794" s="17"/>
      <c r="B794" s="18"/>
      <c r="C794" s="19"/>
      <c r="D794" s="19"/>
      <c r="E794" s="20"/>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c r="AD794" s="137"/>
      <c r="AE794" s="137"/>
      <c r="AF794" s="137"/>
      <c r="AG794" s="137"/>
      <c r="AH794" s="137"/>
      <c r="AI794" s="137"/>
      <c r="AJ794" s="137"/>
      <c r="AK794" s="137"/>
      <c r="AL794" s="137"/>
      <c r="AM794" s="137"/>
      <c r="AN794" s="137"/>
      <c r="AO794" s="137"/>
      <c r="AP794" s="137"/>
      <c r="AQ794" s="137"/>
      <c r="AR794" s="137"/>
      <c r="AS794" s="137"/>
      <c r="AT794" s="137"/>
      <c r="AU794" s="137"/>
      <c r="AV794" s="137"/>
      <c r="AW794" s="137"/>
      <c r="AX794" s="137"/>
      <c r="AY794" s="137"/>
      <c r="AZ794" s="137"/>
      <c r="BA794" s="137"/>
      <c r="BB794" s="12"/>
    </row>
    <row r="795" spans="1:54" s="21" customFormat="1" ht="11.25" hidden="1" x14ac:dyDescent="0.2">
      <c r="A795" s="17"/>
      <c r="B795" s="18"/>
      <c r="C795" s="19"/>
      <c r="D795" s="19"/>
      <c r="E795" s="20"/>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c r="AD795" s="137"/>
      <c r="AE795" s="137"/>
      <c r="AF795" s="137"/>
      <c r="AG795" s="137"/>
      <c r="AH795" s="137"/>
      <c r="AI795" s="137"/>
      <c r="AJ795" s="137"/>
      <c r="AK795" s="137"/>
      <c r="AL795" s="137"/>
      <c r="AM795" s="137"/>
      <c r="AN795" s="137"/>
      <c r="AO795" s="137"/>
      <c r="AP795" s="137"/>
      <c r="AQ795" s="137"/>
      <c r="AR795" s="137"/>
      <c r="AS795" s="137"/>
      <c r="AT795" s="137"/>
      <c r="AU795" s="137"/>
      <c r="AV795" s="137"/>
      <c r="AW795" s="137"/>
      <c r="AX795" s="137"/>
      <c r="AY795" s="137"/>
      <c r="AZ795" s="137"/>
      <c r="BA795" s="137"/>
      <c r="BB795" s="12"/>
    </row>
    <row r="796" spans="1:54" s="21" customFormat="1" ht="11.25" hidden="1" x14ac:dyDescent="0.2">
      <c r="A796" s="17"/>
      <c r="B796" s="18"/>
      <c r="C796" s="19"/>
      <c r="D796" s="19"/>
      <c r="E796" s="20"/>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c r="AD796" s="137"/>
      <c r="AE796" s="137"/>
      <c r="AF796" s="137"/>
      <c r="AG796" s="137"/>
      <c r="AH796" s="137"/>
      <c r="AI796" s="137"/>
      <c r="AJ796" s="137"/>
      <c r="AK796" s="137"/>
      <c r="AL796" s="137"/>
      <c r="AM796" s="137"/>
      <c r="AN796" s="137"/>
      <c r="AO796" s="137"/>
      <c r="AP796" s="137"/>
      <c r="AQ796" s="137"/>
      <c r="AR796" s="137"/>
      <c r="AS796" s="137"/>
      <c r="AT796" s="137"/>
      <c r="AU796" s="137"/>
      <c r="AV796" s="137"/>
      <c r="AW796" s="137"/>
      <c r="AX796" s="137"/>
      <c r="AY796" s="137"/>
      <c r="AZ796" s="137"/>
      <c r="BA796" s="137"/>
      <c r="BB796" s="12"/>
    </row>
    <row r="797" spans="1:54" s="21" customFormat="1" ht="11.25" hidden="1" x14ac:dyDescent="0.2">
      <c r="A797" s="17"/>
      <c r="B797" s="18"/>
      <c r="C797" s="19"/>
      <c r="D797" s="19"/>
      <c r="E797" s="20"/>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c r="AD797" s="137"/>
      <c r="AE797" s="137"/>
      <c r="AF797" s="137"/>
      <c r="AG797" s="137"/>
      <c r="AH797" s="137"/>
      <c r="AI797" s="137"/>
      <c r="AJ797" s="137"/>
      <c r="AK797" s="137"/>
      <c r="AL797" s="137"/>
      <c r="AM797" s="137"/>
      <c r="AN797" s="137"/>
      <c r="AO797" s="137"/>
      <c r="AP797" s="137"/>
      <c r="AQ797" s="137"/>
      <c r="AR797" s="137"/>
      <c r="AS797" s="137"/>
      <c r="AT797" s="137"/>
      <c r="AU797" s="137"/>
      <c r="AV797" s="137"/>
      <c r="AW797" s="137"/>
      <c r="AX797" s="137"/>
      <c r="AY797" s="137"/>
      <c r="AZ797" s="137"/>
      <c r="BA797" s="137"/>
      <c r="BB797" s="12"/>
    </row>
    <row r="798" spans="1:54" s="21" customFormat="1" ht="11.25" hidden="1" x14ac:dyDescent="0.2">
      <c r="A798" s="17"/>
      <c r="B798" s="18"/>
      <c r="C798" s="19"/>
      <c r="D798" s="19"/>
      <c r="E798" s="20"/>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c r="AV798" s="137"/>
      <c r="AW798" s="137"/>
      <c r="AX798" s="137"/>
      <c r="AY798" s="137"/>
      <c r="AZ798" s="137"/>
      <c r="BA798" s="137"/>
      <c r="BB798" s="12"/>
    </row>
    <row r="799" spans="1:54" s="21" customFormat="1" ht="11.25" hidden="1" x14ac:dyDescent="0.2">
      <c r="A799" s="17"/>
      <c r="B799" s="18"/>
      <c r="C799" s="19"/>
      <c r="D799" s="19"/>
      <c r="E799" s="20"/>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c r="AV799" s="137"/>
      <c r="AW799" s="137"/>
      <c r="AX799" s="137"/>
      <c r="AY799" s="137"/>
      <c r="AZ799" s="137"/>
      <c r="BA799" s="137"/>
      <c r="BB799" s="12"/>
    </row>
    <row r="800" spans="1:54" s="21" customFormat="1" ht="11.25" hidden="1" x14ac:dyDescent="0.2">
      <c r="A800" s="17"/>
      <c r="B800" s="18"/>
      <c r="C800" s="19"/>
      <c r="D800" s="19"/>
      <c r="E800" s="20"/>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c r="AV800" s="137"/>
      <c r="AW800" s="137"/>
      <c r="AX800" s="137"/>
      <c r="AY800" s="137"/>
      <c r="AZ800" s="137"/>
      <c r="BA800" s="137"/>
      <c r="BB800" s="12"/>
    </row>
    <row r="801" spans="1:54" s="21" customFormat="1" ht="11.25" hidden="1" x14ac:dyDescent="0.2">
      <c r="A801" s="17"/>
      <c r="B801" s="18"/>
      <c r="C801" s="19"/>
      <c r="D801" s="19"/>
      <c r="E801" s="20"/>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c r="AV801" s="137"/>
      <c r="AW801" s="137"/>
      <c r="AX801" s="137"/>
      <c r="AY801" s="137"/>
      <c r="AZ801" s="137"/>
      <c r="BA801" s="137"/>
      <c r="BB801" s="12"/>
    </row>
    <row r="802" spans="1:54" s="21" customFormat="1" ht="11.25" hidden="1" x14ac:dyDescent="0.2">
      <c r="A802" s="17"/>
      <c r="B802" s="18"/>
      <c r="C802" s="19"/>
      <c r="D802" s="19"/>
      <c r="E802" s="20"/>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c r="AV802" s="137"/>
      <c r="AW802" s="137"/>
      <c r="AX802" s="137"/>
      <c r="AY802" s="137"/>
      <c r="AZ802" s="137"/>
      <c r="BA802" s="137"/>
      <c r="BB802" s="12"/>
    </row>
    <row r="803" spans="1:54" s="21" customFormat="1" ht="11.25" hidden="1" x14ac:dyDescent="0.2">
      <c r="A803" s="17"/>
      <c r="B803" s="18"/>
      <c r="C803" s="19"/>
      <c r="D803" s="19"/>
      <c r="E803" s="20"/>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c r="AV803" s="137"/>
      <c r="AW803" s="137"/>
      <c r="AX803" s="137"/>
      <c r="AY803" s="137"/>
      <c r="AZ803" s="137"/>
      <c r="BA803" s="137"/>
      <c r="BB803" s="12"/>
    </row>
    <row r="804" spans="1:54" s="21" customFormat="1" ht="11.25" hidden="1" x14ac:dyDescent="0.2">
      <c r="A804" s="17"/>
      <c r="B804" s="18"/>
      <c r="C804" s="19"/>
      <c r="D804" s="19"/>
      <c r="E804" s="20"/>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c r="AV804" s="137"/>
      <c r="AW804" s="137"/>
      <c r="AX804" s="137"/>
      <c r="AY804" s="137"/>
      <c r="AZ804" s="137"/>
      <c r="BA804" s="137"/>
      <c r="BB804" s="12"/>
    </row>
    <row r="805" spans="1:54" s="21" customFormat="1" ht="11.25" hidden="1" x14ac:dyDescent="0.2">
      <c r="A805" s="17"/>
      <c r="B805" s="18"/>
      <c r="C805" s="19"/>
      <c r="D805" s="19"/>
      <c r="E805" s="20"/>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c r="AV805" s="137"/>
      <c r="AW805" s="137"/>
      <c r="AX805" s="137"/>
      <c r="AY805" s="137"/>
      <c r="AZ805" s="137"/>
      <c r="BA805" s="137"/>
      <c r="BB805" s="12"/>
    </row>
    <row r="806" spans="1:54" s="21" customFormat="1" ht="11.25" hidden="1" x14ac:dyDescent="0.2">
      <c r="A806" s="17"/>
      <c r="B806" s="18"/>
      <c r="C806" s="19"/>
      <c r="D806" s="19"/>
      <c r="E806" s="20"/>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c r="AV806" s="137"/>
      <c r="AW806" s="137"/>
      <c r="AX806" s="137"/>
      <c r="AY806" s="137"/>
      <c r="AZ806" s="137"/>
      <c r="BA806" s="137"/>
      <c r="BB806" s="12"/>
    </row>
    <row r="807" spans="1:54" s="21" customFormat="1" ht="11.25" hidden="1" x14ac:dyDescent="0.2">
      <c r="A807" s="17"/>
      <c r="B807" s="18"/>
      <c r="C807" s="19"/>
      <c r="D807" s="19"/>
      <c r="E807" s="20"/>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c r="AV807" s="137"/>
      <c r="AW807" s="137"/>
      <c r="AX807" s="137"/>
      <c r="AY807" s="137"/>
      <c r="AZ807" s="137"/>
      <c r="BA807" s="137"/>
      <c r="BB807" s="12"/>
    </row>
    <row r="808" spans="1:54" s="21" customFormat="1" ht="11.25" hidden="1" x14ac:dyDescent="0.2">
      <c r="A808" s="17"/>
      <c r="B808" s="18"/>
      <c r="C808" s="19"/>
      <c r="D808" s="19"/>
      <c r="E808" s="20"/>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c r="AV808" s="137"/>
      <c r="AW808" s="137"/>
      <c r="AX808" s="137"/>
      <c r="AY808" s="137"/>
      <c r="AZ808" s="137"/>
      <c r="BA808" s="137"/>
      <c r="BB808" s="12"/>
    </row>
    <row r="809" spans="1:54" s="21" customFormat="1" ht="11.25" hidden="1" x14ac:dyDescent="0.2">
      <c r="A809" s="17"/>
      <c r="B809" s="18"/>
      <c r="C809" s="19"/>
      <c r="D809" s="19"/>
      <c r="E809" s="20"/>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c r="AV809" s="137"/>
      <c r="AW809" s="137"/>
      <c r="AX809" s="137"/>
      <c r="AY809" s="137"/>
      <c r="AZ809" s="137"/>
      <c r="BA809" s="137"/>
      <c r="BB809" s="12"/>
    </row>
    <row r="810" spans="1:54" s="21" customFormat="1" ht="11.25" hidden="1" x14ac:dyDescent="0.2">
      <c r="A810" s="17"/>
      <c r="B810" s="18"/>
      <c r="C810" s="19"/>
      <c r="D810" s="19"/>
      <c r="E810" s="20"/>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c r="AV810" s="137"/>
      <c r="AW810" s="137"/>
      <c r="AX810" s="137"/>
      <c r="AY810" s="137"/>
      <c r="AZ810" s="137"/>
      <c r="BA810" s="137"/>
      <c r="BB810" s="12"/>
    </row>
    <row r="811" spans="1:54" s="21" customFormat="1" ht="11.25" hidden="1" x14ac:dyDescent="0.2">
      <c r="A811" s="17"/>
      <c r="B811" s="18"/>
      <c r="C811" s="19"/>
      <c r="D811" s="19"/>
      <c r="E811" s="20"/>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c r="AV811" s="137"/>
      <c r="AW811" s="137"/>
      <c r="AX811" s="137"/>
      <c r="AY811" s="137"/>
      <c r="AZ811" s="137"/>
      <c r="BA811" s="137"/>
      <c r="BB811" s="12"/>
    </row>
    <row r="812" spans="1:54" s="21" customFormat="1" ht="11.25" hidden="1" x14ac:dyDescent="0.2">
      <c r="A812" s="17"/>
      <c r="B812" s="18"/>
      <c r="C812" s="19"/>
      <c r="D812" s="19"/>
      <c r="E812" s="20"/>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c r="AV812" s="137"/>
      <c r="AW812" s="137"/>
      <c r="AX812" s="137"/>
      <c r="AY812" s="137"/>
      <c r="AZ812" s="137"/>
      <c r="BA812" s="137"/>
      <c r="BB812" s="12"/>
    </row>
    <row r="813" spans="1:54" s="21" customFormat="1" ht="11.25" hidden="1" x14ac:dyDescent="0.2">
      <c r="A813" s="17"/>
      <c r="B813" s="18"/>
      <c r="C813" s="19"/>
      <c r="D813" s="19"/>
      <c r="E813" s="20"/>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c r="AV813" s="137"/>
      <c r="AW813" s="137"/>
      <c r="AX813" s="137"/>
      <c r="AY813" s="137"/>
      <c r="AZ813" s="137"/>
      <c r="BA813" s="137"/>
      <c r="BB813" s="12"/>
    </row>
    <row r="814" spans="1:54" s="21" customFormat="1" ht="11.25" hidden="1" x14ac:dyDescent="0.2">
      <c r="A814" s="17"/>
      <c r="B814" s="18"/>
      <c r="C814" s="19"/>
      <c r="D814" s="19"/>
      <c r="E814" s="20"/>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c r="AV814" s="137"/>
      <c r="AW814" s="137"/>
      <c r="AX814" s="137"/>
      <c r="AY814" s="137"/>
      <c r="AZ814" s="137"/>
      <c r="BA814" s="137"/>
      <c r="BB814" s="12"/>
    </row>
    <row r="815" spans="1:54" s="21" customFormat="1" ht="11.25" hidden="1" x14ac:dyDescent="0.2">
      <c r="A815" s="17"/>
      <c r="B815" s="18"/>
      <c r="C815" s="19"/>
      <c r="D815" s="19"/>
      <c r="E815" s="20"/>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c r="AV815" s="137"/>
      <c r="AW815" s="137"/>
      <c r="AX815" s="137"/>
      <c r="AY815" s="137"/>
      <c r="AZ815" s="137"/>
      <c r="BA815" s="137"/>
      <c r="BB815" s="12"/>
    </row>
    <row r="816" spans="1:54" s="21" customFormat="1" ht="11.25" hidden="1" x14ac:dyDescent="0.2">
      <c r="A816" s="17"/>
      <c r="B816" s="18"/>
      <c r="C816" s="19"/>
      <c r="D816" s="19"/>
      <c r="E816" s="20"/>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c r="AV816" s="137"/>
      <c r="AW816" s="137"/>
      <c r="AX816" s="137"/>
      <c r="AY816" s="137"/>
      <c r="AZ816" s="137"/>
      <c r="BA816" s="137"/>
      <c r="BB816" s="12"/>
    </row>
    <row r="817" spans="1:54" s="21" customFormat="1" ht="11.25" hidden="1" x14ac:dyDescent="0.2">
      <c r="A817" s="17"/>
      <c r="B817" s="18"/>
      <c r="C817" s="19"/>
      <c r="D817" s="19"/>
      <c r="E817" s="20"/>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c r="AV817" s="137"/>
      <c r="AW817" s="137"/>
      <c r="AX817" s="137"/>
      <c r="AY817" s="137"/>
      <c r="AZ817" s="137"/>
      <c r="BA817" s="137"/>
      <c r="BB817" s="12"/>
    </row>
    <row r="818" spans="1:54" s="21" customFormat="1" ht="11.25" hidden="1" x14ac:dyDescent="0.2">
      <c r="A818" s="17"/>
      <c r="B818" s="18"/>
      <c r="C818" s="19"/>
      <c r="D818" s="19"/>
      <c r="E818" s="20"/>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c r="AV818" s="137"/>
      <c r="AW818" s="137"/>
      <c r="AX818" s="137"/>
      <c r="AY818" s="137"/>
      <c r="AZ818" s="137"/>
      <c r="BA818" s="137"/>
      <c r="BB818" s="12"/>
    </row>
    <row r="819" spans="1:54" s="21" customFormat="1" ht="11.25" hidden="1" x14ac:dyDescent="0.2">
      <c r="A819" s="17"/>
      <c r="B819" s="18"/>
      <c r="C819" s="19"/>
      <c r="D819" s="19"/>
      <c r="E819" s="20"/>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c r="AV819" s="137"/>
      <c r="AW819" s="137"/>
      <c r="AX819" s="137"/>
      <c r="AY819" s="137"/>
      <c r="AZ819" s="137"/>
      <c r="BA819" s="137"/>
      <c r="BB819" s="12"/>
    </row>
    <row r="820" spans="1:54" s="21" customFormat="1" ht="11.25" hidden="1" x14ac:dyDescent="0.2">
      <c r="A820" s="17"/>
      <c r="B820" s="18"/>
      <c r="C820" s="19"/>
      <c r="D820" s="19"/>
      <c r="E820" s="20"/>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c r="AD820" s="137"/>
      <c r="AE820" s="137"/>
      <c r="AF820" s="137"/>
      <c r="AG820" s="137"/>
      <c r="AH820" s="137"/>
      <c r="AI820" s="137"/>
      <c r="AJ820" s="137"/>
      <c r="AK820" s="137"/>
      <c r="AL820" s="137"/>
      <c r="AM820" s="137"/>
      <c r="AN820" s="137"/>
      <c r="AO820" s="137"/>
      <c r="AP820" s="137"/>
      <c r="AQ820" s="137"/>
      <c r="AR820" s="137"/>
      <c r="AS820" s="137"/>
      <c r="AT820" s="137"/>
      <c r="AU820" s="137"/>
      <c r="AV820" s="137"/>
      <c r="AW820" s="137"/>
      <c r="AX820" s="137"/>
      <c r="AY820" s="137"/>
      <c r="AZ820" s="137"/>
      <c r="BA820" s="137"/>
      <c r="BB820" s="12"/>
    </row>
    <row r="821" spans="1:54" s="21" customFormat="1" ht="11.25" hidden="1" x14ac:dyDescent="0.2">
      <c r="A821" s="17"/>
      <c r="B821" s="18"/>
      <c r="C821" s="19"/>
      <c r="D821" s="19"/>
      <c r="E821" s="20"/>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c r="AV821" s="137"/>
      <c r="AW821" s="137"/>
      <c r="AX821" s="137"/>
      <c r="AY821" s="137"/>
      <c r="AZ821" s="137"/>
      <c r="BA821" s="137"/>
      <c r="BB821" s="12"/>
    </row>
    <row r="822" spans="1:54" s="21" customFormat="1" ht="11.25" hidden="1" x14ac:dyDescent="0.2">
      <c r="A822" s="17"/>
      <c r="B822" s="18"/>
      <c r="C822" s="19"/>
      <c r="D822" s="19"/>
      <c r="E822" s="20"/>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c r="AD822" s="137"/>
      <c r="AE822" s="137"/>
      <c r="AF822" s="137"/>
      <c r="AG822" s="137"/>
      <c r="AH822" s="137"/>
      <c r="AI822" s="137"/>
      <c r="AJ822" s="137"/>
      <c r="AK822" s="137"/>
      <c r="AL822" s="137"/>
      <c r="AM822" s="137"/>
      <c r="AN822" s="137"/>
      <c r="AO822" s="137"/>
      <c r="AP822" s="137"/>
      <c r="AQ822" s="137"/>
      <c r="AR822" s="137"/>
      <c r="AS822" s="137"/>
      <c r="AT822" s="137"/>
      <c r="AU822" s="137"/>
      <c r="AV822" s="137"/>
      <c r="AW822" s="137"/>
      <c r="AX822" s="137"/>
      <c r="AY822" s="137"/>
      <c r="AZ822" s="137"/>
      <c r="BA822" s="137"/>
      <c r="BB822" s="12"/>
    </row>
    <row r="823" spans="1:54" s="21" customFormat="1" ht="11.25" hidden="1" x14ac:dyDescent="0.2">
      <c r="A823" s="17"/>
      <c r="B823" s="18"/>
      <c r="C823" s="19"/>
      <c r="D823" s="19"/>
      <c r="E823" s="20"/>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c r="AD823" s="137"/>
      <c r="AE823" s="137"/>
      <c r="AF823" s="137"/>
      <c r="AG823" s="137"/>
      <c r="AH823" s="137"/>
      <c r="AI823" s="137"/>
      <c r="AJ823" s="137"/>
      <c r="AK823" s="137"/>
      <c r="AL823" s="137"/>
      <c r="AM823" s="137"/>
      <c r="AN823" s="137"/>
      <c r="AO823" s="137"/>
      <c r="AP823" s="137"/>
      <c r="AQ823" s="137"/>
      <c r="AR823" s="137"/>
      <c r="AS823" s="137"/>
      <c r="AT823" s="137"/>
      <c r="AU823" s="137"/>
      <c r="AV823" s="137"/>
      <c r="AW823" s="137"/>
      <c r="AX823" s="137"/>
      <c r="AY823" s="137"/>
      <c r="AZ823" s="137"/>
      <c r="BA823" s="137"/>
      <c r="BB823" s="12"/>
    </row>
    <row r="824" spans="1:54" s="21" customFormat="1" ht="11.25" hidden="1" x14ac:dyDescent="0.2">
      <c r="A824" s="17"/>
      <c r="B824" s="18"/>
      <c r="C824" s="19"/>
      <c r="D824" s="19"/>
      <c r="E824" s="20"/>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c r="AD824" s="137"/>
      <c r="AE824" s="137"/>
      <c r="AF824" s="137"/>
      <c r="AG824" s="137"/>
      <c r="AH824" s="137"/>
      <c r="AI824" s="137"/>
      <c r="AJ824" s="137"/>
      <c r="AK824" s="137"/>
      <c r="AL824" s="137"/>
      <c r="AM824" s="137"/>
      <c r="AN824" s="137"/>
      <c r="AO824" s="137"/>
      <c r="AP824" s="137"/>
      <c r="AQ824" s="137"/>
      <c r="AR824" s="137"/>
      <c r="AS824" s="137"/>
      <c r="AT824" s="137"/>
      <c r="AU824" s="137"/>
      <c r="AV824" s="137"/>
      <c r="AW824" s="137"/>
      <c r="AX824" s="137"/>
      <c r="AY824" s="137"/>
      <c r="AZ824" s="137"/>
      <c r="BA824" s="137"/>
      <c r="BB824" s="12"/>
    </row>
    <row r="825" spans="1:54" s="21" customFormat="1" ht="11.25" hidden="1" x14ac:dyDescent="0.2">
      <c r="A825" s="17"/>
      <c r="B825" s="18"/>
      <c r="C825" s="19"/>
      <c r="D825" s="19"/>
      <c r="E825" s="20"/>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c r="AD825" s="137"/>
      <c r="AE825" s="137"/>
      <c r="AF825" s="137"/>
      <c r="AG825" s="137"/>
      <c r="AH825" s="137"/>
      <c r="AI825" s="137"/>
      <c r="AJ825" s="137"/>
      <c r="AK825" s="137"/>
      <c r="AL825" s="137"/>
      <c r="AM825" s="137"/>
      <c r="AN825" s="137"/>
      <c r="AO825" s="137"/>
      <c r="AP825" s="137"/>
      <c r="AQ825" s="137"/>
      <c r="AR825" s="137"/>
      <c r="AS825" s="137"/>
      <c r="AT825" s="137"/>
      <c r="AU825" s="137"/>
      <c r="AV825" s="137"/>
      <c r="AW825" s="137"/>
      <c r="AX825" s="137"/>
      <c r="AY825" s="137"/>
      <c r="AZ825" s="137"/>
      <c r="BA825" s="137"/>
      <c r="BB825" s="12"/>
    </row>
    <row r="826" spans="1:54" s="21" customFormat="1" ht="11.25" hidden="1" x14ac:dyDescent="0.2">
      <c r="A826" s="17"/>
      <c r="B826" s="18"/>
      <c r="C826" s="19"/>
      <c r="D826" s="19"/>
      <c r="E826" s="20"/>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c r="AD826" s="137"/>
      <c r="AE826" s="137"/>
      <c r="AF826" s="137"/>
      <c r="AG826" s="137"/>
      <c r="AH826" s="137"/>
      <c r="AI826" s="137"/>
      <c r="AJ826" s="137"/>
      <c r="AK826" s="137"/>
      <c r="AL826" s="137"/>
      <c r="AM826" s="137"/>
      <c r="AN826" s="137"/>
      <c r="AO826" s="137"/>
      <c r="AP826" s="137"/>
      <c r="AQ826" s="137"/>
      <c r="AR826" s="137"/>
      <c r="AS826" s="137"/>
      <c r="AT826" s="137"/>
      <c r="AU826" s="137"/>
      <c r="AV826" s="137"/>
      <c r="AW826" s="137"/>
      <c r="AX826" s="137"/>
      <c r="AY826" s="137"/>
      <c r="AZ826" s="137"/>
      <c r="BA826" s="137"/>
      <c r="BB826" s="12"/>
    </row>
    <row r="827" spans="1:54" s="21" customFormat="1" ht="11.25" hidden="1" x14ac:dyDescent="0.2">
      <c r="A827" s="17"/>
      <c r="B827" s="18"/>
      <c r="C827" s="19"/>
      <c r="D827" s="19"/>
      <c r="E827" s="20"/>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c r="AD827" s="137"/>
      <c r="AE827" s="137"/>
      <c r="AF827" s="137"/>
      <c r="AG827" s="137"/>
      <c r="AH827" s="137"/>
      <c r="AI827" s="137"/>
      <c r="AJ827" s="137"/>
      <c r="AK827" s="137"/>
      <c r="AL827" s="137"/>
      <c r="AM827" s="137"/>
      <c r="AN827" s="137"/>
      <c r="AO827" s="137"/>
      <c r="AP827" s="137"/>
      <c r="AQ827" s="137"/>
      <c r="AR827" s="137"/>
      <c r="AS827" s="137"/>
      <c r="AT827" s="137"/>
      <c r="AU827" s="137"/>
      <c r="AV827" s="137"/>
      <c r="AW827" s="137"/>
      <c r="AX827" s="137"/>
      <c r="AY827" s="137"/>
      <c r="AZ827" s="137"/>
      <c r="BA827" s="137"/>
      <c r="BB827" s="12"/>
    </row>
    <row r="828" spans="1:54" s="21" customFormat="1" ht="11.25" hidden="1" x14ac:dyDescent="0.2">
      <c r="A828" s="17"/>
      <c r="B828" s="18"/>
      <c r="C828" s="19"/>
      <c r="D828" s="19"/>
      <c r="E828" s="20"/>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c r="AV828" s="137"/>
      <c r="AW828" s="137"/>
      <c r="AX828" s="137"/>
      <c r="AY828" s="137"/>
      <c r="AZ828" s="137"/>
      <c r="BA828" s="137"/>
      <c r="BB828" s="12"/>
    </row>
    <row r="829" spans="1:54" s="21" customFormat="1" ht="11.25" hidden="1" x14ac:dyDescent="0.2">
      <c r="A829" s="17"/>
      <c r="B829" s="18"/>
      <c r="C829" s="19"/>
      <c r="D829" s="19"/>
      <c r="E829" s="20"/>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c r="AV829" s="137"/>
      <c r="AW829" s="137"/>
      <c r="AX829" s="137"/>
      <c r="AY829" s="137"/>
      <c r="AZ829" s="137"/>
      <c r="BA829" s="137"/>
      <c r="BB829" s="12"/>
    </row>
    <row r="830" spans="1:54" s="21" customFormat="1" ht="11.25" hidden="1" x14ac:dyDescent="0.2">
      <c r="A830" s="17"/>
      <c r="B830" s="18"/>
      <c r="C830" s="19"/>
      <c r="D830" s="19"/>
      <c r="E830" s="20"/>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c r="AV830" s="137"/>
      <c r="AW830" s="137"/>
      <c r="AX830" s="137"/>
      <c r="AY830" s="137"/>
      <c r="AZ830" s="137"/>
      <c r="BA830" s="137"/>
      <c r="BB830" s="12"/>
    </row>
    <row r="831" spans="1:54" s="21" customFormat="1" ht="11.25" hidden="1" x14ac:dyDescent="0.2">
      <c r="A831" s="17"/>
      <c r="B831" s="18"/>
      <c r="C831" s="19"/>
      <c r="D831" s="19"/>
      <c r="E831" s="20"/>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c r="AV831" s="137"/>
      <c r="AW831" s="137"/>
      <c r="AX831" s="137"/>
      <c r="AY831" s="137"/>
      <c r="AZ831" s="137"/>
      <c r="BA831" s="137"/>
      <c r="BB831" s="12"/>
    </row>
    <row r="832" spans="1:54" s="21" customFormat="1" ht="11.25" hidden="1" x14ac:dyDescent="0.2">
      <c r="A832" s="17"/>
      <c r="B832" s="18"/>
      <c r="C832" s="19"/>
      <c r="D832" s="19"/>
      <c r="E832" s="20"/>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c r="AV832" s="137"/>
      <c r="AW832" s="137"/>
      <c r="AX832" s="137"/>
      <c r="AY832" s="137"/>
      <c r="AZ832" s="137"/>
      <c r="BA832" s="137"/>
      <c r="BB832" s="12"/>
    </row>
    <row r="833" spans="1:54" s="21" customFormat="1" ht="11.25" hidden="1" x14ac:dyDescent="0.2">
      <c r="A833" s="17"/>
      <c r="B833" s="18"/>
      <c r="C833" s="19"/>
      <c r="D833" s="19"/>
      <c r="E833" s="20"/>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c r="AV833" s="137"/>
      <c r="AW833" s="137"/>
      <c r="AX833" s="137"/>
      <c r="AY833" s="137"/>
      <c r="AZ833" s="137"/>
      <c r="BA833" s="137"/>
      <c r="BB833" s="12"/>
    </row>
    <row r="834" spans="1:54" s="21" customFormat="1" ht="11.25" hidden="1" x14ac:dyDescent="0.2">
      <c r="A834" s="17"/>
      <c r="B834" s="18"/>
      <c r="C834" s="19"/>
      <c r="D834" s="19"/>
      <c r="E834" s="20"/>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c r="AV834" s="137"/>
      <c r="AW834" s="137"/>
      <c r="AX834" s="137"/>
      <c r="AY834" s="137"/>
      <c r="AZ834" s="137"/>
      <c r="BA834" s="137"/>
      <c r="BB834" s="12"/>
    </row>
    <row r="835" spans="1:54" s="21" customFormat="1" ht="11.25" hidden="1" x14ac:dyDescent="0.2">
      <c r="A835" s="17"/>
      <c r="B835" s="18"/>
      <c r="C835" s="19"/>
      <c r="D835" s="19"/>
      <c r="E835" s="20"/>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c r="AV835" s="137"/>
      <c r="AW835" s="137"/>
      <c r="AX835" s="137"/>
      <c r="AY835" s="137"/>
      <c r="AZ835" s="137"/>
      <c r="BA835" s="137"/>
      <c r="BB835" s="12"/>
    </row>
    <row r="836" spans="1:54" s="21" customFormat="1" ht="11.25" hidden="1" x14ac:dyDescent="0.2">
      <c r="A836" s="17"/>
      <c r="B836" s="18"/>
      <c r="C836" s="19"/>
      <c r="D836" s="19"/>
      <c r="E836" s="20"/>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c r="AV836" s="137"/>
      <c r="AW836" s="137"/>
      <c r="AX836" s="137"/>
      <c r="AY836" s="137"/>
      <c r="AZ836" s="137"/>
      <c r="BA836" s="137"/>
      <c r="BB836" s="12"/>
    </row>
    <row r="837" spans="1:54" s="21" customFormat="1" ht="11.25" hidden="1" x14ac:dyDescent="0.2">
      <c r="A837" s="17"/>
      <c r="B837" s="18"/>
      <c r="C837" s="19"/>
      <c r="D837" s="19"/>
      <c r="E837" s="20"/>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c r="AV837" s="137"/>
      <c r="AW837" s="137"/>
      <c r="AX837" s="137"/>
      <c r="AY837" s="137"/>
      <c r="AZ837" s="137"/>
      <c r="BA837" s="137"/>
      <c r="BB837" s="12"/>
    </row>
    <row r="838" spans="1:54" s="21" customFormat="1" ht="11.25" hidden="1" x14ac:dyDescent="0.2">
      <c r="A838" s="17"/>
      <c r="B838" s="18"/>
      <c r="C838" s="19"/>
      <c r="D838" s="19"/>
      <c r="E838" s="20"/>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c r="AV838" s="137"/>
      <c r="AW838" s="137"/>
      <c r="AX838" s="137"/>
      <c r="AY838" s="137"/>
      <c r="AZ838" s="137"/>
      <c r="BA838" s="137"/>
      <c r="BB838" s="12"/>
    </row>
    <row r="839" spans="1:54" s="21" customFormat="1" ht="11.25" hidden="1" x14ac:dyDescent="0.2">
      <c r="A839" s="17"/>
      <c r="B839" s="18"/>
      <c r="C839" s="19"/>
      <c r="D839" s="19"/>
      <c r="E839" s="20"/>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c r="AV839" s="137"/>
      <c r="AW839" s="137"/>
      <c r="AX839" s="137"/>
      <c r="AY839" s="137"/>
      <c r="AZ839" s="137"/>
      <c r="BA839" s="137"/>
      <c r="BB839" s="12"/>
    </row>
    <row r="840" spans="1:54" s="21" customFormat="1" ht="11.25" hidden="1" x14ac:dyDescent="0.2">
      <c r="A840" s="17"/>
      <c r="B840" s="18"/>
      <c r="C840" s="19"/>
      <c r="D840" s="19"/>
      <c r="E840" s="20"/>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c r="AV840" s="137"/>
      <c r="AW840" s="137"/>
      <c r="AX840" s="137"/>
      <c r="AY840" s="137"/>
      <c r="AZ840" s="137"/>
      <c r="BA840" s="137"/>
      <c r="BB840" s="12"/>
    </row>
    <row r="841" spans="1:54" s="21" customFormat="1" ht="11.25" hidden="1" x14ac:dyDescent="0.2">
      <c r="A841" s="17"/>
      <c r="B841" s="18"/>
      <c r="C841" s="19"/>
      <c r="D841" s="19"/>
      <c r="E841" s="20"/>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c r="AV841" s="137"/>
      <c r="AW841" s="137"/>
      <c r="AX841" s="137"/>
      <c r="AY841" s="137"/>
      <c r="AZ841" s="137"/>
      <c r="BA841" s="137"/>
      <c r="BB841" s="12"/>
    </row>
    <row r="842" spans="1:54" s="21" customFormat="1" ht="11.25" hidden="1" x14ac:dyDescent="0.2">
      <c r="A842" s="17"/>
      <c r="B842" s="18"/>
      <c r="C842" s="19"/>
      <c r="D842" s="19"/>
      <c r="E842" s="20"/>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c r="AV842" s="137"/>
      <c r="AW842" s="137"/>
      <c r="AX842" s="137"/>
      <c r="AY842" s="137"/>
      <c r="AZ842" s="137"/>
      <c r="BA842" s="137"/>
      <c r="BB842" s="12"/>
    </row>
    <row r="843" spans="1:54" s="21" customFormat="1" ht="11.25" hidden="1" x14ac:dyDescent="0.2">
      <c r="A843" s="17"/>
      <c r="B843" s="18"/>
      <c r="C843" s="19"/>
      <c r="D843" s="19"/>
      <c r="E843" s="20"/>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c r="AV843" s="137"/>
      <c r="AW843" s="137"/>
      <c r="AX843" s="137"/>
      <c r="AY843" s="137"/>
      <c r="AZ843" s="137"/>
      <c r="BA843" s="137"/>
      <c r="BB843" s="12"/>
    </row>
    <row r="844" spans="1:54" s="21" customFormat="1" ht="11.25" hidden="1" x14ac:dyDescent="0.2">
      <c r="A844" s="17"/>
      <c r="B844" s="18"/>
      <c r="C844" s="19"/>
      <c r="D844" s="19"/>
      <c r="E844" s="20"/>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c r="AD844" s="137"/>
      <c r="AE844" s="137"/>
      <c r="AF844" s="137"/>
      <c r="AG844" s="137"/>
      <c r="AH844" s="137"/>
      <c r="AI844" s="137"/>
      <c r="AJ844" s="137"/>
      <c r="AK844" s="137"/>
      <c r="AL844" s="137"/>
      <c r="AM844" s="137"/>
      <c r="AN844" s="137"/>
      <c r="AO844" s="137"/>
      <c r="AP844" s="137"/>
      <c r="AQ844" s="137"/>
      <c r="AR844" s="137"/>
      <c r="AS844" s="137"/>
      <c r="AT844" s="137"/>
      <c r="AU844" s="137"/>
      <c r="AV844" s="137"/>
      <c r="AW844" s="137"/>
      <c r="AX844" s="137"/>
      <c r="AY844" s="137"/>
      <c r="AZ844" s="137"/>
      <c r="BA844" s="137"/>
      <c r="BB844" s="12"/>
    </row>
    <row r="845" spans="1:54" s="21" customFormat="1" ht="11.25" hidden="1" x14ac:dyDescent="0.2">
      <c r="A845" s="17"/>
      <c r="B845" s="18"/>
      <c r="C845" s="19"/>
      <c r="D845" s="19"/>
      <c r="E845" s="20"/>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c r="AD845" s="137"/>
      <c r="AE845" s="137"/>
      <c r="AF845" s="137"/>
      <c r="AG845" s="137"/>
      <c r="AH845" s="137"/>
      <c r="AI845" s="137"/>
      <c r="AJ845" s="137"/>
      <c r="AK845" s="137"/>
      <c r="AL845" s="137"/>
      <c r="AM845" s="137"/>
      <c r="AN845" s="137"/>
      <c r="AO845" s="137"/>
      <c r="AP845" s="137"/>
      <c r="AQ845" s="137"/>
      <c r="AR845" s="137"/>
      <c r="AS845" s="137"/>
      <c r="AT845" s="137"/>
      <c r="AU845" s="137"/>
      <c r="AV845" s="137"/>
      <c r="AW845" s="137"/>
      <c r="AX845" s="137"/>
      <c r="AY845" s="137"/>
      <c r="AZ845" s="137"/>
      <c r="BA845" s="137"/>
      <c r="BB845" s="12"/>
    </row>
    <row r="846" spans="1:54" s="21" customFormat="1" ht="11.25" hidden="1" x14ac:dyDescent="0.2">
      <c r="A846" s="17"/>
      <c r="B846" s="18"/>
      <c r="C846" s="19"/>
      <c r="D846" s="19"/>
      <c r="E846" s="20"/>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c r="AD846" s="137"/>
      <c r="AE846" s="137"/>
      <c r="AF846" s="137"/>
      <c r="AG846" s="137"/>
      <c r="AH846" s="137"/>
      <c r="AI846" s="137"/>
      <c r="AJ846" s="137"/>
      <c r="AK846" s="137"/>
      <c r="AL846" s="137"/>
      <c r="AM846" s="137"/>
      <c r="AN846" s="137"/>
      <c r="AO846" s="137"/>
      <c r="AP846" s="137"/>
      <c r="AQ846" s="137"/>
      <c r="AR846" s="137"/>
      <c r="AS846" s="137"/>
      <c r="AT846" s="137"/>
      <c r="AU846" s="137"/>
      <c r="AV846" s="137"/>
      <c r="AW846" s="137"/>
      <c r="AX846" s="137"/>
      <c r="AY846" s="137"/>
      <c r="AZ846" s="137"/>
      <c r="BA846" s="137"/>
      <c r="BB846" s="12"/>
    </row>
    <row r="847" spans="1:54" s="21" customFormat="1" ht="11.25" hidden="1" x14ac:dyDescent="0.2">
      <c r="A847" s="17"/>
      <c r="B847" s="18"/>
      <c r="C847" s="19"/>
      <c r="D847" s="19"/>
      <c r="E847" s="20"/>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c r="AD847" s="137"/>
      <c r="AE847" s="137"/>
      <c r="AF847" s="137"/>
      <c r="AG847" s="137"/>
      <c r="AH847" s="137"/>
      <c r="AI847" s="137"/>
      <c r="AJ847" s="137"/>
      <c r="AK847" s="137"/>
      <c r="AL847" s="137"/>
      <c r="AM847" s="137"/>
      <c r="AN847" s="137"/>
      <c r="AO847" s="137"/>
      <c r="AP847" s="137"/>
      <c r="AQ847" s="137"/>
      <c r="AR847" s="137"/>
      <c r="AS847" s="137"/>
      <c r="AT847" s="137"/>
      <c r="AU847" s="137"/>
      <c r="AV847" s="137"/>
      <c r="AW847" s="137"/>
      <c r="AX847" s="137"/>
      <c r="AY847" s="137"/>
      <c r="AZ847" s="137"/>
      <c r="BA847" s="137"/>
      <c r="BB847" s="12"/>
    </row>
    <row r="848" spans="1:54" s="21" customFormat="1" ht="11.25" hidden="1" x14ac:dyDescent="0.2">
      <c r="A848" s="17"/>
      <c r="B848" s="18"/>
      <c r="C848" s="19"/>
      <c r="D848" s="19"/>
      <c r="E848" s="20"/>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c r="AD848" s="137"/>
      <c r="AE848" s="137"/>
      <c r="AF848" s="137"/>
      <c r="AG848" s="137"/>
      <c r="AH848" s="137"/>
      <c r="AI848" s="137"/>
      <c r="AJ848" s="137"/>
      <c r="AK848" s="137"/>
      <c r="AL848" s="137"/>
      <c r="AM848" s="137"/>
      <c r="AN848" s="137"/>
      <c r="AO848" s="137"/>
      <c r="AP848" s="137"/>
      <c r="AQ848" s="137"/>
      <c r="AR848" s="137"/>
      <c r="AS848" s="137"/>
      <c r="AT848" s="137"/>
      <c r="AU848" s="137"/>
      <c r="AV848" s="137"/>
      <c r="AW848" s="137"/>
      <c r="AX848" s="137"/>
      <c r="AY848" s="137"/>
      <c r="AZ848" s="137"/>
      <c r="BA848" s="137"/>
      <c r="BB848" s="12"/>
    </row>
    <row r="849" spans="1:54" s="21" customFormat="1" ht="11.25" hidden="1" x14ac:dyDescent="0.2">
      <c r="A849" s="17"/>
      <c r="B849" s="18"/>
      <c r="C849" s="19"/>
      <c r="D849" s="19"/>
      <c r="E849" s="20"/>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c r="AD849" s="137"/>
      <c r="AE849" s="137"/>
      <c r="AF849" s="137"/>
      <c r="AG849" s="137"/>
      <c r="AH849" s="137"/>
      <c r="AI849" s="137"/>
      <c r="AJ849" s="137"/>
      <c r="AK849" s="137"/>
      <c r="AL849" s="137"/>
      <c r="AM849" s="137"/>
      <c r="AN849" s="137"/>
      <c r="AO849" s="137"/>
      <c r="AP849" s="137"/>
      <c r="AQ849" s="137"/>
      <c r="AR849" s="137"/>
      <c r="AS849" s="137"/>
      <c r="AT849" s="137"/>
      <c r="AU849" s="137"/>
      <c r="AV849" s="137"/>
      <c r="AW849" s="137"/>
      <c r="AX849" s="137"/>
      <c r="AY849" s="137"/>
      <c r="AZ849" s="137"/>
      <c r="BA849" s="137"/>
      <c r="BB849" s="12"/>
    </row>
    <row r="850" spans="1:54" s="21" customFormat="1" ht="11.25" hidden="1" x14ac:dyDescent="0.2">
      <c r="A850" s="17"/>
      <c r="B850" s="18"/>
      <c r="C850" s="19"/>
      <c r="D850" s="19"/>
      <c r="E850" s="20"/>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c r="AV850" s="137"/>
      <c r="AW850" s="137"/>
      <c r="AX850" s="137"/>
      <c r="AY850" s="137"/>
      <c r="AZ850" s="137"/>
      <c r="BA850" s="137"/>
      <c r="BB850" s="12"/>
    </row>
    <row r="851" spans="1:54" s="21" customFormat="1" ht="11.25" hidden="1" x14ac:dyDescent="0.2">
      <c r="A851" s="17"/>
      <c r="B851" s="18"/>
      <c r="C851" s="19"/>
      <c r="D851" s="19"/>
      <c r="E851" s="20"/>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c r="AV851" s="137"/>
      <c r="AW851" s="137"/>
      <c r="AX851" s="137"/>
      <c r="AY851" s="137"/>
      <c r="AZ851" s="137"/>
      <c r="BA851" s="137"/>
      <c r="BB851" s="12"/>
    </row>
    <row r="852" spans="1:54" s="21" customFormat="1" ht="11.25" hidden="1" x14ac:dyDescent="0.2">
      <c r="A852" s="17"/>
      <c r="B852" s="18"/>
      <c r="C852" s="19"/>
      <c r="D852" s="19"/>
      <c r="E852" s="20"/>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c r="AV852" s="137"/>
      <c r="AW852" s="137"/>
      <c r="AX852" s="137"/>
      <c r="AY852" s="137"/>
      <c r="AZ852" s="137"/>
      <c r="BA852" s="137"/>
      <c r="BB852" s="12"/>
    </row>
    <row r="853" spans="1:54" s="21" customFormat="1" ht="11.25" hidden="1" x14ac:dyDescent="0.2">
      <c r="A853" s="17"/>
      <c r="B853" s="18"/>
      <c r="C853" s="19"/>
      <c r="D853" s="19"/>
      <c r="E853" s="20"/>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c r="AV853" s="137"/>
      <c r="AW853" s="137"/>
      <c r="AX853" s="137"/>
      <c r="AY853" s="137"/>
      <c r="AZ853" s="137"/>
      <c r="BA853" s="137"/>
      <c r="BB853" s="12"/>
    </row>
    <row r="854" spans="1:54" s="21" customFormat="1" ht="11.25" hidden="1" x14ac:dyDescent="0.2">
      <c r="A854" s="17"/>
      <c r="B854" s="18"/>
      <c r="C854" s="19"/>
      <c r="D854" s="19"/>
      <c r="E854" s="20"/>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c r="AV854" s="137"/>
      <c r="AW854" s="137"/>
      <c r="AX854" s="137"/>
      <c r="AY854" s="137"/>
      <c r="AZ854" s="137"/>
      <c r="BA854" s="137"/>
      <c r="BB854" s="12"/>
    </row>
    <row r="855" spans="1:54" s="21" customFormat="1" ht="11.25" hidden="1" x14ac:dyDescent="0.2">
      <c r="A855" s="17"/>
      <c r="B855" s="18"/>
      <c r="C855" s="19"/>
      <c r="D855" s="19"/>
      <c r="E855" s="20"/>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c r="AV855" s="137"/>
      <c r="AW855" s="137"/>
      <c r="AX855" s="137"/>
      <c r="AY855" s="137"/>
      <c r="AZ855" s="137"/>
      <c r="BA855" s="137"/>
      <c r="BB855" s="12"/>
    </row>
    <row r="856" spans="1:54" s="21" customFormat="1" ht="11.25" hidden="1" x14ac:dyDescent="0.2">
      <c r="A856" s="17"/>
      <c r="B856" s="18"/>
      <c r="C856" s="19"/>
      <c r="D856" s="19"/>
      <c r="E856" s="20"/>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c r="AV856" s="137"/>
      <c r="AW856" s="137"/>
      <c r="AX856" s="137"/>
      <c r="AY856" s="137"/>
      <c r="AZ856" s="137"/>
      <c r="BA856" s="137"/>
      <c r="BB856" s="12"/>
    </row>
    <row r="857" spans="1:54" s="21" customFormat="1" ht="11.25" hidden="1" x14ac:dyDescent="0.2">
      <c r="A857" s="17"/>
      <c r="B857" s="18"/>
      <c r="C857" s="19"/>
      <c r="D857" s="19"/>
      <c r="E857" s="20"/>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c r="AV857" s="137"/>
      <c r="AW857" s="137"/>
      <c r="AX857" s="137"/>
      <c r="AY857" s="137"/>
      <c r="AZ857" s="137"/>
      <c r="BA857" s="137"/>
      <c r="BB857" s="12"/>
    </row>
    <row r="858" spans="1:54" s="21" customFormat="1" ht="11.25" hidden="1" x14ac:dyDescent="0.2">
      <c r="A858" s="17"/>
      <c r="B858" s="18"/>
      <c r="C858" s="19"/>
      <c r="D858" s="19"/>
      <c r="E858" s="20"/>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c r="AV858" s="137"/>
      <c r="AW858" s="137"/>
      <c r="AX858" s="137"/>
      <c r="AY858" s="137"/>
      <c r="AZ858" s="137"/>
      <c r="BA858" s="137"/>
      <c r="BB858" s="12"/>
    </row>
    <row r="859" spans="1:54" s="21" customFormat="1" ht="11.25" hidden="1" x14ac:dyDescent="0.2">
      <c r="A859" s="17"/>
      <c r="B859" s="18"/>
      <c r="C859" s="19"/>
      <c r="D859" s="19"/>
      <c r="E859" s="20"/>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c r="AV859" s="137"/>
      <c r="AW859" s="137"/>
      <c r="AX859" s="137"/>
      <c r="AY859" s="137"/>
      <c r="AZ859" s="137"/>
      <c r="BA859" s="137"/>
      <c r="BB859" s="12"/>
    </row>
    <row r="860" spans="1:54" s="21" customFormat="1" ht="11.25" hidden="1" x14ac:dyDescent="0.2">
      <c r="A860" s="17"/>
      <c r="B860" s="18"/>
      <c r="C860" s="19"/>
      <c r="D860" s="19"/>
      <c r="E860" s="20"/>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c r="AV860" s="137"/>
      <c r="AW860" s="137"/>
      <c r="AX860" s="137"/>
      <c r="AY860" s="137"/>
      <c r="AZ860" s="137"/>
      <c r="BA860" s="137"/>
      <c r="BB860" s="12"/>
    </row>
    <row r="861" spans="1:54" s="21" customFormat="1" ht="11.25" hidden="1" x14ac:dyDescent="0.2">
      <c r="A861" s="17"/>
      <c r="B861" s="18"/>
      <c r="C861" s="19"/>
      <c r="D861" s="19"/>
      <c r="E861" s="20"/>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c r="AV861" s="137"/>
      <c r="AW861" s="137"/>
      <c r="AX861" s="137"/>
      <c r="AY861" s="137"/>
      <c r="AZ861" s="137"/>
      <c r="BA861" s="137"/>
      <c r="BB861" s="12"/>
    </row>
    <row r="862" spans="1:54" s="21" customFormat="1" ht="11.25" hidden="1" x14ac:dyDescent="0.2">
      <c r="A862" s="17"/>
      <c r="B862" s="18"/>
      <c r="C862" s="19"/>
      <c r="D862" s="19"/>
      <c r="E862" s="20"/>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c r="AV862" s="137"/>
      <c r="AW862" s="137"/>
      <c r="AX862" s="137"/>
      <c r="AY862" s="137"/>
      <c r="AZ862" s="137"/>
      <c r="BA862" s="137"/>
      <c r="BB862" s="12"/>
    </row>
    <row r="863" spans="1:54" s="21" customFormat="1" ht="11.25" hidden="1" x14ac:dyDescent="0.2">
      <c r="A863" s="17"/>
      <c r="B863" s="18"/>
      <c r="C863" s="19"/>
      <c r="D863" s="19"/>
      <c r="E863" s="20"/>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c r="AV863" s="137"/>
      <c r="AW863" s="137"/>
      <c r="AX863" s="137"/>
      <c r="AY863" s="137"/>
      <c r="AZ863" s="137"/>
      <c r="BA863" s="137"/>
      <c r="BB863" s="12"/>
    </row>
    <row r="864" spans="1:54" s="21" customFormat="1" ht="11.25" hidden="1" x14ac:dyDescent="0.2">
      <c r="A864" s="17"/>
      <c r="B864" s="18"/>
      <c r="C864" s="19"/>
      <c r="D864" s="19"/>
      <c r="E864" s="20"/>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c r="AV864" s="137"/>
      <c r="AW864" s="137"/>
      <c r="AX864" s="137"/>
      <c r="AY864" s="137"/>
      <c r="AZ864" s="137"/>
      <c r="BA864" s="137"/>
      <c r="BB864" s="12"/>
    </row>
    <row r="865" spans="1:54" s="21" customFormat="1" ht="11.25" hidden="1" x14ac:dyDescent="0.2">
      <c r="A865" s="17"/>
      <c r="B865" s="18"/>
      <c r="C865" s="19"/>
      <c r="D865" s="19"/>
      <c r="E865" s="20"/>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c r="AV865" s="137"/>
      <c r="AW865" s="137"/>
      <c r="AX865" s="137"/>
      <c r="AY865" s="137"/>
      <c r="AZ865" s="137"/>
      <c r="BA865" s="137"/>
      <c r="BB865" s="12"/>
    </row>
    <row r="866" spans="1:54" s="21" customFormat="1" ht="11.25" hidden="1" x14ac:dyDescent="0.2">
      <c r="A866" s="17"/>
      <c r="B866" s="18"/>
      <c r="C866" s="19"/>
      <c r="D866" s="19"/>
      <c r="E866" s="20"/>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c r="AV866" s="137"/>
      <c r="AW866" s="137"/>
      <c r="AX866" s="137"/>
      <c r="AY866" s="137"/>
      <c r="AZ866" s="137"/>
      <c r="BA866" s="137"/>
      <c r="BB866" s="12"/>
    </row>
    <row r="867" spans="1:54" s="21" customFormat="1" ht="11.25" hidden="1" x14ac:dyDescent="0.2">
      <c r="A867" s="17"/>
      <c r="B867" s="18"/>
      <c r="C867" s="19"/>
      <c r="D867" s="19"/>
      <c r="E867" s="20"/>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c r="AV867" s="137"/>
      <c r="AW867" s="137"/>
      <c r="AX867" s="137"/>
      <c r="AY867" s="137"/>
      <c r="AZ867" s="137"/>
      <c r="BA867" s="137"/>
      <c r="BB867" s="12"/>
    </row>
    <row r="868" spans="1:54" s="21" customFormat="1" ht="11.25" hidden="1" x14ac:dyDescent="0.2">
      <c r="A868" s="17"/>
      <c r="B868" s="18"/>
      <c r="C868" s="19"/>
      <c r="D868" s="19"/>
      <c r="E868" s="20"/>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c r="AV868" s="137"/>
      <c r="AW868" s="137"/>
      <c r="AX868" s="137"/>
      <c r="AY868" s="137"/>
      <c r="AZ868" s="137"/>
      <c r="BA868" s="137"/>
      <c r="BB868" s="12"/>
    </row>
    <row r="869" spans="1:54" s="21" customFormat="1" ht="11.25" hidden="1" x14ac:dyDescent="0.2">
      <c r="A869" s="17"/>
      <c r="B869" s="18"/>
      <c r="C869" s="19"/>
      <c r="D869" s="19"/>
      <c r="E869" s="20"/>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c r="AV869" s="137"/>
      <c r="AW869" s="137"/>
      <c r="AX869" s="137"/>
      <c r="AY869" s="137"/>
      <c r="AZ869" s="137"/>
      <c r="BA869" s="137"/>
      <c r="BB869" s="12"/>
    </row>
    <row r="870" spans="1:54" s="21" customFormat="1" ht="11.25" hidden="1" x14ac:dyDescent="0.2">
      <c r="A870" s="17"/>
      <c r="B870" s="18"/>
      <c r="C870" s="19"/>
      <c r="D870" s="19"/>
      <c r="E870" s="20"/>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c r="AV870" s="137"/>
      <c r="AW870" s="137"/>
      <c r="AX870" s="137"/>
      <c r="AY870" s="137"/>
      <c r="AZ870" s="137"/>
      <c r="BA870" s="137"/>
      <c r="BB870" s="12"/>
    </row>
    <row r="871" spans="1:54" s="21" customFormat="1" ht="11.25" hidden="1" x14ac:dyDescent="0.2">
      <c r="A871" s="17"/>
      <c r="B871" s="18"/>
      <c r="C871" s="19"/>
      <c r="D871" s="19"/>
      <c r="E871" s="20"/>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c r="AV871" s="137"/>
      <c r="AW871" s="137"/>
      <c r="AX871" s="137"/>
      <c r="AY871" s="137"/>
      <c r="AZ871" s="137"/>
      <c r="BA871" s="137"/>
      <c r="BB871" s="12"/>
    </row>
    <row r="872" spans="1:54" s="21" customFormat="1" ht="11.25" hidden="1" x14ac:dyDescent="0.2">
      <c r="A872" s="17"/>
      <c r="B872" s="18"/>
      <c r="C872" s="19"/>
      <c r="D872" s="19"/>
      <c r="E872" s="20"/>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c r="AV872" s="137"/>
      <c r="AW872" s="137"/>
      <c r="AX872" s="137"/>
      <c r="AY872" s="137"/>
      <c r="AZ872" s="137"/>
      <c r="BA872" s="137"/>
      <c r="BB872" s="12"/>
    </row>
    <row r="873" spans="1:54" s="21" customFormat="1" ht="11.25" hidden="1" x14ac:dyDescent="0.2">
      <c r="A873" s="17"/>
      <c r="B873" s="18"/>
      <c r="C873" s="19"/>
      <c r="D873" s="19"/>
      <c r="E873" s="20"/>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c r="AV873" s="137"/>
      <c r="AW873" s="137"/>
      <c r="AX873" s="137"/>
      <c r="AY873" s="137"/>
      <c r="AZ873" s="137"/>
      <c r="BA873" s="137"/>
      <c r="BB873" s="12"/>
    </row>
    <row r="874" spans="1:54" s="21" customFormat="1" ht="11.25" hidden="1" x14ac:dyDescent="0.2">
      <c r="A874" s="17"/>
      <c r="B874" s="18"/>
      <c r="C874" s="19"/>
      <c r="D874" s="19"/>
      <c r="E874" s="20"/>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c r="AV874" s="137"/>
      <c r="AW874" s="137"/>
      <c r="AX874" s="137"/>
      <c r="AY874" s="137"/>
      <c r="AZ874" s="137"/>
      <c r="BA874" s="137"/>
      <c r="BB874" s="12"/>
    </row>
    <row r="875" spans="1:54" s="21" customFormat="1" ht="11.25" hidden="1" x14ac:dyDescent="0.2">
      <c r="A875" s="17"/>
      <c r="B875" s="18"/>
      <c r="C875" s="19"/>
      <c r="D875" s="19"/>
      <c r="E875" s="20"/>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c r="AV875" s="137"/>
      <c r="AW875" s="137"/>
      <c r="AX875" s="137"/>
      <c r="AY875" s="137"/>
      <c r="AZ875" s="137"/>
      <c r="BA875" s="137"/>
      <c r="BB875" s="12"/>
    </row>
    <row r="876" spans="1:54" s="21" customFormat="1" ht="11.25" hidden="1" x14ac:dyDescent="0.2">
      <c r="A876" s="17"/>
      <c r="B876" s="18"/>
      <c r="C876" s="19"/>
      <c r="D876" s="19"/>
      <c r="E876" s="20"/>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c r="AV876" s="137"/>
      <c r="AW876" s="137"/>
      <c r="AX876" s="137"/>
      <c r="AY876" s="137"/>
      <c r="AZ876" s="137"/>
      <c r="BA876" s="137"/>
      <c r="BB876" s="12"/>
    </row>
    <row r="877" spans="1:54" s="21" customFormat="1" ht="11.25" hidden="1" x14ac:dyDescent="0.2">
      <c r="A877" s="17"/>
      <c r="B877" s="18"/>
      <c r="C877" s="19"/>
      <c r="D877" s="19"/>
      <c r="E877" s="20"/>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c r="AV877" s="137"/>
      <c r="AW877" s="137"/>
      <c r="AX877" s="137"/>
      <c r="AY877" s="137"/>
      <c r="AZ877" s="137"/>
      <c r="BA877" s="137"/>
      <c r="BB877" s="12"/>
    </row>
    <row r="878" spans="1:54" s="21" customFormat="1" ht="11.25" hidden="1" x14ac:dyDescent="0.2">
      <c r="A878" s="17"/>
      <c r="B878" s="18"/>
      <c r="C878" s="19"/>
      <c r="D878" s="19"/>
      <c r="E878" s="20"/>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c r="AV878" s="137"/>
      <c r="AW878" s="137"/>
      <c r="AX878" s="137"/>
      <c r="AY878" s="137"/>
      <c r="AZ878" s="137"/>
      <c r="BA878" s="137"/>
      <c r="BB878" s="12"/>
    </row>
    <row r="879" spans="1:54" s="21" customFormat="1" ht="11.25" hidden="1" x14ac:dyDescent="0.2">
      <c r="A879" s="17"/>
      <c r="B879" s="18"/>
      <c r="C879" s="19"/>
      <c r="D879" s="19"/>
      <c r="E879" s="20"/>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c r="AV879" s="137"/>
      <c r="AW879" s="137"/>
      <c r="AX879" s="137"/>
      <c r="AY879" s="137"/>
      <c r="AZ879" s="137"/>
      <c r="BA879" s="137"/>
      <c r="BB879" s="12"/>
    </row>
    <row r="880" spans="1:54" s="21" customFormat="1" ht="11.25" hidden="1" x14ac:dyDescent="0.2">
      <c r="A880" s="17"/>
      <c r="B880" s="18"/>
      <c r="C880" s="19"/>
      <c r="D880" s="19"/>
      <c r="E880" s="20"/>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c r="AV880" s="137"/>
      <c r="AW880" s="137"/>
      <c r="AX880" s="137"/>
      <c r="AY880" s="137"/>
      <c r="AZ880" s="137"/>
      <c r="BA880" s="137"/>
      <c r="BB880" s="12"/>
    </row>
    <row r="881" spans="1:54" s="21" customFormat="1" ht="11.25" hidden="1" x14ac:dyDescent="0.2">
      <c r="A881" s="17"/>
      <c r="B881" s="18"/>
      <c r="C881" s="19"/>
      <c r="D881" s="19"/>
      <c r="E881" s="20"/>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c r="AV881" s="137"/>
      <c r="AW881" s="137"/>
      <c r="AX881" s="137"/>
      <c r="AY881" s="137"/>
      <c r="AZ881" s="137"/>
      <c r="BA881" s="137"/>
      <c r="BB881" s="12"/>
    </row>
    <row r="882" spans="1:54" s="21" customFormat="1" ht="11.25" hidden="1" x14ac:dyDescent="0.2">
      <c r="A882" s="17"/>
      <c r="B882" s="18"/>
      <c r="C882" s="19"/>
      <c r="D882" s="19"/>
      <c r="E882" s="20"/>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c r="AV882" s="137"/>
      <c r="AW882" s="137"/>
      <c r="AX882" s="137"/>
      <c r="AY882" s="137"/>
      <c r="AZ882" s="137"/>
      <c r="BA882" s="137"/>
      <c r="BB882" s="12"/>
    </row>
    <row r="883" spans="1:54" s="21" customFormat="1" ht="11.25" hidden="1" x14ac:dyDescent="0.2">
      <c r="A883" s="17"/>
      <c r="B883" s="18"/>
      <c r="C883" s="19"/>
      <c r="D883" s="19"/>
      <c r="E883" s="20"/>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c r="AV883" s="137"/>
      <c r="AW883" s="137"/>
      <c r="AX883" s="137"/>
      <c r="AY883" s="137"/>
      <c r="AZ883" s="137"/>
      <c r="BA883" s="137"/>
      <c r="BB883" s="12"/>
    </row>
    <row r="884" spans="1:54" s="21" customFormat="1" ht="11.25" hidden="1" x14ac:dyDescent="0.2">
      <c r="A884" s="17"/>
      <c r="B884" s="18"/>
      <c r="C884" s="19"/>
      <c r="D884" s="19"/>
      <c r="E884" s="20"/>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c r="AV884" s="137"/>
      <c r="AW884" s="137"/>
      <c r="AX884" s="137"/>
      <c r="AY884" s="137"/>
      <c r="AZ884" s="137"/>
      <c r="BA884" s="137"/>
      <c r="BB884" s="12"/>
    </row>
    <row r="885" spans="1:54" s="21" customFormat="1" ht="11.25" hidden="1" x14ac:dyDescent="0.2">
      <c r="A885" s="17"/>
      <c r="B885" s="18"/>
      <c r="C885" s="19"/>
      <c r="D885" s="19"/>
      <c r="E885" s="20"/>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c r="AD885" s="137"/>
      <c r="AE885" s="137"/>
      <c r="AF885" s="137"/>
      <c r="AG885" s="137"/>
      <c r="AH885" s="137"/>
      <c r="AI885" s="137"/>
      <c r="AJ885" s="137"/>
      <c r="AK885" s="137"/>
      <c r="AL885" s="137"/>
      <c r="AM885" s="137"/>
      <c r="AN885" s="137"/>
      <c r="AO885" s="137"/>
      <c r="AP885" s="137"/>
      <c r="AQ885" s="137"/>
      <c r="AR885" s="137"/>
      <c r="AS885" s="137"/>
      <c r="AT885" s="137"/>
      <c r="AU885" s="137"/>
      <c r="AV885" s="137"/>
      <c r="AW885" s="137"/>
      <c r="AX885" s="137"/>
      <c r="AY885" s="137"/>
      <c r="AZ885" s="137"/>
      <c r="BA885" s="137"/>
      <c r="BB885" s="12"/>
    </row>
    <row r="886" spans="1:54" s="21" customFormat="1" ht="11.25" hidden="1" x14ac:dyDescent="0.2">
      <c r="A886" s="17"/>
      <c r="B886" s="18"/>
      <c r="C886" s="19"/>
      <c r="D886" s="19"/>
      <c r="E886" s="20"/>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c r="AJ886" s="137"/>
      <c r="AK886" s="137"/>
      <c r="AL886" s="137"/>
      <c r="AM886" s="137"/>
      <c r="AN886" s="137"/>
      <c r="AO886" s="137"/>
      <c r="AP886" s="137"/>
      <c r="AQ886" s="137"/>
      <c r="AR886" s="137"/>
      <c r="AS886" s="137"/>
      <c r="AT886" s="137"/>
      <c r="AU886" s="137"/>
      <c r="AV886" s="137"/>
      <c r="AW886" s="137"/>
      <c r="AX886" s="137"/>
      <c r="AY886" s="137"/>
      <c r="AZ886" s="137"/>
      <c r="BA886" s="137"/>
      <c r="BB886" s="12"/>
    </row>
    <row r="887" spans="1:54" s="21" customFormat="1" ht="11.25" hidden="1" x14ac:dyDescent="0.2">
      <c r="A887" s="17"/>
      <c r="B887" s="18"/>
      <c r="C887" s="19"/>
      <c r="D887" s="19"/>
      <c r="E887" s="20"/>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c r="AH887" s="137"/>
      <c r="AI887" s="137"/>
      <c r="AJ887" s="137"/>
      <c r="AK887" s="137"/>
      <c r="AL887" s="137"/>
      <c r="AM887" s="137"/>
      <c r="AN887" s="137"/>
      <c r="AO887" s="137"/>
      <c r="AP887" s="137"/>
      <c r="AQ887" s="137"/>
      <c r="AR887" s="137"/>
      <c r="AS887" s="137"/>
      <c r="AT887" s="137"/>
      <c r="AU887" s="137"/>
      <c r="AV887" s="137"/>
      <c r="AW887" s="137"/>
      <c r="AX887" s="137"/>
      <c r="AY887" s="137"/>
      <c r="AZ887" s="137"/>
      <c r="BA887" s="137"/>
      <c r="BB887" s="12"/>
    </row>
    <row r="888" spans="1:54" s="21" customFormat="1" ht="11.25" hidden="1" x14ac:dyDescent="0.2">
      <c r="A888" s="17"/>
      <c r="B888" s="18"/>
      <c r="C888" s="19"/>
      <c r="D888" s="19"/>
      <c r="E888" s="20"/>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c r="AD888" s="137"/>
      <c r="AE888" s="137"/>
      <c r="AF888" s="137"/>
      <c r="AG888" s="137"/>
      <c r="AH888" s="137"/>
      <c r="AI888" s="137"/>
      <c r="AJ888" s="137"/>
      <c r="AK888" s="137"/>
      <c r="AL888" s="137"/>
      <c r="AM888" s="137"/>
      <c r="AN888" s="137"/>
      <c r="AO888" s="137"/>
      <c r="AP888" s="137"/>
      <c r="AQ888" s="137"/>
      <c r="AR888" s="137"/>
      <c r="AS888" s="137"/>
      <c r="AT888" s="137"/>
      <c r="AU888" s="137"/>
      <c r="AV888" s="137"/>
      <c r="AW888" s="137"/>
      <c r="AX888" s="137"/>
      <c r="AY888" s="137"/>
      <c r="AZ888" s="137"/>
      <c r="BA888" s="137"/>
      <c r="BB888" s="12"/>
    </row>
    <row r="889" spans="1:54" s="21" customFormat="1" ht="11.25" hidden="1" x14ac:dyDescent="0.2">
      <c r="A889" s="17"/>
      <c r="B889" s="18"/>
      <c r="C889" s="19"/>
      <c r="D889" s="19"/>
      <c r="E889" s="20"/>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c r="AD889" s="137"/>
      <c r="AE889" s="137"/>
      <c r="AF889" s="137"/>
      <c r="AG889" s="137"/>
      <c r="AH889" s="137"/>
      <c r="AI889" s="137"/>
      <c r="AJ889" s="137"/>
      <c r="AK889" s="137"/>
      <c r="AL889" s="137"/>
      <c r="AM889" s="137"/>
      <c r="AN889" s="137"/>
      <c r="AO889" s="137"/>
      <c r="AP889" s="137"/>
      <c r="AQ889" s="137"/>
      <c r="AR889" s="137"/>
      <c r="AS889" s="137"/>
      <c r="AT889" s="137"/>
      <c r="AU889" s="137"/>
      <c r="AV889" s="137"/>
      <c r="AW889" s="137"/>
      <c r="AX889" s="137"/>
      <c r="AY889" s="137"/>
      <c r="AZ889" s="137"/>
      <c r="BA889" s="137"/>
      <c r="BB889" s="12"/>
    </row>
    <row r="890" spans="1:54" s="21" customFormat="1" ht="11.25" hidden="1" x14ac:dyDescent="0.2">
      <c r="A890" s="17"/>
      <c r="B890" s="18"/>
      <c r="C890" s="19"/>
      <c r="D890" s="19"/>
      <c r="E890" s="20"/>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c r="AD890" s="137"/>
      <c r="AE890" s="137"/>
      <c r="AF890" s="137"/>
      <c r="AG890" s="137"/>
      <c r="AH890" s="137"/>
      <c r="AI890" s="137"/>
      <c r="AJ890" s="137"/>
      <c r="AK890" s="137"/>
      <c r="AL890" s="137"/>
      <c r="AM890" s="137"/>
      <c r="AN890" s="137"/>
      <c r="AO890" s="137"/>
      <c r="AP890" s="137"/>
      <c r="AQ890" s="137"/>
      <c r="AR890" s="137"/>
      <c r="AS890" s="137"/>
      <c r="AT890" s="137"/>
      <c r="AU890" s="137"/>
      <c r="AV890" s="137"/>
      <c r="AW890" s="137"/>
      <c r="AX890" s="137"/>
      <c r="AY890" s="137"/>
      <c r="AZ890" s="137"/>
      <c r="BA890" s="137"/>
      <c r="BB890" s="12"/>
    </row>
    <row r="891" spans="1:54" s="21" customFormat="1" ht="11.25" hidden="1" x14ac:dyDescent="0.2">
      <c r="A891" s="17"/>
      <c r="B891" s="18"/>
      <c r="C891" s="19"/>
      <c r="D891" s="19"/>
      <c r="E891" s="20"/>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c r="AV891" s="137"/>
      <c r="AW891" s="137"/>
      <c r="AX891" s="137"/>
      <c r="AY891" s="137"/>
      <c r="AZ891" s="137"/>
      <c r="BA891" s="137"/>
      <c r="BB891" s="12"/>
    </row>
    <row r="892" spans="1:54" s="21" customFormat="1" ht="11.25" hidden="1" x14ac:dyDescent="0.2">
      <c r="A892" s="17"/>
      <c r="B892" s="18"/>
      <c r="C892" s="19"/>
      <c r="D892" s="19"/>
      <c r="E892" s="20"/>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c r="AV892" s="137"/>
      <c r="AW892" s="137"/>
      <c r="AX892" s="137"/>
      <c r="AY892" s="137"/>
      <c r="AZ892" s="137"/>
      <c r="BA892" s="137"/>
      <c r="BB892" s="12"/>
    </row>
    <row r="893" spans="1:54" s="21" customFormat="1" ht="11.25" hidden="1" x14ac:dyDescent="0.2">
      <c r="A893" s="17"/>
      <c r="B893" s="18"/>
      <c r="C893" s="19"/>
      <c r="D893" s="19"/>
      <c r="E893" s="20"/>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c r="AV893" s="137"/>
      <c r="AW893" s="137"/>
      <c r="AX893" s="137"/>
      <c r="AY893" s="137"/>
      <c r="AZ893" s="137"/>
      <c r="BA893" s="137"/>
      <c r="BB893" s="12"/>
    </row>
    <row r="894" spans="1:54" s="21" customFormat="1" ht="11.25" hidden="1" x14ac:dyDescent="0.2">
      <c r="A894" s="17"/>
      <c r="B894" s="18"/>
      <c r="C894" s="19"/>
      <c r="D894" s="19"/>
      <c r="E894" s="20"/>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c r="AV894" s="137"/>
      <c r="AW894" s="137"/>
      <c r="AX894" s="137"/>
      <c r="AY894" s="137"/>
      <c r="AZ894" s="137"/>
      <c r="BA894" s="137"/>
      <c r="BB894" s="12"/>
    </row>
    <row r="895" spans="1:54" s="21" customFormat="1" ht="11.25" hidden="1" x14ac:dyDescent="0.2">
      <c r="A895" s="17"/>
      <c r="B895" s="18"/>
      <c r="C895" s="19"/>
      <c r="D895" s="19"/>
      <c r="E895" s="20"/>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c r="AV895" s="137"/>
      <c r="AW895" s="137"/>
      <c r="AX895" s="137"/>
      <c r="AY895" s="137"/>
      <c r="AZ895" s="137"/>
      <c r="BA895" s="137"/>
      <c r="BB895" s="12"/>
    </row>
    <row r="896" spans="1:54" s="21" customFormat="1" ht="11.25" hidden="1" x14ac:dyDescent="0.2">
      <c r="A896" s="17"/>
      <c r="B896" s="18"/>
      <c r="C896" s="19"/>
      <c r="D896" s="19"/>
      <c r="E896" s="20"/>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c r="AV896" s="137"/>
      <c r="AW896" s="137"/>
      <c r="AX896" s="137"/>
      <c r="AY896" s="137"/>
      <c r="AZ896" s="137"/>
      <c r="BA896" s="137"/>
      <c r="BB896" s="12"/>
    </row>
    <row r="897" spans="1:54" s="21" customFormat="1" ht="11.25" hidden="1" x14ac:dyDescent="0.2">
      <c r="A897" s="17"/>
      <c r="B897" s="18"/>
      <c r="C897" s="19"/>
      <c r="D897" s="19"/>
      <c r="E897" s="20"/>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c r="AV897" s="137"/>
      <c r="AW897" s="137"/>
      <c r="AX897" s="137"/>
      <c r="AY897" s="137"/>
      <c r="AZ897" s="137"/>
      <c r="BA897" s="137"/>
      <c r="BB897" s="12"/>
    </row>
    <row r="898" spans="1:54" s="21" customFormat="1" ht="11.25" hidden="1" x14ac:dyDescent="0.2">
      <c r="A898" s="17"/>
      <c r="B898" s="18"/>
      <c r="C898" s="19"/>
      <c r="D898" s="19"/>
      <c r="E898" s="20"/>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c r="AV898" s="137"/>
      <c r="AW898" s="137"/>
      <c r="AX898" s="137"/>
      <c r="AY898" s="137"/>
      <c r="AZ898" s="137"/>
      <c r="BA898" s="137"/>
      <c r="BB898" s="12"/>
    </row>
    <row r="899" spans="1:54" s="21" customFormat="1" ht="11.25" hidden="1" x14ac:dyDescent="0.2">
      <c r="A899" s="17"/>
      <c r="B899" s="18"/>
      <c r="C899" s="19"/>
      <c r="D899" s="19"/>
      <c r="E899" s="20"/>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c r="AV899" s="137"/>
      <c r="AW899" s="137"/>
      <c r="AX899" s="137"/>
      <c r="AY899" s="137"/>
      <c r="AZ899" s="137"/>
      <c r="BA899" s="137"/>
      <c r="BB899" s="12"/>
    </row>
    <row r="900" spans="1:54" s="21" customFormat="1" ht="11.25" hidden="1" x14ac:dyDescent="0.2">
      <c r="A900" s="17"/>
      <c r="B900" s="18"/>
      <c r="C900" s="19"/>
      <c r="D900" s="19"/>
      <c r="E900" s="20"/>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c r="AV900" s="137"/>
      <c r="AW900" s="137"/>
      <c r="AX900" s="137"/>
      <c r="AY900" s="137"/>
      <c r="AZ900" s="137"/>
      <c r="BA900" s="137"/>
      <c r="BB900" s="12"/>
    </row>
    <row r="901" spans="1:54" s="21" customFormat="1" ht="11.25" hidden="1" x14ac:dyDescent="0.2">
      <c r="A901" s="17"/>
      <c r="B901" s="18"/>
      <c r="C901" s="19"/>
      <c r="D901" s="19"/>
      <c r="E901" s="20"/>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c r="AV901" s="137"/>
      <c r="AW901" s="137"/>
      <c r="AX901" s="137"/>
      <c r="AY901" s="137"/>
      <c r="AZ901" s="137"/>
      <c r="BA901" s="137"/>
      <c r="BB901" s="12"/>
    </row>
    <row r="902" spans="1:54" s="21" customFormat="1" ht="11.25" hidden="1" x14ac:dyDescent="0.2">
      <c r="A902" s="17"/>
      <c r="B902" s="18"/>
      <c r="C902" s="19"/>
      <c r="D902" s="19"/>
      <c r="E902" s="20"/>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c r="AV902" s="137"/>
      <c r="AW902" s="137"/>
      <c r="AX902" s="137"/>
      <c r="AY902" s="137"/>
      <c r="AZ902" s="137"/>
      <c r="BA902" s="137"/>
      <c r="BB902" s="12"/>
    </row>
    <row r="903" spans="1:54" s="21" customFormat="1" ht="11.25" hidden="1" x14ac:dyDescent="0.2">
      <c r="A903" s="17"/>
      <c r="B903" s="18"/>
      <c r="C903" s="19"/>
      <c r="D903" s="19"/>
      <c r="E903" s="20"/>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c r="AV903" s="137"/>
      <c r="AW903" s="137"/>
      <c r="AX903" s="137"/>
      <c r="AY903" s="137"/>
      <c r="AZ903" s="137"/>
      <c r="BA903" s="137"/>
      <c r="BB903" s="12"/>
    </row>
    <row r="904" spans="1:54" s="21" customFormat="1" ht="11.25" hidden="1" x14ac:dyDescent="0.2">
      <c r="A904" s="17"/>
      <c r="B904" s="18"/>
      <c r="C904" s="19"/>
      <c r="D904" s="19"/>
      <c r="E904" s="20"/>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c r="AV904" s="137"/>
      <c r="AW904" s="137"/>
      <c r="AX904" s="137"/>
      <c r="AY904" s="137"/>
      <c r="AZ904" s="137"/>
      <c r="BA904" s="137"/>
      <c r="BB904" s="12"/>
    </row>
    <row r="905" spans="1:54" s="21" customFormat="1" ht="11.25" hidden="1" x14ac:dyDescent="0.2">
      <c r="A905" s="17"/>
      <c r="B905" s="18"/>
      <c r="C905" s="19"/>
      <c r="D905" s="19"/>
      <c r="E905" s="20"/>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c r="AV905" s="137"/>
      <c r="AW905" s="137"/>
      <c r="AX905" s="137"/>
      <c r="AY905" s="137"/>
      <c r="AZ905" s="137"/>
      <c r="BA905" s="137"/>
      <c r="BB905" s="12"/>
    </row>
    <row r="906" spans="1:54" s="21" customFormat="1" ht="11.25" hidden="1" x14ac:dyDescent="0.2">
      <c r="A906" s="17"/>
      <c r="B906" s="18"/>
      <c r="C906" s="19"/>
      <c r="D906" s="19"/>
      <c r="E906" s="20"/>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c r="AV906" s="137"/>
      <c r="AW906" s="137"/>
      <c r="AX906" s="137"/>
      <c r="AY906" s="137"/>
      <c r="AZ906" s="137"/>
      <c r="BA906" s="137"/>
      <c r="BB906" s="12"/>
    </row>
    <row r="907" spans="1:54" s="21" customFormat="1" ht="11.25" hidden="1" x14ac:dyDescent="0.2">
      <c r="A907" s="17"/>
      <c r="B907" s="18"/>
      <c r="C907" s="19"/>
      <c r="D907" s="19"/>
      <c r="E907" s="20"/>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c r="AV907" s="137"/>
      <c r="AW907" s="137"/>
      <c r="AX907" s="137"/>
      <c r="AY907" s="137"/>
      <c r="AZ907" s="137"/>
      <c r="BA907" s="137"/>
      <c r="BB907" s="12"/>
    </row>
    <row r="908" spans="1:54" s="21" customFormat="1" ht="11.25" hidden="1" x14ac:dyDescent="0.2">
      <c r="A908" s="17"/>
      <c r="B908" s="18"/>
      <c r="C908" s="19"/>
      <c r="D908" s="19"/>
      <c r="E908" s="20"/>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c r="AV908" s="137"/>
      <c r="AW908" s="137"/>
      <c r="AX908" s="137"/>
      <c r="AY908" s="137"/>
      <c r="AZ908" s="137"/>
      <c r="BA908" s="137"/>
      <c r="BB908" s="12"/>
    </row>
    <row r="909" spans="1:54" s="21" customFormat="1" ht="11.25" hidden="1" x14ac:dyDescent="0.2">
      <c r="A909" s="17"/>
      <c r="B909" s="18"/>
      <c r="C909" s="19"/>
      <c r="D909" s="19"/>
      <c r="E909" s="20"/>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c r="AV909" s="137"/>
      <c r="AW909" s="137"/>
      <c r="AX909" s="137"/>
      <c r="AY909" s="137"/>
      <c r="AZ909" s="137"/>
      <c r="BA909" s="137"/>
      <c r="BB909" s="12"/>
    </row>
    <row r="910" spans="1:54" s="21" customFormat="1" ht="11.25" hidden="1" x14ac:dyDescent="0.2">
      <c r="A910" s="17"/>
      <c r="B910" s="18"/>
      <c r="C910" s="19"/>
      <c r="D910" s="19"/>
      <c r="E910" s="20"/>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c r="AV910" s="137"/>
      <c r="AW910" s="137"/>
      <c r="AX910" s="137"/>
      <c r="AY910" s="137"/>
      <c r="AZ910" s="137"/>
      <c r="BA910" s="137"/>
      <c r="BB910" s="12"/>
    </row>
    <row r="911" spans="1:54" s="21" customFormat="1" ht="11.25" hidden="1" x14ac:dyDescent="0.2">
      <c r="A911" s="17"/>
      <c r="B911" s="18"/>
      <c r="C911" s="19"/>
      <c r="D911" s="19"/>
      <c r="E911" s="20"/>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c r="AV911" s="137"/>
      <c r="AW911" s="137"/>
      <c r="AX911" s="137"/>
      <c r="AY911" s="137"/>
      <c r="AZ911" s="137"/>
      <c r="BA911" s="137"/>
      <c r="BB911" s="12"/>
    </row>
    <row r="912" spans="1:54" s="21" customFormat="1" ht="11.25" hidden="1" x14ac:dyDescent="0.2">
      <c r="A912" s="17"/>
      <c r="B912" s="18"/>
      <c r="C912" s="19"/>
      <c r="D912" s="19"/>
      <c r="E912" s="20"/>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c r="AV912" s="137"/>
      <c r="AW912" s="137"/>
      <c r="AX912" s="137"/>
      <c r="AY912" s="137"/>
      <c r="AZ912" s="137"/>
      <c r="BA912" s="137"/>
      <c r="BB912" s="12"/>
    </row>
    <row r="913" spans="1:54" s="21" customFormat="1" ht="11.25" hidden="1" x14ac:dyDescent="0.2">
      <c r="A913" s="17"/>
      <c r="B913" s="18"/>
      <c r="C913" s="19"/>
      <c r="D913" s="19"/>
      <c r="E913" s="20"/>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c r="AV913" s="137"/>
      <c r="AW913" s="137"/>
      <c r="AX913" s="137"/>
      <c r="AY913" s="137"/>
      <c r="AZ913" s="137"/>
      <c r="BA913" s="137"/>
      <c r="BB913" s="12"/>
    </row>
    <row r="914" spans="1:54" s="21" customFormat="1" ht="11.25" hidden="1" x14ac:dyDescent="0.2">
      <c r="A914" s="17"/>
      <c r="B914" s="18"/>
      <c r="C914" s="19"/>
      <c r="D914" s="19"/>
      <c r="E914" s="20"/>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c r="AV914" s="137"/>
      <c r="AW914" s="137"/>
      <c r="AX914" s="137"/>
      <c r="AY914" s="137"/>
      <c r="AZ914" s="137"/>
      <c r="BA914" s="137"/>
      <c r="BB914" s="12"/>
    </row>
    <row r="915" spans="1:54" s="21" customFormat="1" ht="11.25" hidden="1" x14ac:dyDescent="0.2">
      <c r="A915" s="17"/>
      <c r="B915" s="18"/>
      <c r="C915" s="19"/>
      <c r="D915" s="19"/>
      <c r="E915" s="20"/>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c r="AV915" s="137"/>
      <c r="AW915" s="137"/>
      <c r="AX915" s="137"/>
      <c r="AY915" s="137"/>
      <c r="AZ915" s="137"/>
      <c r="BA915" s="137"/>
      <c r="BB915" s="12"/>
    </row>
    <row r="916" spans="1:54" s="21" customFormat="1" ht="11.25" hidden="1" x14ac:dyDescent="0.2">
      <c r="A916" s="17"/>
      <c r="B916" s="18"/>
      <c r="C916" s="19"/>
      <c r="D916" s="19"/>
      <c r="E916" s="20"/>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c r="AV916" s="137"/>
      <c r="AW916" s="137"/>
      <c r="AX916" s="137"/>
      <c r="AY916" s="137"/>
      <c r="AZ916" s="137"/>
      <c r="BA916" s="137"/>
      <c r="BB916" s="12"/>
    </row>
    <row r="917" spans="1:54" s="21" customFormat="1" ht="11.25" hidden="1" x14ac:dyDescent="0.2">
      <c r="A917" s="17"/>
      <c r="B917" s="18"/>
      <c r="C917" s="19"/>
      <c r="D917" s="19"/>
      <c r="E917" s="20"/>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c r="AV917" s="137"/>
      <c r="AW917" s="137"/>
      <c r="AX917" s="137"/>
      <c r="AY917" s="137"/>
      <c r="AZ917" s="137"/>
      <c r="BA917" s="137"/>
      <c r="BB917" s="12"/>
    </row>
    <row r="918" spans="1:54" s="21" customFormat="1" ht="11.25" hidden="1" x14ac:dyDescent="0.2">
      <c r="A918" s="17"/>
      <c r="B918" s="18"/>
      <c r="C918" s="19"/>
      <c r="D918" s="19"/>
      <c r="E918" s="20"/>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c r="AV918" s="137"/>
      <c r="AW918" s="137"/>
      <c r="AX918" s="137"/>
      <c r="AY918" s="137"/>
      <c r="AZ918" s="137"/>
      <c r="BA918" s="137"/>
      <c r="BB918" s="12"/>
    </row>
    <row r="919" spans="1:54" s="21" customFormat="1" ht="11.25" hidden="1" x14ac:dyDescent="0.2">
      <c r="A919" s="17"/>
      <c r="B919" s="18"/>
      <c r="C919" s="19"/>
      <c r="D919" s="19"/>
      <c r="E919" s="20"/>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c r="AV919" s="137"/>
      <c r="AW919" s="137"/>
      <c r="AX919" s="137"/>
      <c r="AY919" s="137"/>
      <c r="AZ919" s="137"/>
      <c r="BA919" s="137"/>
      <c r="BB919" s="12"/>
    </row>
    <row r="920" spans="1:54" s="21" customFormat="1" ht="11.25" hidden="1" x14ac:dyDescent="0.2">
      <c r="A920" s="17"/>
      <c r="B920" s="18"/>
      <c r="C920" s="19"/>
      <c r="D920" s="19"/>
      <c r="E920" s="20"/>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c r="AV920" s="137"/>
      <c r="AW920" s="137"/>
      <c r="AX920" s="137"/>
      <c r="AY920" s="137"/>
      <c r="AZ920" s="137"/>
      <c r="BA920" s="137"/>
      <c r="BB920" s="12"/>
    </row>
    <row r="921" spans="1:54" s="21" customFormat="1" ht="11.25" hidden="1" x14ac:dyDescent="0.2">
      <c r="A921" s="17"/>
      <c r="B921" s="18"/>
      <c r="C921" s="19"/>
      <c r="D921" s="19"/>
      <c r="E921" s="20"/>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c r="AV921" s="137"/>
      <c r="AW921" s="137"/>
      <c r="AX921" s="137"/>
      <c r="AY921" s="137"/>
      <c r="AZ921" s="137"/>
      <c r="BA921" s="137"/>
      <c r="BB921" s="12"/>
    </row>
    <row r="922" spans="1:54" s="21" customFormat="1" ht="11.25" hidden="1" x14ac:dyDescent="0.2">
      <c r="A922" s="17"/>
      <c r="B922" s="18"/>
      <c r="C922" s="19"/>
      <c r="D922" s="19"/>
      <c r="E922" s="20"/>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c r="AV922" s="137"/>
      <c r="AW922" s="137"/>
      <c r="AX922" s="137"/>
      <c r="AY922" s="137"/>
      <c r="AZ922" s="137"/>
      <c r="BA922" s="137"/>
      <c r="BB922" s="12"/>
    </row>
    <row r="923" spans="1:54" s="21" customFormat="1" ht="11.25" hidden="1" x14ac:dyDescent="0.2">
      <c r="A923" s="17"/>
      <c r="B923" s="18"/>
      <c r="C923" s="19"/>
      <c r="D923" s="19"/>
      <c r="E923" s="20"/>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c r="AD923" s="137"/>
      <c r="AE923" s="137"/>
      <c r="AF923" s="137"/>
      <c r="AG923" s="137"/>
      <c r="AH923" s="137"/>
      <c r="AI923" s="137"/>
      <c r="AJ923" s="137"/>
      <c r="AK923" s="137"/>
      <c r="AL923" s="137"/>
      <c r="AM923" s="137"/>
      <c r="AN923" s="137"/>
      <c r="AO923" s="137"/>
      <c r="AP923" s="137"/>
      <c r="AQ923" s="137"/>
      <c r="AR923" s="137"/>
      <c r="AS923" s="137"/>
      <c r="AT923" s="137"/>
      <c r="AU923" s="137"/>
      <c r="AV923" s="137"/>
      <c r="AW923" s="137"/>
      <c r="AX923" s="137"/>
      <c r="AY923" s="137"/>
      <c r="AZ923" s="137"/>
      <c r="BA923" s="137"/>
      <c r="BB923" s="12"/>
    </row>
    <row r="924" spans="1:54" s="21" customFormat="1" ht="11.25" hidden="1" x14ac:dyDescent="0.2">
      <c r="A924" s="17"/>
      <c r="B924" s="18"/>
      <c r="C924" s="19"/>
      <c r="D924" s="19"/>
      <c r="E924" s="20"/>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c r="AD924" s="137"/>
      <c r="AE924" s="137"/>
      <c r="AF924" s="137"/>
      <c r="AG924" s="137"/>
      <c r="AH924" s="137"/>
      <c r="AI924" s="137"/>
      <c r="AJ924" s="137"/>
      <c r="AK924" s="137"/>
      <c r="AL924" s="137"/>
      <c r="AM924" s="137"/>
      <c r="AN924" s="137"/>
      <c r="AO924" s="137"/>
      <c r="AP924" s="137"/>
      <c r="AQ924" s="137"/>
      <c r="AR924" s="137"/>
      <c r="AS924" s="137"/>
      <c r="AT924" s="137"/>
      <c r="AU924" s="137"/>
      <c r="AV924" s="137"/>
      <c r="AW924" s="137"/>
      <c r="AX924" s="137"/>
      <c r="AY924" s="137"/>
      <c r="AZ924" s="137"/>
      <c r="BA924" s="137"/>
      <c r="BB924" s="12"/>
    </row>
    <row r="925" spans="1:54" s="21" customFormat="1" ht="11.25" hidden="1" x14ac:dyDescent="0.2">
      <c r="A925" s="17"/>
      <c r="B925" s="18"/>
      <c r="C925" s="19"/>
      <c r="D925" s="19"/>
      <c r="E925" s="20"/>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c r="AD925" s="137"/>
      <c r="AE925" s="137"/>
      <c r="AF925" s="137"/>
      <c r="AG925" s="137"/>
      <c r="AH925" s="137"/>
      <c r="AI925" s="137"/>
      <c r="AJ925" s="137"/>
      <c r="AK925" s="137"/>
      <c r="AL925" s="137"/>
      <c r="AM925" s="137"/>
      <c r="AN925" s="137"/>
      <c r="AO925" s="137"/>
      <c r="AP925" s="137"/>
      <c r="AQ925" s="137"/>
      <c r="AR925" s="137"/>
      <c r="AS925" s="137"/>
      <c r="AT925" s="137"/>
      <c r="AU925" s="137"/>
      <c r="AV925" s="137"/>
      <c r="AW925" s="137"/>
      <c r="AX925" s="137"/>
      <c r="AY925" s="137"/>
      <c r="AZ925" s="137"/>
      <c r="BA925" s="137"/>
      <c r="BB925" s="12"/>
    </row>
    <row r="926" spans="1:54" s="21" customFormat="1" ht="11.25" hidden="1" x14ac:dyDescent="0.2">
      <c r="A926" s="17"/>
      <c r="B926" s="18"/>
      <c r="C926" s="19"/>
      <c r="D926" s="19"/>
      <c r="E926" s="20"/>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c r="AD926" s="137"/>
      <c r="AE926" s="137"/>
      <c r="AF926" s="137"/>
      <c r="AG926" s="137"/>
      <c r="AH926" s="137"/>
      <c r="AI926" s="137"/>
      <c r="AJ926" s="137"/>
      <c r="AK926" s="137"/>
      <c r="AL926" s="137"/>
      <c r="AM926" s="137"/>
      <c r="AN926" s="137"/>
      <c r="AO926" s="137"/>
      <c r="AP926" s="137"/>
      <c r="AQ926" s="137"/>
      <c r="AR926" s="137"/>
      <c r="AS926" s="137"/>
      <c r="AT926" s="137"/>
      <c r="AU926" s="137"/>
      <c r="AV926" s="137"/>
      <c r="AW926" s="137"/>
      <c r="AX926" s="137"/>
      <c r="AY926" s="137"/>
      <c r="AZ926" s="137"/>
      <c r="BA926" s="137"/>
      <c r="BB926" s="12"/>
    </row>
    <row r="927" spans="1:54" s="21" customFormat="1" ht="11.25" hidden="1" x14ac:dyDescent="0.2">
      <c r="A927" s="17"/>
      <c r="B927" s="18"/>
      <c r="C927" s="19"/>
      <c r="D927" s="19"/>
      <c r="E927" s="20"/>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c r="AD927" s="137"/>
      <c r="AE927" s="137"/>
      <c r="AF927" s="137"/>
      <c r="AG927" s="137"/>
      <c r="AH927" s="137"/>
      <c r="AI927" s="137"/>
      <c r="AJ927" s="137"/>
      <c r="AK927" s="137"/>
      <c r="AL927" s="137"/>
      <c r="AM927" s="137"/>
      <c r="AN927" s="137"/>
      <c r="AO927" s="137"/>
      <c r="AP927" s="137"/>
      <c r="AQ927" s="137"/>
      <c r="AR927" s="137"/>
      <c r="AS927" s="137"/>
      <c r="AT927" s="137"/>
      <c r="AU927" s="137"/>
      <c r="AV927" s="137"/>
      <c r="AW927" s="137"/>
      <c r="AX927" s="137"/>
      <c r="AY927" s="137"/>
      <c r="AZ927" s="137"/>
      <c r="BA927" s="137"/>
      <c r="BB927" s="12"/>
    </row>
    <row r="928" spans="1:54" s="21" customFormat="1" ht="11.25" hidden="1" x14ac:dyDescent="0.2">
      <c r="A928" s="17"/>
      <c r="B928" s="18"/>
      <c r="C928" s="19"/>
      <c r="D928" s="19"/>
      <c r="E928" s="20"/>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c r="AD928" s="137"/>
      <c r="AE928" s="137"/>
      <c r="AF928" s="137"/>
      <c r="AG928" s="137"/>
      <c r="AH928" s="137"/>
      <c r="AI928" s="137"/>
      <c r="AJ928" s="137"/>
      <c r="AK928" s="137"/>
      <c r="AL928" s="137"/>
      <c r="AM928" s="137"/>
      <c r="AN928" s="137"/>
      <c r="AO928" s="137"/>
      <c r="AP928" s="137"/>
      <c r="AQ928" s="137"/>
      <c r="AR928" s="137"/>
      <c r="AS928" s="137"/>
      <c r="AT928" s="137"/>
      <c r="AU928" s="137"/>
      <c r="AV928" s="137"/>
      <c r="AW928" s="137"/>
      <c r="AX928" s="137"/>
      <c r="AY928" s="137"/>
      <c r="AZ928" s="137"/>
      <c r="BA928" s="137"/>
      <c r="BB928" s="12"/>
    </row>
    <row r="929" spans="1:54" s="21" customFormat="1" ht="11.25" hidden="1" x14ac:dyDescent="0.2">
      <c r="A929" s="17"/>
      <c r="B929" s="18"/>
      <c r="C929" s="19"/>
      <c r="D929" s="19"/>
      <c r="E929" s="20"/>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c r="AD929" s="137"/>
      <c r="AE929" s="137"/>
      <c r="AF929" s="137"/>
      <c r="AG929" s="137"/>
      <c r="AH929" s="137"/>
      <c r="AI929" s="137"/>
      <c r="AJ929" s="137"/>
      <c r="AK929" s="137"/>
      <c r="AL929" s="137"/>
      <c r="AM929" s="137"/>
      <c r="AN929" s="137"/>
      <c r="AO929" s="137"/>
      <c r="AP929" s="137"/>
      <c r="AQ929" s="137"/>
      <c r="AR929" s="137"/>
      <c r="AS929" s="137"/>
      <c r="AT929" s="137"/>
      <c r="AU929" s="137"/>
      <c r="AV929" s="137"/>
      <c r="AW929" s="137"/>
      <c r="AX929" s="137"/>
      <c r="AY929" s="137"/>
      <c r="AZ929" s="137"/>
      <c r="BA929" s="137"/>
      <c r="BB929" s="12"/>
    </row>
    <row r="930" spans="1:54" s="21" customFormat="1" ht="11.25" hidden="1" x14ac:dyDescent="0.2">
      <c r="A930" s="17"/>
      <c r="B930" s="18"/>
      <c r="C930" s="19"/>
      <c r="D930" s="19"/>
      <c r="E930" s="20"/>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c r="AD930" s="137"/>
      <c r="AE930" s="137"/>
      <c r="AF930" s="137"/>
      <c r="AG930" s="137"/>
      <c r="AH930" s="137"/>
      <c r="AI930" s="137"/>
      <c r="AJ930" s="137"/>
      <c r="AK930" s="137"/>
      <c r="AL930" s="137"/>
      <c r="AM930" s="137"/>
      <c r="AN930" s="137"/>
      <c r="AO930" s="137"/>
      <c r="AP930" s="137"/>
      <c r="AQ930" s="137"/>
      <c r="AR930" s="137"/>
      <c r="AS930" s="137"/>
      <c r="AT930" s="137"/>
      <c r="AU930" s="137"/>
      <c r="AV930" s="137"/>
      <c r="AW930" s="137"/>
      <c r="AX930" s="137"/>
      <c r="AY930" s="137"/>
      <c r="AZ930" s="137"/>
      <c r="BA930" s="137"/>
      <c r="BB930" s="12"/>
    </row>
    <row r="931" spans="1:54" s="21" customFormat="1" ht="11.25" hidden="1" x14ac:dyDescent="0.2">
      <c r="A931" s="17"/>
      <c r="B931" s="18"/>
      <c r="C931" s="19"/>
      <c r="D931" s="19"/>
      <c r="E931" s="20"/>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c r="AD931" s="137"/>
      <c r="AE931" s="137"/>
      <c r="AF931" s="137"/>
      <c r="AG931" s="137"/>
      <c r="AH931" s="137"/>
      <c r="AI931" s="137"/>
      <c r="AJ931" s="137"/>
      <c r="AK931" s="137"/>
      <c r="AL931" s="137"/>
      <c r="AM931" s="137"/>
      <c r="AN931" s="137"/>
      <c r="AO931" s="137"/>
      <c r="AP931" s="137"/>
      <c r="AQ931" s="137"/>
      <c r="AR931" s="137"/>
      <c r="AS931" s="137"/>
      <c r="AT931" s="137"/>
      <c r="AU931" s="137"/>
      <c r="AV931" s="137"/>
      <c r="AW931" s="137"/>
      <c r="AX931" s="137"/>
      <c r="AY931" s="137"/>
      <c r="AZ931" s="137"/>
      <c r="BA931" s="137"/>
      <c r="BB931" s="12"/>
    </row>
    <row r="932" spans="1:54" s="21" customFormat="1" ht="11.25" hidden="1" x14ac:dyDescent="0.2">
      <c r="A932" s="17"/>
      <c r="B932" s="18"/>
      <c r="C932" s="19"/>
      <c r="D932" s="19"/>
      <c r="E932" s="20"/>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c r="AD932" s="137"/>
      <c r="AE932" s="137"/>
      <c r="AF932" s="137"/>
      <c r="AG932" s="137"/>
      <c r="AH932" s="137"/>
      <c r="AI932" s="137"/>
      <c r="AJ932" s="137"/>
      <c r="AK932" s="137"/>
      <c r="AL932" s="137"/>
      <c r="AM932" s="137"/>
      <c r="AN932" s="137"/>
      <c r="AO932" s="137"/>
      <c r="AP932" s="137"/>
      <c r="AQ932" s="137"/>
      <c r="AR932" s="137"/>
      <c r="AS932" s="137"/>
      <c r="AT932" s="137"/>
      <c r="AU932" s="137"/>
      <c r="AV932" s="137"/>
      <c r="AW932" s="137"/>
      <c r="AX932" s="137"/>
      <c r="AY932" s="137"/>
      <c r="AZ932" s="137"/>
      <c r="BA932" s="137"/>
      <c r="BB932" s="12"/>
    </row>
    <row r="933" spans="1:54" s="21" customFormat="1" ht="11.25" hidden="1" x14ac:dyDescent="0.2">
      <c r="A933" s="17"/>
      <c r="B933" s="18"/>
      <c r="C933" s="19"/>
      <c r="D933" s="19"/>
      <c r="E933" s="20"/>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c r="AD933" s="137"/>
      <c r="AE933" s="137"/>
      <c r="AF933" s="137"/>
      <c r="AG933" s="137"/>
      <c r="AH933" s="137"/>
      <c r="AI933" s="137"/>
      <c r="AJ933" s="137"/>
      <c r="AK933" s="137"/>
      <c r="AL933" s="137"/>
      <c r="AM933" s="137"/>
      <c r="AN933" s="137"/>
      <c r="AO933" s="137"/>
      <c r="AP933" s="137"/>
      <c r="AQ933" s="137"/>
      <c r="AR933" s="137"/>
      <c r="AS933" s="137"/>
      <c r="AT933" s="137"/>
      <c r="AU933" s="137"/>
      <c r="AV933" s="137"/>
      <c r="AW933" s="137"/>
      <c r="AX933" s="137"/>
      <c r="AY933" s="137"/>
      <c r="AZ933" s="137"/>
      <c r="BA933" s="137"/>
      <c r="BB933" s="12"/>
    </row>
    <row r="934" spans="1:54" s="21" customFormat="1" ht="11.25" hidden="1" x14ac:dyDescent="0.2">
      <c r="A934" s="17"/>
      <c r="B934" s="18"/>
      <c r="C934" s="19"/>
      <c r="D934" s="19"/>
      <c r="E934" s="20"/>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c r="AD934" s="137"/>
      <c r="AE934" s="137"/>
      <c r="AF934" s="137"/>
      <c r="AG934" s="137"/>
      <c r="AH934" s="137"/>
      <c r="AI934" s="137"/>
      <c r="AJ934" s="137"/>
      <c r="AK934" s="137"/>
      <c r="AL934" s="137"/>
      <c r="AM934" s="137"/>
      <c r="AN934" s="137"/>
      <c r="AO934" s="137"/>
      <c r="AP934" s="137"/>
      <c r="AQ934" s="137"/>
      <c r="AR934" s="137"/>
      <c r="AS934" s="137"/>
      <c r="AT934" s="137"/>
      <c r="AU934" s="137"/>
      <c r="AV934" s="137"/>
      <c r="AW934" s="137"/>
      <c r="AX934" s="137"/>
      <c r="AY934" s="137"/>
      <c r="AZ934" s="137"/>
      <c r="BA934" s="137"/>
      <c r="BB934" s="12"/>
    </row>
    <row r="935" spans="1:54" s="21" customFormat="1" ht="11.25" hidden="1" x14ac:dyDescent="0.2">
      <c r="A935" s="17"/>
      <c r="B935" s="18"/>
      <c r="C935" s="19"/>
      <c r="D935" s="19"/>
      <c r="E935" s="20"/>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c r="AD935" s="137"/>
      <c r="AE935" s="137"/>
      <c r="AF935" s="137"/>
      <c r="AG935" s="137"/>
      <c r="AH935" s="137"/>
      <c r="AI935" s="137"/>
      <c r="AJ935" s="137"/>
      <c r="AK935" s="137"/>
      <c r="AL935" s="137"/>
      <c r="AM935" s="137"/>
      <c r="AN935" s="137"/>
      <c r="AO935" s="137"/>
      <c r="AP935" s="137"/>
      <c r="AQ935" s="137"/>
      <c r="AR935" s="137"/>
      <c r="AS935" s="137"/>
      <c r="AT935" s="137"/>
      <c r="AU935" s="137"/>
      <c r="AV935" s="137"/>
      <c r="AW935" s="137"/>
      <c r="AX935" s="137"/>
      <c r="AY935" s="137"/>
      <c r="AZ935" s="137"/>
      <c r="BA935" s="137"/>
      <c r="BB935" s="12"/>
    </row>
    <row r="936" spans="1:54" s="21" customFormat="1" ht="11.25" hidden="1" x14ac:dyDescent="0.2">
      <c r="A936" s="17"/>
      <c r="B936" s="18"/>
      <c r="C936" s="19"/>
      <c r="D936" s="19"/>
      <c r="E936" s="20"/>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c r="AV936" s="137"/>
      <c r="AW936" s="137"/>
      <c r="AX936" s="137"/>
      <c r="AY936" s="137"/>
      <c r="AZ936" s="137"/>
      <c r="BA936" s="137"/>
      <c r="BB936" s="12"/>
    </row>
    <row r="937" spans="1:54" s="21" customFormat="1" ht="11.25" hidden="1" x14ac:dyDescent="0.2">
      <c r="A937" s="17"/>
      <c r="B937" s="18"/>
      <c r="C937" s="19"/>
      <c r="D937" s="19"/>
      <c r="E937" s="20"/>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c r="AV937" s="137"/>
      <c r="AW937" s="137"/>
      <c r="AX937" s="137"/>
      <c r="AY937" s="137"/>
      <c r="AZ937" s="137"/>
      <c r="BA937" s="137"/>
      <c r="BB937" s="12"/>
    </row>
    <row r="938" spans="1:54" s="21" customFormat="1" ht="11.25" hidden="1" x14ac:dyDescent="0.2">
      <c r="A938" s="17"/>
      <c r="B938" s="18"/>
      <c r="C938" s="19"/>
      <c r="D938" s="19"/>
      <c r="E938" s="20"/>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c r="AV938" s="137"/>
      <c r="AW938" s="137"/>
      <c r="AX938" s="137"/>
      <c r="AY938" s="137"/>
      <c r="AZ938" s="137"/>
      <c r="BA938" s="137"/>
      <c r="BB938" s="12"/>
    </row>
    <row r="939" spans="1:54" s="21" customFormat="1" ht="11.25" hidden="1" x14ac:dyDescent="0.2">
      <c r="A939" s="17"/>
      <c r="B939" s="18"/>
      <c r="C939" s="19"/>
      <c r="D939" s="19"/>
      <c r="E939" s="20"/>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c r="AV939" s="137"/>
      <c r="AW939" s="137"/>
      <c r="AX939" s="137"/>
      <c r="AY939" s="137"/>
      <c r="AZ939" s="137"/>
      <c r="BA939" s="137"/>
      <c r="BB939" s="12"/>
    </row>
    <row r="940" spans="1:54" s="21" customFormat="1" ht="11.25" hidden="1" x14ac:dyDescent="0.2">
      <c r="A940" s="17"/>
      <c r="B940" s="18"/>
      <c r="C940" s="19"/>
      <c r="D940" s="19"/>
      <c r="E940" s="20"/>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c r="AD940" s="137"/>
      <c r="AE940" s="137"/>
      <c r="AF940" s="137"/>
      <c r="AG940" s="137"/>
      <c r="AH940" s="137"/>
      <c r="AI940" s="137"/>
      <c r="AJ940" s="137"/>
      <c r="AK940" s="137"/>
      <c r="AL940" s="137"/>
      <c r="AM940" s="137"/>
      <c r="AN940" s="137"/>
      <c r="AO940" s="137"/>
      <c r="AP940" s="137"/>
      <c r="AQ940" s="137"/>
      <c r="AR940" s="137"/>
      <c r="AS940" s="137"/>
      <c r="AT940" s="137"/>
      <c r="AU940" s="137"/>
      <c r="AV940" s="137"/>
      <c r="AW940" s="137"/>
      <c r="AX940" s="137"/>
      <c r="AY940" s="137"/>
      <c r="AZ940" s="137"/>
      <c r="BA940" s="137"/>
      <c r="BB940" s="12"/>
    </row>
    <row r="941" spans="1:54" s="21" customFormat="1" ht="11.25" hidden="1" x14ac:dyDescent="0.2">
      <c r="A941" s="17"/>
      <c r="B941" s="18"/>
      <c r="C941" s="19"/>
      <c r="D941" s="19"/>
      <c r="E941" s="20"/>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c r="AD941" s="137"/>
      <c r="AE941" s="137"/>
      <c r="AF941" s="137"/>
      <c r="AG941" s="137"/>
      <c r="AH941" s="137"/>
      <c r="AI941" s="137"/>
      <c r="AJ941" s="137"/>
      <c r="AK941" s="137"/>
      <c r="AL941" s="137"/>
      <c r="AM941" s="137"/>
      <c r="AN941" s="137"/>
      <c r="AO941" s="137"/>
      <c r="AP941" s="137"/>
      <c r="AQ941" s="137"/>
      <c r="AR941" s="137"/>
      <c r="AS941" s="137"/>
      <c r="AT941" s="137"/>
      <c r="AU941" s="137"/>
      <c r="AV941" s="137"/>
      <c r="AW941" s="137"/>
      <c r="AX941" s="137"/>
      <c r="AY941" s="137"/>
      <c r="AZ941" s="137"/>
      <c r="BA941" s="137"/>
      <c r="BB941" s="12"/>
    </row>
    <row r="942" spans="1:54" s="21" customFormat="1" ht="11.25" hidden="1" x14ac:dyDescent="0.2">
      <c r="A942" s="17"/>
      <c r="B942" s="18"/>
      <c r="C942" s="19"/>
      <c r="D942" s="19"/>
      <c r="E942" s="20"/>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c r="AD942" s="137"/>
      <c r="AE942" s="137"/>
      <c r="AF942" s="137"/>
      <c r="AG942" s="137"/>
      <c r="AH942" s="137"/>
      <c r="AI942" s="137"/>
      <c r="AJ942" s="137"/>
      <c r="AK942" s="137"/>
      <c r="AL942" s="137"/>
      <c r="AM942" s="137"/>
      <c r="AN942" s="137"/>
      <c r="AO942" s="137"/>
      <c r="AP942" s="137"/>
      <c r="AQ942" s="137"/>
      <c r="AR942" s="137"/>
      <c r="AS942" s="137"/>
      <c r="AT942" s="137"/>
      <c r="AU942" s="137"/>
      <c r="AV942" s="137"/>
      <c r="AW942" s="137"/>
      <c r="AX942" s="137"/>
      <c r="AY942" s="137"/>
      <c r="AZ942" s="137"/>
      <c r="BA942" s="137"/>
      <c r="BB942" s="12"/>
    </row>
    <row r="943" spans="1:54" s="21" customFormat="1" ht="11.25" hidden="1" x14ac:dyDescent="0.2">
      <c r="A943" s="17"/>
      <c r="B943" s="18"/>
      <c r="C943" s="19"/>
      <c r="D943" s="19"/>
      <c r="E943" s="20"/>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c r="AD943" s="137"/>
      <c r="AE943" s="137"/>
      <c r="AF943" s="137"/>
      <c r="AG943" s="137"/>
      <c r="AH943" s="137"/>
      <c r="AI943" s="137"/>
      <c r="AJ943" s="137"/>
      <c r="AK943" s="137"/>
      <c r="AL943" s="137"/>
      <c r="AM943" s="137"/>
      <c r="AN943" s="137"/>
      <c r="AO943" s="137"/>
      <c r="AP943" s="137"/>
      <c r="AQ943" s="137"/>
      <c r="AR943" s="137"/>
      <c r="AS943" s="137"/>
      <c r="AT943" s="137"/>
      <c r="AU943" s="137"/>
      <c r="AV943" s="137"/>
      <c r="AW943" s="137"/>
      <c r="AX943" s="137"/>
      <c r="AY943" s="137"/>
      <c r="AZ943" s="137"/>
      <c r="BA943" s="137"/>
      <c r="BB943" s="12"/>
    </row>
    <row r="944" spans="1:54" s="21" customFormat="1" ht="11.25" hidden="1" x14ac:dyDescent="0.2">
      <c r="A944" s="17"/>
      <c r="B944" s="18"/>
      <c r="C944" s="19"/>
      <c r="D944" s="19"/>
      <c r="E944" s="20"/>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c r="AD944" s="137"/>
      <c r="AE944" s="137"/>
      <c r="AF944" s="137"/>
      <c r="AG944" s="137"/>
      <c r="AH944" s="137"/>
      <c r="AI944" s="137"/>
      <c r="AJ944" s="137"/>
      <c r="AK944" s="137"/>
      <c r="AL944" s="137"/>
      <c r="AM944" s="137"/>
      <c r="AN944" s="137"/>
      <c r="AO944" s="137"/>
      <c r="AP944" s="137"/>
      <c r="AQ944" s="137"/>
      <c r="AR944" s="137"/>
      <c r="AS944" s="137"/>
      <c r="AT944" s="137"/>
      <c r="AU944" s="137"/>
      <c r="AV944" s="137"/>
      <c r="AW944" s="137"/>
      <c r="AX944" s="137"/>
      <c r="AY944" s="137"/>
      <c r="AZ944" s="137"/>
      <c r="BA944" s="137"/>
      <c r="BB944" s="12"/>
    </row>
    <row r="945" spans="1:54" s="21" customFormat="1" ht="11.25" hidden="1" x14ac:dyDescent="0.2">
      <c r="A945" s="17"/>
      <c r="B945" s="18"/>
      <c r="C945" s="19"/>
      <c r="D945" s="19"/>
      <c r="E945" s="20"/>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c r="AD945" s="137"/>
      <c r="AE945" s="137"/>
      <c r="AF945" s="137"/>
      <c r="AG945" s="137"/>
      <c r="AH945" s="137"/>
      <c r="AI945" s="137"/>
      <c r="AJ945" s="137"/>
      <c r="AK945" s="137"/>
      <c r="AL945" s="137"/>
      <c r="AM945" s="137"/>
      <c r="AN945" s="137"/>
      <c r="AO945" s="137"/>
      <c r="AP945" s="137"/>
      <c r="AQ945" s="137"/>
      <c r="AR945" s="137"/>
      <c r="AS945" s="137"/>
      <c r="AT945" s="137"/>
      <c r="AU945" s="137"/>
      <c r="AV945" s="137"/>
      <c r="AW945" s="137"/>
      <c r="AX945" s="137"/>
      <c r="AY945" s="137"/>
      <c r="AZ945" s="137"/>
      <c r="BA945" s="137"/>
      <c r="BB945" s="12"/>
    </row>
    <row r="946" spans="1:54" s="21" customFormat="1" ht="11.25" hidden="1" x14ac:dyDescent="0.2">
      <c r="A946" s="17"/>
      <c r="B946" s="18"/>
      <c r="C946" s="19"/>
      <c r="D946" s="19"/>
      <c r="E946" s="20"/>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c r="AV946" s="137"/>
      <c r="AW946" s="137"/>
      <c r="AX946" s="137"/>
      <c r="AY946" s="137"/>
      <c r="AZ946" s="137"/>
      <c r="BA946" s="137"/>
      <c r="BB946" s="12"/>
    </row>
    <row r="947" spans="1:54" s="21" customFormat="1" ht="11.25" hidden="1" x14ac:dyDescent="0.2">
      <c r="A947" s="17"/>
      <c r="B947" s="18"/>
      <c r="C947" s="19"/>
      <c r="D947" s="19"/>
      <c r="E947" s="20"/>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c r="AV947" s="137"/>
      <c r="AW947" s="137"/>
      <c r="AX947" s="137"/>
      <c r="AY947" s="137"/>
      <c r="AZ947" s="137"/>
      <c r="BA947" s="137"/>
      <c r="BB947" s="12"/>
    </row>
    <row r="948" spans="1:54" s="21" customFormat="1" ht="11.25" hidden="1" x14ac:dyDescent="0.2">
      <c r="A948" s="17"/>
      <c r="B948" s="18"/>
      <c r="C948" s="19"/>
      <c r="D948" s="19"/>
      <c r="E948" s="20"/>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c r="AV948" s="137"/>
      <c r="AW948" s="137"/>
      <c r="AX948" s="137"/>
      <c r="AY948" s="137"/>
      <c r="AZ948" s="137"/>
      <c r="BA948" s="137"/>
      <c r="BB948" s="12"/>
    </row>
    <row r="949" spans="1:54" s="21" customFormat="1" ht="11.25" hidden="1" x14ac:dyDescent="0.2">
      <c r="A949" s="17"/>
      <c r="B949" s="18"/>
      <c r="C949" s="19"/>
      <c r="D949" s="19"/>
      <c r="E949" s="20"/>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c r="AV949" s="137"/>
      <c r="AW949" s="137"/>
      <c r="AX949" s="137"/>
      <c r="AY949" s="137"/>
      <c r="AZ949" s="137"/>
      <c r="BA949" s="137"/>
      <c r="BB949" s="12"/>
    </row>
    <row r="950" spans="1:54" s="21" customFormat="1" ht="11.25" hidden="1" x14ac:dyDescent="0.2">
      <c r="A950" s="17"/>
      <c r="B950" s="18"/>
      <c r="C950" s="19"/>
      <c r="D950" s="19"/>
      <c r="E950" s="20"/>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c r="AV950" s="137"/>
      <c r="AW950" s="137"/>
      <c r="AX950" s="137"/>
      <c r="AY950" s="137"/>
      <c r="AZ950" s="137"/>
      <c r="BA950" s="137"/>
      <c r="BB950" s="12"/>
    </row>
    <row r="951" spans="1:54" s="21" customFormat="1" ht="11.25" hidden="1" x14ac:dyDescent="0.2">
      <c r="A951" s="17"/>
      <c r="B951" s="18"/>
      <c r="C951" s="19"/>
      <c r="D951" s="19"/>
      <c r="E951" s="20"/>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c r="AV951" s="137"/>
      <c r="AW951" s="137"/>
      <c r="AX951" s="137"/>
      <c r="AY951" s="137"/>
      <c r="AZ951" s="137"/>
      <c r="BA951" s="137"/>
      <c r="BB951" s="12"/>
    </row>
    <row r="952" spans="1:54" s="21" customFormat="1" ht="11.25" hidden="1" x14ac:dyDescent="0.2">
      <c r="A952" s="17"/>
      <c r="B952" s="18"/>
      <c r="C952" s="19"/>
      <c r="D952" s="19"/>
      <c r="E952" s="20"/>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c r="AV952" s="137"/>
      <c r="AW952" s="137"/>
      <c r="AX952" s="137"/>
      <c r="AY952" s="137"/>
      <c r="AZ952" s="137"/>
      <c r="BA952" s="137"/>
      <c r="BB952" s="12"/>
    </row>
    <row r="953" spans="1:54" s="21" customFormat="1" ht="11.25" hidden="1" x14ac:dyDescent="0.2">
      <c r="A953" s="17"/>
      <c r="B953" s="18"/>
      <c r="C953" s="19"/>
      <c r="D953" s="19"/>
      <c r="E953" s="20"/>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c r="AV953" s="137"/>
      <c r="AW953" s="137"/>
      <c r="AX953" s="137"/>
      <c r="AY953" s="137"/>
      <c r="AZ953" s="137"/>
      <c r="BA953" s="137"/>
      <c r="BB953" s="12"/>
    </row>
    <row r="954" spans="1:54" s="21" customFormat="1" ht="11.25" hidden="1" x14ac:dyDescent="0.2">
      <c r="A954" s="17"/>
      <c r="B954" s="18"/>
      <c r="C954" s="19"/>
      <c r="D954" s="19"/>
      <c r="E954" s="20"/>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c r="AV954" s="137"/>
      <c r="AW954" s="137"/>
      <c r="AX954" s="137"/>
      <c r="AY954" s="137"/>
      <c r="AZ954" s="137"/>
      <c r="BA954" s="137"/>
      <c r="BB954" s="12"/>
    </row>
    <row r="955" spans="1:54" s="21" customFormat="1" ht="11.25" hidden="1" x14ac:dyDescent="0.2">
      <c r="A955" s="17"/>
      <c r="B955" s="18"/>
      <c r="C955" s="19"/>
      <c r="D955" s="19"/>
      <c r="E955" s="20"/>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c r="AV955" s="137"/>
      <c r="AW955" s="137"/>
      <c r="AX955" s="137"/>
      <c r="AY955" s="137"/>
      <c r="AZ955" s="137"/>
      <c r="BA955" s="137"/>
      <c r="BB955" s="12"/>
    </row>
    <row r="956" spans="1:54" s="21" customFormat="1" ht="11.25" hidden="1" x14ac:dyDescent="0.2">
      <c r="A956" s="17"/>
      <c r="B956" s="18"/>
      <c r="C956" s="19"/>
      <c r="D956" s="19"/>
      <c r="E956" s="20"/>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c r="AV956" s="137"/>
      <c r="AW956" s="137"/>
      <c r="AX956" s="137"/>
      <c r="AY956" s="137"/>
      <c r="AZ956" s="137"/>
      <c r="BA956" s="137"/>
      <c r="BB956" s="12"/>
    </row>
    <row r="957" spans="1:54" s="21" customFormat="1" ht="11.25" hidden="1" x14ac:dyDescent="0.2">
      <c r="A957" s="17"/>
      <c r="B957" s="18"/>
      <c r="C957" s="19"/>
      <c r="D957" s="19"/>
      <c r="E957" s="20"/>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c r="AV957" s="137"/>
      <c r="AW957" s="137"/>
      <c r="AX957" s="137"/>
      <c r="AY957" s="137"/>
      <c r="AZ957" s="137"/>
      <c r="BA957" s="137"/>
      <c r="BB957" s="12"/>
    </row>
    <row r="958" spans="1:54" s="21" customFormat="1" ht="11.25" hidden="1" x14ac:dyDescent="0.2">
      <c r="A958" s="17"/>
      <c r="B958" s="18"/>
      <c r="C958" s="19"/>
      <c r="D958" s="19"/>
      <c r="E958" s="20"/>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c r="AV958" s="137"/>
      <c r="AW958" s="137"/>
      <c r="AX958" s="137"/>
      <c r="AY958" s="137"/>
      <c r="AZ958" s="137"/>
      <c r="BA958" s="137"/>
      <c r="BB958" s="12"/>
    </row>
    <row r="959" spans="1:54" s="21" customFormat="1" ht="11.25" hidden="1" x14ac:dyDescent="0.2">
      <c r="A959" s="17"/>
      <c r="B959" s="18"/>
      <c r="C959" s="19"/>
      <c r="D959" s="19"/>
      <c r="E959" s="20"/>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c r="AV959" s="137"/>
      <c r="AW959" s="137"/>
      <c r="AX959" s="137"/>
      <c r="AY959" s="137"/>
      <c r="AZ959" s="137"/>
      <c r="BA959" s="137"/>
      <c r="BB959" s="12"/>
    </row>
    <row r="960" spans="1:54" s="21" customFormat="1" ht="11.25" hidden="1" x14ac:dyDescent="0.2">
      <c r="A960" s="17"/>
      <c r="B960" s="18"/>
      <c r="C960" s="19"/>
      <c r="D960" s="19"/>
      <c r="E960" s="20"/>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c r="AV960" s="137"/>
      <c r="AW960" s="137"/>
      <c r="AX960" s="137"/>
      <c r="AY960" s="137"/>
      <c r="AZ960" s="137"/>
      <c r="BA960" s="137"/>
      <c r="BB960" s="12"/>
    </row>
    <row r="961" spans="1:54" s="21" customFormat="1" ht="11.25" hidden="1" x14ac:dyDescent="0.2">
      <c r="A961" s="17"/>
      <c r="B961" s="18"/>
      <c r="C961" s="19"/>
      <c r="D961" s="19"/>
      <c r="E961" s="20"/>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c r="AV961" s="137"/>
      <c r="AW961" s="137"/>
      <c r="AX961" s="137"/>
      <c r="AY961" s="137"/>
      <c r="AZ961" s="137"/>
      <c r="BA961" s="137"/>
      <c r="BB961" s="12"/>
    </row>
    <row r="962" spans="1:54" s="21" customFormat="1" ht="11.25" hidden="1" x14ac:dyDescent="0.2">
      <c r="A962" s="17"/>
      <c r="B962" s="18"/>
      <c r="C962" s="19"/>
      <c r="D962" s="19"/>
      <c r="E962" s="20"/>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c r="AV962" s="137"/>
      <c r="AW962" s="137"/>
      <c r="AX962" s="137"/>
      <c r="AY962" s="137"/>
      <c r="AZ962" s="137"/>
      <c r="BA962" s="137"/>
      <c r="BB962" s="12"/>
    </row>
    <row r="963" spans="1:54" s="21" customFormat="1" ht="11.25" hidden="1" x14ac:dyDescent="0.2">
      <c r="A963" s="17"/>
      <c r="B963" s="18"/>
      <c r="C963" s="19"/>
      <c r="D963" s="19"/>
      <c r="E963" s="20"/>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c r="AV963" s="137"/>
      <c r="AW963" s="137"/>
      <c r="AX963" s="137"/>
      <c r="AY963" s="137"/>
      <c r="AZ963" s="137"/>
      <c r="BA963" s="137"/>
      <c r="BB963" s="12"/>
    </row>
    <row r="964" spans="1:54" s="21" customFormat="1" ht="11.25" hidden="1" x14ac:dyDescent="0.2">
      <c r="A964" s="17"/>
      <c r="B964" s="18"/>
      <c r="C964" s="19"/>
      <c r="D964" s="19"/>
      <c r="E964" s="20"/>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c r="AV964" s="137"/>
      <c r="AW964" s="137"/>
      <c r="AX964" s="137"/>
      <c r="AY964" s="137"/>
      <c r="AZ964" s="137"/>
      <c r="BA964" s="137"/>
      <c r="BB964" s="12"/>
    </row>
    <row r="965" spans="1:54" s="21" customFormat="1" ht="11.25" hidden="1" x14ac:dyDescent="0.2">
      <c r="A965" s="17"/>
      <c r="B965" s="18"/>
      <c r="C965" s="19"/>
      <c r="D965" s="19"/>
      <c r="E965" s="20"/>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c r="AV965" s="137"/>
      <c r="AW965" s="137"/>
      <c r="AX965" s="137"/>
      <c r="AY965" s="137"/>
      <c r="AZ965" s="137"/>
      <c r="BA965" s="137"/>
      <c r="BB965" s="12"/>
    </row>
    <row r="966" spans="1:54" s="21" customFormat="1" ht="11.25" hidden="1" x14ac:dyDescent="0.2">
      <c r="A966" s="17"/>
      <c r="B966" s="18"/>
      <c r="C966" s="19"/>
      <c r="D966" s="19"/>
      <c r="E966" s="20"/>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c r="AV966" s="137"/>
      <c r="AW966" s="137"/>
      <c r="AX966" s="137"/>
      <c r="AY966" s="137"/>
      <c r="AZ966" s="137"/>
      <c r="BA966" s="137"/>
      <c r="BB966" s="12"/>
    </row>
    <row r="967" spans="1:54" s="21" customFormat="1" ht="11.25" hidden="1" x14ac:dyDescent="0.2">
      <c r="A967" s="17"/>
      <c r="B967" s="18"/>
      <c r="C967" s="19"/>
      <c r="D967" s="19"/>
      <c r="E967" s="20"/>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c r="AV967" s="137"/>
      <c r="AW967" s="137"/>
      <c r="AX967" s="137"/>
      <c r="AY967" s="137"/>
      <c r="AZ967" s="137"/>
      <c r="BA967" s="137"/>
      <c r="BB967" s="12"/>
    </row>
    <row r="968" spans="1:54" s="21" customFormat="1" ht="11.25" hidden="1" x14ac:dyDescent="0.2">
      <c r="A968" s="17"/>
      <c r="B968" s="18"/>
      <c r="C968" s="19"/>
      <c r="D968" s="19"/>
      <c r="E968" s="20"/>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c r="AV968" s="137"/>
      <c r="AW968" s="137"/>
      <c r="AX968" s="137"/>
      <c r="AY968" s="137"/>
      <c r="AZ968" s="137"/>
      <c r="BA968" s="137"/>
      <c r="BB968" s="12"/>
    </row>
    <row r="969" spans="1:54" s="21" customFormat="1" ht="11.25" hidden="1" x14ac:dyDescent="0.2">
      <c r="A969" s="17"/>
      <c r="B969" s="18"/>
      <c r="C969" s="19"/>
      <c r="D969" s="19"/>
      <c r="E969" s="20"/>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c r="AV969" s="137"/>
      <c r="AW969" s="137"/>
      <c r="AX969" s="137"/>
      <c r="AY969" s="137"/>
      <c r="AZ969" s="137"/>
      <c r="BA969" s="137"/>
      <c r="BB969" s="12"/>
    </row>
    <row r="970" spans="1:54" s="21" customFormat="1" ht="11.25" hidden="1" x14ac:dyDescent="0.2">
      <c r="A970" s="17"/>
      <c r="B970" s="18"/>
      <c r="C970" s="19"/>
      <c r="D970" s="19"/>
      <c r="E970" s="20"/>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c r="AV970" s="137"/>
      <c r="AW970" s="137"/>
      <c r="AX970" s="137"/>
      <c r="AY970" s="137"/>
      <c r="AZ970" s="137"/>
      <c r="BA970" s="137"/>
      <c r="BB970" s="12"/>
    </row>
    <row r="971" spans="1:54" s="21" customFormat="1" ht="11.25" hidden="1" x14ac:dyDescent="0.2">
      <c r="A971" s="17"/>
      <c r="B971" s="18"/>
      <c r="C971" s="19"/>
      <c r="D971" s="19"/>
      <c r="E971" s="20"/>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c r="AV971" s="137"/>
      <c r="AW971" s="137"/>
      <c r="AX971" s="137"/>
      <c r="AY971" s="137"/>
      <c r="AZ971" s="137"/>
      <c r="BA971" s="137"/>
      <c r="BB971" s="12"/>
    </row>
    <row r="972" spans="1:54" s="21" customFormat="1" ht="11.25" hidden="1" x14ac:dyDescent="0.2">
      <c r="A972" s="17"/>
      <c r="B972" s="18"/>
      <c r="C972" s="19"/>
      <c r="D972" s="19"/>
      <c r="E972" s="20"/>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c r="AV972" s="137"/>
      <c r="AW972" s="137"/>
      <c r="AX972" s="137"/>
      <c r="AY972" s="137"/>
      <c r="AZ972" s="137"/>
      <c r="BA972" s="137"/>
      <c r="BB972" s="12"/>
    </row>
    <row r="973" spans="1:54" s="21" customFormat="1" ht="11.25" hidden="1" x14ac:dyDescent="0.2">
      <c r="A973" s="17"/>
      <c r="B973" s="18"/>
      <c r="C973" s="19"/>
      <c r="D973" s="19"/>
      <c r="E973" s="20"/>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c r="AD973" s="137"/>
      <c r="AE973" s="137"/>
      <c r="AF973" s="137"/>
      <c r="AG973" s="137"/>
      <c r="AH973" s="137"/>
      <c r="AI973" s="137"/>
      <c r="AJ973" s="137"/>
      <c r="AK973" s="137"/>
      <c r="AL973" s="137"/>
      <c r="AM973" s="137"/>
      <c r="AN973" s="137"/>
      <c r="AO973" s="137"/>
      <c r="AP973" s="137"/>
      <c r="AQ973" s="137"/>
      <c r="AR973" s="137"/>
      <c r="AS973" s="137"/>
      <c r="AT973" s="137"/>
      <c r="AU973" s="137"/>
      <c r="AV973" s="137"/>
      <c r="AW973" s="137"/>
      <c r="AX973" s="137"/>
      <c r="AY973" s="137"/>
      <c r="AZ973" s="137"/>
      <c r="BA973" s="137"/>
      <c r="BB973" s="12"/>
    </row>
    <row r="974" spans="1:54" s="21" customFormat="1" ht="11.25" hidden="1" x14ac:dyDescent="0.2">
      <c r="A974" s="17"/>
      <c r="B974" s="18"/>
      <c r="C974" s="19"/>
      <c r="D974" s="19"/>
      <c r="E974" s="20"/>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c r="AV974" s="137"/>
      <c r="AW974" s="137"/>
      <c r="AX974" s="137"/>
      <c r="AY974" s="137"/>
      <c r="AZ974" s="137"/>
      <c r="BA974" s="137"/>
      <c r="BB974" s="12"/>
    </row>
    <row r="975" spans="1:54" s="21" customFormat="1" ht="11.25" hidden="1" x14ac:dyDescent="0.2">
      <c r="A975" s="17"/>
      <c r="B975" s="18"/>
      <c r="C975" s="19"/>
      <c r="D975" s="19"/>
      <c r="E975" s="20"/>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c r="AV975" s="137"/>
      <c r="AW975" s="137"/>
      <c r="AX975" s="137"/>
      <c r="AY975" s="137"/>
      <c r="AZ975" s="137"/>
      <c r="BA975" s="137"/>
      <c r="BB975" s="12"/>
    </row>
    <row r="976" spans="1:54" s="21" customFormat="1" ht="11.25" hidden="1" x14ac:dyDescent="0.2">
      <c r="A976" s="17"/>
      <c r="B976" s="18"/>
      <c r="C976" s="19"/>
      <c r="D976" s="19"/>
      <c r="E976" s="20"/>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c r="AD976" s="137"/>
      <c r="AE976" s="137"/>
      <c r="AF976" s="137"/>
      <c r="AG976" s="137"/>
      <c r="AH976" s="137"/>
      <c r="AI976" s="137"/>
      <c r="AJ976" s="137"/>
      <c r="AK976" s="137"/>
      <c r="AL976" s="137"/>
      <c r="AM976" s="137"/>
      <c r="AN976" s="137"/>
      <c r="AO976" s="137"/>
      <c r="AP976" s="137"/>
      <c r="AQ976" s="137"/>
      <c r="AR976" s="137"/>
      <c r="AS976" s="137"/>
      <c r="AT976" s="137"/>
      <c r="AU976" s="137"/>
      <c r="AV976" s="137"/>
      <c r="AW976" s="137"/>
      <c r="AX976" s="137"/>
      <c r="AY976" s="137"/>
      <c r="AZ976" s="137"/>
      <c r="BA976" s="137"/>
      <c r="BB976" s="12"/>
    </row>
    <row r="977" spans="1:54" s="21" customFormat="1" ht="11.25" hidden="1" x14ac:dyDescent="0.2">
      <c r="A977" s="17"/>
      <c r="B977" s="18"/>
      <c r="C977" s="19"/>
      <c r="D977" s="19"/>
      <c r="E977" s="20"/>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c r="AD977" s="137"/>
      <c r="AE977" s="137"/>
      <c r="AF977" s="137"/>
      <c r="AG977" s="137"/>
      <c r="AH977" s="137"/>
      <c r="AI977" s="137"/>
      <c r="AJ977" s="137"/>
      <c r="AK977" s="137"/>
      <c r="AL977" s="137"/>
      <c r="AM977" s="137"/>
      <c r="AN977" s="137"/>
      <c r="AO977" s="137"/>
      <c r="AP977" s="137"/>
      <c r="AQ977" s="137"/>
      <c r="AR977" s="137"/>
      <c r="AS977" s="137"/>
      <c r="AT977" s="137"/>
      <c r="AU977" s="137"/>
      <c r="AV977" s="137"/>
      <c r="AW977" s="137"/>
      <c r="AX977" s="137"/>
      <c r="AY977" s="137"/>
      <c r="AZ977" s="137"/>
      <c r="BA977" s="137"/>
      <c r="BB977" s="12"/>
    </row>
    <row r="978" spans="1:54" s="21" customFormat="1" ht="11.25" hidden="1" x14ac:dyDescent="0.2">
      <c r="A978" s="17"/>
      <c r="B978" s="18"/>
      <c r="C978" s="19"/>
      <c r="D978" s="19"/>
      <c r="E978" s="20"/>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c r="AD978" s="137"/>
      <c r="AE978" s="137"/>
      <c r="AF978" s="137"/>
      <c r="AG978" s="137"/>
      <c r="AH978" s="137"/>
      <c r="AI978" s="137"/>
      <c r="AJ978" s="137"/>
      <c r="AK978" s="137"/>
      <c r="AL978" s="137"/>
      <c r="AM978" s="137"/>
      <c r="AN978" s="137"/>
      <c r="AO978" s="137"/>
      <c r="AP978" s="137"/>
      <c r="AQ978" s="137"/>
      <c r="AR978" s="137"/>
      <c r="AS978" s="137"/>
      <c r="AT978" s="137"/>
      <c r="AU978" s="137"/>
      <c r="AV978" s="137"/>
      <c r="AW978" s="137"/>
      <c r="AX978" s="137"/>
      <c r="AY978" s="137"/>
      <c r="AZ978" s="137"/>
      <c r="BA978" s="137"/>
      <c r="BB978" s="12"/>
    </row>
    <row r="979" spans="1:54" s="21" customFormat="1" ht="11.25" hidden="1" x14ac:dyDescent="0.2">
      <c r="A979" s="17"/>
      <c r="B979" s="18"/>
      <c r="C979" s="19"/>
      <c r="D979" s="19"/>
      <c r="E979" s="20"/>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c r="AD979" s="137"/>
      <c r="AE979" s="137"/>
      <c r="AF979" s="137"/>
      <c r="AG979" s="137"/>
      <c r="AH979" s="137"/>
      <c r="AI979" s="137"/>
      <c r="AJ979" s="137"/>
      <c r="AK979" s="137"/>
      <c r="AL979" s="137"/>
      <c r="AM979" s="137"/>
      <c r="AN979" s="137"/>
      <c r="AO979" s="137"/>
      <c r="AP979" s="137"/>
      <c r="AQ979" s="137"/>
      <c r="AR979" s="137"/>
      <c r="AS979" s="137"/>
      <c r="AT979" s="137"/>
      <c r="AU979" s="137"/>
      <c r="AV979" s="137"/>
      <c r="AW979" s="137"/>
      <c r="AX979" s="137"/>
      <c r="AY979" s="137"/>
      <c r="AZ979" s="137"/>
      <c r="BA979" s="137"/>
      <c r="BB979" s="12"/>
    </row>
    <row r="980" spans="1:54" s="21" customFormat="1" ht="11.25" hidden="1" x14ac:dyDescent="0.2">
      <c r="A980" s="17"/>
      <c r="B980" s="18"/>
      <c r="C980" s="19"/>
      <c r="D980" s="19"/>
      <c r="E980" s="20"/>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c r="AD980" s="137"/>
      <c r="AE980" s="137"/>
      <c r="AF980" s="137"/>
      <c r="AG980" s="137"/>
      <c r="AH980" s="137"/>
      <c r="AI980" s="137"/>
      <c r="AJ980" s="137"/>
      <c r="AK980" s="137"/>
      <c r="AL980" s="137"/>
      <c r="AM980" s="137"/>
      <c r="AN980" s="137"/>
      <c r="AO980" s="137"/>
      <c r="AP980" s="137"/>
      <c r="AQ980" s="137"/>
      <c r="AR980" s="137"/>
      <c r="AS980" s="137"/>
      <c r="AT980" s="137"/>
      <c r="AU980" s="137"/>
      <c r="AV980" s="137"/>
      <c r="AW980" s="137"/>
      <c r="AX980" s="137"/>
      <c r="AY980" s="137"/>
      <c r="AZ980" s="137"/>
      <c r="BA980" s="137"/>
      <c r="BB980" s="12"/>
    </row>
    <row r="981" spans="1:54" s="21" customFormat="1" ht="11.25" hidden="1" x14ac:dyDescent="0.2">
      <c r="A981" s="17"/>
      <c r="B981" s="18"/>
      <c r="C981" s="19"/>
      <c r="D981" s="19"/>
      <c r="E981" s="20"/>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c r="AD981" s="137"/>
      <c r="AE981" s="137"/>
      <c r="AF981" s="137"/>
      <c r="AG981" s="137"/>
      <c r="AH981" s="137"/>
      <c r="AI981" s="137"/>
      <c r="AJ981" s="137"/>
      <c r="AK981" s="137"/>
      <c r="AL981" s="137"/>
      <c r="AM981" s="137"/>
      <c r="AN981" s="137"/>
      <c r="AO981" s="137"/>
      <c r="AP981" s="137"/>
      <c r="AQ981" s="137"/>
      <c r="AR981" s="137"/>
      <c r="AS981" s="137"/>
      <c r="AT981" s="137"/>
      <c r="AU981" s="137"/>
      <c r="AV981" s="137"/>
      <c r="AW981" s="137"/>
      <c r="AX981" s="137"/>
      <c r="AY981" s="137"/>
      <c r="AZ981" s="137"/>
      <c r="BA981" s="137"/>
      <c r="BB981" s="12"/>
    </row>
    <row r="982" spans="1:54" s="21" customFormat="1" ht="11.25" hidden="1" x14ac:dyDescent="0.2">
      <c r="A982" s="17"/>
      <c r="B982" s="18"/>
      <c r="C982" s="19"/>
      <c r="D982" s="19"/>
      <c r="E982" s="20"/>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c r="AD982" s="137"/>
      <c r="AE982" s="137"/>
      <c r="AF982" s="137"/>
      <c r="AG982" s="137"/>
      <c r="AH982" s="137"/>
      <c r="AI982" s="137"/>
      <c r="AJ982" s="137"/>
      <c r="AK982" s="137"/>
      <c r="AL982" s="137"/>
      <c r="AM982" s="137"/>
      <c r="AN982" s="137"/>
      <c r="AO982" s="137"/>
      <c r="AP982" s="137"/>
      <c r="AQ982" s="137"/>
      <c r="AR982" s="137"/>
      <c r="AS982" s="137"/>
      <c r="AT982" s="137"/>
      <c r="AU982" s="137"/>
      <c r="AV982" s="137"/>
      <c r="AW982" s="137"/>
      <c r="AX982" s="137"/>
      <c r="AY982" s="137"/>
      <c r="AZ982" s="137"/>
      <c r="BA982" s="137"/>
      <c r="BB982" s="12"/>
    </row>
    <row r="983" spans="1:54" s="21" customFormat="1" ht="11.25" hidden="1" x14ac:dyDescent="0.2">
      <c r="A983" s="17"/>
      <c r="B983" s="18"/>
      <c r="C983" s="19"/>
      <c r="D983" s="19"/>
      <c r="E983" s="20"/>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c r="AD983" s="137"/>
      <c r="AE983" s="137"/>
      <c r="AF983" s="137"/>
      <c r="AG983" s="137"/>
      <c r="AH983" s="137"/>
      <c r="AI983" s="137"/>
      <c r="AJ983" s="137"/>
      <c r="AK983" s="137"/>
      <c r="AL983" s="137"/>
      <c r="AM983" s="137"/>
      <c r="AN983" s="137"/>
      <c r="AO983" s="137"/>
      <c r="AP983" s="137"/>
      <c r="AQ983" s="137"/>
      <c r="AR983" s="137"/>
      <c r="AS983" s="137"/>
      <c r="AT983" s="137"/>
      <c r="AU983" s="137"/>
      <c r="AV983" s="137"/>
      <c r="AW983" s="137"/>
      <c r="AX983" s="137"/>
      <c r="AY983" s="137"/>
      <c r="AZ983" s="137"/>
      <c r="BA983" s="137"/>
      <c r="BB983" s="12"/>
    </row>
    <row r="984" spans="1:54" s="21" customFormat="1" ht="11.25" hidden="1" x14ac:dyDescent="0.2">
      <c r="A984" s="17"/>
      <c r="B984" s="18"/>
      <c r="C984" s="19"/>
      <c r="D984" s="19"/>
      <c r="E984" s="20"/>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c r="AV984" s="137"/>
      <c r="AW984" s="137"/>
      <c r="AX984" s="137"/>
      <c r="AY984" s="137"/>
      <c r="AZ984" s="137"/>
      <c r="BA984" s="137"/>
      <c r="BB984" s="12"/>
    </row>
    <row r="985" spans="1:54" s="21" customFormat="1" ht="11.25" hidden="1" x14ac:dyDescent="0.2">
      <c r="A985" s="17"/>
      <c r="B985" s="18"/>
      <c r="C985" s="19"/>
      <c r="D985" s="19"/>
      <c r="E985" s="20"/>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c r="AV985" s="137"/>
      <c r="AW985" s="137"/>
      <c r="AX985" s="137"/>
      <c r="AY985" s="137"/>
      <c r="AZ985" s="137"/>
      <c r="BA985" s="137"/>
      <c r="BB985" s="12"/>
    </row>
    <row r="986" spans="1:54" s="21" customFormat="1" ht="11.25" hidden="1" x14ac:dyDescent="0.2">
      <c r="A986" s="17"/>
      <c r="B986" s="18"/>
      <c r="C986" s="19"/>
      <c r="D986" s="19"/>
      <c r="E986" s="20"/>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c r="AV986" s="137"/>
      <c r="AW986" s="137"/>
      <c r="AX986" s="137"/>
      <c r="AY986" s="137"/>
      <c r="AZ986" s="137"/>
      <c r="BA986" s="137"/>
      <c r="BB986" s="12"/>
    </row>
    <row r="987" spans="1:54" s="21" customFormat="1" ht="11.25" hidden="1" x14ac:dyDescent="0.2">
      <c r="A987" s="17"/>
      <c r="B987" s="18"/>
      <c r="C987" s="19"/>
      <c r="D987" s="19"/>
      <c r="E987" s="20"/>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c r="AV987" s="137"/>
      <c r="AW987" s="137"/>
      <c r="AX987" s="137"/>
      <c r="AY987" s="137"/>
      <c r="AZ987" s="137"/>
      <c r="BA987" s="137"/>
      <c r="BB987" s="12"/>
    </row>
    <row r="988" spans="1:54" s="21" customFormat="1" ht="11.25" hidden="1" x14ac:dyDescent="0.2">
      <c r="A988" s="17"/>
      <c r="B988" s="18"/>
      <c r="C988" s="19"/>
      <c r="D988" s="19"/>
      <c r="E988" s="20"/>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c r="AV988" s="137"/>
      <c r="AW988" s="137"/>
      <c r="AX988" s="137"/>
      <c r="AY988" s="137"/>
      <c r="AZ988" s="137"/>
      <c r="BA988" s="137"/>
      <c r="BB988" s="12"/>
    </row>
    <row r="989" spans="1:54" s="21" customFormat="1" ht="11.25" hidden="1" x14ac:dyDescent="0.2">
      <c r="A989" s="17"/>
      <c r="B989" s="18"/>
      <c r="C989" s="19"/>
      <c r="D989" s="19"/>
      <c r="E989" s="20"/>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c r="AV989" s="137"/>
      <c r="AW989" s="137"/>
      <c r="AX989" s="137"/>
      <c r="AY989" s="137"/>
      <c r="AZ989" s="137"/>
      <c r="BA989" s="137"/>
      <c r="BB989" s="12"/>
    </row>
    <row r="990" spans="1:54" s="21" customFormat="1" ht="11.25" hidden="1" x14ac:dyDescent="0.2">
      <c r="A990" s="17"/>
      <c r="B990" s="18"/>
      <c r="C990" s="19"/>
      <c r="D990" s="19"/>
      <c r="E990" s="20"/>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c r="AV990" s="137"/>
      <c r="AW990" s="137"/>
      <c r="AX990" s="137"/>
      <c r="AY990" s="137"/>
      <c r="AZ990" s="137"/>
      <c r="BA990" s="137"/>
      <c r="BB990" s="12"/>
    </row>
    <row r="991" spans="1:54" s="21" customFormat="1" ht="11.25" hidden="1" x14ac:dyDescent="0.2">
      <c r="A991" s="17"/>
      <c r="B991" s="18"/>
      <c r="C991" s="19"/>
      <c r="D991" s="19"/>
      <c r="E991" s="20"/>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c r="AV991" s="137"/>
      <c r="AW991" s="137"/>
      <c r="AX991" s="137"/>
      <c r="AY991" s="137"/>
      <c r="AZ991" s="137"/>
      <c r="BA991" s="137"/>
      <c r="BB991" s="12"/>
    </row>
    <row r="992" spans="1:54" s="21" customFormat="1" ht="11.25" hidden="1" x14ac:dyDescent="0.2">
      <c r="A992" s="17"/>
      <c r="B992" s="18"/>
      <c r="C992" s="19"/>
      <c r="D992" s="19"/>
      <c r="E992" s="20"/>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c r="AV992" s="137"/>
      <c r="AW992" s="137"/>
      <c r="AX992" s="137"/>
      <c r="AY992" s="137"/>
      <c r="AZ992" s="137"/>
      <c r="BA992" s="137"/>
      <c r="BB992" s="12"/>
    </row>
    <row r="993" spans="1:54" s="21" customFormat="1" ht="11.25" hidden="1" x14ac:dyDescent="0.2">
      <c r="A993" s="17"/>
      <c r="B993" s="18"/>
      <c r="C993" s="19"/>
      <c r="D993" s="19"/>
      <c r="E993" s="20"/>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c r="AV993" s="137"/>
      <c r="AW993" s="137"/>
      <c r="AX993" s="137"/>
      <c r="AY993" s="137"/>
      <c r="AZ993" s="137"/>
      <c r="BA993" s="137"/>
      <c r="BB993" s="12"/>
    </row>
    <row r="994" spans="1:54" s="21" customFormat="1" ht="11.25" hidden="1" x14ac:dyDescent="0.2">
      <c r="A994" s="17"/>
      <c r="B994" s="18"/>
      <c r="C994" s="19"/>
      <c r="D994" s="19"/>
      <c r="E994" s="20"/>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c r="AV994" s="137"/>
      <c r="AW994" s="137"/>
      <c r="AX994" s="137"/>
      <c r="AY994" s="137"/>
      <c r="AZ994" s="137"/>
      <c r="BA994" s="137"/>
      <c r="BB994" s="12"/>
    </row>
    <row r="995" spans="1:54" s="21" customFormat="1" ht="11.25" hidden="1" x14ac:dyDescent="0.2">
      <c r="A995" s="17"/>
      <c r="B995" s="18"/>
      <c r="C995" s="19"/>
      <c r="D995" s="19"/>
      <c r="E995" s="20"/>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c r="AV995" s="137"/>
      <c r="AW995" s="137"/>
      <c r="AX995" s="137"/>
      <c r="AY995" s="137"/>
      <c r="AZ995" s="137"/>
      <c r="BA995" s="137"/>
      <c r="BB995" s="12"/>
    </row>
    <row r="996" spans="1:54" s="21" customFormat="1" ht="11.25" hidden="1" x14ac:dyDescent="0.2">
      <c r="A996" s="17"/>
      <c r="B996" s="18"/>
      <c r="C996" s="19"/>
      <c r="D996" s="19"/>
      <c r="E996" s="20"/>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c r="AV996" s="137"/>
      <c r="AW996" s="137"/>
      <c r="AX996" s="137"/>
      <c r="AY996" s="137"/>
      <c r="AZ996" s="137"/>
      <c r="BA996" s="137"/>
      <c r="BB996" s="12"/>
    </row>
    <row r="997" spans="1:54" s="21" customFormat="1" ht="11.25" hidden="1" x14ac:dyDescent="0.2">
      <c r="A997" s="17"/>
      <c r="B997" s="18"/>
      <c r="C997" s="19"/>
      <c r="D997" s="19"/>
      <c r="E997" s="20"/>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c r="AV997" s="137"/>
      <c r="AW997" s="137"/>
      <c r="AX997" s="137"/>
      <c r="AY997" s="137"/>
      <c r="AZ997" s="137"/>
      <c r="BA997" s="137"/>
      <c r="BB997" s="12"/>
    </row>
    <row r="998" spans="1:54" s="21" customFormat="1" ht="11.25" hidden="1" x14ac:dyDescent="0.2">
      <c r="A998" s="17"/>
      <c r="B998" s="18"/>
      <c r="C998" s="19"/>
      <c r="D998" s="19"/>
      <c r="E998" s="20"/>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c r="AV998" s="137"/>
      <c r="AW998" s="137"/>
      <c r="AX998" s="137"/>
      <c r="AY998" s="137"/>
      <c r="AZ998" s="137"/>
      <c r="BA998" s="137"/>
      <c r="BB998" s="12"/>
    </row>
    <row r="999" spans="1:54" s="21" customFormat="1" ht="11.25" hidden="1" x14ac:dyDescent="0.2">
      <c r="A999" s="17"/>
      <c r="B999" s="18"/>
      <c r="C999" s="19"/>
      <c r="D999" s="19"/>
      <c r="E999" s="20"/>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c r="AV999" s="137"/>
      <c r="AW999" s="137"/>
      <c r="AX999" s="137"/>
      <c r="AY999" s="137"/>
      <c r="AZ999" s="137"/>
      <c r="BA999" s="137"/>
      <c r="BB999" s="12"/>
    </row>
    <row r="1000" spans="1:54" s="21" customFormat="1" ht="11.25" hidden="1" x14ac:dyDescent="0.2">
      <c r="A1000" s="17"/>
      <c r="B1000" s="18"/>
      <c r="C1000" s="19"/>
      <c r="D1000" s="19"/>
      <c r="E1000" s="20"/>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c r="AV1000" s="137"/>
      <c r="AW1000" s="137"/>
      <c r="AX1000" s="137"/>
      <c r="AY1000" s="137"/>
      <c r="AZ1000" s="137"/>
      <c r="BA1000" s="137"/>
      <c r="BB1000" s="12"/>
    </row>
    <row r="1001" spans="1:54" s="21" customFormat="1" ht="11.25" hidden="1" x14ac:dyDescent="0.2">
      <c r="A1001" s="17"/>
      <c r="B1001" s="18"/>
      <c r="C1001" s="19"/>
      <c r="D1001" s="19"/>
      <c r="E1001" s="20"/>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c r="AC1001" s="137"/>
      <c r="AD1001" s="137"/>
      <c r="AE1001" s="137"/>
      <c r="AF1001" s="137"/>
      <c r="AG1001" s="137"/>
      <c r="AH1001" s="137"/>
      <c r="AI1001" s="137"/>
      <c r="AJ1001" s="137"/>
      <c r="AK1001" s="137"/>
      <c r="AL1001" s="137"/>
      <c r="AM1001" s="137"/>
      <c r="AN1001" s="137"/>
      <c r="AO1001" s="137"/>
      <c r="AP1001" s="137"/>
      <c r="AQ1001" s="137"/>
      <c r="AR1001" s="137"/>
      <c r="AS1001" s="137"/>
      <c r="AT1001" s="137"/>
      <c r="AU1001" s="137"/>
      <c r="AV1001" s="137"/>
      <c r="AW1001" s="137"/>
      <c r="AX1001" s="137"/>
      <c r="AY1001" s="137"/>
      <c r="AZ1001" s="137"/>
      <c r="BA1001" s="137"/>
      <c r="BB1001" s="12"/>
    </row>
    <row r="1002" spans="1:54" s="21" customFormat="1" ht="11.25" hidden="1" x14ac:dyDescent="0.2">
      <c r="A1002" s="17"/>
      <c r="B1002" s="18"/>
      <c r="C1002" s="19"/>
      <c r="D1002" s="19"/>
      <c r="E1002" s="20"/>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c r="AB1002" s="137"/>
      <c r="AC1002" s="137"/>
      <c r="AD1002" s="137"/>
      <c r="AE1002" s="137"/>
      <c r="AF1002" s="137"/>
      <c r="AG1002" s="137"/>
      <c r="AH1002" s="137"/>
      <c r="AI1002" s="137"/>
      <c r="AJ1002" s="137"/>
      <c r="AK1002" s="137"/>
      <c r="AL1002" s="137"/>
      <c r="AM1002" s="137"/>
      <c r="AN1002" s="137"/>
      <c r="AO1002" s="137"/>
      <c r="AP1002" s="137"/>
      <c r="AQ1002" s="137"/>
      <c r="AR1002" s="137"/>
      <c r="AS1002" s="137"/>
      <c r="AT1002" s="137"/>
      <c r="AU1002" s="137"/>
      <c r="AV1002" s="137"/>
      <c r="AW1002" s="137"/>
      <c r="AX1002" s="137"/>
      <c r="AY1002" s="137"/>
      <c r="AZ1002" s="137"/>
      <c r="BA1002" s="137"/>
      <c r="BB1002" s="12"/>
    </row>
    <row r="1003" spans="1:54" s="21" customFormat="1" ht="11.25" hidden="1" x14ac:dyDescent="0.2">
      <c r="A1003" s="17"/>
      <c r="B1003" s="18"/>
      <c r="C1003" s="19"/>
      <c r="D1003" s="19"/>
      <c r="E1003" s="20"/>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c r="AB1003" s="137"/>
      <c r="AC1003" s="137"/>
      <c r="AD1003" s="137"/>
      <c r="AE1003" s="137"/>
      <c r="AF1003" s="137"/>
      <c r="AG1003" s="137"/>
      <c r="AH1003" s="137"/>
      <c r="AI1003" s="137"/>
      <c r="AJ1003" s="137"/>
      <c r="AK1003" s="137"/>
      <c r="AL1003" s="137"/>
      <c r="AM1003" s="137"/>
      <c r="AN1003" s="137"/>
      <c r="AO1003" s="137"/>
      <c r="AP1003" s="137"/>
      <c r="AQ1003" s="137"/>
      <c r="AR1003" s="137"/>
      <c r="AS1003" s="137"/>
      <c r="AT1003" s="137"/>
      <c r="AU1003" s="137"/>
      <c r="AV1003" s="137"/>
      <c r="AW1003" s="137"/>
      <c r="AX1003" s="137"/>
      <c r="AY1003" s="137"/>
      <c r="AZ1003" s="137"/>
      <c r="BA1003" s="137"/>
      <c r="BB1003" s="12"/>
    </row>
    <row r="1004" spans="1:54" s="21" customFormat="1" ht="11.25" hidden="1" x14ac:dyDescent="0.2">
      <c r="A1004" s="17"/>
      <c r="B1004" s="18"/>
      <c r="C1004" s="19"/>
      <c r="D1004" s="19"/>
      <c r="E1004" s="20"/>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c r="AB1004" s="137"/>
      <c r="AC1004" s="137"/>
      <c r="AD1004" s="137"/>
      <c r="AE1004" s="137"/>
      <c r="AF1004" s="137"/>
      <c r="AG1004" s="137"/>
      <c r="AH1004" s="137"/>
      <c r="AI1004" s="137"/>
      <c r="AJ1004" s="137"/>
      <c r="AK1004" s="137"/>
      <c r="AL1004" s="137"/>
      <c r="AM1004" s="137"/>
      <c r="AN1004" s="137"/>
      <c r="AO1004" s="137"/>
      <c r="AP1004" s="137"/>
      <c r="AQ1004" s="137"/>
      <c r="AR1004" s="137"/>
      <c r="AS1004" s="137"/>
      <c r="AT1004" s="137"/>
      <c r="AU1004" s="137"/>
      <c r="AV1004" s="137"/>
      <c r="AW1004" s="137"/>
      <c r="AX1004" s="137"/>
      <c r="AY1004" s="137"/>
      <c r="AZ1004" s="137"/>
      <c r="BA1004" s="137"/>
      <c r="BB1004" s="12"/>
    </row>
    <row r="1005" spans="1:54" s="21" customFormat="1" ht="11.25" hidden="1" x14ac:dyDescent="0.2">
      <c r="A1005" s="17"/>
      <c r="B1005" s="18"/>
      <c r="C1005" s="19"/>
      <c r="D1005" s="19"/>
      <c r="E1005" s="20"/>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137"/>
      <c r="AA1005" s="137"/>
      <c r="AB1005" s="137"/>
      <c r="AC1005" s="137"/>
      <c r="AD1005" s="137"/>
      <c r="AE1005" s="137"/>
      <c r="AF1005" s="137"/>
      <c r="AG1005" s="137"/>
      <c r="AH1005" s="137"/>
      <c r="AI1005" s="137"/>
      <c r="AJ1005" s="137"/>
      <c r="AK1005" s="137"/>
      <c r="AL1005" s="137"/>
      <c r="AM1005" s="137"/>
      <c r="AN1005" s="137"/>
      <c r="AO1005" s="137"/>
      <c r="AP1005" s="137"/>
      <c r="AQ1005" s="137"/>
      <c r="AR1005" s="137"/>
      <c r="AS1005" s="137"/>
      <c r="AT1005" s="137"/>
      <c r="AU1005" s="137"/>
      <c r="AV1005" s="137"/>
      <c r="AW1005" s="137"/>
      <c r="AX1005" s="137"/>
      <c r="AY1005" s="137"/>
      <c r="AZ1005" s="137"/>
      <c r="BA1005" s="137"/>
      <c r="BB1005" s="12"/>
    </row>
    <row r="1006" spans="1:54" s="21" customFormat="1" ht="11.25" hidden="1" x14ac:dyDescent="0.2">
      <c r="A1006" s="17"/>
      <c r="B1006" s="18"/>
      <c r="C1006" s="19"/>
      <c r="D1006" s="19"/>
      <c r="E1006" s="20"/>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137"/>
      <c r="AA1006" s="137"/>
      <c r="AB1006" s="137"/>
      <c r="AC1006" s="137"/>
      <c r="AD1006" s="137"/>
      <c r="AE1006" s="137"/>
      <c r="AF1006" s="137"/>
      <c r="AG1006" s="137"/>
      <c r="AH1006" s="137"/>
      <c r="AI1006" s="137"/>
      <c r="AJ1006" s="137"/>
      <c r="AK1006" s="137"/>
      <c r="AL1006" s="137"/>
      <c r="AM1006" s="137"/>
      <c r="AN1006" s="137"/>
      <c r="AO1006" s="137"/>
      <c r="AP1006" s="137"/>
      <c r="AQ1006" s="137"/>
      <c r="AR1006" s="137"/>
      <c r="AS1006" s="137"/>
      <c r="AT1006" s="137"/>
      <c r="AU1006" s="137"/>
      <c r="AV1006" s="137"/>
      <c r="AW1006" s="137"/>
      <c r="AX1006" s="137"/>
      <c r="AY1006" s="137"/>
      <c r="AZ1006" s="137"/>
      <c r="BA1006" s="137"/>
      <c r="BB1006" s="12"/>
    </row>
    <row r="1007" spans="1:54" s="21" customFormat="1" ht="11.25" hidden="1" x14ac:dyDescent="0.2">
      <c r="A1007" s="17"/>
      <c r="B1007" s="18"/>
      <c r="C1007" s="19"/>
      <c r="D1007" s="19"/>
      <c r="E1007" s="20"/>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137"/>
      <c r="AA1007" s="137"/>
      <c r="AB1007" s="137"/>
      <c r="AC1007" s="137"/>
      <c r="AD1007" s="137"/>
      <c r="AE1007" s="137"/>
      <c r="AF1007" s="137"/>
      <c r="AG1007" s="137"/>
      <c r="AH1007" s="137"/>
      <c r="AI1007" s="137"/>
      <c r="AJ1007" s="137"/>
      <c r="AK1007" s="137"/>
      <c r="AL1007" s="137"/>
      <c r="AM1007" s="137"/>
      <c r="AN1007" s="137"/>
      <c r="AO1007" s="137"/>
      <c r="AP1007" s="137"/>
      <c r="AQ1007" s="137"/>
      <c r="AR1007" s="137"/>
      <c r="AS1007" s="137"/>
      <c r="AT1007" s="137"/>
      <c r="AU1007" s="137"/>
      <c r="AV1007" s="137"/>
      <c r="AW1007" s="137"/>
      <c r="AX1007" s="137"/>
      <c r="AY1007" s="137"/>
      <c r="AZ1007" s="137"/>
      <c r="BA1007" s="137"/>
      <c r="BB1007" s="12"/>
    </row>
    <row r="1008" spans="1:54" s="21" customFormat="1" ht="11.25" hidden="1" x14ac:dyDescent="0.2">
      <c r="A1008" s="17"/>
      <c r="B1008" s="18"/>
      <c r="C1008" s="19"/>
      <c r="D1008" s="19"/>
      <c r="E1008" s="20"/>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137"/>
      <c r="AA1008" s="137"/>
      <c r="AB1008" s="137"/>
      <c r="AC1008" s="137"/>
      <c r="AD1008" s="137"/>
      <c r="AE1008" s="137"/>
      <c r="AF1008" s="137"/>
      <c r="AG1008" s="137"/>
      <c r="AH1008" s="137"/>
      <c r="AI1008" s="137"/>
      <c r="AJ1008" s="137"/>
      <c r="AK1008" s="137"/>
      <c r="AL1008" s="137"/>
      <c r="AM1008" s="137"/>
      <c r="AN1008" s="137"/>
      <c r="AO1008" s="137"/>
      <c r="AP1008" s="137"/>
      <c r="AQ1008" s="137"/>
      <c r="AR1008" s="137"/>
      <c r="AS1008" s="137"/>
      <c r="AT1008" s="137"/>
      <c r="AU1008" s="137"/>
      <c r="AV1008" s="137"/>
      <c r="AW1008" s="137"/>
      <c r="AX1008" s="137"/>
      <c r="AY1008" s="137"/>
      <c r="AZ1008" s="137"/>
      <c r="BA1008" s="137"/>
      <c r="BB1008" s="12"/>
    </row>
    <row r="1009" spans="1:54" s="21" customFormat="1" ht="11.25" hidden="1" x14ac:dyDescent="0.2">
      <c r="A1009" s="17"/>
      <c r="B1009" s="18"/>
      <c r="C1009" s="19"/>
      <c r="D1009" s="19"/>
      <c r="E1009" s="20"/>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137"/>
      <c r="AA1009" s="137"/>
      <c r="AB1009" s="137"/>
      <c r="AC1009" s="137"/>
      <c r="AD1009" s="137"/>
      <c r="AE1009" s="137"/>
      <c r="AF1009" s="137"/>
      <c r="AG1009" s="137"/>
      <c r="AH1009" s="137"/>
      <c r="AI1009" s="137"/>
      <c r="AJ1009" s="137"/>
      <c r="AK1009" s="137"/>
      <c r="AL1009" s="137"/>
      <c r="AM1009" s="137"/>
      <c r="AN1009" s="137"/>
      <c r="AO1009" s="137"/>
      <c r="AP1009" s="137"/>
      <c r="AQ1009" s="137"/>
      <c r="AR1009" s="137"/>
      <c r="AS1009" s="137"/>
      <c r="AT1009" s="137"/>
      <c r="AU1009" s="137"/>
      <c r="AV1009" s="137"/>
      <c r="AW1009" s="137"/>
      <c r="AX1009" s="137"/>
      <c r="AY1009" s="137"/>
      <c r="AZ1009" s="137"/>
      <c r="BA1009" s="137"/>
      <c r="BB1009" s="12"/>
    </row>
    <row r="1010" spans="1:54" s="21" customFormat="1" ht="11.25" hidden="1" x14ac:dyDescent="0.2">
      <c r="A1010" s="17"/>
      <c r="B1010" s="18"/>
      <c r="C1010" s="19"/>
      <c r="D1010" s="19"/>
      <c r="E1010" s="20"/>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137"/>
      <c r="AA1010" s="137"/>
      <c r="AB1010" s="137"/>
      <c r="AC1010" s="137"/>
      <c r="AD1010" s="137"/>
      <c r="AE1010" s="137"/>
      <c r="AF1010" s="137"/>
      <c r="AG1010" s="137"/>
      <c r="AH1010" s="137"/>
      <c r="AI1010" s="137"/>
      <c r="AJ1010" s="137"/>
      <c r="AK1010" s="137"/>
      <c r="AL1010" s="137"/>
      <c r="AM1010" s="137"/>
      <c r="AN1010" s="137"/>
      <c r="AO1010" s="137"/>
      <c r="AP1010" s="137"/>
      <c r="AQ1010" s="137"/>
      <c r="AR1010" s="137"/>
      <c r="AS1010" s="137"/>
      <c r="AT1010" s="137"/>
      <c r="AU1010" s="137"/>
      <c r="AV1010" s="137"/>
      <c r="AW1010" s="137"/>
      <c r="AX1010" s="137"/>
      <c r="AY1010" s="137"/>
      <c r="AZ1010" s="137"/>
      <c r="BA1010" s="137"/>
      <c r="BB1010" s="12"/>
    </row>
    <row r="1011" spans="1:54" s="21" customFormat="1" ht="11.25" hidden="1" x14ac:dyDescent="0.2">
      <c r="A1011" s="17"/>
      <c r="B1011" s="18"/>
      <c r="C1011" s="19"/>
      <c r="D1011" s="19"/>
      <c r="E1011" s="20"/>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137"/>
      <c r="AA1011" s="137"/>
      <c r="AB1011" s="137"/>
      <c r="AC1011" s="137"/>
      <c r="AD1011" s="137"/>
      <c r="AE1011" s="137"/>
      <c r="AF1011" s="137"/>
      <c r="AG1011" s="137"/>
      <c r="AH1011" s="137"/>
      <c r="AI1011" s="137"/>
      <c r="AJ1011" s="137"/>
      <c r="AK1011" s="137"/>
      <c r="AL1011" s="137"/>
      <c r="AM1011" s="137"/>
      <c r="AN1011" s="137"/>
      <c r="AO1011" s="137"/>
      <c r="AP1011" s="137"/>
      <c r="AQ1011" s="137"/>
      <c r="AR1011" s="137"/>
      <c r="AS1011" s="137"/>
      <c r="AT1011" s="137"/>
      <c r="AU1011" s="137"/>
      <c r="AV1011" s="137"/>
      <c r="AW1011" s="137"/>
      <c r="AX1011" s="137"/>
      <c r="AY1011" s="137"/>
      <c r="AZ1011" s="137"/>
      <c r="BA1011" s="137"/>
      <c r="BB1011" s="12"/>
    </row>
    <row r="1012" spans="1:54" s="21" customFormat="1" ht="11.25" hidden="1" x14ac:dyDescent="0.2">
      <c r="A1012" s="17"/>
      <c r="B1012" s="18"/>
      <c r="C1012" s="19"/>
      <c r="D1012" s="19"/>
      <c r="E1012" s="20"/>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137"/>
      <c r="AA1012" s="137"/>
      <c r="AB1012" s="137"/>
      <c r="AC1012" s="137"/>
      <c r="AD1012" s="137"/>
      <c r="AE1012" s="137"/>
      <c r="AF1012" s="137"/>
      <c r="AG1012" s="137"/>
      <c r="AH1012" s="137"/>
      <c r="AI1012" s="137"/>
      <c r="AJ1012" s="137"/>
      <c r="AK1012" s="137"/>
      <c r="AL1012" s="137"/>
      <c r="AM1012" s="137"/>
      <c r="AN1012" s="137"/>
      <c r="AO1012" s="137"/>
      <c r="AP1012" s="137"/>
      <c r="AQ1012" s="137"/>
      <c r="AR1012" s="137"/>
      <c r="AS1012" s="137"/>
      <c r="AT1012" s="137"/>
      <c r="AU1012" s="137"/>
      <c r="AV1012" s="137"/>
      <c r="AW1012" s="137"/>
      <c r="AX1012" s="137"/>
      <c r="AY1012" s="137"/>
      <c r="AZ1012" s="137"/>
      <c r="BA1012" s="137"/>
      <c r="BB1012" s="12"/>
    </row>
    <row r="1013" spans="1:54" s="21" customFormat="1" ht="11.25" hidden="1" x14ac:dyDescent="0.2">
      <c r="A1013" s="17"/>
      <c r="B1013" s="18"/>
      <c r="C1013" s="19"/>
      <c r="D1013" s="19"/>
      <c r="E1013" s="20"/>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137"/>
      <c r="AA1013" s="137"/>
      <c r="AB1013" s="137"/>
      <c r="AC1013" s="137"/>
      <c r="AD1013" s="137"/>
      <c r="AE1013" s="137"/>
      <c r="AF1013" s="137"/>
      <c r="AG1013" s="137"/>
      <c r="AH1013" s="137"/>
      <c r="AI1013" s="137"/>
      <c r="AJ1013" s="137"/>
      <c r="AK1013" s="137"/>
      <c r="AL1013" s="137"/>
      <c r="AM1013" s="137"/>
      <c r="AN1013" s="137"/>
      <c r="AO1013" s="137"/>
      <c r="AP1013" s="137"/>
      <c r="AQ1013" s="137"/>
      <c r="AR1013" s="137"/>
      <c r="AS1013" s="137"/>
      <c r="AT1013" s="137"/>
      <c r="AU1013" s="137"/>
      <c r="AV1013" s="137"/>
      <c r="AW1013" s="137"/>
      <c r="AX1013" s="137"/>
      <c r="AY1013" s="137"/>
      <c r="AZ1013" s="137"/>
      <c r="BA1013" s="137"/>
      <c r="BB1013" s="12"/>
    </row>
    <row r="1014" spans="1:54" s="21" customFormat="1" ht="11.25" hidden="1" x14ac:dyDescent="0.2">
      <c r="A1014" s="17"/>
      <c r="B1014" s="18"/>
      <c r="C1014" s="19"/>
      <c r="D1014" s="19"/>
      <c r="E1014" s="20"/>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137"/>
      <c r="AA1014" s="137"/>
      <c r="AB1014" s="137"/>
      <c r="AC1014" s="137"/>
      <c r="AD1014" s="137"/>
      <c r="AE1014" s="137"/>
      <c r="AF1014" s="137"/>
      <c r="AG1014" s="137"/>
      <c r="AH1014" s="137"/>
      <c r="AI1014" s="137"/>
      <c r="AJ1014" s="137"/>
      <c r="AK1014" s="137"/>
      <c r="AL1014" s="137"/>
      <c r="AM1014" s="137"/>
      <c r="AN1014" s="137"/>
      <c r="AO1014" s="137"/>
      <c r="AP1014" s="137"/>
      <c r="AQ1014" s="137"/>
      <c r="AR1014" s="137"/>
      <c r="AS1014" s="137"/>
      <c r="AT1014" s="137"/>
      <c r="AU1014" s="137"/>
      <c r="AV1014" s="137"/>
      <c r="AW1014" s="137"/>
      <c r="AX1014" s="137"/>
      <c r="AY1014" s="137"/>
      <c r="AZ1014" s="137"/>
      <c r="BA1014" s="137"/>
      <c r="BB1014" s="12"/>
    </row>
    <row r="1015" spans="1:54" s="21" customFormat="1" ht="11.25" hidden="1" x14ac:dyDescent="0.2">
      <c r="A1015" s="17"/>
      <c r="B1015" s="18"/>
      <c r="C1015" s="19"/>
      <c r="D1015" s="19"/>
      <c r="E1015" s="20"/>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137"/>
      <c r="AA1015" s="137"/>
      <c r="AB1015" s="137"/>
      <c r="AC1015" s="137"/>
      <c r="AD1015" s="137"/>
      <c r="AE1015" s="137"/>
      <c r="AF1015" s="137"/>
      <c r="AG1015" s="137"/>
      <c r="AH1015" s="137"/>
      <c r="AI1015" s="137"/>
      <c r="AJ1015" s="137"/>
      <c r="AK1015" s="137"/>
      <c r="AL1015" s="137"/>
      <c r="AM1015" s="137"/>
      <c r="AN1015" s="137"/>
      <c r="AO1015" s="137"/>
      <c r="AP1015" s="137"/>
      <c r="AQ1015" s="137"/>
      <c r="AR1015" s="137"/>
      <c r="AS1015" s="137"/>
      <c r="AT1015" s="137"/>
      <c r="AU1015" s="137"/>
      <c r="AV1015" s="137"/>
      <c r="AW1015" s="137"/>
      <c r="AX1015" s="137"/>
      <c r="AY1015" s="137"/>
      <c r="AZ1015" s="137"/>
      <c r="BA1015" s="137"/>
      <c r="BB1015" s="12"/>
    </row>
    <row r="1016" spans="1:54" s="21" customFormat="1" ht="11.25" hidden="1" x14ac:dyDescent="0.2">
      <c r="A1016" s="17"/>
      <c r="B1016" s="18"/>
      <c r="C1016" s="19"/>
      <c r="D1016" s="19"/>
      <c r="E1016" s="20"/>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137"/>
      <c r="AA1016" s="137"/>
      <c r="AB1016" s="137"/>
      <c r="AC1016" s="137"/>
      <c r="AD1016" s="137"/>
      <c r="AE1016" s="137"/>
      <c r="AF1016" s="137"/>
      <c r="AG1016" s="137"/>
      <c r="AH1016" s="137"/>
      <c r="AI1016" s="137"/>
      <c r="AJ1016" s="137"/>
      <c r="AK1016" s="137"/>
      <c r="AL1016" s="137"/>
      <c r="AM1016" s="137"/>
      <c r="AN1016" s="137"/>
      <c r="AO1016" s="137"/>
      <c r="AP1016" s="137"/>
      <c r="AQ1016" s="137"/>
      <c r="AR1016" s="137"/>
      <c r="AS1016" s="137"/>
      <c r="AT1016" s="137"/>
      <c r="AU1016" s="137"/>
      <c r="AV1016" s="137"/>
      <c r="AW1016" s="137"/>
      <c r="AX1016" s="137"/>
      <c r="AY1016" s="137"/>
      <c r="AZ1016" s="137"/>
      <c r="BA1016" s="137"/>
      <c r="BB1016" s="12"/>
    </row>
    <row r="1017" spans="1:54" s="21" customFormat="1" ht="11.25" hidden="1" x14ac:dyDescent="0.2">
      <c r="A1017" s="17"/>
      <c r="B1017" s="18"/>
      <c r="C1017" s="19"/>
      <c r="D1017" s="19"/>
      <c r="E1017" s="20"/>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137"/>
      <c r="AA1017" s="137"/>
      <c r="AB1017" s="137"/>
      <c r="AC1017" s="137"/>
      <c r="AD1017" s="137"/>
      <c r="AE1017" s="137"/>
      <c r="AF1017" s="137"/>
      <c r="AG1017" s="137"/>
      <c r="AH1017" s="137"/>
      <c r="AI1017" s="137"/>
      <c r="AJ1017" s="137"/>
      <c r="AK1017" s="137"/>
      <c r="AL1017" s="137"/>
      <c r="AM1017" s="137"/>
      <c r="AN1017" s="137"/>
      <c r="AO1017" s="137"/>
      <c r="AP1017" s="137"/>
      <c r="AQ1017" s="137"/>
      <c r="AR1017" s="137"/>
      <c r="AS1017" s="137"/>
      <c r="AT1017" s="137"/>
      <c r="AU1017" s="137"/>
      <c r="AV1017" s="137"/>
      <c r="AW1017" s="137"/>
      <c r="AX1017" s="137"/>
      <c r="AY1017" s="137"/>
      <c r="AZ1017" s="137"/>
      <c r="BA1017" s="137"/>
      <c r="BB1017" s="12"/>
    </row>
    <row r="1018" spans="1:54" s="21" customFormat="1" ht="11.25" hidden="1" x14ac:dyDescent="0.2">
      <c r="A1018" s="17"/>
      <c r="B1018" s="18"/>
      <c r="C1018" s="19"/>
      <c r="D1018" s="19"/>
      <c r="E1018" s="20"/>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137"/>
      <c r="AA1018" s="137"/>
      <c r="AB1018" s="137"/>
      <c r="AC1018" s="137"/>
      <c r="AD1018" s="137"/>
      <c r="AE1018" s="137"/>
      <c r="AF1018" s="137"/>
      <c r="AG1018" s="137"/>
      <c r="AH1018" s="137"/>
      <c r="AI1018" s="137"/>
      <c r="AJ1018" s="137"/>
      <c r="AK1018" s="137"/>
      <c r="AL1018" s="137"/>
      <c r="AM1018" s="137"/>
      <c r="AN1018" s="137"/>
      <c r="AO1018" s="137"/>
      <c r="AP1018" s="137"/>
      <c r="AQ1018" s="137"/>
      <c r="AR1018" s="137"/>
      <c r="AS1018" s="137"/>
      <c r="AT1018" s="137"/>
      <c r="AU1018" s="137"/>
      <c r="AV1018" s="137"/>
      <c r="AW1018" s="137"/>
      <c r="AX1018" s="137"/>
      <c r="AY1018" s="137"/>
      <c r="AZ1018" s="137"/>
      <c r="BA1018" s="137"/>
      <c r="BB1018" s="12"/>
    </row>
    <row r="1019" spans="1:54" s="21" customFormat="1" ht="11.25" hidden="1" x14ac:dyDescent="0.2">
      <c r="A1019" s="17"/>
      <c r="B1019" s="18"/>
      <c r="C1019" s="19"/>
      <c r="D1019" s="19"/>
      <c r="E1019" s="20"/>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c r="AB1019" s="137"/>
      <c r="AC1019" s="137"/>
      <c r="AD1019" s="137"/>
      <c r="AE1019" s="137"/>
      <c r="AF1019" s="137"/>
      <c r="AG1019" s="137"/>
      <c r="AH1019" s="137"/>
      <c r="AI1019" s="137"/>
      <c r="AJ1019" s="137"/>
      <c r="AK1019" s="137"/>
      <c r="AL1019" s="137"/>
      <c r="AM1019" s="137"/>
      <c r="AN1019" s="137"/>
      <c r="AO1019" s="137"/>
      <c r="AP1019" s="137"/>
      <c r="AQ1019" s="137"/>
      <c r="AR1019" s="137"/>
      <c r="AS1019" s="137"/>
      <c r="AT1019" s="137"/>
      <c r="AU1019" s="137"/>
      <c r="AV1019" s="137"/>
      <c r="AW1019" s="137"/>
      <c r="AX1019" s="137"/>
      <c r="AY1019" s="137"/>
      <c r="AZ1019" s="137"/>
      <c r="BA1019" s="137"/>
      <c r="BB1019" s="12"/>
    </row>
    <row r="1020" spans="1:54" s="21" customFormat="1" ht="11.25" hidden="1" x14ac:dyDescent="0.2">
      <c r="A1020" s="17"/>
      <c r="B1020" s="18"/>
      <c r="C1020" s="19"/>
      <c r="D1020" s="19"/>
      <c r="E1020" s="20"/>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c r="AB1020" s="137"/>
      <c r="AC1020" s="137"/>
      <c r="AD1020" s="137"/>
      <c r="AE1020" s="137"/>
      <c r="AF1020" s="137"/>
      <c r="AG1020" s="137"/>
      <c r="AH1020" s="137"/>
      <c r="AI1020" s="137"/>
      <c r="AJ1020" s="137"/>
      <c r="AK1020" s="137"/>
      <c r="AL1020" s="137"/>
      <c r="AM1020" s="137"/>
      <c r="AN1020" s="137"/>
      <c r="AO1020" s="137"/>
      <c r="AP1020" s="137"/>
      <c r="AQ1020" s="137"/>
      <c r="AR1020" s="137"/>
      <c r="AS1020" s="137"/>
      <c r="AT1020" s="137"/>
      <c r="AU1020" s="137"/>
      <c r="AV1020" s="137"/>
      <c r="AW1020" s="137"/>
      <c r="AX1020" s="137"/>
      <c r="AY1020" s="137"/>
      <c r="AZ1020" s="137"/>
      <c r="BA1020" s="137"/>
      <c r="BB1020" s="12"/>
    </row>
    <row r="1021" spans="1:54" s="21" customFormat="1" ht="11.25" hidden="1" x14ac:dyDescent="0.2">
      <c r="A1021" s="17"/>
      <c r="B1021" s="18"/>
      <c r="C1021" s="19"/>
      <c r="D1021" s="19"/>
      <c r="E1021" s="20"/>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c r="AB1021" s="137"/>
      <c r="AC1021" s="137"/>
      <c r="AD1021" s="137"/>
      <c r="AE1021" s="137"/>
      <c r="AF1021" s="137"/>
      <c r="AG1021" s="137"/>
      <c r="AH1021" s="137"/>
      <c r="AI1021" s="137"/>
      <c r="AJ1021" s="137"/>
      <c r="AK1021" s="137"/>
      <c r="AL1021" s="137"/>
      <c r="AM1021" s="137"/>
      <c r="AN1021" s="137"/>
      <c r="AO1021" s="137"/>
      <c r="AP1021" s="137"/>
      <c r="AQ1021" s="137"/>
      <c r="AR1021" s="137"/>
      <c r="AS1021" s="137"/>
      <c r="AT1021" s="137"/>
      <c r="AU1021" s="137"/>
      <c r="AV1021" s="137"/>
      <c r="AW1021" s="137"/>
      <c r="AX1021" s="137"/>
      <c r="AY1021" s="137"/>
      <c r="AZ1021" s="137"/>
      <c r="BA1021" s="137"/>
      <c r="BB1021" s="12"/>
    </row>
    <row r="1022" spans="1:54" s="21" customFormat="1" ht="11.25" hidden="1" x14ac:dyDescent="0.2">
      <c r="A1022" s="17"/>
      <c r="B1022" s="18"/>
      <c r="C1022" s="19"/>
      <c r="D1022" s="19"/>
      <c r="E1022" s="20"/>
      <c r="F1022" s="137"/>
      <c r="G1022" s="137"/>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c r="AB1022" s="137"/>
      <c r="AC1022" s="137"/>
      <c r="AD1022" s="137"/>
      <c r="AE1022" s="137"/>
      <c r="AF1022" s="137"/>
      <c r="AG1022" s="137"/>
      <c r="AH1022" s="137"/>
      <c r="AI1022" s="137"/>
      <c r="AJ1022" s="137"/>
      <c r="AK1022" s="137"/>
      <c r="AL1022" s="137"/>
      <c r="AM1022" s="137"/>
      <c r="AN1022" s="137"/>
      <c r="AO1022" s="137"/>
      <c r="AP1022" s="137"/>
      <c r="AQ1022" s="137"/>
      <c r="AR1022" s="137"/>
      <c r="AS1022" s="137"/>
      <c r="AT1022" s="137"/>
      <c r="AU1022" s="137"/>
      <c r="AV1022" s="137"/>
      <c r="AW1022" s="137"/>
      <c r="AX1022" s="137"/>
      <c r="AY1022" s="137"/>
      <c r="AZ1022" s="137"/>
      <c r="BA1022" s="137"/>
      <c r="BB1022" s="12"/>
    </row>
    <row r="1023" spans="1:54" s="21" customFormat="1" ht="11.25" hidden="1" x14ac:dyDescent="0.2">
      <c r="A1023" s="17"/>
      <c r="B1023" s="18"/>
      <c r="C1023" s="19"/>
      <c r="D1023" s="19"/>
      <c r="E1023" s="20"/>
      <c r="F1023" s="137"/>
      <c r="G1023" s="137"/>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c r="AB1023" s="137"/>
      <c r="AC1023" s="137"/>
      <c r="AD1023" s="137"/>
      <c r="AE1023" s="137"/>
      <c r="AF1023" s="137"/>
      <c r="AG1023" s="137"/>
      <c r="AH1023" s="137"/>
      <c r="AI1023" s="137"/>
      <c r="AJ1023" s="137"/>
      <c r="AK1023" s="137"/>
      <c r="AL1023" s="137"/>
      <c r="AM1023" s="137"/>
      <c r="AN1023" s="137"/>
      <c r="AO1023" s="137"/>
      <c r="AP1023" s="137"/>
      <c r="AQ1023" s="137"/>
      <c r="AR1023" s="137"/>
      <c r="AS1023" s="137"/>
      <c r="AT1023" s="137"/>
      <c r="AU1023" s="137"/>
      <c r="AV1023" s="137"/>
      <c r="AW1023" s="137"/>
      <c r="AX1023" s="137"/>
      <c r="AY1023" s="137"/>
      <c r="AZ1023" s="137"/>
      <c r="BA1023" s="137"/>
      <c r="BB1023" s="12"/>
    </row>
    <row r="1024" spans="1:54" s="21" customFormat="1" ht="11.25" hidden="1" x14ac:dyDescent="0.2">
      <c r="A1024" s="17"/>
      <c r="B1024" s="18"/>
      <c r="C1024" s="19"/>
      <c r="D1024" s="19"/>
      <c r="E1024" s="20"/>
      <c r="F1024" s="137"/>
      <c r="G1024" s="137"/>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c r="AB1024" s="137"/>
      <c r="AC1024" s="137"/>
      <c r="AD1024" s="137"/>
      <c r="AE1024" s="137"/>
      <c r="AF1024" s="137"/>
      <c r="AG1024" s="137"/>
      <c r="AH1024" s="137"/>
      <c r="AI1024" s="137"/>
      <c r="AJ1024" s="137"/>
      <c r="AK1024" s="137"/>
      <c r="AL1024" s="137"/>
      <c r="AM1024" s="137"/>
      <c r="AN1024" s="137"/>
      <c r="AO1024" s="137"/>
      <c r="AP1024" s="137"/>
      <c r="AQ1024" s="137"/>
      <c r="AR1024" s="137"/>
      <c r="AS1024" s="137"/>
      <c r="AT1024" s="137"/>
      <c r="AU1024" s="137"/>
      <c r="AV1024" s="137"/>
      <c r="AW1024" s="137"/>
      <c r="AX1024" s="137"/>
      <c r="AY1024" s="137"/>
      <c r="AZ1024" s="137"/>
      <c r="BA1024" s="137"/>
      <c r="BB1024" s="12"/>
    </row>
    <row r="1025" spans="1:54" s="21" customFormat="1" ht="11.25" hidden="1" x14ac:dyDescent="0.2">
      <c r="A1025" s="17"/>
      <c r="B1025" s="18"/>
      <c r="C1025" s="19"/>
      <c r="D1025" s="19"/>
      <c r="E1025" s="20"/>
      <c r="F1025" s="137"/>
      <c r="G1025" s="137"/>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c r="AB1025" s="137"/>
      <c r="AC1025" s="137"/>
      <c r="AD1025" s="137"/>
      <c r="AE1025" s="137"/>
      <c r="AF1025" s="137"/>
      <c r="AG1025" s="137"/>
      <c r="AH1025" s="137"/>
      <c r="AI1025" s="137"/>
      <c r="AJ1025" s="137"/>
      <c r="AK1025" s="137"/>
      <c r="AL1025" s="137"/>
      <c r="AM1025" s="137"/>
      <c r="AN1025" s="137"/>
      <c r="AO1025" s="137"/>
      <c r="AP1025" s="137"/>
      <c r="AQ1025" s="137"/>
      <c r="AR1025" s="137"/>
      <c r="AS1025" s="137"/>
      <c r="AT1025" s="137"/>
      <c r="AU1025" s="137"/>
      <c r="AV1025" s="137"/>
      <c r="AW1025" s="137"/>
      <c r="AX1025" s="137"/>
      <c r="AY1025" s="137"/>
      <c r="AZ1025" s="137"/>
      <c r="BA1025" s="137"/>
      <c r="BB1025" s="12"/>
    </row>
    <row r="1026" spans="1:54" s="21" customFormat="1" ht="11.25" hidden="1" x14ac:dyDescent="0.2">
      <c r="A1026" s="17"/>
      <c r="B1026" s="18"/>
      <c r="C1026" s="19"/>
      <c r="D1026" s="19"/>
      <c r="E1026" s="20"/>
      <c r="F1026" s="137"/>
      <c r="G1026" s="137"/>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c r="AB1026" s="137"/>
      <c r="AC1026" s="137"/>
      <c r="AD1026" s="137"/>
      <c r="AE1026" s="137"/>
      <c r="AF1026" s="137"/>
      <c r="AG1026" s="137"/>
      <c r="AH1026" s="137"/>
      <c r="AI1026" s="137"/>
      <c r="AJ1026" s="137"/>
      <c r="AK1026" s="137"/>
      <c r="AL1026" s="137"/>
      <c r="AM1026" s="137"/>
      <c r="AN1026" s="137"/>
      <c r="AO1026" s="137"/>
      <c r="AP1026" s="137"/>
      <c r="AQ1026" s="137"/>
      <c r="AR1026" s="137"/>
      <c r="AS1026" s="137"/>
      <c r="AT1026" s="137"/>
      <c r="AU1026" s="137"/>
      <c r="AV1026" s="137"/>
      <c r="AW1026" s="137"/>
      <c r="AX1026" s="137"/>
      <c r="AY1026" s="137"/>
      <c r="AZ1026" s="137"/>
      <c r="BA1026" s="137"/>
      <c r="BB1026" s="12"/>
    </row>
    <row r="1027" spans="1:54" s="21" customFormat="1" ht="11.25" hidden="1" x14ac:dyDescent="0.2">
      <c r="A1027" s="17"/>
      <c r="B1027" s="18"/>
      <c r="C1027" s="19"/>
      <c r="D1027" s="19"/>
      <c r="E1027" s="20"/>
      <c r="F1027" s="137"/>
      <c r="G1027" s="137"/>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c r="AB1027" s="137"/>
      <c r="AC1027" s="137"/>
      <c r="AD1027" s="137"/>
      <c r="AE1027" s="137"/>
      <c r="AF1027" s="137"/>
      <c r="AG1027" s="137"/>
      <c r="AH1027" s="137"/>
      <c r="AI1027" s="137"/>
      <c r="AJ1027" s="137"/>
      <c r="AK1027" s="137"/>
      <c r="AL1027" s="137"/>
      <c r="AM1027" s="137"/>
      <c r="AN1027" s="137"/>
      <c r="AO1027" s="137"/>
      <c r="AP1027" s="137"/>
      <c r="AQ1027" s="137"/>
      <c r="AR1027" s="137"/>
      <c r="AS1027" s="137"/>
      <c r="AT1027" s="137"/>
      <c r="AU1027" s="137"/>
      <c r="AV1027" s="137"/>
      <c r="AW1027" s="137"/>
      <c r="AX1027" s="137"/>
      <c r="AY1027" s="137"/>
      <c r="AZ1027" s="137"/>
      <c r="BA1027" s="137"/>
      <c r="BB1027" s="12"/>
    </row>
    <row r="1028" spans="1:54" s="21" customFormat="1" ht="11.25" hidden="1" x14ac:dyDescent="0.2">
      <c r="A1028" s="17"/>
      <c r="B1028" s="18"/>
      <c r="C1028" s="19"/>
      <c r="D1028" s="19"/>
      <c r="E1028" s="20"/>
      <c r="F1028" s="137"/>
      <c r="G1028" s="137"/>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c r="AB1028" s="137"/>
      <c r="AC1028" s="137"/>
      <c r="AD1028" s="137"/>
      <c r="AE1028" s="137"/>
      <c r="AF1028" s="137"/>
      <c r="AG1028" s="137"/>
      <c r="AH1028" s="137"/>
      <c r="AI1028" s="137"/>
      <c r="AJ1028" s="137"/>
      <c r="AK1028" s="137"/>
      <c r="AL1028" s="137"/>
      <c r="AM1028" s="137"/>
      <c r="AN1028" s="137"/>
      <c r="AO1028" s="137"/>
      <c r="AP1028" s="137"/>
      <c r="AQ1028" s="137"/>
      <c r="AR1028" s="137"/>
      <c r="AS1028" s="137"/>
      <c r="AT1028" s="137"/>
      <c r="AU1028" s="137"/>
      <c r="AV1028" s="137"/>
      <c r="AW1028" s="137"/>
      <c r="AX1028" s="137"/>
      <c r="AY1028" s="137"/>
      <c r="AZ1028" s="137"/>
      <c r="BA1028" s="137"/>
      <c r="BB1028" s="12"/>
    </row>
    <row r="1029" spans="1:54" s="21" customFormat="1" ht="11.25" hidden="1" x14ac:dyDescent="0.2">
      <c r="A1029" s="17"/>
      <c r="B1029" s="18"/>
      <c r="C1029" s="19"/>
      <c r="D1029" s="19"/>
      <c r="E1029" s="20"/>
      <c r="F1029" s="137"/>
      <c r="G1029" s="137"/>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c r="AB1029" s="137"/>
      <c r="AC1029" s="137"/>
      <c r="AD1029" s="137"/>
      <c r="AE1029" s="137"/>
      <c r="AF1029" s="137"/>
      <c r="AG1029" s="137"/>
      <c r="AH1029" s="137"/>
      <c r="AI1029" s="137"/>
      <c r="AJ1029" s="137"/>
      <c r="AK1029" s="137"/>
      <c r="AL1029" s="137"/>
      <c r="AM1029" s="137"/>
      <c r="AN1029" s="137"/>
      <c r="AO1029" s="137"/>
      <c r="AP1029" s="137"/>
      <c r="AQ1029" s="137"/>
      <c r="AR1029" s="137"/>
      <c r="AS1029" s="137"/>
      <c r="AT1029" s="137"/>
      <c r="AU1029" s="137"/>
      <c r="AV1029" s="137"/>
      <c r="AW1029" s="137"/>
      <c r="AX1029" s="137"/>
      <c r="AY1029" s="137"/>
      <c r="AZ1029" s="137"/>
      <c r="BA1029" s="137"/>
      <c r="BB1029" s="12"/>
    </row>
    <row r="1030" spans="1:54" s="21" customFormat="1" ht="11.25" hidden="1" x14ac:dyDescent="0.2">
      <c r="A1030" s="17"/>
      <c r="B1030" s="18"/>
      <c r="C1030" s="19"/>
      <c r="D1030" s="19"/>
      <c r="E1030" s="20"/>
      <c r="F1030" s="137"/>
      <c r="G1030" s="137"/>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c r="AB1030" s="137"/>
      <c r="AC1030" s="137"/>
      <c r="AD1030" s="137"/>
      <c r="AE1030" s="137"/>
      <c r="AF1030" s="137"/>
      <c r="AG1030" s="137"/>
      <c r="AH1030" s="137"/>
      <c r="AI1030" s="137"/>
      <c r="AJ1030" s="137"/>
      <c r="AK1030" s="137"/>
      <c r="AL1030" s="137"/>
      <c r="AM1030" s="137"/>
      <c r="AN1030" s="137"/>
      <c r="AO1030" s="137"/>
      <c r="AP1030" s="137"/>
      <c r="AQ1030" s="137"/>
      <c r="AR1030" s="137"/>
      <c r="AS1030" s="137"/>
      <c r="AT1030" s="137"/>
      <c r="AU1030" s="137"/>
      <c r="AV1030" s="137"/>
      <c r="AW1030" s="137"/>
      <c r="AX1030" s="137"/>
      <c r="AY1030" s="137"/>
      <c r="AZ1030" s="137"/>
      <c r="BA1030" s="137"/>
      <c r="BB1030" s="12"/>
    </row>
    <row r="1031" spans="1:54" s="21" customFormat="1" ht="11.25" hidden="1" x14ac:dyDescent="0.2">
      <c r="A1031" s="17"/>
      <c r="B1031" s="18"/>
      <c r="C1031" s="19"/>
      <c r="D1031" s="19"/>
      <c r="E1031" s="20"/>
      <c r="F1031" s="137"/>
      <c r="G1031" s="137"/>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c r="AB1031" s="137"/>
      <c r="AC1031" s="137"/>
      <c r="AD1031" s="137"/>
      <c r="AE1031" s="137"/>
      <c r="AF1031" s="137"/>
      <c r="AG1031" s="137"/>
      <c r="AH1031" s="137"/>
      <c r="AI1031" s="137"/>
      <c r="AJ1031" s="137"/>
      <c r="AK1031" s="137"/>
      <c r="AL1031" s="137"/>
      <c r="AM1031" s="137"/>
      <c r="AN1031" s="137"/>
      <c r="AO1031" s="137"/>
      <c r="AP1031" s="137"/>
      <c r="AQ1031" s="137"/>
      <c r="AR1031" s="137"/>
      <c r="AS1031" s="137"/>
      <c r="AT1031" s="137"/>
      <c r="AU1031" s="137"/>
      <c r="AV1031" s="137"/>
      <c r="AW1031" s="137"/>
      <c r="AX1031" s="137"/>
      <c r="AY1031" s="137"/>
      <c r="AZ1031" s="137"/>
      <c r="BA1031" s="137"/>
      <c r="BB1031" s="12"/>
    </row>
    <row r="1032" spans="1:54" s="21" customFormat="1" ht="11.25" hidden="1" x14ac:dyDescent="0.2">
      <c r="A1032" s="17"/>
      <c r="B1032" s="18"/>
      <c r="C1032" s="19"/>
      <c r="D1032" s="19"/>
      <c r="E1032" s="20"/>
      <c r="F1032" s="137"/>
      <c r="G1032" s="137"/>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c r="AB1032" s="137"/>
      <c r="AC1032" s="137"/>
      <c r="AD1032" s="137"/>
      <c r="AE1032" s="137"/>
      <c r="AF1032" s="137"/>
      <c r="AG1032" s="137"/>
      <c r="AH1032" s="137"/>
      <c r="AI1032" s="137"/>
      <c r="AJ1032" s="137"/>
      <c r="AK1032" s="137"/>
      <c r="AL1032" s="137"/>
      <c r="AM1032" s="137"/>
      <c r="AN1032" s="137"/>
      <c r="AO1032" s="137"/>
      <c r="AP1032" s="137"/>
      <c r="AQ1032" s="137"/>
      <c r="AR1032" s="137"/>
      <c r="AS1032" s="137"/>
      <c r="AT1032" s="137"/>
      <c r="AU1032" s="137"/>
      <c r="AV1032" s="137"/>
      <c r="AW1032" s="137"/>
      <c r="AX1032" s="137"/>
      <c r="AY1032" s="137"/>
      <c r="AZ1032" s="137"/>
      <c r="BA1032" s="137"/>
      <c r="BB1032" s="12"/>
    </row>
    <row r="1033" spans="1:54" s="21" customFormat="1" ht="11.25" hidden="1" x14ac:dyDescent="0.2">
      <c r="A1033" s="17"/>
      <c r="B1033" s="18"/>
      <c r="C1033" s="19"/>
      <c r="D1033" s="19"/>
      <c r="E1033" s="20"/>
      <c r="F1033" s="137"/>
      <c r="G1033" s="137"/>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c r="AB1033" s="137"/>
      <c r="AC1033" s="137"/>
      <c r="AD1033" s="137"/>
      <c r="AE1033" s="137"/>
      <c r="AF1033" s="137"/>
      <c r="AG1033" s="137"/>
      <c r="AH1033" s="137"/>
      <c r="AI1033" s="137"/>
      <c r="AJ1033" s="137"/>
      <c r="AK1033" s="137"/>
      <c r="AL1033" s="137"/>
      <c r="AM1033" s="137"/>
      <c r="AN1033" s="137"/>
      <c r="AO1033" s="137"/>
      <c r="AP1033" s="137"/>
      <c r="AQ1033" s="137"/>
      <c r="AR1033" s="137"/>
      <c r="AS1033" s="137"/>
      <c r="AT1033" s="137"/>
      <c r="AU1033" s="137"/>
      <c r="AV1033" s="137"/>
      <c r="AW1033" s="137"/>
      <c r="AX1033" s="137"/>
      <c r="AY1033" s="137"/>
      <c r="AZ1033" s="137"/>
      <c r="BA1033" s="137"/>
      <c r="BB1033" s="12"/>
    </row>
    <row r="1034" spans="1:54" s="21" customFormat="1" ht="11.25" hidden="1" x14ac:dyDescent="0.2">
      <c r="A1034" s="17"/>
      <c r="B1034" s="18"/>
      <c r="C1034" s="19"/>
      <c r="D1034" s="19"/>
      <c r="E1034" s="20"/>
      <c r="F1034" s="137"/>
      <c r="G1034" s="137"/>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c r="AB1034" s="137"/>
      <c r="AC1034" s="137"/>
      <c r="AD1034" s="137"/>
      <c r="AE1034" s="137"/>
      <c r="AF1034" s="137"/>
      <c r="AG1034" s="137"/>
      <c r="AH1034" s="137"/>
      <c r="AI1034" s="137"/>
      <c r="AJ1034" s="137"/>
      <c r="AK1034" s="137"/>
      <c r="AL1034" s="137"/>
      <c r="AM1034" s="137"/>
      <c r="AN1034" s="137"/>
      <c r="AO1034" s="137"/>
      <c r="AP1034" s="137"/>
      <c r="AQ1034" s="137"/>
      <c r="AR1034" s="137"/>
      <c r="AS1034" s="137"/>
      <c r="AT1034" s="137"/>
      <c r="AU1034" s="137"/>
      <c r="AV1034" s="137"/>
      <c r="AW1034" s="137"/>
      <c r="AX1034" s="137"/>
      <c r="AY1034" s="137"/>
      <c r="AZ1034" s="137"/>
      <c r="BA1034" s="137"/>
      <c r="BB1034" s="12"/>
    </row>
    <row r="1035" spans="1:54" s="21" customFormat="1" ht="11.25" hidden="1" x14ac:dyDescent="0.2">
      <c r="A1035" s="17"/>
      <c r="B1035" s="18"/>
      <c r="C1035" s="19"/>
      <c r="D1035" s="19"/>
      <c r="E1035" s="20"/>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c r="AB1035" s="137"/>
      <c r="AC1035" s="137"/>
      <c r="AD1035" s="137"/>
      <c r="AE1035" s="137"/>
      <c r="AF1035" s="137"/>
      <c r="AG1035" s="137"/>
      <c r="AH1035" s="137"/>
      <c r="AI1035" s="137"/>
      <c r="AJ1035" s="137"/>
      <c r="AK1035" s="137"/>
      <c r="AL1035" s="137"/>
      <c r="AM1035" s="137"/>
      <c r="AN1035" s="137"/>
      <c r="AO1035" s="137"/>
      <c r="AP1035" s="137"/>
      <c r="AQ1035" s="137"/>
      <c r="AR1035" s="137"/>
      <c r="AS1035" s="137"/>
      <c r="AT1035" s="137"/>
      <c r="AU1035" s="137"/>
      <c r="AV1035" s="137"/>
      <c r="AW1035" s="137"/>
      <c r="AX1035" s="137"/>
      <c r="AY1035" s="137"/>
      <c r="AZ1035" s="137"/>
      <c r="BA1035" s="137"/>
      <c r="BB1035" s="12"/>
    </row>
    <row r="1036" spans="1:54" s="21" customFormat="1" ht="11.25" hidden="1" x14ac:dyDescent="0.2">
      <c r="A1036" s="17"/>
      <c r="B1036" s="18"/>
      <c r="C1036" s="19"/>
      <c r="D1036" s="19"/>
      <c r="E1036" s="20"/>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c r="AB1036" s="137"/>
      <c r="AC1036" s="137"/>
      <c r="AD1036" s="137"/>
      <c r="AE1036" s="137"/>
      <c r="AF1036" s="137"/>
      <c r="AG1036" s="137"/>
      <c r="AH1036" s="137"/>
      <c r="AI1036" s="137"/>
      <c r="AJ1036" s="137"/>
      <c r="AK1036" s="137"/>
      <c r="AL1036" s="137"/>
      <c r="AM1036" s="137"/>
      <c r="AN1036" s="137"/>
      <c r="AO1036" s="137"/>
      <c r="AP1036" s="137"/>
      <c r="AQ1036" s="137"/>
      <c r="AR1036" s="137"/>
      <c r="AS1036" s="137"/>
      <c r="AT1036" s="137"/>
      <c r="AU1036" s="137"/>
      <c r="AV1036" s="137"/>
      <c r="AW1036" s="137"/>
      <c r="AX1036" s="137"/>
      <c r="AY1036" s="137"/>
      <c r="AZ1036" s="137"/>
      <c r="BA1036" s="137"/>
      <c r="BB1036" s="12"/>
    </row>
    <row r="1037" spans="1:54" s="21" customFormat="1" ht="11.25" hidden="1" x14ac:dyDescent="0.2">
      <c r="A1037" s="17"/>
      <c r="B1037" s="18"/>
      <c r="C1037" s="19"/>
      <c r="D1037" s="19"/>
      <c r="E1037" s="20"/>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c r="AB1037" s="137"/>
      <c r="AC1037" s="137"/>
      <c r="AD1037" s="137"/>
      <c r="AE1037" s="137"/>
      <c r="AF1037" s="137"/>
      <c r="AG1037" s="137"/>
      <c r="AH1037" s="137"/>
      <c r="AI1037" s="137"/>
      <c r="AJ1037" s="137"/>
      <c r="AK1037" s="137"/>
      <c r="AL1037" s="137"/>
      <c r="AM1037" s="137"/>
      <c r="AN1037" s="137"/>
      <c r="AO1037" s="137"/>
      <c r="AP1037" s="137"/>
      <c r="AQ1037" s="137"/>
      <c r="AR1037" s="137"/>
      <c r="AS1037" s="137"/>
      <c r="AT1037" s="137"/>
      <c r="AU1037" s="137"/>
      <c r="AV1037" s="137"/>
      <c r="AW1037" s="137"/>
      <c r="AX1037" s="137"/>
      <c r="AY1037" s="137"/>
      <c r="AZ1037" s="137"/>
      <c r="BA1037" s="137"/>
      <c r="BB1037" s="12"/>
    </row>
    <row r="1038" spans="1:54" s="21" customFormat="1" ht="11.25" hidden="1" x14ac:dyDescent="0.2">
      <c r="A1038" s="17"/>
      <c r="B1038" s="18"/>
      <c r="C1038" s="19"/>
      <c r="D1038" s="19"/>
      <c r="E1038" s="20"/>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c r="AB1038" s="137"/>
      <c r="AC1038" s="137"/>
      <c r="AD1038" s="137"/>
      <c r="AE1038" s="137"/>
      <c r="AF1038" s="137"/>
      <c r="AG1038" s="137"/>
      <c r="AH1038" s="137"/>
      <c r="AI1038" s="137"/>
      <c r="AJ1038" s="137"/>
      <c r="AK1038" s="137"/>
      <c r="AL1038" s="137"/>
      <c r="AM1038" s="137"/>
      <c r="AN1038" s="137"/>
      <c r="AO1038" s="137"/>
      <c r="AP1038" s="137"/>
      <c r="AQ1038" s="137"/>
      <c r="AR1038" s="137"/>
      <c r="AS1038" s="137"/>
      <c r="AT1038" s="137"/>
      <c r="AU1038" s="137"/>
      <c r="AV1038" s="137"/>
      <c r="AW1038" s="137"/>
      <c r="AX1038" s="137"/>
      <c r="AY1038" s="137"/>
      <c r="AZ1038" s="137"/>
      <c r="BA1038" s="137"/>
      <c r="BB1038" s="12"/>
    </row>
    <row r="1039" spans="1:54" s="21" customFormat="1" ht="11.25" hidden="1" x14ac:dyDescent="0.2">
      <c r="A1039" s="17"/>
      <c r="B1039" s="18"/>
      <c r="C1039" s="19"/>
      <c r="D1039" s="19"/>
      <c r="E1039" s="20"/>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c r="AB1039" s="137"/>
      <c r="AC1039" s="137"/>
      <c r="AD1039" s="137"/>
      <c r="AE1039" s="137"/>
      <c r="AF1039" s="137"/>
      <c r="AG1039" s="137"/>
      <c r="AH1039" s="137"/>
      <c r="AI1039" s="137"/>
      <c r="AJ1039" s="137"/>
      <c r="AK1039" s="137"/>
      <c r="AL1039" s="137"/>
      <c r="AM1039" s="137"/>
      <c r="AN1039" s="137"/>
      <c r="AO1039" s="137"/>
      <c r="AP1039" s="137"/>
      <c r="AQ1039" s="137"/>
      <c r="AR1039" s="137"/>
      <c r="AS1039" s="137"/>
      <c r="AT1039" s="137"/>
      <c r="AU1039" s="137"/>
      <c r="AV1039" s="137"/>
      <c r="AW1039" s="137"/>
      <c r="AX1039" s="137"/>
      <c r="AY1039" s="137"/>
      <c r="AZ1039" s="137"/>
      <c r="BA1039" s="137"/>
      <c r="BB1039" s="12"/>
    </row>
    <row r="1040" spans="1:54" s="21" customFormat="1" ht="11.25" hidden="1" x14ac:dyDescent="0.2">
      <c r="A1040" s="17"/>
      <c r="B1040" s="18"/>
      <c r="C1040" s="19"/>
      <c r="D1040" s="19"/>
      <c r="E1040" s="20"/>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c r="AB1040" s="137"/>
      <c r="AC1040" s="137"/>
      <c r="AD1040" s="137"/>
      <c r="AE1040" s="137"/>
      <c r="AF1040" s="137"/>
      <c r="AG1040" s="137"/>
      <c r="AH1040" s="137"/>
      <c r="AI1040" s="137"/>
      <c r="AJ1040" s="137"/>
      <c r="AK1040" s="137"/>
      <c r="AL1040" s="137"/>
      <c r="AM1040" s="137"/>
      <c r="AN1040" s="137"/>
      <c r="AO1040" s="137"/>
      <c r="AP1040" s="137"/>
      <c r="AQ1040" s="137"/>
      <c r="AR1040" s="137"/>
      <c r="AS1040" s="137"/>
      <c r="AT1040" s="137"/>
      <c r="AU1040" s="137"/>
      <c r="AV1040" s="137"/>
      <c r="AW1040" s="137"/>
      <c r="AX1040" s="137"/>
      <c r="AY1040" s="137"/>
      <c r="AZ1040" s="137"/>
      <c r="BA1040" s="137"/>
      <c r="BB1040" s="12"/>
    </row>
    <row r="1041" spans="1:54" s="21" customFormat="1" ht="11.25" hidden="1" x14ac:dyDescent="0.2">
      <c r="A1041" s="17"/>
      <c r="B1041" s="18"/>
      <c r="C1041" s="19"/>
      <c r="D1041" s="19"/>
      <c r="E1041" s="20"/>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c r="AB1041" s="137"/>
      <c r="AC1041" s="137"/>
      <c r="AD1041" s="137"/>
      <c r="AE1041" s="137"/>
      <c r="AF1041" s="137"/>
      <c r="AG1041" s="137"/>
      <c r="AH1041" s="137"/>
      <c r="AI1041" s="137"/>
      <c r="AJ1041" s="137"/>
      <c r="AK1041" s="137"/>
      <c r="AL1041" s="137"/>
      <c r="AM1041" s="137"/>
      <c r="AN1041" s="137"/>
      <c r="AO1041" s="137"/>
      <c r="AP1041" s="137"/>
      <c r="AQ1041" s="137"/>
      <c r="AR1041" s="137"/>
      <c r="AS1041" s="137"/>
      <c r="AT1041" s="137"/>
      <c r="AU1041" s="137"/>
      <c r="AV1041" s="137"/>
      <c r="AW1041" s="137"/>
      <c r="AX1041" s="137"/>
      <c r="AY1041" s="137"/>
      <c r="AZ1041" s="137"/>
      <c r="BA1041" s="137"/>
      <c r="BB1041" s="12"/>
    </row>
    <row r="1042" spans="1:54" s="21" customFormat="1" ht="11.25" hidden="1" x14ac:dyDescent="0.2">
      <c r="A1042" s="17"/>
      <c r="B1042" s="18"/>
      <c r="C1042" s="19"/>
      <c r="D1042" s="19"/>
      <c r="E1042" s="20"/>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c r="AB1042" s="137"/>
      <c r="AC1042" s="137"/>
      <c r="AD1042" s="137"/>
      <c r="AE1042" s="137"/>
      <c r="AF1042" s="137"/>
      <c r="AG1042" s="137"/>
      <c r="AH1042" s="137"/>
      <c r="AI1042" s="137"/>
      <c r="AJ1042" s="137"/>
      <c r="AK1042" s="137"/>
      <c r="AL1042" s="137"/>
      <c r="AM1042" s="137"/>
      <c r="AN1042" s="137"/>
      <c r="AO1042" s="137"/>
      <c r="AP1042" s="137"/>
      <c r="AQ1042" s="137"/>
      <c r="AR1042" s="137"/>
      <c r="AS1042" s="137"/>
      <c r="AT1042" s="137"/>
      <c r="AU1042" s="137"/>
      <c r="AV1042" s="137"/>
      <c r="AW1042" s="137"/>
      <c r="AX1042" s="137"/>
      <c r="AY1042" s="137"/>
      <c r="AZ1042" s="137"/>
      <c r="BA1042" s="137"/>
      <c r="BB1042" s="12"/>
    </row>
    <row r="1043" spans="1:54" s="21" customFormat="1" ht="11.25" hidden="1" x14ac:dyDescent="0.2">
      <c r="A1043" s="17"/>
      <c r="B1043" s="18"/>
      <c r="C1043" s="19"/>
      <c r="D1043" s="19"/>
      <c r="E1043" s="20"/>
      <c r="F1043" s="137"/>
      <c r="G1043" s="137"/>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c r="AB1043" s="137"/>
      <c r="AC1043" s="137"/>
      <c r="AD1043" s="137"/>
      <c r="AE1043" s="137"/>
      <c r="AF1043" s="137"/>
      <c r="AG1043" s="137"/>
      <c r="AH1043" s="137"/>
      <c r="AI1043" s="137"/>
      <c r="AJ1043" s="137"/>
      <c r="AK1043" s="137"/>
      <c r="AL1043" s="137"/>
      <c r="AM1043" s="137"/>
      <c r="AN1043" s="137"/>
      <c r="AO1043" s="137"/>
      <c r="AP1043" s="137"/>
      <c r="AQ1043" s="137"/>
      <c r="AR1043" s="137"/>
      <c r="AS1043" s="137"/>
      <c r="AT1043" s="137"/>
      <c r="AU1043" s="137"/>
      <c r="AV1043" s="137"/>
      <c r="AW1043" s="137"/>
      <c r="AX1043" s="137"/>
      <c r="AY1043" s="137"/>
      <c r="AZ1043" s="137"/>
      <c r="BA1043" s="137"/>
      <c r="BB1043" s="12"/>
    </row>
    <row r="1044" spans="1:54" s="21" customFormat="1" ht="11.25" hidden="1" x14ac:dyDescent="0.2">
      <c r="A1044" s="17"/>
      <c r="B1044" s="18"/>
      <c r="C1044" s="19"/>
      <c r="D1044" s="19"/>
      <c r="E1044" s="20"/>
      <c r="F1044" s="137"/>
      <c r="G1044" s="137"/>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c r="AB1044" s="137"/>
      <c r="AC1044" s="137"/>
      <c r="AD1044" s="137"/>
      <c r="AE1044" s="137"/>
      <c r="AF1044" s="137"/>
      <c r="AG1044" s="137"/>
      <c r="AH1044" s="137"/>
      <c r="AI1044" s="137"/>
      <c r="AJ1044" s="137"/>
      <c r="AK1044" s="137"/>
      <c r="AL1044" s="137"/>
      <c r="AM1044" s="137"/>
      <c r="AN1044" s="137"/>
      <c r="AO1044" s="137"/>
      <c r="AP1044" s="137"/>
      <c r="AQ1044" s="137"/>
      <c r="AR1044" s="137"/>
      <c r="AS1044" s="137"/>
      <c r="AT1044" s="137"/>
      <c r="AU1044" s="137"/>
      <c r="AV1044" s="137"/>
      <c r="AW1044" s="137"/>
      <c r="AX1044" s="137"/>
      <c r="AY1044" s="137"/>
      <c r="AZ1044" s="137"/>
      <c r="BA1044" s="137"/>
      <c r="BB1044" s="12"/>
    </row>
    <row r="1045" spans="1:54" s="21" customFormat="1" ht="11.25" hidden="1" x14ac:dyDescent="0.2">
      <c r="A1045" s="17"/>
      <c r="B1045" s="18"/>
      <c r="C1045" s="19"/>
      <c r="D1045" s="19"/>
      <c r="E1045" s="20"/>
      <c r="F1045" s="137"/>
      <c r="G1045" s="137"/>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c r="AB1045" s="137"/>
      <c r="AC1045" s="137"/>
      <c r="AD1045" s="137"/>
      <c r="AE1045" s="137"/>
      <c r="AF1045" s="137"/>
      <c r="AG1045" s="137"/>
      <c r="AH1045" s="137"/>
      <c r="AI1045" s="137"/>
      <c r="AJ1045" s="137"/>
      <c r="AK1045" s="137"/>
      <c r="AL1045" s="137"/>
      <c r="AM1045" s="137"/>
      <c r="AN1045" s="137"/>
      <c r="AO1045" s="137"/>
      <c r="AP1045" s="137"/>
      <c r="AQ1045" s="137"/>
      <c r="AR1045" s="137"/>
      <c r="AS1045" s="137"/>
      <c r="AT1045" s="137"/>
      <c r="AU1045" s="137"/>
      <c r="AV1045" s="137"/>
      <c r="AW1045" s="137"/>
      <c r="AX1045" s="137"/>
      <c r="AY1045" s="137"/>
      <c r="AZ1045" s="137"/>
      <c r="BA1045" s="137"/>
      <c r="BB1045" s="12"/>
    </row>
    <row r="1046" spans="1:54" s="21" customFormat="1" ht="11.25" hidden="1" x14ac:dyDescent="0.2">
      <c r="A1046" s="17"/>
      <c r="B1046" s="18"/>
      <c r="C1046" s="19"/>
      <c r="D1046" s="19"/>
      <c r="E1046" s="20"/>
      <c r="F1046" s="137"/>
      <c r="G1046" s="137"/>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c r="AB1046" s="137"/>
      <c r="AC1046" s="137"/>
      <c r="AD1046" s="137"/>
      <c r="AE1046" s="137"/>
      <c r="AF1046" s="137"/>
      <c r="AG1046" s="137"/>
      <c r="AH1046" s="137"/>
      <c r="AI1046" s="137"/>
      <c r="AJ1046" s="137"/>
      <c r="AK1046" s="137"/>
      <c r="AL1046" s="137"/>
      <c r="AM1046" s="137"/>
      <c r="AN1046" s="137"/>
      <c r="AO1046" s="137"/>
      <c r="AP1046" s="137"/>
      <c r="AQ1046" s="137"/>
      <c r="AR1046" s="137"/>
      <c r="AS1046" s="137"/>
      <c r="AT1046" s="137"/>
      <c r="AU1046" s="137"/>
      <c r="AV1046" s="137"/>
      <c r="AW1046" s="137"/>
      <c r="AX1046" s="137"/>
      <c r="AY1046" s="137"/>
      <c r="AZ1046" s="137"/>
      <c r="BA1046" s="137"/>
      <c r="BB1046" s="12"/>
    </row>
    <row r="1047" spans="1:54" s="21" customFormat="1" ht="11.25" hidden="1" x14ac:dyDescent="0.2">
      <c r="A1047" s="17"/>
      <c r="B1047" s="18"/>
      <c r="C1047" s="19"/>
      <c r="D1047" s="19"/>
      <c r="E1047" s="20"/>
      <c r="F1047" s="137"/>
      <c r="G1047" s="137"/>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c r="AB1047" s="137"/>
      <c r="AC1047" s="137"/>
      <c r="AD1047" s="137"/>
      <c r="AE1047" s="137"/>
      <c r="AF1047" s="137"/>
      <c r="AG1047" s="137"/>
      <c r="AH1047" s="137"/>
      <c r="AI1047" s="137"/>
      <c r="AJ1047" s="137"/>
      <c r="AK1047" s="137"/>
      <c r="AL1047" s="137"/>
      <c r="AM1047" s="137"/>
      <c r="AN1047" s="137"/>
      <c r="AO1047" s="137"/>
      <c r="AP1047" s="137"/>
      <c r="AQ1047" s="137"/>
      <c r="AR1047" s="137"/>
      <c r="AS1047" s="137"/>
      <c r="AT1047" s="137"/>
      <c r="AU1047" s="137"/>
      <c r="AV1047" s="137"/>
      <c r="AW1047" s="137"/>
      <c r="AX1047" s="137"/>
      <c r="AY1047" s="137"/>
      <c r="AZ1047" s="137"/>
      <c r="BA1047" s="137"/>
      <c r="BB1047" s="12"/>
    </row>
    <row r="1048" spans="1:54" s="21" customFormat="1" ht="11.25" hidden="1" x14ac:dyDescent="0.2">
      <c r="A1048" s="17"/>
      <c r="B1048" s="18"/>
      <c r="C1048" s="19"/>
      <c r="D1048" s="19"/>
      <c r="E1048" s="20"/>
      <c r="F1048" s="137"/>
      <c r="G1048" s="137"/>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c r="AB1048" s="137"/>
      <c r="AC1048" s="137"/>
      <c r="AD1048" s="137"/>
      <c r="AE1048" s="137"/>
      <c r="AF1048" s="137"/>
      <c r="AG1048" s="137"/>
      <c r="AH1048" s="137"/>
      <c r="AI1048" s="137"/>
      <c r="AJ1048" s="137"/>
      <c r="AK1048" s="137"/>
      <c r="AL1048" s="137"/>
      <c r="AM1048" s="137"/>
      <c r="AN1048" s="137"/>
      <c r="AO1048" s="137"/>
      <c r="AP1048" s="137"/>
      <c r="AQ1048" s="137"/>
      <c r="AR1048" s="137"/>
      <c r="AS1048" s="137"/>
      <c r="AT1048" s="137"/>
      <c r="AU1048" s="137"/>
      <c r="AV1048" s="137"/>
      <c r="AW1048" s="137"/>
      <c r="AX1048" s="137"/>
      <c r="AY1048" s="137"/>
      <c r="AZ1048" s="137"/>
      <c r="BA1048" s="137"/>
      <c r="BB1048" s="12"/>
    </row>
    <row r="1049" spans="1:54" s="21" customFormat="1" ht="11.25" hidden="1" x14ac:dyDescent="0.2">
      <c r="A1049" s="17"/>
      <c r="B1049" s="18"/>
      <c r="C1049" s="19"/>
      <c r="D1049" s="19"/>
      <c r="E1049" s="20"/>
      <c r="F1049" s="137"/>
      <c r="G1049" s="137"/>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c r="AB1049" s="137"/>
      <c r="AC1049" s="137"/>
      <c r="AD1049" s="137"/>
      <c r="AE1049" s="137"/>
      <c r="AF1049" s="137"/>
      <c r="AG1049" s="137"/>
      <c r="AH1049" s="137"/>
      <c r="AI1049" s="137"/>
      <c r="AJ1049" s="137"/>
      <c r="AK1049" s="137"/>
      <c r="AL1049" s="137"/>
      <c r="AM1049" s="137"/>
      <c r="AN1049" s="137"/>
      <c r="AO1049" s="137"/>
      <c r="AP1049" s="137"/>
      <c r="AQ1049" s="137"/>
      <c r="AR1049" s="137"/>
      <c r="AS1049" s="137"/>
      <c r="AT1049" s="137"/>
      <c r="AU1049" s="137"/>
      <c r="AV1049" s="137"/>
      <c r="AW1049" s="137"/>
      <c r="AX1049" s="137"/>
      <c r="AY1049" s="137"/>
      <c r="AZ1049" s="137"/>
      <c r="BA1049" s="137"/>
      <c r="BB1049" s="12"/>
    </row>
    <row r="1050" spans="1:54" s="21" customFormat="1" ht="11.25" hidden="1" x14ac:dyDescent="0.2">
      <c r="A1050" s="17"/>
      <c r="B1050" s="18"/>
      <c r="C1050" s="19"/>
      <c r="D1050" s="19"/>
      <c r="E1050" s="20"/>
      <c r="F1050" s="137"/>
      <c r="G1050" s="137"/>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c r="AB1050" s="137"/>
      <c r="AC1050" s="137"/>
      <c r="AD1050" s="137"/>
      <c r="AE1050" s="137"/>
      <c r="AF1050" s="137"/>
      <c r="AG1050" s="137"/>
      <c r="AH1050" s="137"/>
      <c r="AI1050" s="137"/>
      <c r="AJ1050" s="137"/>
      <c r="AK1050" s="137"/>
      <c r="AL1050" s="137"/>
      <c r="AM1050" s="137"/>
      <c r="AN1050" s="137"/>
      <c r="AO1050" s="137"/>
      <c r="AP1050" s="137"/>
      <c r="AQ1050" s="137"/>
      <c r="AR1050" s="137"/>
      <c r="AS1050" s="137"/>
      <c r="AT1050" s="137"/>
      <c r="AU1050" s="137"/>
      <c r="AV1050" s="137"/>
      <c r="AW1050" s="137"/>
      <c r="AX1050" s="137"/>
      <c r="AY1050" s="137"/>
      <c r="AZ1050" s="137"/>
      <c r="BA1050" s="137"/>
      <c r="BB1050" s="12"/>
    </row>
    <row r="1051" spans="1:54" s="21" customFormat="1" ht="11.25" hidden="1" x14ac:dyDescent="0.2">
      <c r="A1051" s="17"/>
      <c r="B1051" s="18"/>
      <c r="C1051" s="19"/>
      <c r="D1051" s="19"/>
      <c r="E1051" s="20"/>
      <c r="F1051" s="137"/>
      <c r="G1051" s="137"/>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c r="AB1051" s="137"/>
      <c r="AC1051" s="137"/>
      <c r="AD1051" s="137"/>
      <c r="AE1051" s="137"/>
      <c r="AF1051" s="137"/>
      <c r="AG1051" s="137"/>
      <c r="AH1051" s="137"/>
      <c r="AI1051" s="137"/>
      <c r="AJ1051" s="137"/>
      <c r="AK1051" s="137"/>
      <c r="AL1051" s="137"/>
      <c r="AM1051" s="137"/>
      <c r="AN1051" s="137"/>
      <c r="AO1051" s="137"/>
      <c r="AP1051" s="137"/>
      <c r="AQ1051" s="137"/>
      <c r="AR1051" s="137"/>
      <c r="AS1051" s="137"/>
      <c r="AT1051" s="137"/>
      <c r="AU1051" s="137"/>
      <c r="AV1051" s="137"/>
      <c r="AW1051" s="137"/>
      <c r="AX1051" s="137"/>
      <c r="AY1051" s="137"/>
      <c r="AZ1051" s="137"/>
      <c r="BA1051" s="137"/>
      <c r="BB1051" s="12"/>
    </row>
    <row r="1052" spans="1:54" s="21" customFormat="1" ht="11.25" hidden="1" x14ac:dyDescent="0.2">
      <c r="A1052" s="17"/>
      <c r="B1052" s="18"/>
      <c r="C1052" s="19"/>
      <c r="D1052" s="19"/>
      <c r="E1052" s="20"/>
      <c r="F1052" s="137"/>
      <c r="G1052" s="137"/>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c r="AB1052" s="137"/>
      <c r="AC1052" s="137"/>
      <c r="AD1052" s="137"/>
      <c r="AE1052" s="137"/>
      <c r="AF1052" s="137"/>
      <c r="AG1052" s="137"/>
      <c r="AH1052" s="137"/>
      <c r="AI1052" s="137"/>
      <c r="AJ1052" s="137"/>
      <c r="AK1052" s="137"/>
      <c r="AL1052" s="137"/>
      <c r="AM1052" s="137"/>
      <c r="AN1052" s="137"/>
      <c r="AO1052" s="137"/>
      <c r="AP1052" s="137"/>
      <c r="AQ1052" s="137"/>
      <c r="AR1052" s="137"/>
      <c r="AS1052" s="137"/>
      <c r="AT1052" s="137"/>
      <c r="AU1052" s="137"/>
      <c r="AV1052" s="137"/>
      <c r="AW1052" s="137"/>
      <c r="AX1052" s="137"/>
      <c r="AY1052" s="137"/>
      <c r="AZ1052" s="137"/>
      <c r="BA1052" s="137"/>
      <c r="BB1052" s="12"/>
    </row>
    <row r="1053" spans="1:54" s="21" customFormat="1" ht="11.25" hidden="1" x14ac:dyDescent="0.2">
      <c r="A1053" s="17"/>
      <c r="B1053" s="18"/>
      <c r="C1053" s="19"/>
      <c r="D1053" s="19"/>
      <c r="E1053" s="20"/>
      <c r="F1053" s="137"/>
      <c r="G1053" s="137"/>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c r="AB1053" s="137"/>
      <c r="AC1053" s="137"/>
      <c r="AD1053" s="137"/>
      <c r="AE1053" s="137"/>
      <c r="AF1053" s="137"/>
      <c r="AG1053" s="137"/>
      <c r="AH1053" s="137"/>
      <c r="AI1053" s="137"/>
      <c r="AJ1053" s="137"/>
      <c r="AK1053" s="137"/>
      <c r="AL1053" s="137"/>
      <c r="AM1053" s="137"/>
      <c r="AN1053" s="137"/>
      <c r="AO1053" s="137"/>
      <c r="AP1053" s="137"/>
      <c r="AQ1053" s="137"/>
      <c r="AR1053" s="137"/>
      <c r="AS1053" s="137"/>
      <c r="AT1053" s="137"/>
      <c r="AU1053" s="137"/>
      <c r="AV1053" s="137"/>
      <c r="AW1053" s="137"/>
      <c r="AX1053" s="137"/>
      <c r="AY1053" s="137"/>
      <c r="AZ1053" s="137"/>
      <c r="BA1053" s="137"/>
      <c r="BB1053" s="12"/>
    </row>
    <row r="1054" spans="1:54" s="21" customFormat="1" ht="11.25" hidden="1" x14ac:dyDescent="0.2">
      <c r="A1054" s="17"/>
      <c r="B1054" s="18"/>
      <c r="C1054" s="19"/>
      <c r="D1054" s="19"/>
      <c r="E1054" s="20"/>
      <c r="F1054" s="137"/>
      <c r="G1054" s="137"/>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c r="AB1054" s="137"/>
      <c r="AC1054" s="137"/>
      <c r="AD1054" s="137"/>
      <c r="AE1054" s="137"/>
      <c r="AF1054" s="137"/>
      <c r="AG1054" s="137"/>
      <c r="AH1054" s="137"/>
      <c r="AI1054" s="137"/>
      <c r="AJ1054" s="137"/>
      <c r="AK1054" s="137"/>
      <c r="AL1054" s="137"/>
      <c r="AM1054" s="137"/>
      <c r="AN1054" s="137"/>
      <c r="AO1054" s="137"/>
      <c r="AP1054" s="137"/>
      <c r="AQ1054" s="137"/>
      <c r="AR1054" s="137"/>
      <c r="AS1054" s="137"/>
      <c r="AT1054" s="137"/>
      <c r="AU1054" s="137"/>
      <c r="AV1054" s="137"/>
      <c r="AW1054" s="137"/>
      <c r="AX1054" s="137"/>
      <c r="AY1054" s="137"/>
      <c r="AZ1054" s="137"/>
      <c r="BA1054" s="137"/>
      <c r="BB1054" s="12"/>
    </row>
    <row r="1055" spans="1:54" s="21" customFormat="1" ht="11.25" hidden="1" x14ac:dyDescent="0.2">
      <c r="A1055" s="17"/>
      <c r="B1055" s="18"/>
      <c r="C1055" s="19"/>
      <c r="D1055" s="19"/>
      <c r="E1055" s="20"/>
      <c r="F1055" s="137"/>
      <c r="G1055" s="137"/>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c r="AB1055" s="137"/>
      <c r="AC1055" s="137"/>
      <c r="AD1055" s="137"/>
      <c r="AE1055" s="137"/>
      <c r="AF1055" s="137"/>
      <c r="AG1055" s="137"/>
      <c r="AH1055" s="137"/>
      <c r="AI1055" s="137"/>
      <c r="AJ1055" s="137"/>
      <c r="AK1055" s="137"/>
      <c r="AL1055" s="137"/>
      <c r="AM1055" s="137"/>
      <c r="AN1055" s="137"/>
      <c r="AO1055" s="137"/>
      <c r="AP1055" s="137"/>
      <c r="AQ1055" s="137"/>
      <c r="AR1055" s="137"/>
      <c r="AS1055" s="137"/>
      <c r="AT1055" s="137"/>
      <c r="AU1055" s="137"/>
      <c r="AV1055" s="137"/>
      <c r="AW1055" s="137"/>
      <c r="AX1055" s="137"/>
      <c r="AY1055" s="137"/>
      <c r="AZ1055" s="137"/>
      <c r="BA1055" s="137"/>
      <c r="BB1055" s="12"/>
    </row>
    <row r="1056" spans="1:54" s="21" customFormat="1" ht="11.25" hidden="1" x14ac:dyDescent="0.2">
      <c r="A1056" s="17"/>
      <c r="B1056" s="18"/>
      <c r="C1056" s="19"/>
      <c r="D1056" s="19"/>
      <c r="E1056" s="20"/>
      <c r="F1056" s="137"/>
      <c r="G1056" s="137"/>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c r="AB1056" s="137"/>
      <c r="AC1056" s="137"/>
      <c r="AD1056" s="137"/>
      <c r="AE1056" s="137"/>
      <c r="AF1056" s="137"/>
      <c r="AG1056" s="137"/>
      <c r="AH1056" s="137"/>
      <c r="AI1056" s="137"/>
      <c r="AJ1056" s="137"/>
      <c r="AK1056" s="137"/>
      <c r="AL1056" s="137"/>
      <c r="AM1056" s="137"/>
      <c r="AN1056" s="137"/>
      <c r="AO1056" s="137"/>
      <c r="AP1056" s="137"/>
      <c r="AQ1056" s="137"/>
      <c r="AR1056" s="137"/>
      <c r="AS1056" s="137"/>
      <c r="AT1056" s="137"/>
      <c r="AU1056" s="137"/>
      <c r="AV1056" s="137"/>
      <c r="AW1056" s="137"/>
      <c r="AX1056" s="137"/>
      <c r="AY1056" s="137"/>
      <c r="AZ1056" s="137"/>
      <c r="BA1056" s="137"/>
      <c r="BB1056" s="12"/>
    </row>
    <row r="1057" spans="1:54" s="21" customFormat="1" ht="11.25" hidden="1" x14ac:dyDescent="0.2">
      <c r="A1057" s="17"/>
      <c r="B1057" s="18"/>
      <c r="C1057" s="19"/>
      <c r="D1057" s="19"/>
      <c r="E1057" s="20"/>
      <c r="F1057" s="137"/>
      <c r="G1057" s="137"/>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c r="AB1057" s="137"/>
      <c r="AC1057" s="137"/>
      <c r="AD1057" s="137"/>
      <c r="AE1057" s="137"/>
      <c r="AF1057" s="137"/>
      <c r="AG1057" s="137"/>
      <c r="AH1057" s="137"/>
      <c r="AI1057" s="137"/>
      <c r="AJ1057" s="137"/>
      <c r="AK1057" s="137"/>
      <c r="AL1057" s="137"/>
      <c r="AM1057" s="137"/>
      <c r="AN1057" s="137"/>
      <c r="AO1057" s="137"/>
      <c r="AP1057" s="137"/>
      <c r="AQ1057" s="137"/>
      <c r="AR1057" s="137"/>
      <c r="AS1057" s="137"/>
      <c r="AT1057" s="137"/>
      <c r="AU1057" s="137"/>
      <c r="AV1057" s="137"/>
      <c r="AW1057" s="137"/>
      <c r="AX1057" s="137"/>
      <c r="AY1057" s="137"/>
      <c r="AZ1057" s="137"/>
      <c r="BA1057" s="137"/>
      <c r="BB1057" s="12"/>
    </row>
    <row r="1058" spans="1:54" s="21" customFormat="1" ht="11.25" hidden="1" x14ac:dyDescent="0.2">
      <c r="A1058" s="17"/>
      <c r="B1058" s="18"/>
      <c r="C1058" s="19"/>
      <c r="D1058" s="19"/>
      <c r="E1058" s="20"/>
      <c r="F1058" s="137"/>
      <c r="G1058" s="137"/>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c r="AB1058" s="137"/>
      <c r="AC1058" s="137"/>
      <c r="AD1058" s="137"/>
      <c r="AE1058" s="137"/>
      <c r="AF1058" s="137"/>
      <c r="AG1058" s="137"/>
      <c r="AH1058" s="137"/>
      <c r="AI1058" s="137"/>
      <c r="AJ1058" s="137"/>
      <c r="AK1058" s="137"/>
      <c r="AL1058" s="137"/>
      <c r="AM1058" s="137"/>
      <c r="AN1058" s="137"/>
      <c r="AO1058" s="137"/>
      <c r="AP1058" s="137"/>
      <c r="AQ1058" s="137"/>
      <c r="AR1058" s="137"/>
      <c r="AS1058" s="137"/>
      <c r="AT1058" s="137"/>
      <c r="AU1058" s="137"/>
      <c r="AV1058" s="137"/>
      <c r="AW1058" s="137"/>
      <c r="AX1058" s="137"/>
      <c r="AY1058" s="137"/>
      <c r="AZ1058" s="137"/>
      <c r="BA1058" s="137"/>
      <c r="BB1058" s="12"/>
    </row>
    <row r="1059" spans="1:54" s="21" customFormat="1" ht="11.25" hidden="1" x14ac:dyDescent="0.2">
      <c r="A1059" s="17"/>
      <c r="B1059" s="18"/>
      <c r="C1059" s="19"/>
      <c r="D1059" s="19"/>
      <c r="E1059" s="20"/>
      <c r="F1059" s="137"/>
      <c r="G1059" s="137"/>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c r="AB1059" s="137"/>
      <c r="AC1059" s="137"/>
      <c r="AD1059" s="137"/>
      <c r="AE1059" s="137"/>
      <c r="AF1059" s="137"/>
      <c r="AG1059" s="137"/>
      <c r="AH1059" s="137"/>
      <c r="AI1059" s="137"/>
      <c r="AJ1059" s="137"/>
      <c r="AK1059" s="137"/>
      <c r="AL1059" s="137"/>
      <c r="AM1059" s="137"/>
      <c r="AN1059" s="137"/>
      <c r="AO1059" s="137"/>
      <c r="AP1059" s="137"/>
      <c r="AQ1059" s="137"/>
      <c r="AR1059" s="137"/>
      <c r="AS1059" s="137"/>
      <c r="AT1059" s="137"/>
      <c r="AU1059" s="137"/>
      <c r="AV1059" s="137"/>
      <c r="AW1059" s="137"/>
      <c r="AX1059" s="137"/>
      <c r="AY1059" s="137"/>
      <c r="AZ1059" s="137"/>
      <c r="BA1059" s="137"/>
      <c r="BB1059" s="12"/>
    </row>
    <row r="1060" spans="1:54" s="21" customFormat="1" ht="11.25" hidden="1" x14ac:dyDescent="0.2">
      <c r="A1060" s="17"/>
      <c r="B1060" s="18"/>
      <c r="C1060" s="19"/>
      <c r="D1060" s="19"/>
      <c r="E1060" s="20"/>
      <c r="F1060" s="137"/>
      <c r="G1060" s="137"/>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c r="AB1060" s="137"/>
      <c r="AC1060" s="137"/>
      <c r="AD1060" s="137"/>
      <c r="AE1060" s="137"/>
      <c r="AF1060" s="137"/>
      <c r="AG1060" s="137"/>
      <c r="AH1060" s="137"/>
      <c r="AI1060" s="137"/>
      <c r="AJ1060" s="137"/>
      <c r="AK1060" s="137"/>
      <c r="AL1060" s="137"/>
      <c r="AM1060" s="137"/>
      <c r="AN1060" s="137"/>
      <c r="AO1060" s="137"/>
      <c r="AP1060" s="137"/>
      <c r="AQ1060" s="137"/>
      <c r="AR1060" s="137"/>
      <c r="AS1060" s="137"/>
      <c r="AT1060" s="137"/>
      <c r="AU1060" s="137"/>
      <c r="AV1060" s="137"/>
      <c r="AW1060" s="137"/>
      <c r="AX1060" s="137"/>
      <c r="AY1060" s="137"/>
      <c r="AZ1060" s="137"/>
      <c r="BA1060" s="137"/>
      <c r="BB1060" s="12"/>
    </row>
    <row r="1061" spans="1:54" s="21" customFormat="1" ht="11.25" hidden="1" x14ac:dyDescent="0.2">
      <c r="A1061" s="17"/>
      <c r="B1061" s="18"/>
      <c r="C1061" s="19"/>
      <c r="D1061" s="19"/>
      <c r="E1061" s="20"/>
      <c r="F1061" s="137"/>
      <c r="G1061" s="137"/>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c r="AB1061" s="137"/>
      <c r="AC1061" s="137"/>
      <c r="AD1061" s="137"/>
      <c r="AE1061" s="137"/>
      <c r="AF1061" s="137"/>
      <c r="AG1061" s="137"/>
      <c r="AH1061" s="137"/>
      <c r="AI1061" s="137"/>
      <c r="AJ1061" s="137"/>
      <c r="AK1061" s="137"/>
      <c r="AL1061" s="137"/>
      <c r="AM1061" s="137"/>
      <c r="AN1061" s="137"/>
      <c r="AO1061" s="137"/>
      <c r="AP1061" s="137"/>
      <c r="AQ1061" s="137"/>
      <c r="AR1061" s="137"/>
      <c r="AS1061" s="137"/>
      <c r="AT1061" s="137"/>
      <c r="AU1061" s="137"/>
      <c r="AV1061" s="137"/>
      <c r="AW1061" s="137"/>
      <c r="AX1061" s="137"/>
      <c r="AY1061" s="137"/>
      <c r="AZ1061" s="137"/>
      <c r="BA1061" s="137"/>
      <c r="BB1061" s="12"/>
    </row>
    <row r="1062" spans="1:54" s="21" customFormat="1" ht="11.25" hidden="1" x14ac:dyDescent="0.2">
      <c r="A1062" s="17"/>
      <c r="B1062" s="18"/>
      <c r="C1062" s="19"/>
      <c r="D1062" s="19"/>
      <c r="E1062" s="20"/>
      <c r="F1062" s="137"/>
      <c r="G1062" s="137"/>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c r="AB1062" s="137"/>
      <c r="AC1062" s="137"/>
      <c r="AD1062" s="137"/>
      <c r="AE1062" s="137"/>
      <c r="AF1062" s="137"/>
      <c r="AG1062" s="137"/>
      <c r="AH1062" s="137"/>
      <c r="AI1062" s="137"/>
      <c r="AJ1062" s="137"/>
      <c r="AK1062" s="137"/>
      <c r="AL1062" s="137"/>
      <c r="AM1062" s="137"/>
      <c r="AN1062" s="137"/>
      <c r="AO1062" s="137"/>
      <c r="AP1062" s="137"/>
      <c r="AQ1062" s="137"/>
      <c r="AR1062" s="137"/>
      <c r="AS1062" s="137"/>
      <c r="AT1062" s="137"/>
      <c r="AU1062" s="137"/>
      <c r="AV1062" s="137"/>
      <c r="AW1062" s="137"/>
      <c r="AX1062" s="137"/>
      <c r="AY1062" s="137"/>
      <c r="AZ1062" s="137"/>
      <c r="BA1062" s="137"/>
      <c r="BB1062" s="12"/>
    </row>
    <row r="1063" spans="1:54" s="21" customFormat="1" ht="11.25" hidden="1" x14ac:dyDescent="0.2">
      <c r="A1063" s="17"/>
      <c r="B1063" s="18"/>
      <c r="C1063" s="19"/>
      <c r="D1063" s="19"/>
      <c r="E1063" s="20"/>
      <c r="F1063" s="137"/>
      <c r="G1063" s="137"/>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c r="AB1063" s="137"/>
      <c r="AC1063" s="137"/>
      <c r="AD1063" s="137"/>
      <c r="AE1063" s="137"/>
      <c r="AF1063" s="137"/>
      <c r="AG1063" s="137"/>
      <c r="AH1063" s="137"/>
      <c r="AI1063" s="137"/>
      <c r="AJ1063" s="137"/>
      <c r="AK1063" s="137"/>
      <c r="AL1063" s="137"/>
      <c r="AM1063" s="137"/>
      <c r="AN1063" s="137"/>
      <c r="AO1063" s="137"/>
      <c r="AP1063" s="137"/>
      <c r="AQ1063" s="137"/>
      <c r="AR1063" s="137"/>
      <c r="AS1063" s="137"/>
      <c r="AT1063" s="137"/>
      <c r="AU1063" s="137"/>
      <c r="AV1063" s="137"/>
      <c r="AW1063" s="137"/>
      <c r="AX1063" s="137"/>
      <c r="AY1063" s="137"/>
      <c r="AZ1063" s="137"/>
      <c r="BA1063" s="137"/>
      <c r="BB1063" s="12"/>
    </row>
    <row r="1064" spans="1:54" s="21" customFormat="1" ht="11.25" hidden="1" x14ac:dyDescent="0.2">
      <c r="A1064" s="17"/>
      <c r="B1064" s="18"/>
      <c r="C1064" s="19"/>
      <c r="D1064" s="19"/>
      <c r="E1064" s="20"/>
      <c r="F1064" s="137"/>
      <c r="G1064" s="137"/>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c r="AB1064" s="137"/>
      <c r="AC1064" s="137"/>
      <c r="AD1064" s="137"/>
      <c r="AE1064" s="137"/>
      <c r="AF1064" s="137"/>
      <c r="AG1064" s="137"/>
      <c r="AH1064" s="137"/>
      <c r="AI1064" s="137"/>
      <c r="AJ1064" s="137"/>
      <c r="AK1064" s="137"/>
      <c r="AL1064" s="137"/>
      <c r="AM1064" s="137"/>
      <c r="AN1064" s="137"/>
      <c r="AO1064" s="137"/>
      <c r="AP1064" s="137"/>
      <c r="AQ1064" s="137"/>
      <c r="AR1064" s="137"/>
      <c r="AS1064" s="137"/>
      <c r="AT1064" s="137"/>
      <c r="AU1064" s="137"/>
      <c r="AV1064" s="137"/>
      <c r="AW1064" s="137"/>
      <c r="AX1064" s="137"/>
      <c r="AY1064" s="137"/>
      <c r="AZ1064" s="137"/>
      <c r="BA1064" s="137"/>
      <c r="BB1064" s="12"/>
    </row>
    <row r="1065" spans="1:54" s="21" customFormat="1" ht="11.25" hidden="1" x14ac:dyDescent="0.2">
      <c r="A1065" s="17"/>
      <c r="B1065" s="18"/>
      <c r="C1065" s="19"/>
      <c r="D1065" s="19"/>
      <c r="E1065" s="20"/>
      <c r="F1065" s="137"/>
      <c r="G1065" s="137"/>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c r="AB1065" s="137"/>
      <c r="AC1065" s="137"/>
      <c r="AD1065" s="137"/>
      <c r="AE1065" s="137"/>
      <c r="AF1065" s="137"/>
      <c r="AG1065" s="137"/>
      <c r="AH1065" s="137"/>
      <c r="AI1065" s="137"/>
      <c r="AJ1065" s="137"/>
      <c r="AK1065" s="137"/>
      <c r="AL1065" s="137"/>
      <c r="AM1065" s="137"/>
      <c r="AN1065" s="137"/>
      <c r="AO1065" s="137"/>
      <c r="AP1065" s="137"/>
      <c r="AQ1065" s="137"/>
      <c r="AR1065" s="137"/>
      <c r="AS1065" s="137"/>
      <c r="AT1065" s="137"/>
      <c r="AU1065" s="137"/>
      <c r="AV1065" s="137"/>
      <c r="AW1065" s="137"/>
      <c r="AX1065" s="137"/>
      <c r="AY1065" s="137"/>
      <c r="AZ1065" s="137"/>
      <c r="BA1065" s="137"/>
      <c r="BB1065" s="12"/>
    </row>
    <row r="1066" spans="1:54" s="21" customFormat="1" ht="11.25" hidden="1" x14ac:dyDescent="0.2">
      <c r="A1066" s="17"/>
      <c r="B1066" s="18"/>
      <c r="C1066" s="19"/>
      <c r="D1066" s="19"/>
      <c r="E1066" s="20"/>
      <c r="F1066" s="137"/>
      <c r="G1066" s="137"/>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c r="AB1066" s="137"/>
      <c r="AC1066" s="137"/>
      <c r="AD1066" s="137"/>
      <c r="AE1066" s="137"/>
      <c r="AF1066" s="137"/>
      <c r="AG1066" s="137"/>
      <c r="AH1066" s="137"/>
      <c r="AI1066" s="137"/>
      <c r="AJ1066" s="137"/>
      <c r="AK1066" s="137"/>
      <c r="AL1066" s="137"/>
      <c r="AM1066" s="137"/>
      <c r="AN1066" s="137"/>
      <c r="AO1066" s="137"/>
      <c r="AP1066" s="137"/>
      <c r="AQ1066" s="137"/>
      <c r="AR1066" s="137"/>
      <c r="AS1066" s="137"/>
      <c r="AT1066" s="137"/>
      <c r="AU1066" s="137"/>
      <c r="AV1066" s="137"/>
      <c r="AW1066" s="137"/>
      <c r="AX1066" s="137"/>
      <c r="AY1066" s="137"/>
      <c r="AZ1066" s="137"/>
      <c r="BA1066" s="137"/>
      <c r="BB1066" s="12"/>
    </row>
    <row r="1067" spans="1:54" s="21" customFormat="1" ht="11.25" hidden="1" x14ac:dyDescent="0.2">
      <c r="A1067" s="17"/>
      <c r="B1067" s="18"/>
      <c r="C1067" s="19"/>
      <c r="D1067" s="19"/>
      <c r="E1067" s="20"/>
      <c r="F1067" s="137"/>
      <c r="G1067" s="137"/>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c r="AB1067" s="137"/>
      <c r="AC1067" s="137"/>
      <c r="AD1067" s="137"/>
      <c r="AE1067" s="137"/>
      <c r="AF1067" s="137"/>
      <c r="AG1067" s="137"/>
      <c r="AH1067" s="137"/>
      <c r="AI1067" s="137"/>
      <c r="AJ1067" s="137"/>
      <c r="AK1067" s="137"/>
      <c r="AL1067" s="137"/>
      <c r="AM1067" s="137"/>
      <c r="AN1067" s="137"/>
      <c r="AO1067" s="137"/>
      <c r="AP1067" s="137"/>
      <c r="AQ1067" s="137"/>
      <c r="AR1067" s="137"/>
      <c r="AS1067" s="137"/>
      <c r="AT1067" s="137"/>
      <c r="AU1067" s="137"/>
      <c r="AV1067" s="137"/>
      <c r="AW1067" s="137"/>
      <c r="AX1067" s="137"/>
      <c r="AY1067" s="137"/>
      <c r="AZ1067" s="137"/>
      <c r="BA1067" s="137"/>
      <c r="BB1067" s="12"/>
    </row>
    <row r="1068" spans="1:54" s="21" customFormat="1" ht="11.25" hidden="1" x14ac:dyDescent="0.2">
      <c r="A1068" s="17"/>
      <c r="B1068" s="18"/>
      <c r="C1068" s="19"/>
      <c r="D1068" s="19"/>
      <c r="E1068" s="20"/>
      <c r="F1068" s="137"/>
      <c r="G1068" s="137"/>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c r="AB1068" s="137"/>
      <c r="AC1068" s="137"/>
      <c r="AD1068" s="137"/>
      <c r="AE1068" s="137"/>
      <c r="AF1068" s="137"/>
      <c r="AG1068" s="137"/>
      <c r="AH1068" s="137"/>
      <c r="AI1068" s="137"/>
      <c r="AJ1068" s="137"/>
      <c r="AK1068" s="137"/>
      <c r="AL1068" s="137"/>
      <c r="AM1068" s="137"/>
      <c r="AN1068" s="137"/>
      <c r="AO1068" s="137"/>
      <c r="AP1068" s="137"/>
      <c r="AQ1068" s="137"/>
      <c r="AR1068" s="137"/>
      <c r="AS1068" s="137"/>
      <c r="AT1068" s="137"/>
      <c r="AU1068" s="137"/>
      <c r="AV1068" s="137"/>
      <c r="AW1068" s="137"/>
      <c r="AX1068" s="137"/>
      <c r="AY1068" s="137"/>
      <c r="AZ1068" s="137"/>
      <c r="BA1068" s="137"/>
      <c r="BB1068" s="12"/>
    </row>
    <row r="1069" spans="1:54" s="21" customFormat="1" ht="11.25" hidden="1" x14ac:dyDescent="0.2">
      <c r="A1069" s="17"/>
      <c r="B1069" s="18"/>
      <c r="C1069" s="19"/>
      <c r="D1069" s="19"/>
      <c r="E1069" s="20"/>
      <c r="F1069" s="137"/>
      <c r="G1069" s="137"/>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c r="AB1069" s="137"/>
      <c r="AC1069" s="137"/>
      <c r="AD1069" s="137"/>
      <c r="AE1069" s="137"/>
      <c r="AF1069" s="137"/>
      <c r="AG1069" s="137"/>
      <c r="AH1069" s="137"/>
      <c r="AI1069" s="137"/>
      <c r="AJ1069" s="137"/>
      <c r="AK1069" s="137"/>
      <c r="AL1069" s="137"/>
      <c r="AM1069" s="137"/>
      <c r="AN1069" s="137"/>
      <c r="AO1069" s="137"/>
      <c r="AP1069" s="137"/>
      <c r="AQ1069" s="137"/>
      <c r="AR1069" s="137"/>
      <c r="AS1069" s="137"/>
      <c r="AT1069" s="137"/>
      <c r="AU1069" s="137"/>
      <c r="AV1069" s="137"/>
      <c r="AW1069" s="137"/>
      <c r="AX1069" s="137"/>
      <c r="AY1069" s="137"/>
      <c r="AZ1069" s="137"/>
      <c r="BA1069" s="137"/>
      <c r="BB1069" s="12"/>
    </row>
    <row r="1070" spans="1:54" s="21" customFormat="1" ht="11.25" hidden="1" x14ac:dyDescent="0.2">
      <c r="A1070" s="17"/>
      <c r="B1070" s="18"/>
      <c r="C1070" s="19"/>
      <c r="D1070" s="19"/>
      <c r="E1070" s="20"/>
      <c r="F1070" s="137"/>
      <c r="G1070" s="137"/>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c r="AB1070" s="137"/>
      <c r="AC1070" s="137"/>
      <c r="AD1070" s="137"/>
      <c r="AE1070" s="137"/>
      <c r="AF1070" s="137"/>
      <c r="AG1070" s="137"/>
      <c r="AH1070" s="137"/>
      <c r="AI1070" s="137"/>
      <c r="AJ1070" s="137"/>
      <c r="AK1070" s="137"/>
      <c r="AL1070" s="137"/>
      <c r="AM1070" s="137"/>
      <c r="AN1070" s="137"/>
      <c r="AO1070" s="137"/>
      <c r="AP1070" s="137"/>
      <c r="AQ1070" s="137"/>
      <c r="AR1070" s="137"/>
      <c r="AS1070" s="137"/>
      <c r="AT1070" s="137"/>
      <c r="AU1070" s="137"/>
      <c r="AV1070" s="137"/>
      <c r="AW1070" s="137"/>
      <c r="AX1070" s="137"/>
      <c r="AY1070" s="137"/>
      <c r="AZ1070" s="137"/>
      <c r="BA1070" s="137"/>
      <c r="BB1070" s="12"/>
    </row>
    <row r="1071" spans="1:54" s="21" customFormat="1" ht="11.25" hidden="1" x14ac:dyDescent="0.2">
      <c r="A1071" s="17"/>
      <c r="B1071" s="18"/>
      <c r="C1071" s="19"/>
      <c r="D1071" s="19"/>
      <c r="E1071" s="20"/>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c r="AJ1071" s="137"/>
      <c r="AK1071" s="137"/>
      <c r="AL1071" s="137"/>
      <c r="AM1071" s="137"/>
      <c r="AN1071" s="137"/>
      <c r="AO1071" s="137"/>
      <c r="AP1071" s="137"/>
      <c r="AQ1071" s="137"/>
      <c r="AR1071" s="137"/>
      <c r="AS1071" s="137"/>
      <c r="AT1071" s="137"/>
      <c r="AU1071" s="137"/>
      <c r="AV1071" s="137"/>
      <c r="AW1071" s="137"/>
      <c r="AX1071" s="137"/>
      <c r="AY1071" s="137"/>
      <c r="AZ1071" s="137"/>
      <c r="BA1071" s="137"/>
      <c r="BB1071" s="12"/>
    </row>
    <row r="1072" spans="1:54" s="21" customFormat="1" ht="11.25" hidden="1" x14ac:dyDescent="0.2">
      <c r="A1072" s="17"/>
      <c r="B1072" s="18"/>
      <c r="C1072" s="19"/>
      <c r="D1072" s="19"/>
      <c r="E1072" s="20"/>
      <c r="F1072" s="137"/>
      <c r="G1072" s="137"/>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c r="AB1072" s="137"/>
      <c r="AC1072" s="137"/>
      <c r="AD1072" s="137"/>
      <c r="AE1072" s="137"/>
      <c r="AF1072" s="137"/>
      <c r="AG1072" s="137"/>
      <c r="AH1072" s="137"/>
      <c r="AI1072" s="137"/>
      <c r="AJ1072" s="137"/>
      <c r="AK1072" s="137"/>
      <c r="AL1072" s="137"/>
      <c r="AM1072" s="137"/>
      <c r="AN1072" s="137"/>
      <c r="AO1072" s="137"/>
      <c r="AP1072" s="137"/>
      <c r="AQ1072" s="137"/>
      <c r="AR1072" s="137"/>
      <c r="AS1072" s="137"/>
      <c r="AT1072" s="137"/>
      <c r="AU1072" s="137"/>
      <c r="AV1072" s="137"/>
      <c r="AW1072" s="137"/>
      <c r="AX1072" s="137"/>
      <c r="AY1072" s="137"/>
      <c r="AZ1072" s="137"/>
      <c r="BA1072" s="137"/>
      <c r="BB1072" s="12"/>
    </row>
    <row r="1073" spans="1:54" s="21" customFormat="1" ht="11.25" hidden="1" x14ac:dyDescent="0.2">
      <c r="A1073" s="17"/>
      <c r="B1073" s="18"/>
      <c r="C1073" s="19"/>
      <c r="D1073" s="19"/>
      <c r="E1073" s="20"/>
      <c r="F1073" s="137"/>
      <c r="G1073" s="137"/>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c r="AB1073" s="137"/>
      <c r="AC1073" s="137"/>
      <c r="AD1073" s="137"/>
      <c r="AE1073" s="137"/>
      <c r="AF1073" s="137"/>
      <c r="AG1073" s="137"/>
      <c r="AH1073" s="137"/>
      <c r="AI1073" s="137"/>
      <c r="AJ1073" s="137"/>
      <c r="AK1073" s="137"/>
      <c r="AL1073" s="137"/>
      <c r="AM1073" s="137"/>
      <c r="AN1073" s="137"/>
      <c r="AO1073" s="137"/>
      <c r="AP1073" s="137"/>
      <c r="AQ1073" s="137"/>
      <c r="AR1073" s="137"/>
      <c r="AS1073" s="137"/>
      <c r="AT1073" s="137"/>
      <c r="AU1073" s="137"/>
      <c r="AV1073" s="137"/>
      <c r="AW1073" s="137"/>
      <c r="AX1073" s="137"/>
      <c r="AY1073" s="137"/>
      <c r="AZ1073" s="137"/>
      <c r="BA1073" s="137"/>
      <c r="BB1073" s="12"/>
    </row>
    <row r="1074" spans="1:54" s="21" customFormat="1" ht="11.25" hidden="1" x14ac:dyDescent="0.2">
      <c r="A1074" s="17"/>
      <c r="B1074" s="18"/>
      <c r="C1074" s="19"/>
      <c r="D1074" s="19"/>
      <c r="E1074" s="20"/>
      <c r="F1074" s="137"/>
      <c r="G1074" s="137"/>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c r="AB1074" s="137"/>
      <c r="AC1074" s="137"/>
      <c r="AD1074" s="137"/>
      <c r="AE1074" s="137"/>
      <c r="AF1074" s="137"/>
      <c r="AG1074" s="137"/>
      <c r="AH1074" s="137"/>
      <c r="AI1074" s="137"/>
      <c r="AJ1074" s="137"/>
      <c r="AK1074" s="137"/>
      <c r="AL1074" s="137"/>
      <c r="AM1074" s="137"/>
      <c r="AN1074" s="137"/>
      <c r="AO1074" s="137"/>
      <c r="AP1074" s="137"/>
      <c r="AQ1074" s="137"/>
      <c r="AR1074" s="137"/>
      <c r="AS1074" s="137"/>
      <c r="AT1074" s="137"/>
      <c r="AU1074" s="137"/>
      <c r="AV1074" s="137"/>
      <c r="AW1074" s="137"/>
      <c r="AX1074" s="137"/>
      <c r="AY1074" s="137"/>
      <c r="AZ1074" s="137"/>
      <c r="BA1074" s="137"/>
      <c r="BB1074" s="12"/>
    </row>
    <row r="1075" spans="1:54" s="21" customFormat="1" ht="11.25" hidden="1" x14ac:dyDescent="0.2">
      <c r="A1075" s="17"/>
      <c r="B1075" s="18"/>
      <c r="C1075" s="19"/>
      <c r="D1075" s="19"/>
      <c r="E1075" s="20"/>
      <c r="F1075" s="137"/>
      <c r="G1075" s="137"/>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c r="AB1075" s="137"/>
      <c r="AC1075" s="137"/>
      <c r="AD1075" s="137"/>
      <c r="AE1075" s="137"/>
      <c r="AF1075" s="137"/>
      <c r="AG1075" s="137"/>
      <c r="AH1075" s="137"/>
      <c r="AI1075" s="137"/>
      <c r="AJ1075" s="137"/>
      <c r="AK1075" s="137"/>
      <c r="AL1075" s="137"/>
      <c r="AM1075" s="137"/>
      <c r="AN1075" s="137"/>
      <c r="AO1075" s="137"/>
      <c r="AP1075" s="137"/>
      <c r="AQ1075" s="137"/>
      <c r="AR1075" s="137"/>
      <c r="AS1075" s="137"/>
      <c r="AT1075" s="137"/>
      <c r="AU1075" s="137"/>
      <c r="AV1075" s="137"/>
      <c r="AW1075" s="137"/>
      <c r="AX1075" s="137"/>
      <c r="AY1075" s="137"/>
      <c r="AZ1075" s="137"/>
      <c r="BA1075" s="137"/>
      <c r="BB1075" s="12"/>
    </row>
    <row r="1076" spans="1:54" s="21" customFormat="1" ht="11.25" hidden="1" x14ac:dyDescent="0.2">
      <c r="A1076" s="17"/>
      <c r="B1076" s="18"/>
      <c r="C1076" s="19"/>
      <c r="D1076" s="19"/>
      <c r="E1076" s="20"/>
      <c r="F1076" s="137"/>
      <c r="G1076" s="137"/>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c r="AB1076" s="137"/>
      <c r="AC1076" s="137"/>
      <c r="AD1076" s="137"/>
      <c r="AE1076" s="137"/>
      <c r="AF1076" s="137"/>
      <c r="AG1076" s="137"/>
      <c r="AH1076" s="137"/>
      <c r="AI1076" s="137"/>
      <c r="AJ1076" s="137"/>
      <c r="AK1076" s="137"/>
      <c r="AL1076" s="137"/>
      <c r="AM1076" s="137"/>
      <c r="AN1076" s="137"/>
      <c r="AO1076" s="137"/>
      <c r="AP1076" s="137"/>
      <c r="AQ1076" s="137"/>
      <c r="AR1076" s="137"/>
      <c r="AS1076" s="137"/>
      <c r="AT1076" s="137"/>
      <c r="AU1076" s="137"/>
      <c r="AV1076" s="137"/>
      <c r="AW1076" s="137"/>
      <c r="AX1076" s="137"/>
      <c r="AY1076" s="137"/>
      <c r="AZ1076" s="137"/>
      <c r="BA1076" s="137"/>
      <c r="BB1076" s="12"/>
    </row>
    <row r="1077" spans="1:54" s="21" customFormat="1" ht="11.25" hidden="1" x14ac:dyDescent="0.2">
      <c r="A1077" s="17"/>
      <c r="B1077" s="18"/>
      <c r="C1077" s="19"/>
      <c r="D1077" s="19"/>
      <c r="E1077" s="20"/>
      <c r="F1077" s="137"/>
      <c r="G1077" s="137"/>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c r="AB1077" s="137"/>
      <c r="AC1077" s="137"/>
      <c r="AD1077" s="137"/>
      <c r="AE1077" s="137"/>
      <c r="AF1077" s="137"/>
      <c r="AG1077" s="137"/>
      <c r="AH1077" s="137"/>
      <c r="AI1077" s="137"/>
      <c r="AJ1077" s="137"/>
      <c r="AK1077" s="137"/>
      <c r="AL1077" s="137"/>
      <c r="AM1077" s="137"/>
      <c r="AN1077" s="137"/>
      <c r="AO1077" s="137"/>
      <c r="AP1077" s="137"/>
      <c r="AQ1077" s="137"/>
      <c r="AR1077" s="137"/>
      <c r="AS1077" s="137"/>
      <c r="AT1077" s="137"/>
      <c r="AU1077" s="137"/>
      <c r="AV1077" s="137"/>
      <c r="AW1077" s="137"/>
      <c r="AX1077" s="137"/>
      <c r="AY1077" s="137"/>
      <c r="AZ1077" s="137"/>
      <c r="BA1077" s="137"/>
      <c r="BB1077" s="12"/>
    </row>
    <row r="1078" spans="1:54" s="21" customFormat="1" ht="11.25" hidden="1" x14ac:dyDescent="0.2">
      <c r="A1078" s="17"/>
      <c r="B1078" s="18"/>
      <c r="C1078" s="19"/>
      <c r="D1078" s="19"/>
      <c r="E1078" s="20"/>
      <c r="F1078" s="137"/>
      <c r="G1078" s="137"/>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c r="AB1078" s="137"/>
      <c r="AC1078" s="137"/>
      <c r="AD1078" s="137"/>
      <c r="AE1078" s="137"/>
      <c r="AF1078" s="137"/>
      <c r="AG1078" s="137"/>
      <c r="AH1078" s="137"/>
      <c r="AI1078" s="137"/>
      <c r="AJ1078" s="137"/>
      <c r="AK1078" s="137"/>
      <c r="AL1078" s="137"/>
      <c r="AM1078" s="137"/>
      <c r="AN1078" s="137"/>
      <c r="AO1078" s="137"/>
      <c r="AP1078" s="137"/>
      <c r="AQ1078" s="137"/>
      <c r="AR1078" s="137"/>
      <c r="AS1078" s="137"/>
      <c r="AT1078" s="137"/>
      <c r="AU1078" s="137"/>
      <c r="AV1078" s="137"/>
      <c r="AW1078" s="137"/>
      <c r="AX1078" s="137"/>
      <c r="AY1078" s="137"/>
      <c r="AZ1078" s="137"/>
      <c r="BA1078" s="137"/>
      <c r="BB1078" s="12"/>
    </row>
    <row r="1079" spans="1:54" s="21" customFormat="1" ht="11.25" hidden="1" x14ac:dyDescent="0.2">
      <c r="A1079" s="17"/>
      <c r="B1079" s="18"/>
      <c r="C1079" s="19"/>
      <c r="D1079" s="19"/>
      <c r="E1079" s="20"/>
      <c r="F1079" s="137"/>
      <c r="G1079" s="137"/>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c r="AB1079" s="137"/>
      <c r="AC1079" s="137"/>
      <c r="AD1079" s="137"/>
      <c r="AE1079" s="137"/>
      <c r="AF1079" s="137"/>
      <c r="AG1079" s="137"/>
      <c r="AH1079" s="137"/>
      <c r="AI1079" s="137"/>
      <c r="AJ1079" s="137"/>
      <c r="AK1079" s="137"/>
      <c r="AL1079" s="137"/>
      <c r="AM1079" s="137"/>
      <c r="AN1079" s="137"/>
      <c r="AO1079" s="137"/>
      <c r="AP1079" s="137"/>
      <c r="AQ1079" s="137"/>
      <c r="AR1079" s="137"/>
      <c r="AS1079" s="137"/>
      <c r="AT1079" s="137"/>
      <c r="AU1079" s="137"/>
      <c r="AV1079" s="137"/>
      <c r="AW1079" s="137"/>
      <c r="AX1079" s="137"/>
      <c r="AY1079" s="137"/>
      <c r="AZ1079" s="137"/>
      <c r="BA1079" s="137"/>
      <c r="BB1079" s="12"/>
    </row>
    <row r="1080" spans="1:54" s="21" customFormat="1" ht="11.25" hidden="1" x14ac:dyDescent="0.2">
      <c r="A1080" s="17"/>
      <c r="B1080" s="18"/>
      <c r="C1080" s="19"/>
      <c r="D1080" s="19"/>
      <c r="E1080" s="20"/>
      <c r="F1080" s="137"/>
      <c r="G1080" s="137"/>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c r="AB1080" s="137"/>
      <c r="AC1080" s="137"/>
      <c r="AD1080" s="137"/>
      <c r="AE1080" s="137"/>
      <c r="AF1080" s="137"/>
      <c r="AG1080" s="137"/>
      <c r="AH1080" s="137"/>
      <c r="AI1080" s="137"/>
      <c r="AJ1080" s="137"/>
      <c r="AK1080" s="137"/>
      <c r="AL1080" s="137"/>
      <c r="AM1080" s="137"/>
      <c r="AN1080" s="137"/>
      <c r="AO1080" s="137"/>
      <c r="AP1080" s="137"/>
      <c r="AQ1080" s="137"/>
      <c r="AR1080" s="137"/>
      <c r="AS1080" s="137"/>
      <c r="AT1080" s="137"/>
      <c r="AU1080" s="137"/>
      <c r="AV1080" s="137"/>
      <c r="AW1080" s="137"/>
      <c r="AX1080" s="137"/>
      <c r="AY1080" s="137"/>
      <c r="AZ1080" s="137"/>
      <c r="BA1080" s="137"/>
      <c r="BB1080" s="12"/>
    </row>
    <row r="1081" spans="1:54" s="21" customFormat="1" ht="11.25" hidden="1" x14ac:dyDescent="0.2">
      <c r="A1081" s="17"/>
      <c r="B1081" s="18"/>
      <c r="C1081" s="19"/>
      <c r="D1081" s="19"/>
      <c r="E1081" s="20"/>
      <c r="F1081" s="137"/>
      <c r="G1081" s="137"/>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c r="AB1081" s="137"/>
      <c r="AC1081" s="137"/>
      <c r="AD1081" s="137"/>
      <c r="AE1081" s="137"/>
      <c r="AF1081" s="137"/>
      <c r="AG1081" s="137"/>
      <c r="AH1081" s="137"/>
      <c r="AI1081" s="137"/>
      <c r="AJ1081" s="137"/>
      <c r="AK1081" s="137"/>
      <c r="AL1081" s="137"/>
      <c r="AM1081" s="137"/>
      <c r="AN1081" s="137"/>
      <c r="AO1081" s="137"/>
      <c r="AP1081" s="137"/>
      <c r="AQ1081" s="137"/>
      <c r="AR1081" s="137"/>
      <c r="AS1081" s="137"/>
      <c r="AT1081" s="137"/>
      <c r="AU1081" s="137"/>
      <c r="AV1081" s="137"/>
      <c r="AW1081" s="137"/>
      <c r="AX1081" s="137"/>
      <c r="AY1081" s="137"/>
      <c r="AZ1081" s="137"/>
      <c r="BA1081" s="137"/>
      <c r="BB1081" s="12"/>
    </row>
    <row r="1082" spans="1:54" s="21" customFormat="1" ht="11.25" hidden="1" x14ac:dyDescent="0.2">
      <c r="A1082" s="17"/>
      <c r="B1082" s="18"/>
      <c r="C1082" s="19"/>
      <c r="D1082" s="19"/>
      <c r="E1082" s="20"/>
      <c r="F1082" s="137"/>
      <c r="G1082" s="137"/>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c r="AB1082" s="137"/>
      <c r="AC1082" s="137"/>
      <c r="AD1082" s="137"/>
      <c r="AE1082" s="137"/>
      <c r="AF1082" s="137"/>
      <c r="AG1082" s="137"/>
      <c r="AH1082" s="137"/>
      <c r="AI1082" s="137"/>
      <c r="AJ1082" s="137"/>
      <c r="AK1082" s="137"/>
      <c r="AL1082" s="137"/>
      <c r="AM1082" s="137"/>
      <c r="AN1082" s="137"/>
      <c r="AO1082" s="137"/>
      <c r="AP1082" s="137"/>
      <c r="AQ1082" s="137"/>
      <c r="AR1082" s="137"/>
      <c r="AS1082" s="137"/>
      <c r="AT1082" s="137"/>
      <c r="AU1082" s="137"/>
      <c r="AV1082" s="137"/>
      <c r="AW1082" s="137"/>
      <c r="AX1082" s="137"/>
      <c r="AY1082" s="137"/>
      <c r="AZ1082" s="137"/>
      <c r="BA1082" s="137"/>
      <c r="BB1082" s="12"/>
    </row>
    <row r="1083" spans="1:54" s="21" customFormat="1" ht="11.25" hidden="1" x14ac:dyDescent="0.2">
      <c r="A1083" s="17"/>
      <c r="B1083" s="18"/>
      <c r="C1083" s="19"/>
      <c r="D1083" s="19"/>
      <c r="E1083" s="20"/>
      <c r="F1083" s="137"/>
      <c r="G1083" s="137"/>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c r="AB1083" s="137"/>
      <c r="AC1083" s="137"/>
      <c r="AD1083" s="137"/>
      <c r="AE1083" s="137"/>
      <c r="AF1083" s="137"/>
      <c r="AG1083" s="137"/>
      <c r="AH1083" s="137"/>
      <c r="AI1083" s="137"/>
      <c r="AJ1083" s="137"/>
      <c r="AK1083" s="137"/>
      <c r="AL1083" s="137"/>
      <c r="AM1083" s="137"/>
      <c r="AN1083" s="137"/>
      <c r="AO1083" s="137"/>
      <c r="AP1083" s="137"/>
      <c r="AQ1083" s="137"/>
      <c r="AR1083" s="137"/>
      <c r="AS1083" s="137"/>
      <c r="AT1083" s="137"/>
      <c r="AU1083" s="137"/>
      <c r="AV1083" s="137"/>
      <c r="AW1083" s="137"/>
      <c r="AX1083" s="137"/>
      <c r="AY1083" s="137"/>
      <c r="AZ1083" s="137"/>
      <c r="BA1083" s="137"/>
      <c r="BB1083" s="12"/>
    </row>
    <row r="1084" spans="1:54" s="21" customFormat="1" ht="11.25" hidden="1" x14ac:dyDescent="0.2">
      <c r="A1084" s="17"/>
      <c r="B1084" s="18"/>
      <c r="C1084" s="19"/>
      <c r="D1084" s="19"/>
      <c r="E1084" s="20"/>
      <c r="F1084" s="137"/>
      <c r="G1084" s="137"/>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c r="AB1084" s="137"/>
      <c r="AC1084" s="137"/>
      <c r="AD1084" s="137"/>
      <c r="AE1084" s="137"/>
      <c r="AF1084" s="137"/>
      <c r="AG1084" s="137"/>
      <c r="AH1084" s="137"/>
      <c r="AI1084" s="137"/>
      <c r="AJ1084" s="137"/>
      <c r="AK1084" s="137"/>
      <c r="AL1084" s="137"/>
      <c r="AM1084" s="137"/>
      <c r="AN1084" s="137"/>
      <c r="AO1084" s="137"/>
      <c r="AP1084" s="137"/>
      <c r="AQ1084" s="137"/>
      <c r="AR1084" s="137"/>
      <c r="AS1084" s="137"/>
      <c r="AT1084" s="137"/>
      <c r="AU1084" s="137"/>
      <c r="AV1084" s="137"/>
      <c r="AW1084" s="137"/>
      <c r="AX1084" s="137"/>
      <c r="AY1084" s="137"/>
      <c r="AZ1084" s="137"/>
      <c r="BA1084" s="137"/>
      <c r="BB1084" s="12"/>
    </row>
    <row r="1085" spans="1:54" s="21" customFormat="1" ht="11.25" hidden="1" x14ac:dyDescent="0.2">
      <c r="A1085" s="17"/>
      <c r="B1085" s="18"/>
      <c r="C1085" s="19"/>
      <c r="D1085" s="19"/>
      <c r="E1085" s="20"/>
      <c r="F1085" s="137"/>
      <c r="G1085" s="137"/>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c r="AB1085" s="137"/>
      <c r="AC1085" s="137"/>
      <c r="AD1085" s="137"/>
      <c r="AE1085" s="137"/>
      <c r="AF1085" s="137"/>
      <c r="AG1085" s="137"/>
      <c r="AH1085" s="137"/>
      <c r="AI1085" s="137"/>
      <c r="AJ1085" s="137"/>
      <c r="AK1085" s="137"/>
      <c r="AL1085" s="137"/>
      <c r="AM1085" s="137"/>
      <c r="AN1085" s="137"/>
      <c r="AO1085" s="137"/>
      <c r="AP1085" s="137"/>
      <c r="AQ1085" s="137"/>
      <c r="AR1085" s="137"/>
      <c r="AS1085" s="137"/>
      <c r="AT1085" s="137"/>
      <c r="AU1085" s="137"/>
      <c r="AV1085" s="137"/>
      <c r="AW1085" s="137"/>
      <c r="AX1085" s="137"/>
      <c r="AY1085" s="137"/>
      <c r="AZ1085" s="137"/>
      <c r="BA1085" s="137"/>
      <c r="BB1085" s="12"/>
    </row>
    <row r="1086" spans="1:54" s="21" customFormat="1" ht="11.25" hidden="1" x14ac:dyDescent="0.2">
      <c r="A1086" s="17"/>
      <c r="B1086" s="18"/>
      <c r="C1086" s="19"/>
      <c r="D1086" s="19"/>
      <c r="E1086" s="20"/>
      <c r="F1086" s="137"/>
      <c r="G1086" s="137"/>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c r="AB1086" s="137"/>
      <c r="AC1086" s="137"/>
      <c r="AD1086" s="137"/>
      <c r="AE1086" s="137"/>
      <c r="AF1086" s="137"/>
      <c r="AG1086" s="137"/>
      <c r="AH1086" s="137"/>
      <c r="AI1086" s="137"/>
      <c r="AJ1086" s="137"/>
      <c r="AK1086" s="137"/>
      <c r="AL1086" s="137"/>
      <c r="AM1086" s="137"/>
      <c r="AN1086" s="137"/>
      <c r="AO1086" s="137"/>
      <c r="AP1086" s="137"/>
      <c r="AQ1086" s="137"/>
      <c r="AR1086" s="137"/>
      <c r="AS1086" s="137"/>
      <c r="AT1086" s="137"/>
      <c r="AU1086" s="137"/>
      <c r="AV1086" s="137"/>
      <c r="AW1086" s="137"/>
      <c r="AX1086" s="137"/>
      <c r="AY1086" s="137"/>
      <c r="AZ1086" s="137"/>
      <c r="BA1086" s="137"/>
      <c r="BB1086" s="12"/>
    </row>
    <row r="1087" spans="1:54" s="21" customFormat="1" ht="11.25" hidden="1" x14ac:dyDescent="0.2">
      <c r="A1087" s="17"/>
      <c r="B1087" s="18"/>
      <c r="C1087" s="19"/>
      <c r="D1087" s="19"/>
      <c r="E1087" s="20"/>
      <c r="F1087" s="137"/>
      <c r="G1087" s="137"/>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c r="AB1087" s="137"/>
      <c r="AC1087" s="137"/>
      <c r="AD1087" s="137"/>
      <c r="AE1087" s="137"/>
      <c r="AF1087" s="137"/>
      <c r="AG1087" s="137"/>
      <c r="AH1087" s="137"/>
      <c r="AI1087" s="137"/>
      <c r="AJ1087" s="137"/>
      <c r="AK1087" s="137"/>
      <c r="AL1087" s="137"/>
      <c r="AM1087" s="137"/>
      <c r="AN1087" s="137"/>
      <c r="AO1087" s="137"/>
      <c r="AP1087" s="137"/>
      <c r="AQ1087" s="137"/>
      <c r="AR1087" s="137"/>
      <c r="AS1087" s="137"/>
      <c r="AT1087" s="137"/>
      <c r="AU1087" s="137"/>
      <c r="AV1087" s="137"/>
      <c r="AW1087" s="137"/>
      <c r="AX1087" s="137"/>
      <c r="AY1087" s="137"/>
      <c r="AZ1087" s="137"/>
      <c r="BA1087" s="137"/>
      <c r="BB1087" s="12"/>
    </row>
    <row r="1088" spans="1:54" s="21" customFormat="1" ht="11.25" hidden="1" x14ac:dyDescent="0.2">
      <c r="A1088" s="17"/>
      <c r="B1088" s="18"/>
      <c r="C1088" s="19"/>
      <c r="D1088" s="19"/>
      <c r="E1088" s="20"/>
      <c r="F1088" s="137"/>
      <c r="G1088" s="137"/>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c r="AB1088" s="137"/>
      <c r="AC1088" s="137"/>
      <c r="AD1088" s="137"/>
      <c r="AE1088" s="137"/>
      <c r="AF1088" s="137"/>
      <c r="AG1088" s="137"/>
      <c r="AH1088" s="137"/>
      <c r="AI1088" s="137"/>
      <c r="AJ1088" s="137"/>
      <c r="AK1088" s="137"/>
      <c r="AL1088" s="137"/>
      <c r="AM1088" s="137"/>
      <c r="AN1088" s="137"/>
      <c r="AO1088" s="137"/>
      <c r="AP1088" s="137"/>
      <c r="AQ1088" s="137"/>
      <c r="AR1088" s="137"/>
      <c r="AS1088" s="137"/>
      <c r="AT1088" s="137"/>
      <c r="AU1088" s="137"/>
      <c r="AV1088" s="137"/>
      <c r="AW1088" s="137"/>
      <c r="AX1088" s="137"/>
      <c r="AY1088" s="137"/>
      <c r="AZ1088" s="137"/>
      <c r="BA1088" s="137"/>
      <c r="BB1088" s="12"/>
    </row>
    <row r="1089" spans="1:54" s="21" customFormat="1" ht="11.25" hidden="1" x14ac:dyDescent="0.2">
      <c r="A1089" s="17"/>
      <c r="B1089" s="18"/>
      <c r="C1089" s="19"/>
      <c r="D1089" s="19"/>
      <c r="E1089" s="20"/>
      <c r="F1089" s="137"/>
      <c r="G1089" s="137"/>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c r="AB1089" s="137"/>
      <c r="AC1089" s="137"/>
      <c r="AD1089" s="137"/>
      <c r="AE1089" s="137"/>
      <c r="AF1089" s="137"/>
      <c r="AG1089" s="137"/>
      <c r="AH1089" s="137"/>
      <c r="AI1089" s="137"/>
      <c r="AJ1089" s="137"/>
      <c r="AK1089" s="137"/>
      <c r="AL1089" s="137"/>
      <c r="AM1089" s="137"/>
      <c r="AN1089" s="137"/>
      <c r="AO1089" s="137"/>
      <c r="AP1089" s="137"/>
      <c r="AQ1089" s="137"/>
      <c r="AR1089" s="137"/>
      <c r="AS1089" s="137"/>
      <c r="AT1089" s="137"/>
      <c r="AU1089" s="137"/>
      <c r="AV1089" s="137"/>
      <c r="AW1089" s="137"/>
      <c r="AX1089" s="137"/>
      <c r="AY1089" s="137"/>
      <c r="AZ1089" s="137"/>
      <c r="BA1089" s="137"/>
      <c r="BB1089" s="12"/>
    </row>
    <row r="1090" spans="1:54" s="21" customFormat="1" ht="11.25" hidden="1" x14ac:dyDescent="0.2">
      <c r="A1090" s="17"/>
      <c r="B1090" s="18"/>
      <c r="C1090" s="19"/>
      <c r="D1090" s="19"/>
      <c r="E1090" s="20"/>
      <c r="F1090" s="137"/>
      <c r="G1090" s="137"/>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c r="AB1090" s="137"/>
      <c r="AC1090" s="137"/>
      <c r="AD1090" s="137"/>
      <c r="AE1090" s="137"/>
      <c r="AF1090" s="137"/>
      <c r="AG1090" s="137"/>
      <c r="AH1090" s="137"/>
      <c r="AI1090" s="137"/>
      <c r="AJ1090" s="137"/>
      <c r="AK1090" s="137"/>
      <c r="AL1090" s="137"/>
      <c r="AM1090" s="137"/>
      <c r="AN1090" s="137"/>
      <c r="AO1090" s="137"/>
      <c r="AP1090" s="137"/>
      <c r="AQ1090" s="137"/>
      <c r="AR1090" s="137"/>
      <c r="AS1090" s="137"/>
      <c r="AT1090" s="137"/>
      <c r="AU1090" s="137"/>
      <c r="AV1090" s="137"/>
      <c r="AW1090" s="137"/>
      <c r="AX1090" s="137"/>
      <c r="AY1090" s="137"/>
      <c r="AZ1090" s="137"/>
      <c r="BA1090" s="137"/>
      <c r="BB1090" s="12"/>
    </row>
    <row r="1091" spans="1:54" s="21" customFormat="1" ht="11.25" hidden="1" x14ac:dyDescent="0.2">
      <c r="A1091" s="17"/>
      <c r="B1091" s="18"/>
      <c r="C1091" s="19"/>
      <c r="D1091" s="19"/>
      <c r="E1091" s="20"/>
      <c r="F1091" s="137"/>
      <c r="G1091" s="137"/>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c r="AB1091" s="137"/>
      <c r="AC1091" s="137"/>
      <c r="AD1091" s="137"/>
      <c r="AE1091" s="137"/>
      <c r="AF1091" s="137"/>
      <c r="AG1091" s="137"/>
      <c r="AH1091" s="137"/>
      <c r="AI1091" s="137"/>
      <c r="AJ1091" s="137"/>
      <c r="AK1091" s="137"/>
      <c r="AL1091" s="137"/>
      <c r="AM1091" s="137"/>
      <c r="AN1091" s="137"/>
      <c r="AO1091" s="137"/>
      <c r="AP1091" s="137"/>
      <c r="AQ1091" s="137"/>
      <c r="AR1091" s="137"/>
      <c r="AS1091" s="137"/>
      <c r="AT1091" s="137"/>
      <c r="AU1091" s="137"/>
      <c r="AV1091" s="137"/>
      <c r="AW1091" s="137"/>
      <c r="AX1091" s="137"/>
      <c r="AY1091" s="137"/>
      <c r="AZ1091" s="137"/>
      <c r="BA1091" s="137"/>
      <c r="BB1091" s="12"/>
    </row>
    <row r="1092" spans="1:54" s="21" customFormat="1" ht="11.25" hidden="1" x14ac:dyDescent="0.2">
      <c r="A1092" s="17"/>
      <c r="B1092" s="18"/>
      <c r="C1092" s="19"/>
      <c r="D1092" s="19"/>
      <c r="E1092" s="20"/>
      <c r="F1092" s="137"/>
      <c r="G1092" s="137"/>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c r="AB1092" s="137"/>
      <c r="AC1092" s="137"/>
      <c r="AD1092" s="137"/>
      <c r="AE1092" s="137"/>
      <c r="AF1092" s="137"/>
      <c r="AG1092" s="137"/>
      <c r="AH1092" s="137"/>
      <c r="AI1092" s="137"/>
      <c r="AJ1092" s="137"/>
      <c r="AK1092" s="137"/>
      <c r="AL1092" s="137"/>
      <c r="AM1092" s="137"/>
      <c r="AN1092" s="137"/>
      <c r="AO1092" s="137"/>
      <c r="AP1092" s="137"/>
      <c r="AQ1092" s="137"/>
      <c r="AR1092" s="137"/>
      <c r="AS1092" s="137"/>
      <c r="AT1092" s="137"/>
      <c r="AU1092" s="137"/>
      <c r="AV1092" s="137"/>
      <c r="AW1092" s="137"/>
      <c r="AX1092" s="137"/>
      <c r="AY1092" s="137"/>
      <c r="AZ1092" s="137"/>
      <c r="BA1092" s="137"/>
      <c r="BB1092" s="12"/>
    </row>
    <row r="1093" spans="1:54" s="21" customFormat="1" ht="11.25" hidden="1" x14ac:dyDescent="0.2">
      <c r="A1093" s="17"/>
      <c r="B1093" s="18"/>
      <c r="C1093" s="19"/>
      <c r="D1093" s="19"/>
      <c r="E1093" s="20"/>
      <c r="F1093" s="137"/>
      <c r="G1093" s="137"/>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c r="AB1093" s="137"/>
      <c r="AC1093" s="137"/>
      <c r="AD1093" s="137"/>
      <c r="AE1093" s="137"/>
      <c r="AF1093" s="137"/>
      <c r="AG1093" s="137"/>
      <c r="AH1093" s="137"/>
      <c r="AI1093" s="137"/>
      <c r="AJ1093" s="137"/>
      <c r="AK1093" s="137"/>
      <c r="AL1093" s="137"/>
      <c r="AM1093" s="137"/>
      <c r="AN1093" s="137"/>
      <c r="AO1093" s="137"/>
      <c r="AP1093" s="137"/>
      <c r="AQ1093" s="137"/>
      <c r="AR1093" s="137"/>
      <c r="AS1093" s="137"/>
      <c r="AT1093" s="137"/>
      <c r="AU1093" s="137"/>
      <c r="AV1093" s="137"/>
      <c r="AW1093" s="137"/>
      <c r="AX1093" s="137"/>
      <c r="AY1093" s="137"/>
      <c r="AZ1093" s="137"/>
      <c r="BA1093" s="137"/>
      <c r="BB1093" s="12"/>
    </row>
    <row r="1094" spans="1:54" s="21" customFormat="1" ht="11.25" hidden="1" x14ac:dyDescent="0.2">
      <c r="A1094" s="17"/>
      <c r="B1094" s="18"/>
      <c r="C1094" s="19"/>
      <c r="D1094" s="19"/>
      <c r="E1094" s="20"/>
      <c r="F1094" s="137"/>
      <c r="G1094" s="137"/>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c r="AB1094" s="137"/>
      <c r="AC1094" s="137"/>
      <c r="AD1094" s="137"/>
      <c r="AE1094" s="137"/>
      <c r="AF1094" s="137"/>
      <c r="AG1094" s="137"/>
      <c r="AH1094" s="137"/>
      <c r="AI1094" s="137"/>
      <c r="AJ1094" s="137"/>
      <c r="AK1094" s="137"/>
      <c r="AL1094" s="137"/>
      <c r="AM1094" s="137"/>
      <c r="AN1094" s="137"/>
      <c r="AO1094" s="137"/>
      <c r="AP1094" s="137"/>
      <c r="AQ1094" s="137"/>
      <c r="AR1094" s="137"/>
      <c r="AS1094" s="137"/>
      <c r="AT1094" s="137"/>
      <c r="AU1094" s="137"/>
      <c r="AV1094" s="137"/>
      <c r="AW1094" s="137"/>
      <c r="AX1094" s="137"/>
      <c r="AY1094" s="137"/>
      <c r="AZ1094" s="137"/>
      <c r="BA1094" s="137"/>
      <c r="BB1094" s="12"/>
    </row>
    <row r="1095" spans="1:54" s="21" customFormat="1" ht="11.25" hidden="1" x14ac:dyDescent="0.2">
      <c r="A1095" s="17"/>
      <c r="B1095" s="18"/>
      <c r="C1095" s="19"/>
      <c r="D1095" s="19"/>
      <c r="E1095" s="20"/>
      <c r="F1095" s="137"/>
      <c r="G1095" s="137"/>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c r="AB1095" s="137"/>
      <c r="AC1095" s="137"/>
      <c r="AD1095" s="137"/>
      <c r="AE1095" s="137"/>
      <c r="AF1095" s="137"/>
      <c r="AG1095" s="137"/>
      <c r="AH1095" s="137"/>
      <c r="AI1095" s="137"/>
      <c r="AJ1095" s="137"/>
      <c r="AK1095" s="137"/>
      <c r="AL1095" s="137"/>
      <c r="AM1095" s="137"/>
      <c r="AN1095" s="137"/>
      <c r="AO1095" s="137"/>
      <c r="AP1095" s="137"/>
      <c r="AQ1095" s="137"/>
      <c r="AR1095" s="137"/>
      <c r="AS1095" s="137"/>
      <c r="AT1095" s="137"/>
      <c r="AU1095" s="137"/>
      <c r="AV1095" s="137"/>
      <c r="AW1095" s="137"/>
      <c r="AX1095" s="137"/>
      <c r="AY1095" s="137"/>
      <c r="AZ1095" s="137"/>
      <c r="BA1095" s="137"/>
      <c r="BB1095" s="12"/>
    </row>
    <row r="1096" spans="1:54" s="21" customFormat="1" ht="11.25" hidden="1" x14ac:dyDescent="0.2">
      <c r="A1096" s="17"/>
      <c r="B1096" s="18"/>
      <c r="C1096" s="19"/>
      <c r="D1096" s="19"/>
      <c r="E1096" s="20"/>
      <c r="F1096" s="137"/>
      <c r="G1096" s="137"/>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c r="AB1096" s="137"/>
      <c r="AC1096" s="137"/>
      <c r="AD1096" s="137"/>
      <c r="AE1096" s="137"/>
      <c r="AF1096" s="137"/>
      <c r="AG1096" s="137"/>
      <c r="AH1096" s="137"/>
      <c r="AI1096" s="137"/>
      <c r="AJ1096" s="137"/>
      <c r="AK1096" s="137"/>
      <c r="AL1096" s="137"/>
      <c r="AM1096" s="137"/>
      <c r="AN1096" s="137"/>
      <c r="AO1096" s="137"/>
      <c r="AP1096" s="137"/>
      <c r="AQ1096" s="137"/>
      <c r="AR1096" s="137"/>
      <c r="AS1096" s="137"/>
      <c r="AT1096" s="137"/>
      <c r="AU1096" s="137"/>
      <c r="AV1096" s="137"/>
      <c r="AW1096" s="137"/>
      <c r="AX1096" s="137"/>
      <c r="AY1096" s="137"/>
      <c r="AZ1096" s="137"/>
      <c r="BA1096" s="137"/>
      <c r="BB1096" s="12"/>
    </row>
    <row r="1097" spans="1:54" s="21" customFormat="1" ht="11.25" hidden="1" x14ac:dyDescent="0.2">
      <c r="A1097" s="17"/>
      <c r="B1097" s="18"/>
      <c r="C1097" s="19"/>
      <c r="D1097" s="19"/>
      <c r="E1097" s="20"/>
      <c r="F1097" s="137"/>
      <c r="G1097" s="137"/>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c r="AB1097" s="137"/>
      <c r="AC1097" s="137"/>
      <c r="AD1097" s="137"/>
      <c r="AE1097" s="137"/>
      <c r="AF1097" s="137"/>
      <c r="AG1097" s="137"/>
      <c r="AH1097" s="137"/>
      <c r="AI1097" s="137"/>
      <c r="AJ1097" s="137"/>
      <c r="AK1097" s="137"/>
      <c r="AL1097" s="137"/>
      <c r="AM1097" s="137"/>
      <c r="AN1097" s="137"/>
      <c r="AO1097" s="137"/>
      <c r="AP1097" s="137"/>
      <c r="AQ1097" s="137"/>
      <c r="AR1097" s="137"/>
      <c r="AS1097" s="137"/>
      <c r="AT1097" s="137"/>
      <c r="AU1097" s="137"/>
      <c r="AV1097" s="137"/>
      <c r="AW1097" s="137"/>
      <c r="AX1097" s="137"/>
      <c r="AY1097" s="137"/>
      <c r="AZ1097" s="137"/>
      <c r="BA1097" s="137"/>
      <c r="BB1097" s="12"/>
    </row>
    <row r="1098" spans="1:54" s="21" customFormat="1" ht="11.25" hidden="1" x14ac:dyDescent="0.2">
      <c r="A1098" s="17"/>
      <c r="B1098" s="18"/>
      <c r="C1098" s="19"/>
      <c r="D1098" s="19"/>
      <c r="E1098" s="20"/>
      <c r="F1098" s="137"/>
      <c r="G1098" s="137"/>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c r="AB1098" s="137"/>
      <c r="AC1098" s="137"/>
      <c r="AD1098" s="137"/>
      <c r="AE1098" s="137"/>
      <c r="AF1098" s="137"/>
      <c r="AG1098" s="137"/>
      <c r="AH1098" s="137"/>
      <c r="AI1098" s="137"/>
      <c r="AJ1098" s="137"/>
      <c r="AK1098" s="137"/>
      <c r="AL1098" s="137"/>
      <c r="AM1098" s="137"/>
      <c r="AN1098" s="137"/>
      <c r="AO1098" s="137"/>
      <c r="AP1098" s="137"/>
      <c r="AQ1098" s="137"/>
      <c r="AR1098" s="137"/>
      <c r="AS1098" s="137"/>
      <c r="AT1098" s="137"/>
      <c r="AU1098" s="137"/>
      <c r="AV1098" s="137"/>
      <c r="AW1098" s="137"/>
      <c r="AX1098" s="137"/>
      <c r="AY1098" s="137"/>
      <c r="AZ1098" s="137"/>
      <c r="BA1098" s="137"/>
      <c r="BB1098" s="12"/>
    </row>
    <row r="1099" spans="1:54" s="21" customFormat="1" ht="11.25" hidden="1" x14ac:dyDescent="0.2">
      <c r="A1099" s="17"/>
      <c r="B1099" s="18"/>
      <c r="C1099" s="19"/>
      <c r="D1099" s="19"/>
      <c r="E1099" s="20"/>
      <c r="F1099" s="137"/>
      <c r="G1099" s="137"/>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c r="AB1099" s="137"/>
      <c r="AC1099" s="137"/>
      <c r="AD1099" s="137"/>
      <c r="AE1099" s="137"/>
      <c r="AF1099" s="137"/>
      <c r="AG1099" s="137"/>
      <c r="AH1099" s="137"/>
      <c r="AI1099" s="137"/>
      <c r="AJ1099" s="137"/>
      <c r="AK1099" s="137"/>
      <c r="AL1099" s="137"/>
      <c r="AM1099" s="137"/>
      <c r="AN1099" s="137"/>
      <c r="AO1099" s="137"/>
      <c r="AP1099" s="137"/>
      <c r="AQ1099" s="137"/>
      <c r="AR1099" s="137"/>
      <c r="AS1099" s="137"/>
      <c r="AT1099" s="137"/>
      <c r="AU1099" s="137"/>
      <c r="AV1099" s="137"/>
      <c r="AW1099" s="137"/>
      <c r="AX1099" s="137"/>
      <c r="AY1099" s="137"/>
      <c r="AZ1099" s="137"/>
      <c r="BA1099" s="137"/>
      <c r="BB1099" s="12"/>
    </row>
    <row r="1100" spans="1:54" s="21" customFormat="1" ht="11.25" hidden="1" x14ac:dyDescent="0.2">
      <c r="A1100" s="17"/>
      <c r="B1100" s="18"/>
      <c r="C1100" s="19"/>
      <c r="D1100" s="19"/>
      <c r="E1100" s="20"/>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c r="AH1100" s="137"/>
      <c r="AI1100" s="137"/>
      <c r="AJ1100" s="137"/>
      <c r="AK1100" s="137"/>
      <c r="AL1100" s="137"/>
      <c r="AM1100" s="137"/>
      <c r="AN1100" s="137"/>
      <c r="AO1100" s="137"/>
      <c r="AP1100" s="137"/>
      <c r="AQ1100" s="137"/>
      <c r="AR1100" s="137"/>
      <c r="AS1100" s="137"/>
      <c r="AT1100" s="137"/>
      <c r="AU1100" s="137"/>
      <c r="AV1100" s="137"/>
      <c r="AW1100" s="137"/>
      <c r="AX1100" s="137"/>
      <c r="AY1100" s="137"/>
      <c r="AZ1100" s="137"/>
      <c r="BA1100" s="137"/>
      <c r="BB1100" s="12"/>
    </row>
    <row r="1101" spans="1:54" s="21" customFormat="1" ht="11.25" hidden="1" x14ac:dyDescent="0.2">
      <c r="A1101" s="17"/>
      <c r="B1101" s="18"/>
      <c r="C1101" s="19"/>
      <c r="D1101" s="19"/>
      <c r="E1101" s="20"/>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c r="AG1101" s="137"/>
      <c r="AH1101" s="137"/>
      <c r="AI1101" s="137"/>
      <c r="AJ1101" s="137"/>
      <c r="AK1101" s="137"/>
      <c r="AL1101" s="137"/>
      <c r="AM1101" s="137"/>
      <c r="AN1101" s="137"/>
      <c r="AO1101" s="137"/>
      <c r="AP1101" s="137"/>
      <c r="AQ1101" s="137"/>
      <c r="AR1101" s="137"/>
      <c r="AS1101" s="137"/>
      <c r="AT1101" s="137"/>
      <c r="AU1101" s="137"/>
      <c r="AV1101" s="137"/>
      <c r="AW1101" s="137"/>
      <c r="AX1101" s="137"/>
      <c r="AY1101" s="137"/>
      <c r="AZ1101" s="137"/>
      <c r="BA1101" s="137"/>
      <c r="BB1101" s="12"/>
    </row>
    <row r="1102" spans="1:54" s="21" customFormat="1" ht="11.25" hidden="1" x14ac:dyDescent="0.2">
      <c r="A1102" s="17"/>
      <c r="B1102" s="18"/>
      <c r="C1102" s="19"/>
      <c r="D1102" s="19"/>
      <c r="E1102" s="20"/>
      <c r="F1102" s="137"/>
      <c r="G1102" s="137"/>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c r="AB1102" s="137"/>
      <c r="AC1102" s="137"/>
      <c r="AD1102" s="137"/>
      <c r="AE1102" s="137"/>
      <c r="AF1102" s="137"/>
      <c r="AG1102" s="137"/>
      <c r="AH1102" s="137"/>
      <c r="AI1102" s="137"/>
      <c r="AJ1102" s="137"/>
      <c r="AK1102" s="137"/>
      <c r="AL1102" s="137"/>
      <c r="AM1102" s="137"/>
      <c r="AN1102" s="137"/>
      <c r="AO1102" s="137"/>
      <c r="AP1102" s="137"/>
      <c r="AQ1102" s="137"/>
      <c r="AR1102" s="137"/>
      <c r="AS1102" s="137"/>
      <c r="AT1102" s="137"/>
      <c r="AU1102" s="137"/>
      <c r="AV1102" s="137"/>
      <c r="AW1102" s="137"/>
      <c r="AX1102" s="137"/>
      <c r="AY1102" s="137"/>
      <c r="AZ1102" s="137"/>
      <c r="BA1102" s="137"/>
      <c r="BB1102" s="12"/>
    </row>
    <row r="1103" spans="1:54" s="21" customFormat="1" ht="11.25" hidden="1" x14ac:dyDescent="0.2">
      <c r="A1103" s="17"/>
      <c r="B1103" s="18"/>
      <c r="C1103" s="19"/>
      <c r="D1103" s="19"/>
      <c r="E1103" s="20"/>
      <c r="F1103" s="137"/>
      <c r="G1103" s="137"/>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c r="AB1103" s="137"/>
      <c r="AC1103" s="137"/>
      <c r="AD1103" s="137"/>
      <c r="AE1103" s="137"/>
      <c r="AF1103" s="137"/>
      <c r="AG1103" s="137"/>
      <c r="AH1103" s="137"/>
      <c r="AI1103" s="137"/>
      <c r="AJ1103" s="137"/>
      <c r="AK1103" s="137"/>
      <c r="AL1103" s="137"/>
      <c r="AM1103" s="137"/>
      <c r="AN1103" s="137"/>
      <c r="AO1103" s="137"/>
      <c r="AP1103" s="137"/>
      <c r="AQ1103" s="137"/>
      <c r="AR1103" s="137"/>
      <c r="AS1103" s="137"/>
      <c r="AT1103" s="137"/>
      <c r="AU1103" s="137"/>
      <c r="AV1103" s="137"/>
      <c r="AW1103" s="137"/>
      <c r="AX1103" s="137"/>
      <c r="AY1103" s="137"/>
      <c r="AZ1103" s="137"/>
      <c r="BA1103" s="137"/>
      <c r="BB1103" s="12"/>
    </row>
    <row r="1104" spans="1:54" s="21" customFormat="1" ht="11.25" hidden="1" x14ac:dyDescent="0.2">
      <c r="A1104" s="17"/>
      <c r="B1104" s="18"/>
      <c r="C1104" s="19"/>
      <c r="D1104" s="19"/>
      <c r="E1104" s="20"/>
      <c r="F1104" s="137"/>
      <c r="G1104" s="137"/>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c r="AB1104" s="137"/>
      <c r="AC1104" s="137"/>
      <c r="AD1104" s="137"/>
      <c r="AE1104" s="137"/>
      <c r="AF1104" s="137"/>
      <c r="AG1104" s="137"/>
      <c r="AH1104" s="137"/>
      <c r="AI1104" s="137"/>
      <c r="AJ1104" s="137"/>
      <c r="AK1104" s="137"/>
      <c r="AL1104" s="137"/>
      <c r="AM1104" s="137"/>
      <c r="AN1104" s="137"/>
      <c r="AO1104" s="137"/>
      <c r="AP1104" s="137"/>
      <c r="AQ1104" s="137"/>
      <c r="AR1104" s="137"/>
      <c r="AS1104" s="137"/>
      <c r="AT1104" s="137"/>
      <c r="AU1104" s="137"/>
      <c r="AV1104" s="137"/>
      <c r="AW1104" s="137"/>
      <c r="AX1104" s="137"/>
      <c r="AY1104" s="137"/>
      <c r="AZ1104" s="137"/>
      <c r="BA1104" s="137"/>
      <c r="BB1104" s="12"/>
    </row>
    <row r="1105" spans="1:54" s="21" customFormat="1" ht="11.25" hidden="1" x14ac:dyDescent="0.2">
      <c r="A1105" s="17"/>
      <c r="B1105" s="18"/>
      <c r="C1105" s="19"/>
      <c r="D1105" s="19"/>
      <c r="E1105" s="20"/>
      <c r="F1105" s="137"/>
      <c r="G1105" s="137"/>
      <c r="H1105" s="137"/>
      <c r="I1105" s="137"/>
      <c r="J1105" s="137"/>
      <c r="K1105" s="137"/>
      <c r="L1105" s="137"/>
      <c r="M1105" s="137"/>
      <c r="N1105" s="137"/>
      <c r="O1105" s="137"/>
      <c r="P1105" s="137"/>
      <c r="Q1105" s="137"/>
      <c r="R1105" s="137"/>
      <c r="S1105" s="137"/>
      <c r="T1105" s="137"/>
      <c r="U1105" s="137"/>
      <c r="V1105" s="137"/>
      <c r="W1105" s="137"/>
      <c r="X1105" s="137"/>
      <c r="Y1105" s="137"/>
      <c r="Z1105" s="137"/>
      <c r="AA1105" s="137"/>
      <c r="AB1105" s="137"/>
      <c r="AC1105" s="137"/>
      <c r="AD1105" s="137"/>
      <c r="AE1105" s="137"/>
      <c r="AF1105" s="137"/>
      <c r="AG1105" s="137"/>
      <c r="AH1105" s="137"/>
      <c r="AI1105" s="137"/>
      <c r="AJ1105" s="137"/>
      <c r="AK1105" s="137"/>
      <c r="AL1105" s="137"/>
      <c r="AM1105" s="137"/>
      <c r="AN1105" s="137"/>
      <c r="AO1105" s="137"/>
      <c r="AP1105" s="137"/>
      <c r="AQ1105" s="137"/>
      <c r="AR1105" s="137"/>
      <c r="AS1105" s="137"/>
      <c r="AT1105" s="137"/>
      <c r="AU1105" s="137"/>
      <c r="AV1105" s="137"/>
      <c r="AW1105" s="137"/>
      <c r="AX1105" s="137"/>
      <c r="AY1105" s="137"/>
      <c r="AZ1105" s="137"/>
      <c r="BA1105" s="137"/>
      <c r="BB1105" s="12"/>
    </row>
    <row r="1106" spans="1:54" s="21" customFormat="1" ht="11.25" hidden="1" x14ac:dyDescent="0.2">
      <c r="A1106" s="17"/>
      <c r="B1106" s="18"/>
      <c r="C1106" s="19"/>
      <c r="D1106" s="19"/>
      <c r="E1106" s="20"/>
      <c r="F1106" s="137"/>
      <c r="G1106" s="137"/>
      <c r="H1106" s="137"/>
      <c r="I1106" s="137"/>
      <c r="J1106" s="137"/>
      <c r="K1106" s="137"/>
      <c r="L1106" s="137"/>
      <c r="M1106" s="137"/>
      <c r="N1106" s="137"/>
      <c r="O1106" s="137"/>
      <c r="P1106" s="137"/>
      <c r="Q1106" s="137"/>
      <c r="R1106" s="137"/>
      <c r="S1106" s="137"/>
      <c r="T1106" s="137"/>
      <c r="U1106" s="137"/>
      <c r="V1106" s="137"/>
      <c r="W1106" s="137"/>
      <c r="X1106" s="137"/>
      <c r="Y1106" s="137"/>
      <c r="Z1106" s="137"/>
      <c r="AA1106" s="137"/>
      <c r="AB1106" s="137"/>
      <c r="AC1106" s="137"/>
      <c r="AD1106" s="137"/>
      <c r="AE1106" s="137"/>
      <c r="AF1106" s="137"/>
      <c r="AG1106" s="137"/>
      <c r="AH1106" s="137"/>
      <c r="AI1106" s="137"/>
      <c r="AJ1106" s="137"/>
      <c r="AK1106" s="137"/>
      <c r="AL1106" s="137"/>
      <c r="AM1106" s="137"/>
      <c r="AN1106" s="137"/>
      <c r="AO1106" s="137"/>
      <c r="AP1106" s="137"/>
      <c r="AQ1106" s="137"/>
      <c r="AR1106" s="137"/>
      <c r="AS1106" s="137"/>
      <c r="AT1106" s="137"/>
      <c r="AU1106" s="137"/>
      <c r="AV1106" s="137"/>
      <c r="AW1106" s="137"/>
      <c r="AX1106" s="137"/>
      <c r="AY1106" s="137"/>
      <c r="AZ1106" s="137"/>
      <c r="BA1106" s="137"/>
      <c r="BB1106" s="12"/>
    </row>
    <row r="1107" spans="1:54" s="21" customFormat="1" ht="11.25" hidden="1" x14ac:dyDescent="0.2">
      <c r="A1107" s="17"/>
      <c r="B1107" s="18"/>
      <c r="C1107" s="19"/>
      <c r="D1107" s="19"/>
      <c r="E1107" s="20"/>
      <c r="F1107" s="137"/>
      <c r="G1107" s="137"/>
      <c r="H1107" s="137"/>
      <c r="I1107" s="137"/>
      <c r="J1107" s="137"/>
      <c r="K1107" s="137"/>
      <c r="L1107" s="137"/>
      <c r="M1107" s="137"/>
      <c r="N1107" s="137"/>
      <c r="O1107" s="137"/>
      <c r="P1107" s="137"/>
      <c r="Q1107" s="137"/>
      <c r="R1107" s="137"/>
      <c r="S1107" s="137"/>
      <c r="T1107" s="137"/>
      <c r="U1107" s="137"/>
      <c r="V1107" s="137"/>
      <c r="W1107" s="137"/>
      <c r="X1107" s="137"/>
      <c r="Y1107" s="137"/>
      <c r="Z1107" s="137"/>
      <c r="AA1107" s="137"/>
      <c r="AB1107" s="137"/>
      <c r="AC1107" s="137"/>
      <c r="AD1107" s="137"/>
      <c r="AE1107" s="137"/>
      <c r="AF1107" s="137"/>
      <c r="AG1107" s="137"/>
      <c r="AH1107" s="137"/>
      <c r="AI1107" s="137"/>
      <c r="AJ1107" s="137"/>
      <c r="AK1107" s="137"/>
      <c r="AL1107" s="137"/>
      <c r="AM1107" s="137"/>
      <c r="AN1107" s="137"/>
      <c r="AO1107" s="137"/>
      <c r="AP1107" s="137"/>
      <c r="AQ1107" s="137"/>
      <c r="AR1107" s="137"/>
      <c r="AS1107" s="137"/>
      <c r="AT1107" s="137"/>
      <c r="AU1107" s="137"/>
      <c r="AV1107" s="137"/>
      <c r="AW1107" s="137"/>
      <c r="AX1107" s="137"/>
      <c r="AY1107" s="137"/>
      <c r="AZ1107" s="137"/>
      <c r="BA1107" s="137"/>
      <c r="BB1107" s="12"/>
    </row>
    <row r="1108" spans="1:54" s="21" customFormat="1" ht="11.25" hidden="1" x14ac:dyDescent="0.2">
      <c r="A1108" s="17"/>
      <c r="B1108" s="18"/>
      <c r="C1108" s="19"/>
      <c r="D1108" s="19"/>
      <c r="E1108" s="20"/>
      <c r="F1108" s="137"/>
      <c r="G1108" s="137"/>
      <c r="H1108" s="137"/>
      <c r="I1108" s="137"/>
      <c r="J1108" s="137"/>
      <c r="K1108" s="137"/>
      <c r="L1108" s="137"/>
      <c r="M1108" s="137"/>
      <c r="N1108" s="137"/>
      <c r="O1108" s="137"/>
      <c r="P1108" s="137"/>
      <c r="Q1108" s="137"/>
      <c r="R1108" s="137"/>
      <c r="S1108" s="137"/>
      <c r="T1108" s="137"/>
      <c r="U1108" s="137"/>
      <c r="V1108" s="137"/>
      <c r="W1108" s="137"/>
      <c r="X1108" s="137"/>
      <c r="Y1108" s="137"/>
      <c r="Z1108" s="137"/>
      <c r="AA1108" s="137"/>
      <c r="AB1108" s="137"/>
      <c r="AC1108" s="137"/>
      <c r="AD1108" s="137"/>
      <c r="AE1108" s="137"/>
      <c r="AF1108" s="137"/>
      <c r="AG1108" s="137"/>
      <c r="AH1108" s="137"/>
      <c r="AI1108" s="137"/>
      <c r="AJ1108" s="137"/>
      <c r="AK1108" s="137"/>
      <c r="AL1108" s="137"/>
      <c r="AM1108" s="137"/>
      <c r="AN1108" s="137"/>
      <c r="AO1108" s="137"/>
      <c r="AP1108" s="137"/>
      <c r="AQ1108" s="137"/>
      <c r="AR1108" s="137"/>
      <c r="AS1108" s="137"/>
      <c r="AT1108" s="137"/>
      <c r="AU1108" s="137"/>
      <c r="AV1108" s="137"/>
      <c r="AW1108" s="137"/>
      <c r="AX1108" s="137"/>
      <c r="AY1108" s="137"/>
      <c r="AZ1108" s="137"/>
      <c r="BA1108" s="137"/>
      <c r="BB1108" s="12"/>
    </row>
    <row r="1109" spans="1:54" s="21" customFormat="1" ht="11.25" hidden="1" x14ac:dyDescent="0.2">
      <c r="A1109" s="17"/>
      <c r="B1109" s="18"/>
      <c r="C1109" s="19"/>
      <c r="D1109" s="19"/>
      <c r="E1109" s="20"/>
      <c r="F1109" s="137"/>
      <c r="G1109" s="137"/>
      <c r="H1109" s="137"/>
      <c r="I1109" s="137"/>
      <c r="J1109" s="137"/>
      <c r="K1109" s="137"/>
      <c r="L1109" s="137"/>
      <c r="M1109" s="137"/>
      <c r="N1109" s="137"/>
      <c r="O1109" s="137"/>
      <c r="P1109" s="137"/>
      <c r="Q1109" s="137"/>
      <c r="R1109" s="137"/>
      <c r="S1109" s="137"/>
      <c r="T1109" s="137"/>
      <c r="U1109" s="137"/>
      <c r="V1109" s="137"/>
      <c r="W1109" s="137"/>
      <c r="X1109" s="137"/>
      <c r="Y1109" s="137"/>
      <c r="Z1109" s="137"/>
      <c r="AA1109" s="137"/>
      <c r="AB1109" s="137"/>
      <c r="AC1109" s="137"/>
      <c r="AD1109" s="137"/>
      <c r="AE1109" s="137"/>
      <c r="AF1109" s="137"/>
      <c r="AG1109" s="137"/>
      <c r="AH1109" s="137"/>
      <c r="AI1109" s="137"/>
      <c r="AJ1109" s="137"/>
      <c r="AK1109" s="137"/>
      <c r="AL1109" s="137"/>
      <c r="AM1109" s="137"/>
      <c r="AN1109" s="137"/>
      <c r="AO1109" s="137"/>
      <c r="AP1109" s="137"/>
      <c r="AQ1109" s="137"/>
      <c r="AR1109" s="137"/>
      <c r="AS1109" s="137"/>
      <c r="AT1109" s="137"/>
      <c r="AU1109" s="137"/>
      <c r="AV1109" s="137"/>
      <c r="AW1109" s="137"/>
      <c r="AX1109" s="137"/>
      <c r="AY1109" s="137"/>
      <c r="AZ1109" s="137"/>
      <c r="BA1109" s="137"/>
      <c r="BB1109" s="12"/>
    </row>
    <row r="1110" spans="1:54" s="21" customFormat="1" ht="11.25" hidden="1" x14ac:dyDescent="0.2">
      <c r="A1110" s="17"/>
      <c r="B1110" s="18"/>
      <c r="C1110" s="19"/>
      <c r="D1110" s="19"/>
      <c r="E1110" s="20"/>
      <c r="F1110" s="137"/>
      <c r="G1110" s="137"/>
      <c r="H1110" s="137"/>
      <c r="I1110" s="137"/>
      <c r="J1110" s="137"/>
      <c r="K1110" s="137"/>
      <c r="L1110" s="137"/>
      <c r="M1110" s="137"/>
      <c r="N1110" s="137"/>
      <c r="O1110" s="137"/>
      <c r="P1110" s="137"/>
      <c r="Q1110" s="137"/>
      <c r="R1110" s="137"/>
      <c r="S1110" s="137"/>
      <c r="T1110" s="137"/>
      <c r="U1110" s="137"/>
      <c r="V1110" s="137"/>
      <c r="W1110" s="137"/>
      <c r="X1110" s="137"/>
      <c r="Y1110" s="137"/>
      <c r="Z1110" s="137"/>
      <c r="AA1110" s="137"/>
      <c r="AB1110" s="137"/>
      <c r="AC1110" s="137"/>
      <c r="AD1110" s="137"/>
      <c r="AE1110" s="137"/>
      <c r="AF1110" s="137"/>
      <c r="AG1110" s="137"/>
      <c r="AH1110" s="137"/>
      <c r="AI1110" s="137"/>
      <c r="AJ1110" s="137"/>
      <c r="AK1110" s="137"/>
      <c r="AL1110" s="137"/>
      <c r="AM1110" s="137"/>
      <c r="AN1110" s="137"/>
      <c r="AO1110" s="137"/>
      <c r="AP1110" s="137"/>
      <c r="AQ1110" s="137"/>
      <c r="AR1110" s="137"/>
      <c r="AS1110" s="137"/>
      <c r="AT1110" s="137"/>
      <c r="AU1110" s="137"/>
      <c r="AV1110" s="137"/>
      <c r="AW1110" s="137"/>
      <c r="AX1110" s="137"/>
      <c r="AY1110" s="137"/>
      <c r="AZ1110" s="137"/>
      <c r="BA1110" s="137"/>
      <c r="BB1110" s="12"/>
    </row>
    <row r="1111" spans="1:54" s="21" customFormat="1" ht="11.25" hidden="1" x14ac:dyDescent="0.2">
      <c r="A1111" s="17"/>
      <c r="B1111" s="18"/>
      <c r="C1111" s="19"/>
      <c r="D1111" s="19"/>
      <c r="E1111" s="20"/>
      <c r="F1111" s="137"/>
      <c r="G1111" s="137"/>
      <c r="H1111" s="137"/>
      <c r="I1111" s="137"/>
      <c r="J1111" s="137"/>
      <c r="K1111" s="137"/>
      <c r="L1111" s="137"/>
      <c r="M1111" s="137"/>
      <c r="N1111" s="137"/>
      <c r="O1111" s="137"/>
      <c r="P1111" s="137"/>
      <c r="Q1111" s="137"/>
      <c r="R1111" s="137"/>
      <c r="S1111" s="137"/>
      <c r="T1111" s="137"/>
      <c r="U1111" s="137"/>
      <c r="V1111" s="137"/>
      <c r="W1111" s="137"/>
      <c r="X1111" s="137"/>
      <c r="Y1111" s="137"/>
      <c r="Z1111" s="137"/>
      <c r="AA1111" s="137"/>
      <c r="AB1111" s="137"/>
      <c r="AC1111" s="137"/>
      <c r="AD1111" s="137"/>
      <c r="AE1111" s="137"/>
      <c r="AF1111" s="137"/>
      <c r="AG1111" s="137"/>
      <c r="AH1111" s="137"/>
      <c r="AI1111" s="137"/>
      <c r="AJ1111" s="137"/>
      <c r="AK1111" s="137"/>
      <c r="AL1111" s="137"/>
      <c r="AM1111" s="137"/>
      <c r="AN1111" s="137"/>
      <c r="AO1111" s="137"/>
      <c r="AP1111" s="137"/>
      <c r="AQ1111" s="137"/>
      <c r="AR1111" s="137"/>
      <c r="AS1111" s="137"/>
      <c r="AT1111" s="137"/>
      <c r="AU1111" s="137"/>
      <c r="AV1111" s="137"/>
      <c r="AW1111" s="137"/>
      <c r="AX1111" s="137"/>
      <c r="AY1111" s="137"/>
      <c r="AZ1111" s="137"/>
      <c r="BA1111" s="137"/>
      <c r="BB1111" s="12"/>
    </row>
    <row r="1112" spans="1:54" s="21" customFormat="1" ht="11.25" hidden="1" x14ac:dyDescent="0.2">
      <c r="A1112" s="17"/>
      <c r="B1112" s="18"/>
      <c r="C1112" s="19"/>
      <c r="D1112" s="19"/>
      <c r="E1112" s="20"/>
      <c r="F1112" s="137"/>
      <c r="G1112" s="137"/>
      <c r="H1112" s="137"/>
      <c r="I1112" s="137"/>
      <c r="J1112" s="137"/>
      <c r="K1112" s="137"/>
      <c r="L1112" s="137"/>
      <c r="M1112" s="137"/>
      <c r="N1112" s="137"/>
      <c r="O1112" s="137"/>
      <c r="P1112" s="137"/>
      <c r="Q1112" s="137"/>
      <c r="R1112" s="137"/>
      <c r="S1112" s="137"/>
      <c r="T1112" s="137"/>
      <c r="U1112" s="137"/>
      <c r="V1112" s="137"/>
      <c r="W1112" s="137"/>
      <c r="X1112" s="137"/>
      <c r="Y1112" s="137"/>
      <c r="Z1112" s="137"/>
      <c r="AA1112" s="137"/>
      <c r="AB1112" s="137"/>
      <c r="AC1112" s="137"/>
      <c r="AD1112" s="137"/>
      <c r="AE1112" s="137"/>
      <c r="AF1112" s="137"/>
      <c r="AG1112" s="137"/>
      <c r="AH1112" s="137"/>
      <c r="AI1112" s="137"/>
      <c r="AJ1112" s="137"/>
      <c r="AK1112" s="137"/>
      <c r="AL1112" s="137"/>
      <c r="AM1112" s="137"/>
      <c r="AN1112" s="137"/>
      <c r="AO1112" s="137"/>
      <c r="AP1112" s="137"/>
      <c r="AQ1112" s="137"/>
      <c r="AR1112" s="137"/>
      <c r="AS1112" s="137"/>
      <c r="AT1112" s="137"/>
      <c r="AU1112" s="137"/>
      <c r="AV1112" s="137"/>
      <c r="AW1112" s="137"/>
      <c r="AX1112" s="137"/>
      <c r="AY1112" s="137"/>
      <c r="AZ1112" s="137"/>
      <c r="BA1112" s="137"/>
      <c r="BB1112" s="12"/>
    </row>
    <row r="1113" spans="1:54" s="21" customFormat="1" ht="11.25" hidden="1" x14ac:dyDescent="0.2">
      <c r="A1113" s="17"/>
      <c r="B1113" s="18"/>
      <c r="C1113" s="19"/>
      <c r="D1113" s="19"/>
      <c r="E1113" s="20"/>
      <c r="F1113" s="137"/>
      <c r="G1113" s="137"/>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c r="AB1113" s="137"/>
      <c r="AC1113" s="137"/>
      <c r="AD1113" s="137"/>
      <c r="AE1113" s="137"/>
      <c r="AF1113" s="137"/>
      <c r="AG1113" s="137"/>
      <c r="AH1113" s="137"/>
      <c r="AI1113" s="137"/>
      <c r="AJ1113" s="137"/>
      <c r="AK1113" s="137"/>
      <c r="AL1113" s="137"/>
      <c r="AM1113" s="137"/>
      <c r="AN1113" s="137"/>
      <c r="AO1113" s="137"/>
      <c r="AP1113" s="137"/>
      <c r="AQ1113" s="137"/>
      <c r="AR1113" s="137"/>
      <c r="AS1113" s="137"/>
      <c r="AT1113" s="137"/>
      <c r="AU1113" s="137"/>
      <c r="AV1113" s="137"/>
      <c r="AW1113" s="137"/>
      <c r="AX1113" s="137"/>
      <c r="AY1113" s="137"/>
      <c r="AZ1113" s="137"/>
      <c r="BA1113" s="137"/>
      <c r="BB1113" s="12"/>
    </row>
    <row r="1114" spans="1:54" s="21" customFormat="1" ht="11.25" hidden="1" x14ac:dyDescent="0.2">
      <c r="A1114" s="17"/>
      <c r="B1114" s="18"/>
      <c r="C1114" s="19"/>
      <c r="D1114" s="19"/>
      <c r="E1114" s="20"/>
      <c r="F1114" s="137"/>
      <c r="G1114" s="137"/>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c r="AB1114" s="137"/>
      <c r="AC1114" s="137"/>
      <c r="AD1114" s="137"/>
      <c r="AE1114" s="137"/>
      <c r="AF1114" s="137"/>
      <c r="AG1114" s="137"/>
      <c r="AH1114" s="137"/>
      <c r="AI1114" s="137"/>
      <c r="AJ1114" s="137"/>
      <c r="AK1114" s="137"/>
      <c r="AL1114" s="137"/>
      <c r="AM1114" s="137"/>
      <c r="AN1114" s="137"/>
      <c r="AO1114" s="137"/>
      <c r="AP1114" s="137"/>
      <c r="AQ1114" s="137"/>
      <c r="AR1114" s="137"/>
      <c r="AS1114" s="137"/>
      <c r="AT1114" s="137"/>
      <c r="AU1114" s="137"/>
      <c r="AV1114" s="137"/>
      <c r="AW1114" s="137"/>
      <c r="AX1114" s="137"/>
      <c r="AY1114" s="137"/>
      <c r="AZ1114" s="137"/>
      <c r="BA1114" s="137"/>
      <c r="BB1114" s="12"/>
    </row>
    <row r="1115" spans="1:54" s="21" customFormat="1" ht="11.25" hidden="1" x14ac:dyDescent="0.2">
      <c r="A1115" s="17"/>
      <c r="B1115" s="18"/>
      <c r="C1115" s="19"/>
      <c r="D1115" s="19"/>
      <c r="E1115" s="20"/>
      <c r="F1115" s="137"/>
      <c r="G1115" s="137"/>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c r="AB1115" s="137"/>
      <c r="AC1115" s="137"/>
      <c r="AD1115" s="137"/>
      <c r="AE1115" s="137"/>
      <c r="AF1115" s="137"/>
      <c r="AG1115" s="137"/>
      <c r="AH1115" s="137"/>
      <c r="AI1115" s="137"/>
      <c r="AJ1115" s="137"/>
      <c r="AK1115" s="137"/>
      <c r="AL1115" s="137"/>
      <c r="AM1115" s="137"/>
      <c r="AN1115" s="137"/>
      <c r="AO1115" s="137"/>
      <c r="AP1115" s="137"/>
      <c r="AQ1115" s="137"/>
      <c r="AR1115" s="137"/>
      <c r="AS1115" s="137"/>
      <c r="AT1115" s="137"/>
      <c r="AU1115" s="137"/>
      <c r="AV1115" s="137"/>
      <c r="AW1115" s="137"/>
      <c r="AX1115" s="137"/>
      <c r="AY1115" s="137"/>
      <c r="AZ1115" s="137"/>
      <c r="BA1115" s="137"/>
      <c r="BB1115" s="12"/>
    </row>
    <row r="1116" spans="1:54" s="21" customFormat="1" ht="11.25" hidden="1" x14ac:dyDescent="0.2">
      <c r="A1116" s="17"/>
      <c r="B1116" s="18"/>
      <c r="C1116" s="19"/>
      <c r="D1116" s="19"/>
      <c r="E1116" s="20"/>
      <c r="F1116" s="137"/>
      <c r="G1116" s="137"/>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c r="AB1116" s="137"/>
      <c r="AC1116" s="137"/>
      <c r="AD1116" s="137"/>
      <c r="AE1116" s="137"/>
      <c r="AF1116" s="137"/>
      <c r="AG1116" s="137"/>
      <c r="AH1116" s="137"/>
      <c r="AI1116" s="137"/>
      <c r="AJ1116" s="137"/>
      <c r="AK1116" s="137"/>
      <c r="AL1116" s="137"/>
      <c r="AM1116" s="137"/>
      <c r="AN1116" s="137"/>
      <c r="AO1116" s="137"/>
      <c r="AP1116" s="137"/>
      <c r="AQ1116" s="137"/>
      <c r="AR1116" s="137"/>
      <c r="AS1116" s="137"/>
      <c r="AT1116" s="137"/>
      <c r="AU1116" s="137"/>
      <c r="AV1116" s="137"/>
      <c r="AW1116" s="137"/>
      <c r="AX1116" s="137"/>
      <c r="AY1116" s="137"/>
      <c r="AZ1116" s="137"/>
      <c r="BA1116" s="137"/>
      <c r="BB1116" s="12"/>
    </row>
    <row r="1117" spans="1:54" s="21" customFormat="1" ht="11.25" hidden="1" x14ac:dyDescent="0.2">
      <c r="A1117" s="17"/>
      <c r="B1117" s="18"/>
      <c r="C1117" s="19"/>
      <c r="D1117" s="19"/>
      <c r="E1117" s="20"/>
      <c r="F1117" s="137"/>
      <c r="G1117" s="137"/>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c r="AB1117" s="137"/>
      <c r="AC1117" s="137"/>
      <c r="AD1117" s="137"/>
      <c r="AE1117" s="137"/>
      <c r="AF1117" s="137"/>
      <c r="AG1117" s="137"/>
      <c r="AH1117" s="137"/>
      <c r="AI1117" s="137"/>
      <c r="AJ1117" s="137"/>
      <c r="AK1117" s="137"/>
      <c r="AL1117" s="137"/>
      <c r="AM1117" s="137"/>
      <c r="AN1117" s="137"/>
      <c r="AO1117" s="137"/>
      <c r="AP1117" s="137"/>
      <c r="AQ1117" s="137"/>
      <c r="AR1117" s="137"/>
      <c r="AS1117" s="137"/>
      <c r="AT1117" s="137"/>
      <c r="AU1117" s="137"/>
      <c r="AV1117" s="137"/>
      <c r="AW1117" s="137"/>
      <c r="AX1117" s="137"/>
      <c r="AY1117" s="137"/>
      <c r="AZ1117" s="137"/>
      <c r="BA1117" s="137"/>
      <c r="BB1117" s="12"/>
    </row>
    <row r="1118" spans="1:54" s="21" customFormat="1" ht="11.25" hidden="1" x14ac:dyDescent="0.2">
      <c r="A1118" s="17"/>
      <c r="B1118" s="18"/>
      <c r="C1118" s="19"/>
      <c r="D1118" s="19"/>
      <c r="E1118" s="20"/>
      <c r="F1118" s="137"/>
      <c r="G1118" s="137"/>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c r="AB1118" s="137"/>
      <c r="AC1118" s="137"/>
      <c r="AD1118" s="137"/>
      <c r="AE1118" s="137"/>
      <c r="AF1118" s="137"/>
      <c r="AG1118" s="137"/>
      <c r="AH1118" s="137"/>
      <c r="AI1118" s="137"/>
      <c r="AJ1118" s="137"/>
      <c r="AK1118" s="137"/>
      <c r="AL1118" s="137"/>
      <c r="AM1118" s="137"/>
      <c r="AN1118" s="137"/>
      <c r="AO1118" s="137"/>
      <c r="AP1118" s="137"/>
      <c r="AQ1118" s="137"/>
      <c r="AR1118" s="137"/>
      <c r="AS1118" s="137"/>
      <c r="AT1118" s="137"/>
      <c r="AU1118" s="137"/>
      <c r="AV1118" s="137"/>
      <c r="AW1118" s="137"/>
      <c r="AX1118" s="137"/>
      <c r="AY1118" s="137"/>
      <c r="AZ1118" s="137"/>
      <c r="BA1118" s="137"/>
      <c r="BB1118" s="12"/>
    </row>
    <row r="1119" spans="1:54" s="21" customFormat="1" ht="11.25" hidden="1" x14ac:dyDescent="0.2">
      <c r="A1119" s="17"/>
      <c r="B1119" s="18"/>
      <c r="C1119" s="19"/>
      <c r="D1119" s="19"/>
      <c r="E1119" s="20"/>
      <c r="F1119" s="137"/>
      <c r="G1119" s="137"/>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c r="AB1119" s="137"/>
      <c r="AC1119" s="137"/>
      <c r="AD1119" s="137"/>
      <c r="AE1119" s="137"/>
      <c r="AF1119" s="137"/>
      <c r="AG1119" s="137"/>
      <c r="AH1119" s="137"/>
      <c r="AI1119" s="137"/>
      <c r="AJ1119" s="137"/>
      <c r="AK1119" s="137"/>
      <c r="AL1119" s="137"/>
      <c r="AM1119" s="137"/>
      <c r="AN1119" s="137"/>
      <c r="AO1119" s="137"/>
      <c r="AP1119" s="137"/>
      <c r="AQ1119" s="137"/>
      <c r="AR1119" s="137"/>
      <c r="AS1119" s="137"/>
      <c r="AT1119" s="137"/>
      <c r="AU1119" s="137"/>
      <c r="AV1119" s="137"/>
      <c r="AW1119" s="137"/>
      <c r="AX1119" s="137"/>
      <c r="AY1119" s="137"/>
      <c r="AZ1119" s="137"/>
      <c r="BA1119" s="137"/>
      <c r="BB1119" s="12"/>
    </row>
    <row r="1120" spans="1:54" s="21" customFormat="1" ht="11.25" hidden="1" x14ac:dyDescent="0.2">
      <c r="A1120" s="17"/>
      <c r="B1120" s="18"/>
      <c r="C1120" s="19"/>
      <c r="D1120" s="19"/>
      <c r="E1120" s="20"/>
      <c r="F1120" s="137"/>
      <c r="G1120" s="137"/>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c r="AB1120" s="137"/>
      <c r="AC1120" s="137"/>
      <c r="AD1120" s="137"/>
      <c r="AE1120" s="137"/>
      <c r="AF1120" s="137"/>
      <c r="AG1120" s="137"/>
      <c r="AH1120" s="137"/>
      <c r="AI1120" s="137"/>
      <c r="AJ1120" s="137"/>
      <c r="AK1120" s="137"/>
      <c r="AL1120" s="137"/>
      <c r="AM1120" s="137"/>
      <c r="AN1120" s="137"/>
      <c r="AO1120" s="137"/>
      <c r="AP1120" s="137"/>
      <c r="AQ1120" s="137"/>
      <c r="AR1120" s="137"/>
      <c r="AS1120" s="137"/>
      <c r="AT1120" s="137"/>
      <c r="AU1120" s="137"/>
      <c r="AV1120" s="137"/>
      <c r="AW1120" s="137"/>
      <c r="AX1120" s="137"/>
      <c r="AY1120" s="137"/>
      <c r="AZ1120" s="137"/>
      <c r="BA1120" s="137"/>
      <c r="BB1120" s="12"/>
    </row>
    <row r="1121" spans="1:54" s="21" customFormat="1" ht="11.25" hidden="1" x14ac:dyDescent="0.2">
      <c r="A1121" s="17"/>
      <c r="B1121" s="18"/>
      <c r="C1121" s="19"/>
      <c r="D1121" s="19"/>
      <c r="E1121" s="20"/>
      <c r="F1121" s="137"/>
      <c r="G1121" s="137"/>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c r="AB1121" s="137"/>
      <c r="AC1121" s="137"/>
      <c r="AD1121" s="137"/>
      <c r="AE1121" s="137"/>
      <c r="AF1121" s="137"/>
      <c r="AG1121" s="137"/>
      <c r="AH1121" s="137"/>
      <c r="AI1121" s="137"/>
      <c r="AJ1121" s="137"/>
      <c r="AK1121" s="137"/>
      <c r="AL1121" s="137"/>
      <c r="AM1121" s="137"/>
      <c r="AN1121" s="137"/>
      <c r="AO1121" s="137"/>
      <c r="AP1121" s="137"/>
      <c r="AQ1121" s="137"/>
      <c r="AR1121" s="137"/>
      <c r="AS1121" s="137"/>
      <c r="AT1121" s="137"/>
      <c r="AU1121" s="137"/>
      <c r="AV1121" s="137"/>
      <c r="AW1121" s="137"/>
      <c r="AX1121" s="137"/>
      <c r="AY1121" s="137"/>
      <c r="AZ1121" s="137"/>
      <c r="BA1121" s="137"/>
      <c r="BB1121" s="12"/>
    </row>
    <row r="1122" spans="1:54" s="21" customFormat="1" ht="11.25" hidden="1" x14ac:dyDescent="0.2">
      <c r="A1122" s="17"/>
      <c r="B1122" s="18"/>
      <c r="C1122" s="19"/>
      <c r="D1122" s="19"/>
      <c r="E1122" s="20"/>
      <c r="F1122" s="137"/>
      <c r="G1122" s="137"/>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c r="AB1122" s="137"/>
      <c r="AC1122" s="137"/>
      <c r="AD1122" s="137"/>
      <c r="AE1122" s="137"/>
      <c r="AF1122" s="137"/>
      <c r="AG1122" s="137"/>
      <c r="AH1122" s="137"/>
      <c r="AI1122" s="137"/>
      <c r="AJ1122" s="137"/>
      <c r="AK1122" s="137"/>
      <c r="AL1122" s="137"/>
      <c r="AM1122" s="137"/>
      <c r="AN1122" s="137"/>
      <c r="AO1122" s="137"/>
      <c r="AP1122" s="137"/>
      <c r="AQ1122" s="137"/>
      <c r="AR1122" s="137"/>
      <c r="AS1122" s="137"/>
      <c r="AT1122" s="137"/>
      <c r="AU1122" s="137"/>
      <c r="AV1122" s="137"/>
      <c r="AW1122" s="137"/>
      <c r="AX1122" s="137"/>
      <c r="AY1122" s="137"/>
      <c r="AZ1122" s="137"/>
      <c r="BA1122" s="137"/>
      <c r="BB1122" s="12"/>
    </row>
    <row r="1123" spans="1:54" s="21" customFormat="1" ht="11.25" hidden="1" x14ac:dyDescent="0.2">
      <c r="A1123" s="17"/>
      <c r="B1123" s="18"/>
      <c r="C1123" s="19"/>
      <c r="D1123" s="19"/>
      <c r="E1123" s="20"/>
      <c r="F1123" s="137"/>
      <c r="G1123" s="137"/>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c r="AB1123" s="137"/>
      <c r="AC1123" s="137"/>
      <c r="AD1123" s="137"/>
      <c r="AE1123" s="137"/>
      <c r="AF1123" s="137"/>
      <c r="AG1123" s="137"/>
      <c r="AH1123" s="137"/>
      <c r="AI1123" s="137"/>
      <c r="AJ1123" s="137"/>
      <c r="AK1123" s="137"/>
      <c r="AL1123" s="137"/>
      <c r="AM1123" s="137"/>
      <c r="AN1123" s="137"/>
      <c r="AO1123" s="137"/>
      <c r="AP1123" s="137"/>
      <c r="AQ1123" s="137"/>
      <c r="AR1123" s="137"/>
      <c r="AS1123" s="137"/>
      <c r="AT1123" s="137"/>
      <c r="AU1123" s="137"/>
      <c r="AV1123" s="137"/>
      <c r="AW1123" s="137"/>
      <c r="AX1123" s="137"/>
      <c r="AY1123" s="137"/>
      <c r="AZ1123" s="137"/>
      <c r="BA1123" s="137"/>
      <c r="BB1123" s="12"/>
    </row>
    <row r="1124" spans="1:54" s="21" customFormat="1" ht="11.25" hidden="1" x14ac:dyDescent="0.2">
      <c r="A1124" s="17"/>
      <c r="B1124" s="18"/>
      <c r="C1124" s="19"/>
      <c r="D1124" s="19"/>
      <c r="E1124" s="20"/>
      <c r="F1124" s="137"/>
      <c r="G1124" s="137"/>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c r="AB1124" s="137"/>
      <c r="AC1124" s="137"/>
      <c r="AD1124" s="137"/>
      <c r="AE1124" s="137"/>
      <c r="AF1124" s="137"/>
      <c r="AG1124" s="137"/>
      <c r="AH1124" s="137"/>
      <c r="AI1124" s="137"/>
      <c r="AJ1124" s="137"/>
      <c r="AK1124" s="137"/>
      <c r="AL1124" s="137"/>
      <c r="AM1124" s="137"/>
      <c r="AN1124" s="137"/>
      <c r="AO1124" s="137"/>
      <c r="AP1124" s="137"/>
      <c r="AQ1124" s="137"/>
      <c r="AR1124" s="137"/>
      <c r="AS1124" s="137"/>
      <c r="AT1124" s="137"/>
      <c r="AU1124" s="137"/>
      <c r="AV1124" s="137"/>
      <c r="AW1124" s="137"/>
      <c r="AX1124" s="137"/>
      <c r="AY1124" s="137"/>
      <c r="AZ1124" s="137"/>
      <c r="BA1124" s="137"/>
      <c r="BB1124" s="12"/>
    </row>
    <row r="1125" spans="1:54" s="21" customFormat="1" ht="11.25" hidden="1" x14ac:dyDescent="0.2">
      <c r="A1125" s="17"/>
      <c r="B1125" s="18"/>
      <c r="C1125" s="19"/>
      <c r="D1125" s="19"/>
      <c r="E1125" s="20"/>
      <c r="F1125" s="137"/>
      <c r="G1125" s="137"/>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c r="AB1125" s="137"/>
      <c r="AC1125" s="137"/>
      <c r="AD1125" s="137"/>
      <c r="AE1125" s="137"/>
      <c r="AF1125" s="137"/>
      <c r="AG1125" s="137"/>
      <c r="AH1125" s="137"/>
      <c r="AI1125" s="137"/>
      <c r="AJ1125" s="137"/>
      <c r="AK1125" s="137"/>
      <c r="AL1125" s="137"/>
      <c r="AM1125" s="137"/>
      <c r="AN1125" s="137"/>
      <c r="AO1125" s="137"/>
      <c r="AP1125" s="137"/>
      <c r="AQ1125" s="137"/>
      <c r="AR1125" s="137"/>
      <c r="AS1125" s="137"/>
      <c r="AT1125" s="137"/>
      <c r="AU1125" s="137"/>
      <c r="AV1125" s="137"/>
      <c r="AW1125" s="137"/>
      <c r="AX1125" s="137"/>
      <c r="AY1125" s="137"/>
      <c r="AZ1125" s="137"/>
      <c r="BA1125" s="137"/>
      <c r="BB1125" s="12"/>
    </row>
    <row r="1126" spans="1:54" s="21" customFormat="1" ht="11.25" hidden="1" x14ac:dyDescent="0.2">
      <c r="A1126" s="17"/>
      <c r="B1126" s="18"/>
      <c r="C1126" s="19"/>
      <c r="D1126" s="19"/>
      <c r="E1126" s="20"/>
      <c r="F1126" s="137"/>
      <c r="G1126" s="137"/>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c r="AB1126" s="137"/>
      <c r="AC1126" s="137"/>
      <c r="AD1126" s="137"/>
      <c r="AE1126" s="137"/>
      <c r="AF1126" s="137"/>
      <c r="AG1126" s="137"/>
      <c r="AH1126" s="137"/>
      <c r="AI1126" s="137"/>
      <c r="AJ1126" s="137"/>
      <c r="AK1126" s="137"/>
      <c r="AL1126" s="137"/>
      <c r="AM1126" s="137"/>
      <c r="AN1126" s="137"/>
      <c r="AO1126" s="137"/>
      <c r="AP1126" s="137"/>
      <c r="AQ1126" s="137"/>
      <c r="AR1126" s="137"/>
      <c r="AS1126" s="137"/>
      <c r="AT1126" s="137"/>
      <c r="AU1126" s="137"/>
      <c r="AV1126" s="137"/>
      <c r="AW1126" s="137"/>
      <c r="AX1126" s="137"/>
      <c r="AY1126" s="137"/>
      <c r="AZ1126" s="137"/>
      <c r="BA1126" s="137"/>
      <c r="BB1126" s="12"/>
    </row>
    <row r="1127" spans="1:54" s="21" customFormat="1" ht="11.25" hidden="1" x14ac:dyDescent="0.2">
      <c r="A1127" s="17"/>
      <c r="B1127" s="18"/>
      <c r="C1127" s="19"/>
      <c r="D1127" s="19"/>
      <c r="E1127" s="20"/>
      <c r="F1127" s="137"/>
      <c r="G1127" s="137"/>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c r="AB1127" s="137"/>
      <c r="AC1127" s="137"/>
      <c r="AD1127" s="137"/>
      <c r="AE1127" s="137"/>
      <c r="AF1127" s="137"/>
      <c r="AG1127" s="137"/>
      <c r="AH1127" s="137"/>
      <c r="AI1127" s="137"/>
      <c r="AJ1127" s="137"/>
      <c r="AK1127" s="137"/>
      <c r="AL1127" s="137"/>
      <c r="AM1127" s="137"/>
      <c r="AN1127" s="137"/>
      <c r="AO1127" s="137"/>
      <c r="AP1127" s="137"/>
      <c r="AQ1127" s="137"/>
      <c r="AR1127" s="137"/>
      <c r="AS1127" s="137"/>
      <c r="AT1127" s="137"/>
      <c r="AU1127" s="137"/>
      <c r="AV1127" s="137"/>
      <c r="AW1127" s="137"/>
      <c r="AX1127" s="137"/>
      <c r="AY1127" s="137"/>
      <c r="AZ1127" s="137"/>
      <c r="BA1127" s="137"/>
      <c r="BB1127" s="12"/>
    </row>
    <row r="1128" spans="1:54" s="21" customFormat="1" ht="11.25" hidden="1" x14ac:dyDescent="0.2">
      <c r="A1128" s="17"/>
      <c r="B1128" s="18"/>
      <c r="C1128" s="19"/>
      <c r="D1128" s="19"/>
      <c r="E1128" s="20"/>
      <c r="F1128" s="137"/>
      <c r="G1128" s="137"/>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c r="AB1128" s="137"/>
      <c r="AC1128" s="137"/>
      <c r="AD1128" s="137"/>
      <c r="AE1128" s="137"/>
      <c r="AF1128" s="137"/>
      <c r="AG1128" s="137"/>
      <c r="AH1128" s="137"/>
      <c r="AI1128" s="137"/>
      <c r="AJ1128" s="137"/>
      <c r="AK1128" s="137"/>
      <c r="AL1128" s="137"/>
      <c r="AM1128" s="137"/>
      <c r="AN1128" s="137"/>
      <c r="AO1128" s="137"/>
      <c r="AP1128" s="137"/>
      <c r="AQ1128" s="137"/>
      <c r="AR1128" s="137"/>
      <c r="AS1128" s="137"/>
      <c r="AT1128" s="137"/>
      <c r="AU1128" s="137"/>
      <c r="AV1128" s="137"/>
      <c r="AW1128" s="137"/>
      <c r="AX1128" s="137"/>
      <c r="AY1128" s="137"/>
      <c r="AZ1128" s="137"/>
      <c r="BA1128" s="137"/>
      <c r="BB1128" s="12"/>
    </row>
    <row r="1129" spans="1:54" s="21" customFormat="1" ht="11.25" hidden="1" x14ac:dyDescent="0.2">
      <c r="A1129" s="17"/>
      <c r="B1129" s="18"/>
      <c r="C1129" s="19"/>
      <c r="D1129" s="19"/>
      <c r="E1129" s="20"/>
      <c r="F1129" s="137"/>
      <c r="G1129" s="137"/>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c r="AB1129" s="137"/>
      <c r="AC1129" s="137"/>
      <c r="AD1129" s="137"/>
      <c r="AE1129" s="137"/>
      <c r="AF1129" s="137"/>
      <c r="AG1129" s="137"/>
      <c r="AH1129" s="137"/>
      <c r="AI1129" s="137"/>
      <c r="AJ1129" s="137"/>
      <c r="AK1129" s="137"/>
      <c r="AL1129" s="137"/>
      <c r="AM1129" s="137"/>
      <c r="AN1129" s="137"/>
      <c r="AO1129" s="137"/>
      <c r="AP1129" s="137"/>
      <c r="AQ1129" s="137"/>
      <c r="AR1129" s="137"/>
      <c r="AS1129" s="137"/>
      <c r="AT1129" s="137"/>
      <c r="AU1129" s="137"/>
      <c r="AV1129" s="137"/>
      <c r="AW1129" s="137"/>
      <c r="AX1129" s="137"/>
      <c r="AY1129" s="137"/>
      <c r="AZ1129" s="137"/>
      <c r="BA1129" s="137"/>
      <c r="BB1129" s="12"/>
    </row>
    <row r="1130" spans="1:54" s="21" customFormat="1" ht="11.25" hidden="1" x14ac:dyDescent="0.2">
      <c r="A1130" s="17"/>
      <c r="B1130" s="18"/>
      <c r="C1130" s="19"/>
      <c r="D1130" s="19"/>
      <c r="E1130" s="20"/>
      <c r="F1130" s="137"/>
      <c r="G1130" s="137"/>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c r="AB1130" s="137"/>
      <c r="AC1130" s="137"/>
      <c r="AD1130" s="137"/>
      <c r="AE1130" s="137"/>
      <c r="AF1130" s="137"/>
      <c r="AG1130" s="137"/>
      <c r="AH1130" s="137"/>
      <c r="AI1130" s="137"/>
      <c r="AJ1130" s="137"/>
      <c r="AK1130" s="137"/>
      <c r="AL1130" s="137"/>
      <c r="AM1130" s="137"/>
      <c r="AN1130" s="137"/>
      <c r="AO1130" s="137"/>
      <c r="AP1130" s="137"/>
      <c r="AQ1130" s="137"/>
      <c r="AR1130" s="137"/>
      <c r="AS1130" s="137"/>
      <c r="AT1130" s="137"/>
      <c r="AU1130" s="137"/>
      <c r="AV1130" s="137"/>
      <c r="AW1130" s="137"/>
      <c r="AX1130" s="137"/>
      <c r="AY1130" s="137"/>
      <c r="AZ1130" s="137"/>
      <c r="BA1130" s="137"/>
      <c r="BB1130" s="12"/>
    </row>
    <row r="1131" spans="1:54" s="21" customFormat="1" ht="11.25" hidden="1" x14ac:dyDescent="0.2">
      <c r="A1131" s="17"/>
      <c r="B1131" s="18"/>
      <c r="C1131" s="19"/>
      <c r="D1131" s="19"/>
      <c r="E1131" s="20"/>
      <c r="F1131" s="137"/>
      <c r="G1131" s="137"/>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c r="AB1131" s="137"/>
      <c r="AC1131" s="137"/>
      <c r="AD1131" s="137"/>
      <c r="AE1131" s="137"/>
      <c r="AF1131" s="137"/>
      <c r="AG1131" s="137"/>
      <c r="AH1131" s="137"/>
      <c r="AI1131" s="137"/>
      <c r="AJ1131" s="137"/>
      <c r="AK1131" s="137"/>
      <c r="AL1131" s="137"/>
      <c r="AM1131" s="137"/>
      <c r="AN1131" s="137"/>
      <c r="AO1131" s="137"/>
      <c r="AP1131" s="137"/>
      <c r="AQ1131" s="137"/>
      <c r="AR1131" s="137"/>
      <c r="AS1131" s="137"/>
      <c r="AT1131" s="137"/>
      <c r="AU1131" s="137"/>
      <c r="AV1131" s="137"/>
      <c r="AW1131" s="137"/>
      <c r="AX1131" s="137"/>
      <c r="AY1131" s="137"/>
      <c r="AZ1131" s="137"/>
      <c r="BA1131" s="137"/>
      <c r="BB1131" s="12"/>
    </row>
    <row r="1132" spans="1:54" s="21" customFormat="1" ht="11.25" hidden="1" x14ac:dyDescent="0.2">
      <c r="A1132" s="17"/>
      <c r="B1132" s="18"/>
      <c r="C1132" s="19"/>
      <c r="D1132" s="19"/>
      <c r="E1132" s="20"/>
      <c r="F1132" s="137"/>
      <c r="G1132" s="137"/>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c r="AB1132" s="137"/>
      <c r="AC1132" s="137"/>
      <c r="AD1132" s="137"/>
      <c r="AE1132" s="137"/>
      <c r="AF1132" s="137"/>
      <c r="AG1132" s="137"/>
      <c r="AH1132" s="137"/>
      <c r="AI1132" s="137"/>
      <c r="AJ1132" s="137"/>
      <c r="AK1132" s="137"/>
      <c r="AL1132" s="137"/>
      <c r="AM1132" s="137"/>
      <c r="AN1132" s="137"/>
      <c r="AO1132" s="137"/>
      <c r="AP1132" s="137"/>
      <c r="AQ1132" s="137"/>
      <c r="AR1132" s="137"/>
      <c r="AS1132" s="137"/>
      <c r="AT1132" s="137"/>
      <c r="AU1132" s="137"/>
      <c r="AV1132" s="137"/>
      <c r="AW1132" s="137"/>
      <c r="AX1132" s="137"/>
      <c r="AY1132" s="137"/>
      <c r="AZ1132" s="137"/>
      <c r="BA1132" s="137"/>
      <c r="BB1132" s="12"/>
    </row>
    <row r="1133" spans="1:54" s="21" customFormat="1" ht="11.25" hidden="1" x14ac:dyDescent="0.2">
      <c r="A1133" s="17"/>
      <c r="B1133" s="18"/>
      <c r="C1133" s="19"/>
      <c r="D1133" s="19"/>
      <c r="E1133" s="20"/>
      <c r="F1133" s="137"/>
      <c r="G1133" s="137"/>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c r="AB1133" s="137"/>
      <c r="AC1133" s="137"/>
      <c r="AD1133" s="137"/>
      <c r="AE1133" s="137"/>
      <c r="AF1133" s="137"/>
      <c r="AG1133" s="137"/>
      <c r="AH1133" s="137"/>
      <c r="AI1133" s="137"/>
      <c r="AJ1133" s="137"/>
      <c r="AK1133" s="137"/>
      <c r="AL1133" s="137"/>
      <c r="AM1133" s="137"/>
      <c r="AN1133" s="137"/>
      <c r="AO1133" s="137"/>
      <c r="AP1133" s="137"/>
      <c r="AQ1133" s="137"/>
      <c r="AR1133" s="137"/>
      <c r="AS1133" s="137"/>
      <c r="AT1133" s="137"/>
      <c r="AU1133" s="137"/>
      <c r="AV1133" s="137"/>
      <c r="AW1133" s="137"/>
      <c r="AX1133" s="137"/>
      <c r="AY1133" s="137"/>
      <c r="AZ1133" s="137"/>
      <c r="BA1133" s="137"/>
      <c r="BB1133" s="12"/>
    </row>
    <row r="1134" spans="1:54" s="21" customFormat="1" ht="11.25" hidden="1" x14ac:dyDescent="0.2">
      <c r="A1134" s="17"/>
      <c r="B1134" s="18"/>
      <c r="C1134" s="19"/>
      <c r="D1134" s="19"/>
      <c r="E1134" s="20"/>
      <c r="F1134" s="137"/>
      <c r="G1134" s="137"/>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c r="AB1134" s="137"/>
      <c r="AC1134" s="137"/>
      <c r="AD1134" s="137"/>
      <c r="AE1134" s="137"/>
      <c r="AF1134" s="137"/>
      <c r="AG1134" s="137"/>
      <c r="AH1134" s="137"/>
      <c r="AI1134" s="137"/>
      <c r="AJ1134" s="137"/>
      <c r="AK1134" s="137"/>
      <c r="AL1134" s="137"/>
      <c r="AM1134" s="137"/>
      <c r="AN1134" s="137"/>
      <c r="AO1134" s="137"/>
      <c r="AP1134" s="137"/>
      <c r="AQ1134" s="137"/>
      <c r="AR1134" s="137"/>
      <c r="AS1134" s="137"/>
      <c r="AT1134" s="137"/>
      <c r="AU1134" s="137"/>
      <c r="AV1134" s="137"/>
      <c r="AW1134" s="137"/>
      <c r="AX1134" s="137"/>
      <c r="AY1134" s="137"/>
      <c r="AZ1134" s="137"/>
      <c r="BA1134" s="137"/>
      <c r="BB1134" s="12"/>
    </row>
    <row r="1135" spans="1:54" s="21" customFormat="1" ht="11.25" hidden="1" x14ac:dyDescent="0.2">
      <c r="A1135" s="17"/>
      <c r="B1135" s="18"/>
      <c r="C1135" s="19"/>
      <c r="D1135" s="19"/>
      <c r="E1135" s="20"/>
      <c r="F1135" s="137"/>
      <c r="G1135" s="137"/>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c r="AB1135" s="137"/>
      <c r="AC1135" s="137"/>
      <c r="AD1135" s="137"/>
      <c r="AE1135" s="137"/>
      <c r="AF1135" s="137"/>
      <c r="AG1135" s="137"/>
      <c r="AH1135" s="137"/>
      <c r="AI1135" s="137"/>
      <c r="AJ1135" s="137"/>
      <c r="AK1135" s="137"/>
      <c r="AL1135" s="137"/>
      <c r="AM1135" s="137"/>
      <c r="AN1135" s="137"/>
      <c r="AO1135" s="137"/>
      <c r="AP1135" s="137"/>
      <c r="AQ1135" s="137"/>
      <c r="AR1135" s="137"/>
      <c r="AS1135" s="137"/>
      <c r="AT1135" s="137"/>
      <c r="AU1135" s="137"/>
      <c r="AV1135" s="137"/>
      <c r="AW1135" s="137"/>
      <c r="AX1135" s="137"/>
      <c r="AY1135" s="137"/>
      <c r="AZ1135" s="137"/>
      <c r="BA1135" s="137"/>
      <c r="BB1135" s="12"/>
    </row>
    <row r="1136" spans="1:54" s="21" customFormat="1" ht="11.25" hidden="1" x14ac:dyDescent="0.2">
      <c r="A1136" s="17"/>
      <c r="B1136" s="18"/>
      <c r="C1136" s="19"/>
      <c r="D1136" s="19"/>
      <c r="E1136" s="20"/>
      <c r="F1136" s="137"/>
      <c r="G1136" s="137"/>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c r="AB1136" s="137"/>
      <c r="AC1136" s="137"/>
      <c r="AD1136" s="137"/>
      <c r="AE1136" s="137"/>
      <c r="AF1136" s="137"/>
      <c r="AG1136" s="137"/>
      <c r="AH1136" s="137"/>
      <c r="AI1136" s="137"/>
      <c r="AJ1136" s="137"/>
      <c r="AK1136" s="137"/>
      <c r="AL1136" s="137"/>
      <c r="AM1136" s="137"/>
      <c r="AN1136" s="137"/>
      <c r="AO1136" s="137"/>
      <c r="AP1136" s="137"/>
      <c r="AQ1136" s="137"/>
      <c r="AR1136" s="137"/>
      <c r="AS1136" s="137"/>
      <c r="AT1136" s="137"/>
      <c r="AU1136" s="137"/>
      <c r="AV1136" s="137"/>
      <c r="AW1136" s="137"/>
      <c r="AX1136" s="137"/>
      <c r="AY1136" s="137"/>
      <c r="AZ1136" s="137"/>
      <c r="BA1136" s="137"/>
      <c r="BB1136" s="12"/>
    </row>
    <row r="1137" spans="1:54" s="21" customFormat="1" ht="11.25" hidden="1" x14ac:dyDescent="0.2">
      <c r="A1137" s="17"/>
      <c r="B1137" s="18"/>
      <c r="C1137" s="19"/>
      <c r="D1137" s="19"/>
      <c r="E1137" s="20"/>
      <c r="F1137" s="137"/>
      <c r="G1137" s="137"/>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c r="AB1137" s="137"/>
      <c r="AC1137" s="137"/>
      <c r="AD1137" s="137"/>
      <c r="AE1137" s="137"/>
      <c r="AF1137" s="137"/>
      <c r="AG1137" s="137"/>
      <c r="AH1137" s="137"/>
      <c r="AI1137" s="137"/>
      <c r="AJ1137" s="137"/>
      <c r="AK1137" s="137"/>
      <c r="AL1137" s="137"/>
      <c r="AM1137" s="137"/>
      <c r="AN1137" s="137"/>
      <c r="AO1137" s="137"/>
      <c r="AP1137" s="137"/>
      <c r="AQ1137" s="137"/>
      <c r="AR1137" s="137"/>
      <c r="AS1137" s="137"/>
      <c r="AT1137" s="137"/>
      <c r="AU1137" s="137"/>
      <c r="AV1137" s="137"/>
      <c r="AW1137" s="137"/>
      <c r="AX1137" s="137"/>
      <c r="AY1137" s="137"/>
      <c r="AZ1137" s="137"/>
      <c r="BA1137" s="137"/>
      <c r="BB1137" s="12"/>
    </row>
    <row r="1138" spans="1:54" s="21" customFormat="1" ht="11.25" hidden="1" x14ac:dyDescent="0.2">
      <c r="A1138" s="17"/>
      <c r="B1138" s="18"/>
      <c r="C1138" s="19"/>
      <c r="D1138" s="19"/>
      <c r="E1138" s="20"/>
      <c r="F1138" s="137"/>
      <c r="G1138" s="137"/>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c r="AB1138" s="137"/>
      <c r="AC1138" s="137"/>
      <c r="AD1138" s="137"/>
      <c r="AE1138" s="137"/>
      <c r="AF1138" s="137"/>
      <c r="AG1138" s="137"/>
      <c r="AH1138" s="137"/>
      <c r="AI1138" s="137"/>
      <c r="AJ1138" s="137"/>
      <c r="AK1138" s="137"/>
      <c r="AL1138" s="137"/>
      <c r="AM1138" s="137"/>
      <c r="AN1138" s="137"/>
      <c r="AO1138" s="137"/>
      <c r="AP1138" s="137"/>
      <c r="AQ1138" s="137"/>
      <c r="AR1138" s="137"/>
      <c r="AS1138" s="137"/>
      <c r="AT1138" s="137"/>
      <c r="AU1138" s="137"/>
      <c r="AV1138" s="137"/>
      <c r="AW1138" s="137"/>
      <c r="AX1138" s="137"/>
      <c r="AY1138" s="137"/>
      <c r="AZ1138" s="137"/>
      <c r="BA1138" s="137"/>
      <c r="BB1138" s="12"/>
    </row>
    <row r="1139" spans="1:54" s="21" customFormat="1" ht="11.25" hidden="1" x14ac:dyDescent="0.2">
      <c r="A1139" s="17"/>
      <c r="B1139" s="18"/>
      <c r="C1139" s="19"/>
      <c r="D1139" s="19"/>
      <c r="E1139" s="20"/>
      <c r="F1139" s="137"/>
      <c r="G1139" s="137"/>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c r="AB1139" s="137"/>
      <c r="AC1139" s="137"/>
      <c r="AD1139" s="137"/>
      <c r="AE1139" s="137"/>
      <c r="AF1139" s="137"/>
      <c r="AG1139" s="137"/>
      <c r="AH1139" s="137"/>
      <c r="AI1139" s="137"/>
      <c r="AJ1139" s="137"/>
      <c r="AK1139" s="137"/>
      <c r="AL1139" s="137"/>
      <c r="AM1139" s="137"/>
      <c r="AN1139" s="137"/>
      <c r="AO1139" s="137"/>
      <c r="AP1139" s="137"/>
      <c r="AQ1139" s="137"/>
      <c r="AR1139" s="137"/>
      <c r="AS1139" s="137"/>
      <c r="AT1139" s="137"/>
      <c r="AU1139" s="137"/>
      <c r="AV1139" s="137"/>
      <c r="AW1139" s="137"/>
      <c r="AX1139" s="137"/>
      <c r="AY1139" s="137"/>
      <c r="AZ1139" s="137"/>
      <c r="BA1139" s="137"/>
      <c r="BB1139" s="12"/>
    </row>
    <row r="1140" spans="1:54" s="21" customFormat="1" ht="11.25" hidden="1" x14ac:dyDescent="0.2">
      <c r="A1140" s="17"/>
      <c r="B1140" s="18"/>
      <c r="C1140" s="19"/>
      <c r="D1140" s="19"/>
      <c r="E1140" s="20"/>
      <c r="F1140" s="137"/>
      <c r="G1140" s="137"/>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c r="AB1140" s="137"/>
      <c r="AC1140" s="137"/>
      <c r="AD1140" s="137"/>
      <c r="AE1140" s="137"/>
      <c r="AF1140" s="137"/>
      <c r="AG1140" s="137"/>
      <c r="AH1140" s="137"/>
      <c r="AI1140" s="137"/>
      <c r="AJ1140" s="137"/>
      <c r="AK1140" s="137"/>
      <c r="AL1140" s="137"/>
      <c r="AM1140" s="137"/>
      <c r="AN1140" s="137"/>
      <c r="AO1140" s="137"/>
      <c r="AP1140" s="137"/>
      <c r="AQ1140" s="137"/>
      <c r="AR1140" s="137"/>
      <c r="AS1140" s="137"/>
      <c r="AT1140" s="137"/>
      <c r="AU1140" s="137"/>
      <c r="AV1140" s="137"/>
      <c r="AW1140" s="137"/>
      <c r="AX1140" s="137"/>
      <c r="AY1140" s="137"/>
      <c r="AZ1140" s="137"/>
      <c r="BA1140" s="137"/>
      <c r="BB1140" s="12"/>
    </row>
    <row r="1141" spans="1:54" s="21" customFormat="1" ht="11.25" hidden="1" x14ac:dyDescent="0.2">
      <c r="A1141" s="17"/>
      <c r="B1141" s="18"/>
      <c r="C1141" s="19"/>
      <c r="D1141" s="19"/>
      <c r="E1141" s="20"/>
      <c r="F1141" s="137"/>
      <c r="G1141" s="137"/>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c r="AB1141" s="137"/>
      <c r="AC1141" s="137"/>
      <c r="AD1141" s="137"/>
      <c r="AE1141" s="137"/>
      <c r="AF1141" s="137"/>
      <c r="AG1141" s="137"/>
      <c r="AH1141" s="137"/>
      <c r="AI1141" s="137"/>
      <c r="AJ1141" s="137"/>
      <c r="AK1141" s="137"/>
      <c r="AL1141" s="137"/>
      <c r="AM1141" s="137"/>
      <c r="AN1141" s="137"/>
      <c r="AO1141" s="137"/>
      <c r="AP1141" s="137"/>
      <c r="AQ1141" s="137"/>
      <c r="AR1141" s="137"/>
      <c r="AS1141" s="137"/>
      <c r="AT1141" s="137"/>
      <c r="AU1141" s="137"/>
      <c r="AV1141" s="137"/>
      <c r="AW1141" s="137"/>
      <c r="AX1141" s="137"/>
      <c r="AY1141" s="137"/>
      <c r="AZ1141" s="137"/>
      <c r="BA1141" s="137"/>
      <c r="BB1141" s="12"/>
    </row>
    <row r="1142" spans="1:54" s="21" customFormat="1" ht="11.25" hidden="1" x14ac:dyDescent="0.2">
      <c r="A1142" s="17"/>
      <c r="B1142" s="18"/>
      <c r="C1142" s="19"/>
      <c r="D1142" s="19"/>
      <c r="E1142" s="20"/>
      <c r="F1142" s="137"/>
      <c r="G1142" s="137"/>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c r="AB1142" s="137"/>
      <c r="AC1142" s="137"/>
      <c r="AD1142" s="137"/>
      <c r="AE1142" s="137"/>
      <c r="AF1142" s="137"/>
      <c r="AG1142" s="137"/>
      <c r="AH1142" s="137"/>
      <c r="AI1142" s="137"/>
      <c r="AJ1142" s="137"/>
      <c r="AK1142" s="137"/>
      <c r="AL1142" s="137"/>
      <c r="AM1142" s="137"/>
      <c r="AN1142" s="137"/>
      <c r="AO1142" s="137"/>
      <c r="AP1142" s="137"/>
      <c r="AQ1142" s="137"/>
      <c r="AR1142" s="137"/>
      <c r="AS1142" s="137"/>
      <c r="AT1142" s="137"/>
      <c r="AU1142" s="137"/>
      <c r="AV1142" s="137"/>
      <c r="AW1142" s="137"/>
      <c r="AX1142" s="137"/>
      <c r="AY1142" s="137"/>
      <c r="AZ1142" s="137"/>
      <c r="BA1142" s="137"/>
      <c r="BB1142" s="12"/>
    </row>
    <row r="1143" spans="1:54" s="21" customFormat="1" ht="11.25" hidden="1" x14ac:dyDescent="0.2">
      <c r="A1143" s="17"/>
      <c r="B1143" s="18"/>
      <c r="C1143" s="19"/>
      <c r="D1143" s="19"/>
      <c r="E1143" s="20"/>
      <c r="F1143" s="137"/>
      <c r="G1143" s="137"/>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c r="AB1143" s="137"/>
      <c r="AC1143" s="137"/>
      <c r="AD1143" s="137"/>
      <c r="AE1143" s="137"/>
      <c r="AF1143" s="137"/>
      <c r="AG1143" s="137"/>
      <c r="AH1143" s="137"/>
      <c r="AI1143" s="137"/>
      <c r="AJ1143" s="137"/>
      <c r="AK1143" s="137"/>
      <c r="AL1143" s="137"/>
      <c r="AM1143" s="137"/>
      <c r="AN1143" s="137"/>
      <c r="AO1143" s="137"/>
      <c r="AP1143" s="137"/>
      <c r="AQ1143" s="137"/>
      <c r="AR1143" s="137"/>
      <c r="AS1143" s="137"/>
      <c r="AT1143" s="137"/>
      <c r="AU1143" s="137"/>
      <c r="AV1143" s="137"/>
      <c r="AW1143" s="137"/>
      <c r="AX1143" s="137"/>
      <c r="AY1143" s="137"/>
      <c r="AZ1143" s="137"/>
      <c r="BA1143" s="137"/>
      <c r="BB1143" s="12"/>
    </row>
    <row r="1144" spans="1:54" s="21" customFormat="1" ht="11.25" hidden="1" x14ac:dyDescent="0.2">
      <c r="A1144" s="17"/>
      <c r="B1144" s="18"/>
      <c r="C1144" s="19"/>
      <c r="D1144" s="19"/>
      <c r="E1144" s="20"/>
      <c r="F1144" s="137"/>
      <c r="G1144" s="137"/>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c r="AB1144" s="137"/>
      <c r="AC1144" s="137"/>
      <c r="AD1144" s="137"/>
      <c r="AE1144" s="137"/>
      <c r="AF1144" s="137"/>
      <c r="AG1144" s="137"/>
      <c r="AH1144" s="137"/>
      <c r="AI1144" s="137"/>
      <c r="AJ1144" s="137"/>
      <c r="AK1144" s="137"/>
      <c r="AL1144" s="137"/>
      <c r="AM1144" s="137"/>
      <c r="AN1144" s="137"/>
      <c r="AO1144" s="137"/>
      <c r="AP1144" s="137"/>
      <c r="AQ1144" s="137"/>
      <c r="AR1144" s="137"/>
      <c r="AS1144" s="137"/>
      <c r="AT1144" s="137"/>
      <c r="AU1144" s="137"/>
      <c r="AV1144" s="137"/>
      <c r="AW1144" s="137"/>
      <c r="AX1144" s="137"/>
      <c r="AY1144" s="137"/>
      <c r="AZ1144" s="137"/>
      <c r="BA1144" s="137"/>
      <c r="BB1144" s="12"/>
    </row>
    <row r="1145" spans="1:54" s="21" customFormat="1" ht="11.25" hidden="1" x14ac:dyDescent="0.2">
      <c r="A1145" s="17"/>
      <c r="B1145" s="18"/>
      <c r="C1145" s="19"/>
      <c r="D1145" s="19"/>
      <c r="E1145" s="20"/>
      <c r="F1145" s="137"/>
      <c r="G1145" s="137"/>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c r="AB1145" s="137"/>
      <c r="AC1145" s="137"/>
      <c r="AD1145" s="137"/>
      <c r="AE1145" s="137"/>
      <c r="AF1145" s="137"/>
      <c r="AG1145" s="137"/>
      <c r="AH1145" s="137"/>
      <c r="AI1145" s="137"/>
      <c r="AJ1145" s="137"/>
      <c r="AK1145" s="137"/>
      <c r="AL1145" s="137"/>
      <c r="AM1145" s="137"/>
      <c r="AN1145" s="137"/>
      <c r="AO1145" s="137"/>
      <c r="AP1145" s="137"/>
      <c r="AQ1145" s="137"/>
      <c r="AR1145" s="137"/>
      <c r="AS1145" s="137"/>
      <c r="AT1145" s="137"/>
      <c r="AU1145" s="137"/>
      <c r="AV1145" s="137"/>
      <c r="AW1145" s="137"/>
      <c r="AX1145" s="137"/>
      <c r="AY1145" s="137"/>
      <c r="AZ1145" s="137"/>
      <c r="BA1145" s="137"/>
      <c r="BB1145" s="12"/>
    </row>
    <row r="1146" spans="1:54" s="21" customFormat="1" ht="11.25" hidden="1" x14ac:dyDescent="0.2">
      <c r="A1146" s="17"/>
      <c r="B1146" s="18"/>
      <c r="C1146" s="19"/>
      <c r="D1146" s="19"/>
      <c r="E1146" s="20"/>
      <c r="F1146" s="137"/>
      <c r="G1146" s="137"/>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c r="AB1146" s="137"/>
      <c r="AC1146" s="137"/>
      <c r="AD1146" s="137"/>
      <c r="AE1146" s="137"/>
      <c r="AF1146" s="137"/>
      <c r="AG1146" s="137"/>
      <c r="AH1146" s="137"/>
      <c r="AI1146" s="137"/>
      <c r="AJ1146" s="137"/>
      <c r="AK1146" s="137"/>
      <c r="AL1146" s="137"/>
      <c r="AM1146" s="137"/>
      <c r="AN1146" s="137"/>
      <c r="AO1146" s="137"/>
      <c r="AP1146" s="137"/>
      <c r="AQ1146" s="137"/>
      <c r="AR1146" s="137"/>
      <c r="AS1146" s="137"/>
      <c r="AT1146" s="137"/>
      <c r="AU1146" s="137"/>
      <c r="AV1146" s="137"/>
      <c r="AW1146" s="137"/>
      <c r="AX1146" s="137"/>
      <c r="AY1146" s="137"/>
      <c r="AZ1146" s="137"/>
      <c r="BA1146" s="137"/>
      <c r="BB1146" s="12"/>
    </row>
    <row r="1147" spans="1:54" s="21" customFormat="1" ht="11.25" hidden="1" x14ac:dyDescent="0.2">
      <c r="A1147" s="17"/>
      <c r="B1147" s="18"/>
      <c r="C1147" s="19"/>
      <c r="D1147" s="19"/>
      <c r="E1147" s="20"/>
      <c r="F1147" s="137"/>
      <c r="G1147" s="137"/>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c r="AB1147" s="137"/>
      <c r="AC1147" s="137"/>
      <c r="AD1147" s="137"/>
      <c r="AE1147" s="137"/>
      <c r="AF1147" s="137"/>
      <c r="AG1147" s="137"/>
      <c r="AH1147" s="137"/>
      <c r="AI1147" s="137"/>
      <c r="AJ1147" s="137"/>
      <c r="AK1147" s="137"/>
      <c r="AL1147" s="137"/>
      <c r="AM1147" s="137"/>
      <c r="AN1147" s="137"/>
      <c r="AO1147" s="137"/>
      <c r="AP1147" s="137"/>
      <c r="AQ1147" s="137"/>
      <c r="AR1147" s="137"/>
      <c r="AS1147" s="137"/>
      <c r="AT1147" s="137"/>
      <c r="AU1147" s="137"/>
      <c r="AV1147" s="137"/>
      <c r="AW1147" s="137"/>
      <c r="AX1147" s="137"/>
      <c r="AY1147" s="137"/>
      <c r="AZ1147" s="137"/>
      <c r="BA1147" s="137"/>
      <c r="BB1147" s="12"/>
    </row>
    <row r="1148" spans="1:54" s="21" customFormat="1" ht="11.25" hidden="1" x14ac:dyDescent="0.2">
      <c r="A1148" s="17"/>
      <c r="B1148" s="18"/>
      <c r="C1148" s="19"/>
      <c r="D1148" s="19"/>
      <c r="E1148" s="20"/>
      <c r="F1148" s="137"/>
      <c r="G1148" s="137"/>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c r="AB1148" s="137"/>
      <c r="AC1148" s="137"/>
      <c r="AD1148" s="137"/>
      <c r="AE1148" s="137"/>
      <c r="AF1148" s="137"/>
      <c r="AG1148" s="137"/>
      <c r="AH1148" s="137"/>
      <c r="AI1148" s="137"/>
      <c r="AJ1148" s="137"/>
      <c r="AK1148" s="137"/>
      <c r="AL1148" s="137"/>
      <c r="AM1148" s="137"/>
      <c r="AN1148" s="137"/>
      <c r="AO1148" s="137"/>
      <c r="AP1148" s="137"/>
      <c r="AQ1148" s="137"/>
      <c r="AR1148" s="137"/>
      <c r="AS1148" s="137"/>
      <c r="AT1148" s="137"/>
      <c r="AU1148" s="137"/>
      <c r="AV1148" s="137"/>
      <c r="AW1148" s="137"/>
      <c r="AX1148" s="137"/>
      <c r="AY1148" s="137"/>
      <c r="AZ1148" s="137"/>
      <c r="BA1148" s="137"/>
      <c r="BB1148" s="12"/>
    </row>
    <row r="1149" spans="1:54" s="21" customFormat="1" ht="11.25" hidden="1" x14ac:dyDescent="0.2">
      <c r="A1149" s="17"/>
      <c r="B1149" s="18"/>
      <c r="C1149" s="19"/>
      <c r="D1149" s="19"/>
      <c r="E1149" s="20"/>
      <c r="F1149" s="137"/>
      <c r="G1149" s="137"/>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c r="AB1149" s="137"/>
      <c r="AC1149" s="137"/>
      <c r="AD1149" s="137"/>
      <c r="AE1149" s="137"/>
      <c r="AF1149" s="137"/>
      <c r="AG1149" s="137"/>
      <c r="AH1149" s="137"/>
      <c r="AI1149" s="137"/>
      <c r="AJ1149" s="137"/>
      <c r="AK1149" s="137"/>
      <c r="AL1149" s="137"/>
      <c r="AM1149" s="137"/>
      <c r="AN1149" s="137"/>
      <c r="AO1149" s="137"/>
      <c r="AP1149" s="137"/>
      <c r="AQ1149" s="137"/>
      <c r="AR1149" s="137"/>
      <c r="AS1149" s="137"/>
      <c r="AT1149" s="137"/>
      <c r="AU1149" s="137"/>
      <c r="AV1149" s="137"/>
      <c r="AW1149" s="137"/>
      <c r="AX1149" s="137"/>
      <c r="AY1149" s="137"/>
      <c r="AZ1149" s="137"/>
      <c r="BA1149" s="137"/>
      <c r="BB1149" s="12"/>
    </row>
    <row r="1150" spans="1:54" s="21" customFormat="1" ht="11.25" hidden="1" x14ac:dyDescent="0.2">
      <c r="A1150" s="17"/>
      <c r="B1150" s="18"/>
      <c r="C1150" s="19"/>
      <c r="D1150" s="19"/>
      <c r="E1150" s="20"/>
      <c r="F1150" s="137"/>
      <c r="G1150" s="137"/>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c r="AB1150" s="137"/>
      <c r="AC1150" s="137"/>
      <c r="AD1150" s="137"/>
      <c r="AE1150" s="137"/>
      <c r="AF1150" s="137"/>
      <c r="AG1150" s="137"/>
      <c r="AH1150" s="137"/>
      <c r="AI1150" s="137"/>
      <c r="AJ1150" s="137"/>
      <c r="AK1150" s="137"/>
      <c r="AL1150" s="137"/>
      <c r="AM1150" s="137"/>
      <c r="AN1150" s="137"/>
      <c r="AO1150" s="137"/>
      <c r="AP1150" s="137"/>
      <c r="AQ1150" s="137"/>
      <c r="AR1150" s="137"/>
      <c r="AS1150" s="137"/>
      <c r="AT1150" s="137"/>
      <c r="AU1150" s="137"/>
      <c r="AV1150" s="137"/>
      <c r="AW1150" s="137"/>
      <c r="AX1150" s="137"/>
      <c r="AY1150" s="137"/>
      <c r="AZ1150" s="137"/>
      <c r="BA1150" s="137"/>
      <c r="BB1150" s="12"/>
    </row>
    <row r="1151" spans="1:54" s="21" customFormat="1" ht="11.25" hidden="1" x14ac:dyDescent="0.2">
      <c r="A1151" s="17"/>
      <c r="B1151" s="18"/>
      <c r="C1151" s="19"/>
      <c r="D1151" s="19"/>
      <c r="E1151" s="20"/>
      <c r="F1151" s="137"/>
      <c r="G1151" s="137"/>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c r="AB1151" s="137"/>
      <c r="AC1151" s="137"/>
      <c r="AD1151" s="137"/>
      <c r="AE1151" s="137"/>
      <c r="AF1151" s="137"/>
      <c r="AG1151" s="137"/>
      <c r="AH1151" s="137"/>
      <c r="AI1151" s="137"/>
      <c r="AJ1151" s="137"/>
      <c r="AK1151" s="137"/>
      <c r="AL1151" s="137"/>
      <c r="AM1151" s="137"/>
      <c r="AN1151" s="137"/>
      <c r="AO1151" s="137"/>
      <c r="AP1151" s="137"/>
      <c r="AQ1151" s="137"/>
      <c r="AR1151" s="137"/>
      <c r="AS1151" s="137"/>
      <c r="AT1151" s="137"/>
      <c r="AU1151" s="137"/>
      <c r="AV1151" s="137"/>
      <c r="AW1151" s="137"/>
      <c r="AX1151" s="137"/>
      <c r="AY1151" s="137"/>
      <c r="AZ1151" s="137"/>
      <c r="BA1151" s="137"/>
      <c r="BB1151" s="12"/>
    </row>
    <row r="1152" spans="1:54" s="21" customFormat="1" ht="11.25" hidden="1" x14ac:dyDescent="0.2">
      <c r="A1152" s="17"/>
      <c r="B1152" s="18"/>
      <c r="C1152" s="19"/>
      <c r="D1152" s="19"/>
      <c r="E1152" s="20"/>
      <c r="F1152" s="137"/>
      <c r="G1152" s="137"/>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c r="AB1152" s="137"/>
      <c r="AC1152" s="137"/>
      <c r="AD1152" s="137"/>
      <c r="AE1152" s="137"/>
      <c r="AF1152" s="137"/>
      <c r="AG1152" s="137"/>
      <c r="AH1152" s="137"/>
      <c r="AI1152" s="137"/>
      <c r="AJ1152" s="137"/>
      <c r="AK1152" s="137"/>
      <c r="AL1152" s="137"/>
      <c r="AM1152" s="137"/>
      <c r="AN1152" s="137"/>
      <c r="AO1152" s="137"/>
      <c r="AP1152" s="137"/>
      <c r="AQ1152" s="137"/>
      <c r="AR1152" s="137"/>
      <c r="AS1152" s="137"/>
      <c r="AT1152" s="137"/>
      <c r="AU1152" s="137"/>
      <c r="AV1152" s="137"/>
      <c r="AW1152" s="137"/>
      <c r="AX1152" s="137"/>
      <c r="AY1152" s="137"/>
      <c r="AZ1152" s="137"/>
      <c r="BA1152" s="137"/>
      <c r="BB1152" s="12"/>
    </row>
    <row r="1153" spans="1:54" s="21" customFormat="1" ht="11.25" hidden="1" x14ac:dyDescent="0.2">
      <c r="A1153" s="17"/>
      <c r="B1153" s="18"/>
      <c r="C1153" s="19"/>
      <c r="D1153" s="19"/>
      <c r="E1153" s="20"/>
      <c r="F1153" s="137"/>
      <c r="G1153" s="137"/>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c r="AB1153" s="137"/>
      <c r="AC1153" s="137"/>
      <c r="AD1153" s="137"/>
      <c r="AE1153" s="137"/>
      <c r="AF1153" s="137"/>
      <c r="AG1153" s="137"/>
      <c r="AH1153" s="137"/>
      <c r="AI1153" s="137"/>
      <c r="AJ1153" s="137"/>
      <c r="AK1153" s="137"/>
      <c r="AL1153" s="137"/>
      <c r="AM1153" s="137"/>
      <c r="AN1153" s="137"/>
      <c r="AO1153" s="137"/>
      <c r="AP1153" s="137"/>
      <c r="AQ1153" s="137"/>
      <c r="AR1153" s="137"/>
      <c r="AS1153" s="137"/>
      <c r="AT1153" s="137"/>
      <c r="AU1153" s="137"/>
      <c r="AV1153" s="137"/>
      <c r="AW1153" s="137"/>
      <c r="AX1153" s="137"/>
      <c r="AY1153" s="137"/>
      <c r="AZ1153" s="137"/>
      <c r="BA1153" s="137"/>
      <c r="BB1153" s="12"/>
    </row>
    <row r="1154" spans="1:54" s="21" customFormat="1" ht="11.25" hidden="1" x14ac:dyDescent="0.2">
      <c r="A1154" s="17"/>
      <c r="B1154" s="18"/>
      <c r="C1154" s="19"/>
      <c r="D1154" s="19"/>
      <c r="E1154" s="20"/>
      <c r="F1154" s="137"/>
      <c r="G1154" s="137"/>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c r="AB1154" s="137"/>
      <c r="AC1154" s="137"/>
      <c r="AD1154" s="137"/>
      <c r="AE1154" s="137"/>
      <c r="AF1154" s="137"/>
      <c r="AG1154" s="137"/>
      <c r="AH1154" s="137"/>
      <c r="AI1154" s="137"/>
      <c r="AJ1154" s="137"/>
      <c r="AK1154" s="137"/>
      <c r="AL1154" s="137"/>
      <c r="AM1154" s="137"/>
      <c r="AN1154" s="137"/>
      <c r="AO1154" s="137"/>
      <c r="AP1154" s="137"/>
      <c r="AQ1154" s="137"/>
      <c r="AR1154" s="137"/>
      <c r="AS1154" s="137"/>
      <c r="AT1154" s="137"/>
      <c r="AU1154" s="137"/>
      <c r="AV1154" s="137"/>
      <c r="AW1154" s="137"/>
      <c r="AX1154" s="137"/>
      <c r="AY1154" s="137"/>
      <c r="AZ1154" s="137"/>
      <c r="BA1154" s="137"/>
      <c r="BB1154" s="12"/>
    </row>
    <row r="1155" spans="1:54" s="21" customFormat="1" ht="11.25" hidden="1" x14ac:dyDescent="0.2">
      <c r="A1155" s="17"/>
      <c r="B1155" s="18"/>
      <c r="C1155" s="19"/>
      <c r="D1155" s="19"/>
      <c r="E1155" s="20"/>
      <c r="F1155" s="137"/>
      <c r="G1155" s="137"/>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c r="AB1155" s="137"/>
      <c r="AC1155" s="137"/>
      <c r="AD1155" s="137"/>
      <c r="AE1155" s="137"/>
      <c r="AF1155" s="137"/>
      <c r="AG1155" s="137"/>
      <c r="AH1155" s="137"/>
      <c r="AI1155" s="137"/>
      <c r="AJ1155" s="137"/>
      <c r="AK1155" s="137"/>
      <c r="AL1155" s="137"/>
      <c r="AM1155" s="137"/>
      <c r="AN1155" s="137"/>
      <c r="AO1155" s="137"/>
      <c r="AP1155" s="137"/>
      <c r="AQ1155" s="137"/>
      <c r="AR1155" s="137"/>
      <c r="AS1155" s="137"/>
      <c r="AT1155" s="137"/>
      <c r="AU1155" s="137"/>
      <c r="AV1155" s="137"/>
      <c r="AW1155" s="137"/>
      <c r="AX1155" s="137"/>
      <c r="AY1155" s="137"/>
      <c r="AZ1155" s="137"/>
      <c r="BA1155" s="137"/>
      <c r="BB1155" s="12"/>
    </row>
    <row r="1156" spans="1:54" s="21" customFormat="1" ht="11.25" hidden="1" x14ac:dyDescent="0.2">
      <c r="A1156" s="17"/>
      <c r="B1156" s="18"/>
      <c r="C1156" s="19"/>
      <c r="D1156" s="19"/>
      <c r="E1156" s="20"/>
      <c r="F1156" s="137"/>
      <c r="G1156" s="137"/>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c r="AB1156" s="137"/>
      <c r="AC1156" s="137"/>
      <c r="AD1156" s="137"/>
      <c r="AE1156" s="137"/>
      <c r="AF1156" s="137"/>
      <c r="AG1156" s="137"/>
      <c r="AH1156" s="137"/>
      <c r="AI1156" s="137"/>
      <c r="AJ1156" s="137"/>
      <c r="AK1156" s="137"/>
      <c r="AL1156" s="137"/>
      <c r="AM1156" s="137"/>
      <c r="AN1156" s="137"/>
      <c r="AO1156" s="137"/>
      <c r="AP1156" s="137"/>
      <c r="AQ1156" s="137"/>
      <c r="AR1156" s="137"/>
      <c r="AS1156" s="137"/>
      <c r="AT1156" s="137"/>
      <c r="AU1156" s="137"/>
      <c r="AV1156" s="137"/>
      <c r="AW1156" s="137"/>
      <c r="AX1156" s="137"/>
      <c r="AY1156" s="137"/>
      <c r="AZ1156" s="137"/>
      <c r="BA1156" s="137"/>
      <c r="BB1156" s="12"/>
    </row>
    <row r="1157" spans="1:54" s="21" customFormat="1" ht="11.25" hidden="1" x14ac:dyDescent="0.2">
      <c r="A1157" s="17"/>
      <c r="B1157" s="18"/>
      <c r="C1157" s="19"/>
      <c r="D1157" s="19"/>
      <c r="E1157" s="20"/>
      <c r="F1157" s="137"/>
      <c r="G1157" s="137"/>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c r="AB1157" s="137"/>
      <c r="AC1157" s="137"/>
      <c r="AD1157" s="137"/>
      <c r="AE1157" s="137"/>
      <c r="AF1157" s="137"/>
      <c r="AG1157" s="137"/>
      <c r="AH1157" s="137"/>
      <c r="AI1157" s="137"/>
      <c r="AJ1157" s="137"/>
      <c r="AK1157" s="137"/>
      <c r="AL1157" s="137"/>
      <c r="AM1157" s="137"/>
      <c r="AN1157" s="137"/>
      <c r="AO1157" s="137"/>
      <c r="AP1157" s="137"/>
      <c r="AQ1157" s="137"/>
      <c r="AR1157" s="137"/>
      <c r="AS1157" s="137"/>
      <c r="AT1157" s="137"/>
      <c r="AU1157" s="137"/>
      <c r="AV1157" s="137"/>
      <c r="AW1157" s="137"/>
      <c r="AX1157" s="137"/>
      <c r="AY1157" s="137"/>
      <c r="AZ1157" s="137"/>
      <c r="BA1157" s="137"/>
      <c r="BB1157" s="12"/>
    </row>
    <row r="1158" spans="1:54" s="21" customFormat="1" ht="11.25" hidden="1" x14ac:dyDescent="0.2">
      <c r="A1158" s="17"/>
      <c r="B1158" s="18"/>
      <c r="C1158" s="19"/>
      <c r="D1158" s="19"/>
      <c r="E1158" s="20"/>
      <c r="F1158" s="137"/>
      <c r="G1158" s="137"/>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c r="AB1158" s="137"/>
      <c r="AC1158" s="137"/>
      <c r="AD1158" s="137"/>
      <c r="AE1158" s="137"/>
      <c r="AF1158" s="137"/>
      <c r="AG1158" s="137"/>
      <c r="AH1158" s="137"/>
      <c r="AI1158" s="137"/>
      <c r="AJ1158" s="137"/>
      <c r="AK1158" s="137"/>
      <c r="AL1158" s="137"/>
      <c r="AM1158" s="137"/>
      <c r="AN1158" s="137"/>
      <c r="AO1158" s="137"/>
      <c r="AP1158" s="137"/>
      <c r="AQ1158" s="137"/>
      <c r="AR1158" s="137"/>
      <c r="AS1158" s="137"/>
      <c r="AT1158" s="137"/>
      <c r="AU1158" s="137"/>
      <c r="AV1158" s="137"/>
      <c r="AW1158" s="137"/>
      <c r="AX1158" s="137"/>
      <c r="AY1158" s="137"/>
      <c r="AZ1158" s="137"/>
      <c r="BA1158" s="137"/>
      <c r="BB1158" s="12"/>
    </row>
    <row r="1159" spans="1:54" s="21" customFormat="1" ht="11.25" hidden="1" x14ac:dyDescent="0.2">
      <c r="A1159" s="17"/>
      <c r="B1159" s="18"/>
      <c r="C1159" s="19"/>
      <c r="D1159" s="19"/>
      <c r="E1159" s="20"/>
      <c r="F1159" s="137"/>
      <c r="G1159" s="137"/>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c r="AB1159" s="137"/>
      <c r="AC1159" s="137"/>
      <c r="AD1159" s="137"/>
      <c r="AE1159" s="137"/>
      <c r="AF1159" s="137"/>
      <c r="AG1159" s="137"/>
      <c r="AH1159" s="137"/>
      <c r="AI1159" s="137"/>
      <c r="AJ1159" s="137"/>
      <c r="AK1159" s="137"/>
      <c r="AL1159" s="137"/>
      <c r="AM1159" s="137"/>
      <c r="AN1159" s="137"/>
      <c r="AO1159" s="137"/>
      <c r="AP1159" s="137"/>
      <c r="AQ1159" s="137"/>
      <c r="AR1159" s="137"/>
      <c r="AS1159" s="137"/>
      <c r="AT1159" s="137"/>
      <c r="AU1159" s="137"/>
      <c r="AV1159" s="137"/>
      <c r="AW1159" s="137"/>
      <c r="AX1159" s="137"/>
      <c r="AY1159" s="137"/>
      <c r="AZ1159" s="137"/>
      <c r="BA1159" s="137"/>
      <c r="BB1159" s="12"/>
    </row>
    <row r="1160" spans="1:54" s="21" customFormat="1" ht="11.25" hidden="1" x14ac:dyDescent="0.2">
      <c r="A1160" s="17"/>
      <c r="B1160" s="18"/>
      <c r="C1160" s="19"/>
      <c r="D1160" s="19"/>
      <c r="E1160" s="20"/>
      <c r="F1160" s="137"/>
      <c r="G1160" s="137"/>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c r="AB1160" s="137"/>
      <c r="AC1160" s="137"/>
      <c r="AD1160" s="137"/>
      <c r="AE1160" s="137"/>
      <c r="AF1160" s="137"/>
      <c r="AG1160" s="137"/>
      <c r="AH1160" s="137"/>
      <c r="AI1160" s="137"/>
      <c r="AJ1160" s="137"/>
      <c r="AK1160" s="137"/>
      <c r="AL1160" s="137"/>
      <c r="AM1160" s="137"/>
      <c r="AN1160" s="137"/>
      <c r="AO1160" s="137"/>
      <c r="AP1160" s="137"/>
      <c r="AQ1160" s="137"/>
      <c r="AR1160" s="137"/>
      <c r="AS1160" s="137"/>
      <c r="AT1160" s="137"/>
      <c r="AU1160" s="137"/>
      <c r="AV1160" s="137"/>
      <c r="AW1160" s="137"/>
      <c r="AX1160" s="137"/>
      <c r="AY1160" s="137"/>
      <c r="AZ1160" s="137"/>
      <c r="BA1160" s="137"/>
      <c r="BB1160" s="12"/>
    </row>
    <row r="1161" spans="1:54" s="21" customFormat="1" ht="11.25" hidden="1" x14ac:dyDescent="0.2">
      <c r="A1161" s="17"/>
      <c r="B1161" s="18"/>
      <c r="C1161" s="19"/>
      <c r="D1161" s="19"/>
      <c r="E1161" s="20"/>
      <c r="F1161" s="137"/>
      <c r="G1161" s="137"/>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c r="AB1161" s="137"/>
      <c r="AC1161" s="137"/>
      <c r="AD1161" s="137"/>
      <c r="AE1161" s="137"/>
      <c r="AF1161" s="137"/>
      <c r="AG1161" s="137"/>
      <c r="AH1161" s="137"/>
      <c r="AI1161" s="137"/>
      <c r="AJ1161" s="137"/>
      <c r="AK1161" s="137"/>
      <c r="AL1161" s="137"/>
      <c r="AM1161" s="137"/>
      <c r="AN1161" s="137"/>
      <c r="AO1161" s="137"/>
      <c r="AP1161" s="137"/>
      <c r="AQ1161" s="137"/>
      <c r="AR1161" s="137"/>
      <c r="AS1161" s="137"/>
      <c r="AT1161" s="137"/>
      <c r="AU1161" s="137"/>
      <c r="AV1161" s="137"/>
      <c r="AW1161" s="137"/>
      <c r="AX1161" s="137"/>
      <c r="AY1161" s="137"/>
      <c r="AZ1161" s="137"/>
      <c r="BA1161" s="137"/>
      <c r="BB1161" s="12"/>
    </row>
    <row r="1162" spans="1:54" s="21" customFormat="1" ht="11.25" hidden="1" x14ac:dyDescent="0.2">
      <c r="A1162" s="17"/>
      <c r="B1162" s="18"/>
      <c r="C1162" s="19"/>
      <c r="D1162" s="19"/>
      <c r="E1162" s="20"/>
      <c r="F1162" s="137"/>
      <c r="G1162" s="137"/>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c r="AB1162" s="137"/>
      <c r="AC1162" s="137"/>
      <c r="AD1162" s="137"/>
      <c r="AE1162" s="137"/>
      <c r="AF1162" s="137"/>
      <c r="AG1162" s="137"/>
      <c r="AH1162" s="137"/>
      <c r="AI1162" s="137"/>
      <c r="AJ1162" s="137"/>
      <c r="AK1162" s="137"/>
      <c r="AL1162" s="137"/>
      <c r="AM1162" s="137"/>
      <c r="AN1162" s="137"/>
      <c r="AO1162" s="137"/>
      <c r="AP1162" s="137"/>
      <c r="AQ1162" s="137"/>
      <c r="AR1162" s="137"/>
      <c r="AS1162" s="137"/>
      <c r="AT1162" s="137"/>
      <c r="AU1162" s="137"/>
      <c r="AV1162" s="137"/>
      <c r="AW1162" s="137"/>
      <c r="AX1162" s="137"/>
      <c r="AY1162" s="137"/>
      <c r="AZ1162" s="137"/>
      <c r="BA1162" s="137"/>
      <c r="BB1162" s="12"/>
    </row>
    <row r="1163" spans="1:54" s="21" customFormat="1" ht="11.25" hidden="1" x14ac:dyDescent="0.2">
      <c r="A1163" s="17"/>
      <c r="B1163" s="18"/>
      <c r="C1163" s="19"/>
      <c r="D1163" s="19"/>
      <c r="E1163" s="20"/>
      <c r="F1163" s="137"/>
      <c r="G1163" s="137"/>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c r="AB1163" s="137"/>
      <c r="AC1163" s="137"/>
      <c r="AD1163" s="137"/>
      <c r="AE1163" s="137"/>
      <c r="AF1163" s="137"/>
      <c r="AG1163" s="137"/>
      <c r="AH1163" s="137"/>
      <c r="AI1163" s="137"/>
      <c r="AJ1163" s="137"/>
      <c r="AK1163" s="137"/>
      <c r="AL1163" s="137"/>
      <c r="AM1163" s="137"/>
      <c r="AN1163" s="137"/>
      <c r="AO1163" s="137"/>
      <c r="AP1163" s="137"/>
      <c r="AQ1163" s="137"/>
      <c r="AR1163" s="137"/>
      <c r="AS1163" s="137"/>
      <c r="AT1163" s="137"/>
      <c r="AU1163" s="137"/>
      <c r="AV1163" s="137"/>
      <c r="AW1163" s="137"/>
      <c r="AX1163" s="137"/>
      <c r="AY1163" s="137"/>
      <c r="AZ1163" s="137"/>
      <c r="BA1163" s="137"/>
      <c r="BB1163" s="12"/>
    </row>
    <row r="1164" spans="1:54" s="21" customFormat="1" ht="11.25" hidden="1" x14ac:dyDescent="0.2">
      <c r="A1164" s="17"/>
      <c r="B1164" s="18"/>
      <c r="C1164" s="19"/>
      <c r="D1164" s="19"/>
      <c r="E1164" s="20"/>
      <c r="F1164" s="137"/>
      <c r="G1164" s="137"/>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c r="AB1164" s="137"/>
      <c r="AC1164" s="137"/>
      <c r="AD1164" s="137"/>
      <c r="AE1164" s="137"/>
      <c r="AF1164" s="137"/>
      <c r="AG1164" s="137"/>
      <c r="AH1164" s="137"/>
      <c r="AI1164" s="137"/>
      <c r="AJ1164" s="137"/>
      <c r="AK1164" s="137"/>
      <c r="AL1164" s="137"/>
      <c r="AM1164" s="137"/>
      <c r="AN1164" s="137"/>
      <c r="AO1164" s="137"/>
      <c r="AP1164" s="137"/>
      <c r="AQ1164" s="137"/>
      <c r="AR1164" s="137"/>
      <c r="AS1164" s="137"/>
      <c r="AT1164" s="137"/>
      <c r="AU1164" s="137"/>
      <c r="AV1164" s="137"/>
      <c r="AW1164" s="137"/>
      <c r="AX1164" s="137"/>
      <c r="AY1164" s="137"/>
      <c r="AZ1164" s="137"/>
      <c r="BA1164" s="137"/>
      <c r="BB1164" s="12"/>
    </row>
    <row r="1165" spans="1:54" s="21" customFormat="1" ht="11.25" hidden="1" x14ac:dyDescent="0.2">
      <c r="A1165" s="17"/>
      <c r="B1165" s="18"/>
      <c r="C1165" s="19"/>
      <c r="D1165" s="19"/>
      <c r="E1165" s="20"/>
      <c r="F1165" s="137"/>
      <c r="G1165" s="137"/>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c r="AB1165" s="137"/>
      <c r="AC1165" s="137"/>
      <c r="AD1165" s="137"/>
      <c r="AE1165" s="137"/>
      <c r="AF1165" s="137"/>
      <c r="AG1165" s="137"/>
      <c r="AH1165" s="137"/>
      <c r="AI1165" s="137"/>
      <c r="AJ1165" s="137"/>
      <c r="AK1165" s="137"/>
      <c r="AL1165" s="137"/>
      <c r="AM1165" s="137"/>
      <c r="AN1165" s="137"/>
      <c r="AO1165" s="137"/>
      <c r="AP1165" s="137"/>
      <c r="AQ1165" s="137"/>
      <c r="AR1165" s="137"/>
      <c r="AS1165" s="137"/>
      <c r="AT1165" s="137"/>
      <c r="AU1165" s="137"/>
      <c r="AV1165" s="137"/>
      <c r="AW1165" s="137"/>
      <c r="AX1165" s="137"/>
      <c r="AY1165" s="137"/>
      <c r="AZ1165" s="137"/>
      <c r="BA1165" s="137"/>
      <c r="BB1165" s="12"/>
    </row>
    <row r="1166" spans="1:54" s="21" customFormat="1" ht="11.25" hidden="1" x14ac:dyDescent="0.2">
      <c r="A1166" s="17"/>
      <c r="B1166" s="18"/>
      <c r="C1166" s="19"/>
      <c r="D1166" s="19"/>
      <c r="E1166" s="20"/>
      <c r="F1166" s="137"/>
      <c r="G1166" s="137"/>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c r="AB1166" s="137"/>
      <c r="AC1166" s="137"/>
      <c r="AD1166" s="137"/>
      <c r="AE1166" s="137"/>
      <c r="AF1166" s="137"/>
      <c r="AG1166" s="137"/>
      <c r="AH1166" s="137"/>
      <c r="AI1166" s="137"/>
      <c r="AJ1166" s="137"/>
      <c r="AK1166" s="137"/>
      <c r="AL1166" s="137"/>
      <c r="AM1166" s="137"/>
      <c r="AN1166" s="137"/>
      <c r="AO1166" s="137"/>
      <c r="AP1166" s="137"/>
      <c r="AQ1166" s="137"/>
      <c r="AR1166" s="137"/>
      <c r="AS1166" s="137"/>
      <c r="AT1166" s="137"/>
      <c r="AU1166" s="137"/>
      <c r="AV1166" s="137"/>
      <c r="AW1166" s="137"/>
      <c r="AX1166" s="137"/>
      <c r="AY1166" s="137"/>
      <c r="AZ1166" s="137"/>
      <c r="BA1166" s="137"/>
      <c r="BB1166" s="12"/>
    </row>
    <row r="1167" spans="1:54" s="21" customFormat="1" ht="11.25" hidden="1" x14ac:dyDescent="0.2">
      <c r="A1167" s="17"/>
      <c r="B1167" s="18"/>
      <c r="C1167" s="19"/>
      <c r="D1167" s="19"/>
      <c r="E1167" s="20"/>
      <c r="F1167" s="137"/>
      <c r="G1167" s="137"/>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c r="AB1167" s="137"/>
      <c r="AC1167" s="137"/>
      <c r="AD1167" s="137"/>
      <c r="AE1167" s="137"/>
      <c r="AF1167" s="137"/>
      <c r="AG1167" s="137"/>
      <c r="AH1167" s="137"/>
      <c r="AI1167" s="137"/>
      <c r="AJ1167" s="137"/>
      <c r="AK1167" s="137"/>
      <c r="AL1167" s="137"/>
      <c r="AM1167" s="137"/>
      <c r="AN1167" s="137"/>
      <c r="AO1167" s="137"/>
      <c r="AP1167" s="137"/>
      <c r="AQ1167" s="137"/>
      <c r="AR1167" s="137"/>
      <c r="AS1167" s="137"/>
      <c r="AT1167" s="137"/>
      <c r="AU1167" s="137"/>
      <c r="AV1167" s="137"/>
      <c r="AW1167" s="137"/>
      <c r="AX1167" s="137"/>
      <c r="AY1167" s="137"/>
      <c r="AZ1167" s="137"/>
      <c r="BA1167" s="137"/>
      <c r="BB1167" s="12"/>
    </row>
    <row r="1168" spans="1:54" s="21" customFormat="1" ht="11.25" hidden="1" x14ac:dyDescent="0.2">
      <c r="A1168" s="17"/>
      <c r="B1168" s="18"/>
      <c r="C1168" s="19"/>
      <c r="D1168" s="19"/>
      <c r="E1168" s="20"/>
      <c r="F1168" s="137"/>
      <c r="G1168" s="137"/>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c r="AB1168" s="137"/>
      <c r="AC1168" s="137"/>
      <c r="AD1168" s="137"/>
      <c r="AE1168" s="137"/>
      <c r="AF1168" s="137"/>
      <c r="AG1168" s="137"/>
      <c r="AH1168" s="137"/>
      <c r="AI1168" s="137"/>
      <c r="AJ1168" s="137"/>
      <c r="AK1168" s="137"/>
      <c r="AL1168" s="137"/>
      <c r="AM1168" s="137"/>
      <c r="AN1168" s="137"/>
      <c r="AO1168" s="137"/>
      <c r="AP1168" s="137"/>
      <c r="AQ1168" s="137"/>
      <c r="AR1168" s="137"/>
      <c r="AS1168" s="137"/>
      <c r="AT1168" s="137"/>
      <c r="AU1168" s="137"/>
      <c r="AV1168" s="137"/>
      <c r="AW1168" s="137"/>
      <c r="AX1168" s="137"/>
      <c r="AY1168" s="137"/>
      <c r="AZ1168" s="137"/>
      <c r="BA1168" s="137"/>
      <c r="BB1168" s="12"/>
    </row>
    <row r="1169" spans="1:54" s="21" customFormat="1" ht="11.25" hidden="1" x14ac:dyDescent="0.2">
      <c r="A1169" s="17"/>
      <c r="B1169" s="18"/>
      <c r="C1169" s="19"/>
      <c r="D1169" s="19"/>
      <c r="E1169" s="20"/>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c r="AJ1169" s="137"/>
      <c r="AK1169" s="137"/>
      <c r="AL1169" s="137"/>
      <c r="AM1169" s="137"/>
      <c r="AN1169" s="137"/>
      <c r="AO1169" s="137"/>
      <c r="AP1169" s="137"/>
      <c r="AQ1169" s="137"/>
      <c r="AR1169" s="137"/>
      <c r="AS1169" s="137"/>
      <c r="AT1169" s="137"/>
      <c r="AU1169" s="137"/>
      <c r="AV1169" s="137"/>
      <c r="AW1169" s="137"/>
      <c r="AX1169" s="137"/>
      <c r="AY1169" s="137"/>
      <c r="AZ1169" s="137"/>
      <c r="BA1169" s="137"/>
      <c r="BB1169" s="12"/>
    </row>
    <row r="1170" spans="1:54" s="21" customFormat="1" ht="11.25" hidden="1" x14ac:dyDescent="0.2">
      <c r="A1170" s="17"/>
      <c r="B1170" s="18"/>
      <c r="C1170" s="19"/>
      <c r="D1170" s="19"/>
      <c r="E1170" s="20"/>
      <c r="F1170" s="137"/>
      <c r="G1170" s="137"/>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c r="AB1170" s="137"/>
      <c r="AC1170" s="137"/>
      <c r="AD1170" s="137"/>
      <c r="AE1170" s="137"/>
      <c r="AF1170" s="137"/>
      <c r="AG1170" s="137"/>
      <c r="AH1170" s="137"/>
      <c r="AI1170" s="137"/>
      <c r="AJ1170" s="137"/>
      <c r="AK1170" s="137"/>
      <c r="AL1170" s="137"/>
      <c r="AM1170" s="137"/>
      <c r="AN1170" s="137"/>
      <c r="AO1170" s="137"/>
      <c r="AP1170" s="137"/>
      <c r="AQ1170" s="137"/>
      <c r="AR1170" s="137"/>
      <c r="AS1170" s="137"/>
      <c r="AT1170" s="137"/>
      <c r="AU1170" s="137"/>
      <c r="AV1170" s="137"/>
      <c r="AW1170" s="137"/>
      <c r="AX1170" s="137"/>
      <c r="AY1170" s="137"/>
      <c r="AZ1170" s="137"/>
      <c r="BA1170" s="137"/>
      <c r="BB1170" s="12"/>
    </row>
    <row r="1171" spans="1:54" s="21" customFormat="1" ht="11.25" hidden="1" x14ac:dyDescent="0.2">
      <c r="A1171" s="17"/>
      <c r="B1171" s="18"/>
      <c r="C1171" s="19"/>
      <c r="D1171" s="19"/>
      <c r="E1171" s="20"/>
      <c r="F1171" s="137"/>
      <c r="G1171" s="137"/>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c r="AB1171" s="137"/>
      <c r="AC1171" s="137"/>
      <c r="AD1171" s="137"/>
      <c r="AE1171" s="137"/>
      <c r="AF1171" s="137"/>
      <c r="AG1171" s="137"/>
      <c r="AH1171" s="137"/>
      <c r="AI1171" s="137"/>
      <c r="AJ1171" s="137"/>
      <c r="AK1171" s="137"/>
      <c r="AL1171" s="137"/>
      <c r="AM1171" s="137"/>
      <c r="AN1171" s="137"/>
      <c r="AO1171" s="137"/>
      <c r="AP1171" s="137"/>
      <c r="AQ1171" s="137"/>
      <c r="AR1171" s="137"/>
      <c r="AS1171" s="137"/>
      <c r="AT1171" s="137"/>
      <c r="AU1171" s="137"/>
      <c r="AV1171" s="137"/>
      <c r="AW1171" s="137"/>
      <c r="AX1171" s="137"/>
      <c r="AY1171" s="137"/>
      <c r="AZ1171" s="137"/>
      <c r="BA1171" s="137"/>
      <c r="BB1171" s="12"/>
    </row>
    <row r="1172" spans="1:54" s="21" customFormat="1" ht="11.25" hidden="1" x14ac:dyDescent="0.2">
      <c r="A1172" s="17"/>
      <c r="B1172" s="18"/>
      <c r="C1172" s="19"/>
      <c r="D1172" s="19"/>
      <c r="E1172" s="20"/>
      <c r="F1172" s="137"/>
      <c r="G1172" s="137"/>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c r="AB1172" s="137"/>
      <c r="AC1172" s="137"/>
      <c r="AD1172" s="137"/>
      <c r="AE1172" s="137"/>
      <c r="AF1172" s="137"/>
      <c r="AG1172" s="137"/>
      <c r="AH1172" s="137"/>
      <c r="AI1172" s="137"/>
      <c r="AJ1172" s="137"/>
      <c r="AK1172" s="137"/>
      <c r="AL1172" s="137"/>
      <c r="AM1172" s="137"/>
      <c r="AN1172" s="137"/>
      <c r="AO1172" s="137"/>
      <c r="AP1172" s="137"/>
      <c r="AQ1172" s="137"/>
      <c r="AR1172" s="137"/>
      <c r="AS1172" s="137"/>
      <c r="AT1172" s="137"/>
      <c r="AU1172" s="137"/>
      <c r="AV1172" s="137"/>
      <c r="AW1172" s="137"/>
      <c r="AX1172" s="137"/>
      <c r="AY1172" s="137"/>
      <c r="AZ1172" s="137"/>
      <c r="BA1172" s="137"/>
      <c r="BB1172" s="12"/>
    </row>
    <row r="1173" spans="1:54" s="21" customFormat="1" ht="11.25" hidden="1" x14ac:dyDescent="0.2">
      <c r="A1173" s="17"/>
      <c r="B1173" s="18"/>
      <c r="C1173" s="19"/>
      <c r="D1173" s="19"/>
      <c r="E1173" s="20"/>
      <c r="F1173" s="137"/>
      <c r="G1173" s="137"/>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c r="AB1173" s="137"/>
      <c r="AC1173" s="137"/>
      <c r="AD1173" s="137"/>
      <c r="AE1173" s="137"/>
      <c r="AF1173" s="137"/>
      <c r="AG1173" s="137"/>
      <c r="AH1173" s="137"/>
      <c r="AI1173" s="137"/>
      <c r="AJ1173" s="137"/>
      <c r="AK1173" s="137"/>
      <c r="AL1173" s="137"/>
      <c r="AM1173" s="137"/>
      <c r="AN1173" s="137"/>
      <c r="AO1173" s="137"/>
      <c r="AP1173" s="137"/>
      <c r="AQ1173" s="137"/>
      <c r="AR1173" s="137"/>
      <c r="AS1173" s="137"/>
      <c r="AT1173" s="137"/>
      <c r="AU1173" s="137"/>
      <c r="AV1173" s="137"/>
      <c r="AW1173" s="137"/>
      <c r="AX1173" s="137"/>
      <c r="AY1173" s="137"/>
      <c r="AZ1173" s="137"/>
      <c r="BA1173" s="137"/>
      <c r="BB1173" s="12"/>
    </row>
    <row r="1174" spans="1:54" s="21" customFormat="1" ht="11.25" hidden="1" x14ac:dyDescent="0.2">
      <c r="A1174" s="17"/>
      <c r="B1174" s="18"/>
      <c r="C1174" s="19"/>
      <c r="D1174" s="19"/>
      <c r="E1174" s="20"/>
      <c r="F1174" s="137"/>
      <c r="G1174" s="137"/>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c r="AB1174" s="137"/>
      <c r="AC1174" s="137"/>
      <c r="AD1174" s="137"/>
      <c r="AE1174" s="137"/>
      <c r="AF1174" s="137"/>
      <c r="AG1174" s="137"/>
      <c r="AH1174" s="137"/>
      <c r="AI1174" s="137"/>
      <c r="AJ1174" s="137"/>
      <c r="AK1174" s="137"/>
      <c r="AL1174" s="137"/>
      <c r="AM1174" s="137"/>
      <c r="AN1174" s="137"/>
      <c r="AO1174" s="137"/>
      <c r="AP1174" s="137"/>
      <c r="AQ1174" s="137"/>
      <c r="AR1174" s="137"/>
      <c r="AS1174" s="137"/>
      <c r="AT1174" s="137"/>
      <c r="AU1174" s="137"/>
      <c r="AV1174" s="137"/>
      <c r="AW1174" s="137"/>
      <c r="AX1174" s="137"/>
      <c r="AY1174" s="137"/>
      <c r="AZ1174" s="137"/>
      <c r="BA1174" s="137"/>
      <c r="BB1174" s="12"/>
    </row>
    <row r="1175" spans="1:54" s="21" customFormat="1" ht="11.25" hidden="1" x14ac:dyDescent="0.2">
      <c r="A1175" s="17"/>
      <c r="B1175" s="18"/>
      <c r="C1175" s="19"/>
      <c r="D1175" s="19"/>
      <c r="E1175" s="20"/>
      <c r="F1175" s="137"/>
      <c r="G1175" s="137"/>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c r="AB1175" s="137"/>
      <c r="AC1175" s="137"/>
      <c r="AD1175" s="137"/>
      <c r="AE1175" s="137"/>
      <c r="AF1175" s="137"/>
      <c r="AG1175" s="137"/>
      <c r="AH1175" s="137"/>
      <c r="AI1175" s="137"/>
      <c r="AJ1175" s="137"/>
      <c r="AK1175" s="137"/>
      <c r="AL1175" s="137"/>
      <c r="AM1175" s="137"/>
      <c r="AN1175" s="137"/>
      <c r="AO1175" s="137"/>
      <c r="AP1175" s="137"/>
      <c r="AQ1175" s="137"/>
      <c r="AR1175" s="137"/>
      <c r="AS1175" s="137"/>
      <c r="AT1175" s="137"/>
      <c r="AU1175" s="137"/>
      <c r="AV1175" s="137"/>
      <c r="AW1175" s="137"/>
      <c r="AX1175" s="137"/>
      <c r="AY1175" s="137"/>
      <c r="AZ1175" s="137"/>
      <c r="BA1175" s="137"/>
      <c r="BB1175" s="12"/>
    </row>
    <row r="1176" spans="1:54" s="21" customFormat="1" ht="11.25" hidden="1" x14ac:dyDescent="0.2">
      <c r="A1176" s="17"/>
      <c r="B1176" s="18"/>
      <c r="C1176" s="19"/>
      <c r="D1176" s="19"/>
      <c r="E1176" s="20"/>
      <c r="F1176" s="137"/>
      <c r="G1176" s="137"/>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c r="AB1176" s="137"/>
      <c r="AC1176" s="137"/>
      <c r="AD1176" s="137"/>
      <c r="AE1176" s="137"/>
      <c r="AF1176" s="137"/>
      <c r="AG1176" s="137"/>
      <c r="AH1176" s="137"/>
      <c r="AI1176" s="137"/>
      <c r="AJ1176" s="137"/>
      <c r="AK1176" s="137"/>
      <c r="AL1176" s="137"/>
      <c r="AM1176" s="137"/>
      <c r="AN1176" s="137"/>
      <c r="AO1176" s="137"/>
      <c r="AP1176" s="137"/>
      <c r="AQ1176" s="137"/>
      <c r="AR1176" s="137"/>
      <c r="AS1176" s="137"/>
      <c r="AT1176" s="137"/>
      <c r="AU1176" s="137"/>
      <c r="AV1176" s="137"/>
      <c r="AW1176" s="137"/>
      <c r="AX1176" s="137"/>
      <c r="AY1176" s="137"/>
      <c r="AZ1176" s="137"/>
      <c r="BA1176" s="137"/>
      <c r="BB1176" s="12"/>
    </row>
    <row r="1177" spans="1:54" s="21" customFormat="1" ht="11.25" hidden="1" x14ac:dyDescent="0.2">
      <c r="A1177" s="17"/>
      <c r="B1177" s="18"/>
      <c r="C1177" s="19"/>
      <c r="D1177" s="19"/>
      <c r="E1177" s="20"/>
      <c r="F1177" s="137"/>
      <c r="G1177" s="137"/>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c r="AB1177" s="137"/>
      <c r="AC1177" s="137"/>
      <c r="AD1177" s="137"/>
      <c r="AE1177" s="137"/>
      <c r="AF1177" s="137"/>
      <c r="AG1177" s="137"/>
      <c r="AH1177" s="137"/>
      <c r="AI1177" s="137"/>
      <c r="AJ1177" s="137"/>
      <c r="AK1177" s="137"/>
      <c r="AL1177" s="137"/>
      <c r="AM1177" s="137"/>
      <c r="AN1177" s="137"/>
      <c r="AO1177" s="137"/>
      <c r="AP1177" s="137"/>
      <c r="AQ1177" s="137"/>
      <c r="AR1177" s="137"/>
      <c r="AS1177" s="137"/>
      <c r="AT1177" s="137"/>
      <c r="AU1177" s="137"/>
      <c r="AV1177" s="137"/>
      <c r="AW1177" s="137"/>
      <c r="AX1177" s="137"/>
      <c r="AY1177" s="137"/>
      <c r="AZ1177" s="137"/>
      <c r="BA1177" s="137"/>
      <c r="BB1177" s="12"/>
    </row>
    <row r="1178" spans="1:54" s="21" customFormat="1" ht="11.25" hidden="1" x14ac:dyDescent="0.2">
      <c r="A1178" s="17"/>
      <c r="B1178" s="18"/>
      <c r="C1178" s="19"/>
      <c r="D1178" s="19"/>
      <c r="E1178" s="20"/>
      <c r="F1178" s="137"/>
      <c r="G1178" s="137"/>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c r="AB1178" s="137"/>
      <c r="AC1178" s="137"/>
      <c r="AD1178" s="137"/>
      <c r="AE1178" s="137"/>
      <c r="AF1178" s="137"/>
      <c r="AG1178" s="137"/>
      <c r="AH1178" s="137"/>
      <c r="AI1178" s="137"/>
      <c r="AJ1178" s="137"/>
      <c r="AK1178" s="137"/>
      <c r="AL1178" s="137"/>
      <c r="AM1178" s="137"/>
      <c r="AN1178" s="137"/>
      <c r="AO1178" s="137"/>
      <c r="AP1178" s="137"/>
      <c r="AQ1178" s="137"/>
      <c r="AR1178" s="137"/>
      <c r="AS1178" s="137"/>
      <c r="AT1178" s="137"/>
      <c r="AU1178" s="137"/>
      <c r="AV1178" s="137"/>
      <c r="AW1178" s="137"/>
      <c r="AX1178" s="137"/>
      <c r="AY1178" s="137"/>
      <c r="AZ1178" s="137"/>
      <c r="BA1178" s="137"/>
      <c r="BB1178" s="12"/>
    </row>
    <row r="1179" spans="1:54" s="21" customFormat="1" ht="11.25" hidden="1" x14ac:dyDescent="0.2">
      <c r="A1179" s="17"/>
      <c r="B1179" s="18"/>
      <c r="C1179" s="19"/>
      <c r="D1179" s="19"/>
      <c r="E1179" s="20"/>
      <c r="F1179" s="137"/>
      <c r="G1179" s="137"/>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c r="AB1179" s="137"/>
      <c r="AC1179" s="137"/>
      <c r="AD1179" s="137"/>
      <c r="AE1179" s="137"/>
      <c r="AF1179" s="137"/>
      <c r="AG1179" s="137"/>
      <c r="AH1179" s="137"/>
      <c r="AI1179" s="137"/>
      <c r="AJ1179" s="137"/>
      <c r="AK1179" s="137"/>
      <c r="AL1179" s="137"/>
      <c r="AM1179" s="137"/>
      <c r="AN1179" s="137"/>
      <c r="AO1179" s="137"/>
      <c r="AP1179" s="137"/>
      <c r="AQ1179" s="137"/>
      <c r="AR1179" s="137"/>
      <c r="AS1179" s="137"/>
      <c r="AT1179" s="137"/>
      <c r="AU1179" s="137"/>
      <c r="AV1179" s="137"/>
      <c r="AW1179" s="137"/>
      <c r="AX1179" s="137"/>
      <c r="AY1179" s="137"/>
      <c r="AZ1179" s="137"/>
      <c r="BA1179" s="137"/>
      <c r="BB1179" s="12"/>
    </row>
    <row r="1180" spans="1:54" s="21" customFormat="1" ht="11.25" hidden="1" x14ac:dyDescent="0.2">
      <c r="A1180" s="17"/>
      <c r="B1180" s="18"/>
      <c r="C1180" s="19"/>
      <c r="D1180" s="19"/>
      <c r="E1180" s="20"/>
      <c r="F1180" s="137"/>
      <c r="G1180" s="137"/>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c r="AB1180" s="137"/>
      <c r="AC1180" s="137"/>
      <c r="AD1180" s="137"/>
      <c r="AE1180" s="137"/>
      <c r="AF1180" s="137"/>
      <c r="AG1180" s="137"/>
      <c r="AH1180" s="137"/>
      <c r="AI1180" s="137"/>
      <c r="AJ1180" s="137"/>
      <c r="AK1180" s="137"/>
      <c r="AL1180" s="137"/>
      <c r="AM1180" s="137"/>
      <c r="AN1180" s="137"/>
      <c r="AO1180" s="137"/>
      <c r="AP1180" s="137"/>
      <c r="AQ1180" s="137"/>
      <c r="AR1180" s="137"/>
      <c r="AS1180" s="137"/>
      <c r="AT1180" s="137"/>
      <c r="AU1180" s="137"/>
      <c r="AV1180" s="137"/>
      <c r="AW1180" s="137"/>
      <c r="AX1180" s="137"/>
      <c r="AY1180" s="137"/>
      <c r="AZ1180" s="137"/>
      <c r="BA1180" s="137"/>
      <c r="BB1180" s="12"/>
    </row>
    <row r="1181" spans="1:54" s="21" customFormat="1" ht="11.25" hidden="1" x14ac:dyDescent="0.2">
      <c r="A1181" s="17"/>
      <c r="B1181" s="18"/>
      <c r="C1181" s="19"/>
      <c r="D1181" s="19"/>
      <c r="E1181" s="20"/>
      <c r="F1181" s="137"/>
      <c r="G1181" s="137"/>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c r="AB1181" s="137"/>
      <c r="AC1181" s="137"/>
      <c r="AD1181" s="137"/>
      <c r="AE1181" s="137"/>
      <c r="AF1181" s="137"/>
      <c r="AG1181" s="137"/>
      <c r="AH1181" s="137"/>
      <c r="AI1181" s="137"/>
      <c r="AJ1181" s="137"/>
      <c r="AK1181" s="137"/>
      <c r="AL1181" s="137"/>
      <c r="AM1181" s="137"/>
      <c r="AN1181" s="137"/>
      <c r="AO1181" s="137"/>
      <c r="AP1181" s="137"/>
      <c r="AQ1181" s="137"/>
      <c r="AR1181" s="137"/>
      <c r="AS1181" s="137"/>
      <c r="AT1181" s="137"/>
      <c r="AU1181" s="137"/>
      <c r="AV1181" s="137"/>
      <c r="AW1181" s="137"/>
      <c r="AX1181" s="137"/>
      <c r="AY1181" s="137"/>
      <c r="AZ1181" s="137"/>
      <c r="BA1181" s="137"/>
      <c r="BB1181" s="12"/>
    </row>
    <row r="1182" spans="1:54" s="21" customFormat="1" ht="11.25" hidden="1" x14ac:dyDescent="0.2">
      <c r="A1182" s="17"/>
      <c r="B1182" s="18"/>
      <c r="C1182" s="19"/>
      <c r="D1182" s="19"/>
      <c r="E1182" s="20"/>
      <c r="F1182" s="137"/>
      <c r="G1182" s="137"/>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c r="AB1182" s="137"/>
      <c r="AC1182" s="137"/>
      <c r="AD1182" s="137"/>
      <c r="AE1182" s="137"/>
      <c r="AF1182" s="137"/>
      <c r="AG1182" s="137"/>
      <c r="AH1182" s="137"/>
      <c r="AI1182" s="137"/>
      <c r="AJ1182" s="137"/>
      <c r="AK1182" s="137"/>
      <c r="AL1182" s="137"/>
      <c r="AM1182" s="137"/>
      <c r="AN1182" s="137"/>
      <c r="AO1182" s="137"/>
      <c r="AP1182" s="137"/>
      <c r="AQ1182" s="137"/>
      <c r="AR1182" s="137"/>
      <c r="AS1182" s="137"/>
      <c r="AT1182" s="137"/>
      <c r="AU1182" s="137"/>
      <c r="AV1182" s="137"/>
      <c r="AW1182" s="137"/>
      <c r="AX1182" s="137"/>
      <c r="AY1182" s="137"/>
      <c r="AZ1182" s="137"/>
      <c r="BA1182" s="137"/>
      <c r="BB1182" s="12"/>
    </row>
    <row r="1183" spans="1:54" s="21" customFormat="1" ht="11.25" hidden="1" x14ac:dyDescent="0.2">
      <c r="A1183" s="17"/>
      <c r="B1183" s="18"/>
      <c r="C1183" s="19"/>
      <c r="D1183" s="19"/>
      <c r="E1183" s="20"/>
      <c r="F1183" s="137"/>
      <c r="G1183" s="137"/>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c r="AB1183" s="137"/>
      <c r="AC1183" s="137"/>
      <c r="AD1183" s="137"/>
      <c r="AE1183" s="137"/>
      <c r="AF1183" s="137"/>
      <c r="AG1183" s="137"/>
      <c r="AH1183" s="137"/>
      <c r="AI1183" s="137"/>
      <c r="AJ1183" s="137"/>
      <c r="AK1183" s="137"/>
      <c r="AL1183" s="137"/>
      <c r="AM1183" s="137"/>
      <c r="AN1183" s="137"/>
      <c r="AO1183" s="137"/>
      <c r="AP1183" s="137"/>
      <c r="AQ1183" s="137"/>
      <c r="AR1183" s="137"/>
      <c r="AS1183" s="137"/>
      <c r="AT1183" s="137"/>
      <c r="AU1183" s="137"/>
      <c r="AV1183" s="137"/>
      <c r="AW1183" s="137"/>
      <c r="AX1183" s="137"/>
      <c r="AY1183" s="137"/>
      <c r="AZ1183" s="137"/>
      <c r="BA1183" s="137"/>
      <c r="BB1183" s="12"/>
    </row>
    <row r="1184" spans="1:54" s="21" customFormat="1" ht="11.25" hidden="1" x14ac:dyDescent="0.2">
      <c r="A1184" s="17"/>
      <c r="B1184" s="18"/>
      <c r="C1184" s="19"/>
      <c r="D1184" s="19"/>
      <c r="E1184" s="20"/>
      <c r="F1184" s="137"/>
      <c r="G1184" s="137"/>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c r="AB1184" s="137"/>
      <c r="AC1184" s="137"/>
      <c r="AD1184" s="137"/>
      <c r="AE1184" s="137"/>
      <c r="AF1184" s="137"/>
      <c r="AG1184" s="137"/>
      <c r="AH1184" s="137"/>
      <c r="AI1184" s="137"/>
      <c r="AJ1184" s="137"/>
      <c r="AK1184" s="137"/>
      <c r="AL1184" s="137"/>
      <c r="AM1184" s="137"/>
      <c r="AN1184" s="137"/>
      <c r="AO1184" s="137"/>
      <c r="AP1184" s="137"/>
      <c r="AQ1184" s="137"/>
      <c r="AR1184" s="137"/>
      <c r="AS1184" s="137"/>
      <c r="AT1184" s="137"/>
      <c r="AU1184" s="137"/>
      <c r="AV1184" s="137"/>
      <c r="AW1184" s="137"/>
      <c r="AX1184" s="137"/>
      <c r="AY1184" s="137"/>
      <c r="AZ1184" s="137"/>
      <c r="BA1184" s="137"/>
      <c r="BB1184" s="12"/>
    </row>
    <row r="1185" spans="1:54" s="21" customFormat="1" ht="11.25" hidden="1" x14ac:dyDescent="0.2">
      <c r="A1185" s="17"/>
      <c r="B1185" s="18"/>
      <c r="C1185" s="19"/>
      <c r="D1185" s="19"/>
      <c r="E1185" s="20"/>
      <c r="F1185" s="137"/>
      <c r="G1185" s="137"/>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c r="AB1185" s="137"/>
      <c r="AC1185" s="137"/>
      <c r="AD1185" s="137"/>
      <c r="AE1185" s="137"/>
      <c r="AF1185" s="137"/>
      <c r="AG1185" s="137"/>
      <c r="AH1185" s="137"/>
      <c r="AI1185" s="137"/>
      <c r="AJ1185" s="137"/>
      <c r="AK1185" s="137"/>
      <c r="AL1185" s="137"/>
      <c r="AM1185" s="137"/>
      <c r="AN1185" s="137"/>
      <c r="AO1185" s="137"/>
      <c r="AP1185" s="137"/>
      <c r="AQ1185" s="137"/>
      <c r="AR1185" s="137"/>
      <c r="AS1185" s="137"/>
      <c r="AT1185" s="137"/>
      <c r="AU1185" s="137"/>
      <c r="AV1185" s="137"/>
      <c r="AW1185" s="137"/>
      <c r="AX1185" s="137"/>
      <c r="AY1185" s="137"/>
      <c r="AZ1185" s="137"/>
      <c r="BA1185" s="137"/>
      <c r="BB1185" s="12"/>
    </row>
    <row r="1186" spans="1:54" s="21" customFormat="1" ht="11.25" hidden="1" x14ac:dyDescent="0.2">
      <c r="A1186" s="17"/>
      <c r="B1186" s="18"/>
      <c r="C1186" s="19"/>
      <c r="D1186" s="19"/>
      <c r="E1186" s="20"/>
      <c r="F1186" s="137"/>
      <c r="G1186" s="137"/>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c r="AB1186" s="137"/>
      <c r="AC1186" s="137"/>
      <c r="AD1186" s="137"/>
      <c r="AE1186" s="137"/>
      <c r="AF1186" s="137"/>
      <c r="AG1186" s="137"/>
      <c r="AH1186" s="137"/>
      <c r="AI1186" s="137"/>
      <c r="AJ1186" s="137"/>
      <c r="AK1186" s="137"/>
      <c r="AL1186" s="137"/>
      <c r="AM1186" s="137"/>
      <c r="AN1186" s="137"/>
      <c r="AO1186" s="137"/>
      <c r="AP1186" s="137"/>
      <c r="AQ1186" s="137"/>
      <c r="AR1186" s="137"/>
      <c r="AS1186" s="137"/>
      <c r="AT1186" s="137"/>
      <c r="AU1186" s="137"/>
      <c r="AV1186" s="137"/>
      <c r="AW1186" s="137"/>
      <c r="AX1186" s="137"/>
      <c r="AY1186" s="137"/>
      <c r="AZ1186" s="137"/>
      <c r="BA1186" s="137"/>
      <c r="BB1186" s="12"/>
    </row>
    <row r="1187" spans="1:54" s="21" customFormat="1" ht="11.25" hidden="1" x14ac:dyDescent="0.2">
      <c r="A1187" s="17"/>
      <c r="B1187" s="18"/>
      <c r="C1187" s="19"/>
      <c r="D1187" s="19"/>
      <c r="E1187" s="20"/>
      <c r="F1187" s="137"/>
      <c r="G1187" s="137"/>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c r="AB1187" s="137"/>
      <c r="AC1187" s="137"/>
      <c r="AD1187" s="137"/>
      <c r="AE1187" s="137"/>
      <c r="AF1187" s="137"/>
      <c r="AG1187" s="137"/>
      <c r="AH1187" s="137"/>
      <c r="AI1187" s="137"/>
      <c r="AJ1187" s="137"/>
      <c r="AK1187" s="137"/>
      <c r="AL1187" s="137"/>
      <c r="AM1187" s="137"/>
      <c r="AN1187" s="137"/>
      <c r="AO1187" s="137"/>
      <c r="AP1187" s="137"/>
      <c r="AQ1187" s="137"/>
      <c r="AR1187" s="137"/>
      <c r="AS1187" s="137"/>
      <c r="AT1187" s="137"/>
      <c r="AU1187" s="137"/>
      <c r="AV1187" s="137"/>
      <c r="AW1187" s="137"/>
      <c r="AX1187" s="137"/>
      <c r="AY1187" s="137"/>
      <c r="AZ1187" s="137"/>
      <c r="BA1187" s="137"/>
      <c r="BB1187" s="12"/>
    </row>
    <row r="1188" spans="1:54" s="21" customFormat="1" ht="11.25" hidden="1" x14ac:dyDescent="0.2">
      <c r="A1188" s="17"/>
      <c r="B1188" s="18"/>
      <c r="C1188" s="19"/>
      <c r="D1188" s="19"/>
      <c r="E1188" s="20"/>
      <c r="F1188" s="137"/>
      <c r="G1188" s="137"/>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c r="AB1188" s="137"/>
      <c r="AC1188" s="137"/>
      <c r="AD1188" s="137"/>
      <c r="AE1188" s="137"/>
      <c r="AF1188" s="137"/>
      <c r="AG1188" s="137"/>
      <c r="AH1188" s="137"/>
      <c r="AI1188" s="137"/>
      <c r="AJ1188" s="137"/>
      <c r="AK1188" s="137"/>
      <c r="AL1188" s="137"/>
      <c r="AM1188" s="137"/>
      <c r="AN1188" s="137"/>
      <c r="AO1188" s="137"/>
      <c r="AP1188" s="137"/>
      <c r="AQ1188" s="137"/>
      <c r="AR1188" s="137"/>
      <c r="AS1188" s="137"/>
      <c r="AT1188" s="137"/>
      <c r="AU1188" s="137"/>
      <c r="AV1188" s="137"/>
      <c r="AW1188" s="137"/>
      <c r="AX1188" s="137"/>
      <c r="AY1188" s="137"/>
      <c r="AZ1188" s="137"/>
      <c r="BA1188" s="137"/>
      <c r="BB1188" s="12"/>
    </row>
    <row r="1189" spans="1:54" s="21" customFormat="1" ht="11.25" hidden="1" x14ac:dyDescent="0.2">
      <c r="A1189" s="17"/>
      <c r="B1189" s="18"/>
      <c r="C1189" s="19"/>
      <c r="D1189" s="19"/>
      <c r="E1189" s="20"/>
      <c r="F1189" s="137"/>
      <c r="G1189" s="137"/>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c r="AB1189" s="137"/>
      <c r="AC1189" s="137"/>
      <c r="AD1189" s="137"/>
      <c r="AE1189" s="137"/>
      <c r="AF1189" s="137"/>
      <c r="AG1189" s="137"/>
      <c r="AH1189" s="137"/>
      <c r="AI1189" s="137"/>
      <c r="AJ1189" s="137"/>
      <c r="AK1189" s="137"/>
      <c r="AL1189" s="137"/>
      <c r="AM1189" s="137"/>
      <c r="AN1189" s="137"/>
      <c r="AO1189" s="137"/>
      <c r="AP1189" s="137"/>
      <c r="AQ1189" s="137"/>
      <c r="AR1189" s="137"/>
      <c r="AS1189" s="137"/>
      <c r="AT1189" s="137"/>
      <c r="AU1189" s="137"/>
      <c r="AV1189" s="137"/>
      <c r="AW1189" s="137"/>
      <c r="AX1189" s="137"/>
      <c r="AY1189" s="137"/>
      <c r="AZ1189" s="137"/>
      <c r="BA1189" s="137"/>
      <c r="BB1189" s="12"/>
    </row>
    <row r="1190" spans="1:54" s="21" customFormat="1" ht="11.25" hidden="1" x14ac:dyDescent="0.2">
      <c r="A1190" s="17"/>
      <c r="B1190" s="18"/>
      <c r="C1190" s="19"/>
      <c r="D1190" s="19"/>
      <c r="E1190" s="20"/>
      <c r="F1190" s="137"/>
      <c r="G1190" s="137"/>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c r="AB1190" s="137"/>
      <c r="AC1190" s="137"/>
      <c r="AD1190" s="137"/>
      <c r="AE1190" s="137"/>
      <c r="AF1190" s="137"/>
      <c r="AG1190" s="137"/>
      <c r="AH1190" s="137"/>
      <c r="AI1190" s="137"/>
      <c r="AJ1190" s="137"/>
      <c r="AK1190" s="137"/>
      <c r="AL1190" s="137"/>
      <c r="AM1190" s="137"/>
      <c r="AN1190" s="137"/>
      <c r="AO1190" s="137"/>
      <c r="AP1190" s="137"/>
      <c r="AQ1190" s="137"/>
      <c r="AR1190" s="137"/>
      <c r="AS1190" s="137"/>
      <c r="AT1190" s="137"/>
      <c r="AU1190" s="137"/>
      <c r="AV1190" s="137"/>
      <c r="AW1190" s="137"/>
      <c r="AX1190" s="137"/>
      <c r="AY1190" s="137"/>
      <c r="AZ1190" s="137"/>
      <c r="BA1190" s="137"/>
      <c r="BB1190" s="12"/>
    </row>
    <row r="1191" spans="1:54" s="21" customFormat="1" ht="11.25" hidden="1" x14ac:dyDescent="0.2">
      <c r="A1191" s="17"/>
      <c r="B1191" s="18"/>
      <c r="C1191" s="19"/>
      <c r="D1191" s="19"/>
      <c r="E1191" s="20"/>
      <c r="F1191" s="137"/>
      <c r="G1191" s="137"/>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c r="AB1191" s="137"/>
      <c r="AC1191" s="137"/>
      <c r="AD1191" s="137"/>
      <c r="AE1191" s="137"/>
      <c r="AF1191" s="137"/>
      <c r="AG1191" s="137"/>
      <c r="AH1191" s="137"/>
      <c r="AI1191" s="137"/>
      <c r="AJ1191" s="137"/>
      <c r="AK1191" s="137"/>
      <c r="AL1191" s="137"/>
      <c r="AM1191" s="137"/>
      <c r="AN1191" s="137"/>
      <c r="AO1191" s="137"/>
      <c r="AP1191" s="137"/>
      <c r="AQ1191" s="137"/>
      <c r="AR1191" s="137"/>
      <c r="AS1191" s="137"/>
      <c r="AT1191" s="137"/>
      <c r="AU1191" s="137"/>
      <c r="AV1191" s="137"/>
      <c r="AW1191" s="137"/>
      <c r="AX1191" s="137"/>
      <c r="AY1191" s="137"/>
      <c r="AZ1191" s="137"/>
      <c r="BA1191" s="137"/>
      <c r="BB1191" s="12"/>
    </row>
    <row r="1192" spans="1:54" s="21" customFormat="1" ht="11.25" hidden="1" x14ac:dyDescent="0.2">
      <c r="A1192" s="17"/>
      <c r="B1192" s="18"/>
      <c r="C1192" s="19"/>
      <c r="D1192" s="19"/>
      <c r="E1192" s="20"/>
      <c r="F1192" s="137"/>
      <c r="G1192" s="137"/>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c r="AB1192" s="137"/>
      <c r="AC1192" s="137"/>
      <c r="AD1192" s="137"/>
      <c r="AE1192" s="137"/>
      <c r="AF1192" s="137"/>
      <c r="AG1192" s="137"/>
      <c r="AH1192" s="137"/>
      <c r="AI1192" s="137"/>
      <c r="AJ1192" s="137"/>
      <c r="AK1192" s="137"/>
      <c r="AL1192" s="137"/>
      <c r="AM1192" s="137"/>
      <c r="AN1192" s="137"/>
      <c r="AO1192" s="137"/>
      <c r="AP1192" s="137"/>
      <c r="AQ1192" s="137"/>
      <c r="AR1192" s="137"/>
      <c r="AS1192" s="137"/>
      <c r="AT1192" s="137"/>
      <c r="AU1192" s="137"/>
      <c r="AV1192" s="137"/>
      <c r="AW1192" s="137"/>
      <c r="AX1192" s="137"/>
      <c r="AY1192" s="137"/>
      <c r="AZ1192" s="137"/>
      <c r="BA1192" s="137"/>
      <c r="BB1192" s="12"/>
    </row>
    <row r="1193" spans="1:54" s="21" customFormat="1" ht="11.25" hidden="1" x14ac:dyDescent="0.2">
      <c r="A1193" s="17"/>
      <c r="B1193" s="18"/>
      <c r="C1193" s="19"/>
      <c r="D1193" s="19"/>
      <c r="E1193" s="20"/>
      <c r="F1193" s="137"/>
      <c r="G1193" s="137"/>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c r="AB1193" s="137"/>
      <c r="AC1193" s="137"/>
      <c r="AD1193" s="137"/>
      <c r="AE1193" s="137"/>
      <c r="AF1193" s="137"/>
      <c r="AG1193" s="137"/>
      <c r="AH1193" s="137"/>
      <c r="AI1193" s="137"/>
      <c r="AJ1193" s="137"/>
      <c r="AK1193" s="137"/>
      <c r="AL1193" s="137"/>
      <c r="AM1193" s="137"/>
      <c r="AN1193" s="137"/>
      <c r="AO1193" s="137"/>
      <c r="AP1193" s="137"/>
      <c r="AQ1193" s="137"/>
      <c r="AR1193" s="137"/>
      <c r="AS1193" s="137"/>
      <c r="AT1193" s="137"/>
      <c r="AU1193" s="137"/>
      <c r="AV1193" s="137"/>
      <c r="AW1193" s="137"/>
      <c r="AX1193" s="137"/>
      <c r="AY1193" s="137"/>
      <c r="AZ1193" s="137"/>
      <c r="BA1193" s="137"/>
      <c r="BB1193" s="12"/>
    </row>
    <row r="1194" spans="1:54" s="21" customFormat="1" ht="11.25" hidden="1" x14ac:dyDescent="0.2">
      <c r="A1194" s="17"/>
      <c r="B1194" s="18"/>
      <c r="C1194" s="19"/>
      <c r="D1194" s="19"/>
      <c r="E1194" s="20"/>
      <c r="F1194" s="137"/>
      <c r="G1194" s="137"/>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c r="AB1194" s="137"/>
      <c r="AC1194" s="137"/>
      <c r="AD1194" s="137"/>
      <c r="AE1194" s="137"/>
      <c r="AF1194" s="137"/>
      <c r="AG1194" s="137"/>
      <c r="AH1194" s="137"/>
      <c r="AI1194" s="137"/>
      <c r="AJ1194" s="137"/>
      <c r="AK1194" s="137"/>
      <c r="AL1194" s="137"/>
      <c r="AM1194" s="137"/>
      <c r="AN1194" s="137"/>
      <c r="AO1194" s="137"/>
      <c r="AP1194" s="137"/>
      <c r="AQ1194" s="137"/>
      <c r="AR1194" s="137"/>
      <c r="AS1194" s="137"/>
      <c r="AT1194" s="137"/>
      <c r="AU1194" s="137"/>
      <c r="AV1194" s="137"/>
      <c r="AW1194" s="137"/>
      <c r="AX1194" s="137"/>
      <c r="AY1194" s="137"/>
      <c r="AZ1194" s="137"/>
      <c r="BA1194" s="137"/>
      <c r="BB1194" s="12"/>
    </row>
    <row r="1195" spans="1:54" s="21" customFormat="1" ht="11.25" hidden="1" x14ac:dyDescent="0.2">
      <c r="A1195" s="17"/>
      <c r="B1195" s="18"/>
      <c r="C1195" s="19"/>
      <c r="D1195" s="19"/>
      <c r="E1195" s="20"/>
      <c r="F1195" s="137"/>
      <c r="G1195" s="137"/>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c r="AB1195" s="137"/>
      <c r="AC1195" s="137"/>
      <c r="AD1195" s="137"/>
      <c r="AE1195" s="137"/>
      <c r="AF1195" s="137"/>
      <c r="AG1195" s="137"/>
      <c r="AH1195" s="137"/>
      <c r="AI1195" s="137"/>
      <c r="AJ1195" s="137"/>
      <c r="AK1195" s="137"/>
      <c r="AL1195" s="137"/>
      <c r="AM1195" s="137"/>
      <c r="AN1195" s="137"/>
      <c r="AO1195" s="137"/>
      <c r="AP1195" s="137"/>
      <c r="AQ1195" s="137"/>
      <c r="AR1195" s="137"/>
      <c r="AS1195" s="137"/>
      <c r="AT1195" s="137"/>
      <c r="AU1195" s="137"/>
      <c r="AV1195" s="137"/>
      <c r="AW1195" s="137"/>
      <c r="AX1195" s="137"/>
      <c r="AY1195" s="137"/>
      <c r="AZ1195" s="137"/>
      <c r="BA1195" s="137"/>
      <c r="BB1195" s="12"/>
    </row>
    <row r="1196" spans="1:54" s="21" customFormat="1" ht="11.25" hidden="1" x14ac:dyDescent="0.2">
      <c r="A1196" s="17"/>
      <c r="B1196" s="18"/>
      <c r="C1196" s="19"/>
      <c r="D1196" s="19"/>
      <c r="E1196" s="20"/>
      <c r="F1196" s="137"/>
      <c r="G1196" s="137"/>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c r="AB1196" s="137"/>
      <c r="AC1196" s="137"/>
      <c r="AD1196" s="137"/>
      <c r="AE1196" s="137"/>
      <c r="AF1196" s="137"/>
      <c r="AG1196" s="137"/>
      <c r="AH1196" s="137"/>
      <c r="AI1196" s="137"/>
      <c r="AJ1196" s="137"/>
      <c r="AK1196" s="137"/>
      <c r="AL1196" s="137"/>
      <c r="AM1196" s="137"/>
      <c r="AN1196" s="137"/>
      <c r="AO1196" s="137"/>
      <c r="AP1196" s="137"/>
      <c r="AQ1196" s="137"/>
      <c r="AR1196" s="137"/>
      <c r="AS1196" s="137"/>
      <c r="AT1196" s="137"/>
      <c r="AU1196" s="137"/>
      <c r="AV1196" s="137"/>
      <c r="AW1196" s="137"/>
      <c r="AX1196" s="137"/>
      <c r="AY1196" s="137"/>
      <c r="AZ1196" s="137"/>
      <c r="BA1196" s="137"/>
      <c r="BB1196" s="12"/>
    </row>
    <row r="1197" spans="1:54" s="21" customFormat="1" ht="11.25" hidden="1" x14ac:dyDescent="0.2">
      <c r="A1197" s="17"/>
      <c r="B1197" s="18"/>
      <c r="C1197" s="19"/>
      <c r="D1197" s="19"/>
      <c r="E1197" s="20"/>
      <c r="F1197" s="137"/>
      <c r="G1197" s="137"/>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c r="AB1197" s="137"/>
      <c r="AC1197" s="137"/>
      <c r="AD1197" s="137"/>
      <c r="AE1197" s="137"/>
      <c r="AF1197" s="137"/>
      <c r="AG1197" s="137"/>
      <c r="AH1197" s="137"/>
      <c r="AI1197" s="137"/>
      <c r="AJ1197" s="137"/>
      <c r="AK1197" s="137"/>
      <c r="AL1197" s="137"/>
      <c r="AM1197" s="137"/>
      <c r="AN1197" s="137"/>
      <c r="AO1197" s="137"/>
      <c r="AP1197" s="137"/>
      <c r="AQ1197" s="137"/>
      <c r="AR1197" s="137"/>
      <c r="AS1197" s="137"/>
      <c r="AT1197" s="137"/>
      <c r="AU1197" s="137"/>
      <c r="AV1197" s="137"/>
      <c r="AW1197" s="137"/>
      <c r="AX1197" s="137"/>
      <c r="AY1197" s="137"/>
      <c r="AZ1197" s="137"/>
      <c r="BA1197" s="137"/>
      <c r="BB1197" s="12"/>
    </row>
    <row r="1198" spans="1:54" s="21" customFormat="1" ht="11.25" hidden="1" x14ac:dyDescent="0.2">
      <c r="A1198" s="17"/>
      <c r="B1198" s="18"/>
      <c r="C1198" s="19"/>
      <c r="D1198" s="19"/>
      <c r="E1198" s="20"/>
      <c r="F1198" s="137"/>
      <c r="G1198" s="137"/>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c r="AB1198" s="137"/>
      <c r="AC1198" s="137"/>
      <c r="AD1198" s="137"/>
      <c r="AE1198" s="137"/>
      <c r="AF1198" s="137"/>
      <c r="AG1198" s="137"/>
      <c r="AH1198" s="137"/>
      <c r="AI1198" s="137"/>
      <c r="AJ1198" s="137"/>
      <c r="AK1198" s="137"/>
      <c r="AL1198" s="137"/>
      <c r="AM1198" s="137"/>
      <c r="AN1198" s="137"/>
      <c r="AO1198" s="137"/>
      <c r="AP1198" s="137"/>
      <c r="AQ1198" s="137"/>
      <c r="AR1198" s="137"/>
      <c r="AS1198" s="137"/>
      <c r="AT1198" s="137"/>
      <c r="AU1198" s="137"/>
      <c r="AV1198" s="137"/>
      <c r="AW1198" s="137"/>
      <c r="AX1198" s="137"/>
      <c r="AY1198" s="137"/>
      <c r="AZ1198" s="137"/>
      <c r="BA1198" s="137"/>
      <c r="BB1198" s="12"/>
    </row>
    <row r="1199" spans="1:54" s="21" customFormat="1" ht="11.25" hidden="1" x14ac:dyDescent="0.2">
      <c r="A1199" s="17"/>
      <c r="B1199" s="18"/>
      <c r="C1199" s="19"/>
      <c r="D1199" s="19"/>
      <c r="E1199" s="20"/>
      <c r="F1199" s="137"/>
      <c r="G1199" s="137"/>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c r="AB1199" s="137"/>
      <c r="AC1199" s="137"/>
      <c r="AD1199" s="137"/>
      <c r="AE1199" s="137"/>
      <c r="AF1199" s="137"/>
      <c r="AG1199" s="137"/>
      <c r="AH1199" s="137"/>
      <c r="AI1199" s="137"/>
      <c r="AJ1199" s="137"/>
      <c r="AK1199" s="137"/>
      <c r="AL1199" s="137"/>
      <c r="AM1199" s="137"/>
      <c r="AN1199" s="137"/>
      <c r="AO1199" s="137"/>
      <c r="AP1199" s="137"/>
      <c r="AQ1199" s="137"/>
      <c r="AR1199" s="137"/>
      <c r="AS1199" s="137"/>
      <c r="AT1199" s="137"/>
      <c r="AU1199" s="137"/>
      <c r="AV1199" s="137"/>
      <c r="AW1199" s="137"/>
      <c r="AX1199" s="137"/>
      <c r="AY1199" s="137"/>
      <c r="AZ1199" s="137"/>
      <c r="BA1199" s="137"/>
      <c r="BB1199" s="12"/>
    </row>
    <row r="1200" spans="1:54" s="21" customFormat="1" ht="11.25" hidden="1" x14ac:dyDescent="0.2">
      <c r="A1200" s="17"/>
      <c r="B1200" s="18"/>
      <c r="C1200" s="19"/>
      <c r="D1200" s="19"/>
      <c r="E1200" s="20"/>
      <c r="F1200" s="137"/>
      <c r="G1200" s="137"/>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c r="AB1200" s="137"/>
      <c r="AC1200" s="137"/>
      <c r="AD1200" s="137"/>
      <c r="AE1200" s="137"/>
      <c r="AF1200" s="137"/>
      <c r="AG1200" s="137"/>
      <c r="AH1200" s="137"/>
      <c r="AI1200" s="137"/>
      <c r="AJ1200" s="137"/>
      <c r="AK1200" s="137"/>
      <c r="AL1200" s="137"/>
      <c r="AM1200" s="137"/>
      <c r="AN1200" s="137"/>
      <c r="AO1200" s="137"/>
      <c r="AP1200" s="137"/>
      <c r="AQ1200" s="137"/>
      <c r="AR1200" s="137"/>
      <c r="AS1200" s="137"/>
      <c r="AT1200" s="137"/>
      <c r="AU1200" s="137"/>
      <c r="AV1200" s="137"/>
      <c r="AW1200" s="137"/>
      <c r="AX1200" s="137"/>
      <c r="AY1200" s="137"/>
      <c r="AZ1200" s="137"/>
      <c r="BA1200" s="137"/>
      <c r="BB1200" s="12"/>
    </row>
    <row r="1201" spans="1:54" s="21" customFormat="1" ht="11.25" hidden="1" x14ac:dyDescent="0.2">
      <c r="A1201" s="17"/>
      <c r="B1201" s="18"/>
      <c r="C1201" s="19"/>
      <c r="D1201" s="19"/>
      <c r="E1201" s="20"/>
      <c r="F1201" s="137"/>
      <c r="G1201" s="137"/>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c r="AB1201" s="137"/>
      <c r="AC1201" s="137"/>
      <c r="AD1201" s="137"/>
      <c r="AE1201" s="137"/>
      <c r="AF1201" s="137"/>
      <c r="AG1201" s="137"/>
      <c r="AH1201" s="137"/>
      <c r="AI1201" s="137"/>
      <c r="AJ1201" s="137"/>
      <c r="AK1201" s="137"/>
      <c r="AL1201" s="137"/>
      <c r="AM1201" s="137"/>
      <c r="AN1201" s="137"/>
      <c r="AO1201" s="137"/>
      <c r="AP1201" s="137"/>
      <c r="AQ1201" s="137"/>
      <c r="AR1201" s="137"/>
      <c r="AS1201" s="137"/>
      <c r="AT1201" s="137"/>
      <c r="AU1201" s="137"/>
      <c r="AV1201" s="137"/>
      <c r="AW1201" s="137"/>
      <c r="AX1201" s="137"/>
      <c r="AY1201" s="137"/>
      <c r="AZ1201" s="137"/>
      <c r="BA1201" s="137"/>
      <c r="BB1201" s="12"/>
    </row>
    <row r="1202" spans="1:54" s="21" customFormat="1" ht="11.25" hidden="1" x14ac:dyDescent="0.2">
      <c r="A1202" s="17"/>
      <c r="B1202" s="18"/>
      <c r="C1202" s="19"/>
      <c r="D1202" s="19"/>
      <c r="E1202" s="20"/>
      <c r="F1202" s="137"/>
      <c r="G1202" s="137"/>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c r="AB1202" s="137"/>
      <c r="AC1202" s="137"/>
      <c r="AD1202" s="137"/>
      <c r="AE1202" s="137"/>
      <c r="AF1202" s="137"/>
      <c r="AG1202" s="137"/>
      <c r="AH1202" s="137"/>
      <c r="AI1202" s="137"/>
      <c r="AJ1202" s="137"/>
      <c r="AK1202" s="137"/>
      <c r="AL1202" s="137"/>
      <c r="AM1202" s="137"/>
      <c r="AN1202" s="137"/>
      <c r="AO1202" s="137"/>
      <c r="AP1202" s="137"/>
      <c r="AQ1202" s="137"/>
      <c r="AR1202" s="137"/>
      <c r="AS1202" s="137"/>
      <c r="AT1202" s="137"/>
      <c r="AU1202" s="137"/>
      <c r="AV1202" s="137"/>
      <c r="AW1202" s="137"/>
      <c r="AX1202" s="137"/>
      <c r="AY1202" s="137"/>
      <c r="AZ1202" s="137"/>
      <c r="BA1202" s="137"/>
      <c r="BB1202" s="12"/>
    </row>
    <row r="1203" spans="1:54" s="21" customFormat="1" ht="11.25" hidden="1" x14ac:dyDescent="0.2">
      <c r="A1203" s="17"/>
      <c r="B1203" s="18"/>
      <c r="C1203" s="19"/>
      <c r="D1203" s="19"/>
      <c r="E1203" s="20"/>
      <c r="F1203" s="137"/>
      <c r="G1203" s="137"/>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c r="AB1203" s="137"/>
      <c r="AC1203" s="137"/>
      <c r="AD1203" s="137"/>
      <c r="AE1203" s="137"/>
      <c r="AF1203" s="137"/>
      <c r="AG1203" s="137"/>
      <c r="AH1203" s="137"/>
      <c r="AI1203" s="137"/>
      <c r="AJ1203" s="137"/>
      <c r="AK1203" s="137"/>
      <c r="AL1203" s="137"/>
      <c r="AM1203" s="137"/>
      <c r="AN1203" s="137"/>
      <c r="AO1203" s="137"/>
      <c r="AP1203" s="137"/>
      <c r="AQ1203" s="137"/>
      <c r="AR1203" s="137"/>
      <c r="AS1203" s="137"/>
      <c r="AT1203" s="137"/>
      <c r="AU1203" s="137"/>
      <c r="AV1203" s="137"/>
      <c r="AW1203" s="137"/>
      <c r="AX1203" s="137"/>
      <c r="AY1203" s="137"/>
      <c r="AZ1203" s="137"/>
      <c r="BA1203" s="137"/>
      <c r="BB1203" s="12"/>
    </row>
    <row r="1204" spans="1:54" s="21" customFormat="1" ht="11.25" hidden="1" x14ac:dyDescent="0.2">
      <c r="A1204" s="17"/>
      <c r="B1204" s="18"/>
      <c r="C1204" s="19"/>
      <c r="D1204" s="19"/>
      <c r="E1204" s="20"/>
      <c r="F1204" s="137"/>
      <c r="G1204" s="137"/>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c r="AB1204" s="137"/>
      <c r="AC1204" s="137"/>
      <c r="AD1204" s="137"/>
      <c r="AE1204" s="137"/>
      <c r="AF1204" s="137"/>
      <c r="AG1204" s="137"/>
      <c r="AH1204" s="137"/>
      <c r="AI1204" s="137"/>
      <c r="AJ1204" s="137"/>
      <c r="AK1204" s="137"/>
      <c r="AL1204" s="137"/>
      <c r="AM1204" s="137"/>
      <c r="AN1204" s="137"/>
      <c r="AO1204" s="137"/>
      <c r="AP1204" s="137"/>
      <c r="AQ1204" s="137"/>
      <c r="AR1204" s="137"/>
      <c r="AS1204" s="137"/>
      <c r="AT1204" s="137"/>
      <c r="AU1204" s="137"/>
      <c r="AV1204" s="137"/>
      <c r="AW1204" s="137"/>
      <c r="AX1204" s="137"/>
      <c r="AY1204" s="137"/>
      <c r="AZ1204" s="137"/>
      <c r="BA1204" s="137"/>
      <c r="BB1204" s="12"/>
    </row>
    <row r="1205" spans="1:54" s="21" customFormat="1" ht="11.25" hidden="1" x14ac:dyDescent="0.2">
      <c r="A1205" s="17"/>
      <c r="B1205" s="18"/>
      <c r="C1205" s="19"/>
      <c r="D1205" s="19"/>
      <c r="E1205" s="20"/>
      <c r="F1205" s="137"/>
      <c r="G1205" s="137"/>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c r="AB1205" s="137"/>
      <c r="AC1205" s="137"/>
      <c r="AD1205" s="137"/>
      <c r="AE1205" s="137"/>
      <c r="AF1205" s="137"/>
      <c r="AG1205" s="137"/>
      <c r="AH1205" s="137"/>
      <c r="AI1205" s="137"/>
      <c r="AJ1205" s="137"/>
      <c r="AK1205" s="137"/>
      <c r="AL1205" s="137"/>
      <c r="AM1205" s="137"/>
      <c r="AN1205" s="137"/>
      <c r="AO1205" s="137"/>
      <c r="AP1205" s="137"/>
      <c r="AQ1205" s="137"/>
      <c r="AR1205" s="137"/>
      <c r="AS1205" s="137"/>
      <c r="AT1205" s="137"/>
      <c r="AU1205" s="137"/>
      <c r="AV1205" s="137"/>
      <c r="AW1205" s="137"/>
      <c r="AX1205" s="137"/>
      <c r="AY1205" s="137"/>
      <c r="AZ1205" s="137"/>
      <c r="BA1205" s="137"/>
      <c r="BB1205" s="12"/>
    </row>
    <row r="1206" spans="1:54" s="21" customFormat="1" ht="11.25" hidden="1" x14ac:dyDescent="0.2">
      <c r="A1206" s="17"/>
      <c r="B1206" s="18"/>
      <c r="C1206" s="19"/>
      <c r="D1206" s="19"/>
      <c r="E1206" s="20"/>
      <c r="F1206" s="137"/>
      <c r="G1206" s="137"/>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c r="AB1206" s="137"/>
      <c r="AC1206" s="137"/>
      <c r="AD1206" s="137"/>
      <c r="AE1206" s="137"/>
      <c r="AF1206" s="137"/>
      <c r="AG1206" s="137"/>
      <c r="AH1206" s="137"/>
      <c r="AI1206" s="137"/>
      <c r="AJ1206" s="137"/>
      <c r="AK1206" s="137"/>
      <c r="AL1206" s="137"/>
      <c r="AM1206" s="137"/>
      <c r="AN1206" s="137"/>
      <c r="AO1206" s="137"/>
      <c r="AP1206" s="137"/>
      <c r="AQ1206" s="137"/>
      <c r="AR1206" s="137"/>
      <c r="AS1206" s="137"/>
      <c r="AT1206" s="137"/>
      <c r="AU1206" s="137"/>
      <c r="AV1206" s="137"/>
      <c r="AW1206" s="137"/>
      <c r="AX1206" s="137"/>
      <c r="AY1206" s="137"/>
      <c r="AZ1206" s="137"/>
      <c r="BA1206" s="137"/>
      <c r="BB1206" s="12"/>
    </row>
    <row r="1207" spans="1:54" s="21" customFormat="1" ht="11.25" hidden="1" x14ac:dyDescent="0.2">
      <c r="A1207" s="17"/>
      <c r="B1207" s="18"/>
      <c r="C1207" s="19"/>
      <c r="D1207" s="19"/>
      <c r="E1207" s="20"/>
      <c r="F1207" s="137"/>
      <c r="G1207" s="137"/>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c r="AB1207" s="137"/>
      <c r="AC1207" s="137"/>
      <c r="AD1207" s="137"/>
      <c r="AE1207" s="137"/>
      <c r="AF1207" s="137"/>
      <c r="AG1207" s="137"/>
      <c r="AH1207" s="137"/>
      <c r="AI1207" s="137"/>
      <c r="AJ1207" s="137"/>
      <c r="AK1207" s="137"/>
      <c r="AL1207" s="137"/>
      <c r="AM1207" s="137"/>
      <c r="AN1207" s="137"/>
      <c r="AO1207" s="137"/>
      <c r="AP1207" s="137"/>
      <c r="AQ1207" s="137"/>
      <c r="AR1207" s="137"/>
      <c r="AS1207" s="137"/>
      <c r="AT1207" s="137"/>
      <c r="AU1207" s="137"/>
      <c r="AV1207" s="137"/>
      <c r="AW1207" s="137"/>
      <c r="AX1207" s="137"/>
      <c r="AY1207" s="137"/>
      <c r="AZ1207" s="137"/>
      <c r="BA1207" s="137"/>
      <c r="BB1207" s="12"/>
    </row>
    <row r="1208" spans="1:54" s="21" customFormat="1" ht="11.25" hidden="1" x14ac:dyDescent="0.2">
      <c r="A1208" s="17"/>
      <c r="B1208" s="18"/>
      <c r="C1208" s="19"/>
      <c r="D1208" s="19"/>
      <c r="E1208" s="20"/>
      <c r="F1208" s="137"/>
      <c r="G1208" s="137"/>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c r="AB1208" s="137"/>
      <c r="AC1208" s="137"/>
      <c r="AD1208" s="137"/>
      <c r="AE1208" s="137"/>
      <c r="AF1208" s="137"/>
      <c r="AG1208" s="137"/>
      <c r="AH1208" s="137"/>
      <c r="AI1208" s="137"/>
      <c r="AJ1208" s="137"/>
      <c r="AK1208" s="137"/>
      <c r="AL1208" s="137"/>
      <c r="AM1208" s="137"/>
      <c r="AN1208" s="137"/>
      <c r="AO1208" s="137"/>
      <c r="AP1208" s="137"/>
      <c r="AQ1208" s="137"/>
      <c r="AR1208" s="137"/>
      <c r="AS1208" s="137"/>
      <c r="AT1208" s="137"/>
      <c r="AU1208" s="137"/>
      <c r="AV1208" s="137"/>
      <c r="AW1208" s="137"/>
      <c r="AX1208" s="137"/>
      <c r="AY1208" s="137"/>
      <c r="AZ1208" s="137"/>
      <c r="BA1208" s="137"/>
      <c r="BB1208" s="12"/>
    </row>
    <row r="1209" spans="1:54" s="21" customFormat="1" ht="11.25" hidden="1" x14ac:dyDescent="0.2">
      <c r="A1209" s="17"/>
      <c r="B1209" s="18"/>
      <c r="C1209" s="19"/>
      <c r="D1209" s="19"/>
      <c r="E1209" s="20"/>
      <c r="F1209" s="137"/>
      <c r="G1209" s="137"/>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c r="AB1209" s="137"/>
      <c r="AC1209" s="137"/>
      <c r="AD1209" s="137"/>
      <c r="AE1209" s="137"/>
      <c r="AF1209" s="137"/>
      <c r="AG1209" s="137"/>
      <c r="AH1209" s="137"/>
      <c r="AI1209" s="137"/>
      <c r="AJ1209" s="137"/>
      <c r="AK1209" s="137"/>
      <c r="AL1209" s="137"/>
      <c r="AM1209" s="137"/>
      <c r="AN1209" s="137"/>
      <c r="AO1209" s="137"/>
      <c r="AP1209" s="137"/>
      <c r="AQ1209" s="137"/>
      <c r="AR1209" s="137"/>
      <c r="AS1209" s="137"/>
      <c r="AT1209" s="137"/>
      <c r="AU1209" s="137"/>
      <c r="AV1209" s="137"/>
      <c r="AW1209" s="137"/>
      <c r="AX1209" s="137"/>
      <c r="AY1209" s="137"/>
      <c r="AZ1209" s="137"/>
      <c r="BA1209" s="137"/>
      <c r="BB1209" s="12"/>
    </row>
    <row r="1210" spans="1:54" s="21" customFormat="1" ht="11.25" hidden="1" x14ac:dyDescent="0.2">
      <c r="A1210" s="17"/>
      <c r="B1210" s="18"/>
      <c r="C1210" s="19"/>
      <c r="D1210" s="19"/>
      <c r="E1210" s="20"/>
      <c r="F1210" s="137"/>
      <c r="G1210" s="137"/>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c r="AB1210" s="137"/>
      <c r="AC1210" s="137"/>
      <c r="AD1210" s="137"/>
      <c r="AE1210" s="137"/>
      <c r="AF1210" s="137"/>
      <c r="AG1210" s="137"/>
      <c r="AH1210" s="137"/>
      <c r="AI1210" s="137"/>
      <c r="AJ1210" s="137"/>
      <c r="AK1210" s="137"/>
      <c r="AL1210" s="137"/>
      <c r="AM1210" s="137"/>
      <c r="AN1210" s="137"/>
      <c r="AO1210" s="137"/>
      <c r="AP1210" s="137"/>
      <c r="AQ1210" s="137"/>
      <c r="AR1210" s="137"/>
      <c r="AS1210" s="137"/>
      <c r="AT1210" s="137"/>
      <c r="AU1210" s="137"/>
      <c r="AV1210" s="137"/>
      <c r="AW1210" s="137"/>
      <c r="AX1210" s="137"/>
      <c r="AY1210" s="137"/>
      <c r="AZ1210" s="137"/>
      <c r="BA1210" s="137"/>
      <c r="BB1210" s="12"/>
    </row>
    <row r="1211" spans="1:54" s="21" customFormat="1" ht="11.25" hidden="1" x14ac:dyDescent="0.2">
      <c r="A1211" s="17"/>
      <c r="B1211" s="18"/>
      <c r="C1211" s="19"/>
      <c r="D1211" s="19"/>
      <c r="E1211" s="20"/>
      <c r="F1211" s="137"/>
      <c r="G1211" s="137"/>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c r="AB1211" s="137"/>
      <c r="AC1211" s="137"/>
      <c r="AD1211" s="137"/>
      <c r="AE1211" s="137"/>
      <c r="AF1211" s="137"/>
      <c r="AG1211" s="137"/>
      <c r="AH1211" s="137"/>
      <c r="AI1211" s="137"/>
      <c r="AJ1211" s="137"/>
      <c r="AK1211" s="137"/>
      <c r="AL1211" s="137"/>
      <c r="AM1211" s="137"/>
      <c r="AN1211" s="137"/>
      <c r="AO1211" s="137"/>
      <c r="AP1211" s="137"/>
      <c r="AQ1211" s="137"/>
      <c r="AR1211" s="137"/>
      <c r="AS1211" s="137"/>
      <c r="AT1211" s="137"/>
      <c r="AU1211" s="137"/>
      <c r="AV1211" s="137"/>
      <c r="AW1211" s="137"/>
      <c r="AX1211" s="137"/>
      <c r="AY1211" s="137"/>
      <c r="AZ1211" s="137"/>
      <c r="BA1211" s="137"/>
      <c r="BB1211" s="12"/>
    </row>
    <row r="1212" spans="1:54" s="21" customFormat="1" ht="11.25" hidden="1" x14ac:dyDescent="0.2">
      <c r="A1212" s="17"/>
      <c r="B1212" s="18"/>
      <c r="C1212" s="19"/>
      <c r="D1212" s="19"/>
      <c r="E1212" s="20"/>
      <c r="F1212" s="137"/>
      <c r="G1212" s="137"/>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c r="AB1212" s="137"/>
      <c r="AC1212" s="137"/>
      <c r="AD1212" s="137"/>
      <c r="AE1212" s="137"/>
      <c r="AF1212" s="137"/>
      <c r="AG1212" s="137"/>
      <c r="AH1212" s="137"/>
      <c r="AI1212" s="137"/>
      <c r="AJ1212" s="137"/>
      <c r="AK1212" s="137"/>
      <c r="AL1212" s="137"/>
      <c r="AM1212" s="137"/>
      <c r="AN1212" s="137"/>
      <c r="AO1212" s="137"/>
      <c r="AP1212" s="137"/>
      <c r="AQ1212" s="137"/>
      <c r="AR1212" s="137"/>
      <c r="AS1212" s="137"/>
      <c r="AT1212" s="137"/>
      <c r="AU1212" s="137"/>
      <c r="AV1212" s="137"/>
      <c r="AW1212" s="137"/>
      <c r="AX1212" s="137"/>
      <c r="AY1212" s="137"/>
      <c r="AZ1212" s="137"/>
      <c r="BA1212" s="137"/>
      <c r="BB1212" s="12"/>
    </row>
    <row r="1213" spans="1:54" s="21" customFormat="1" ht="11.25" hidden="1" x14ac:dyDescent="0.2">
      <c r="A1213" s="17"/>
      <c r="B1213" s="18"/>
      <c r="C1213" s="19"/>
      <c r="D1213" s="19"/>
      <c r="E1213" s="20"/>
      <c r="F1213" s="137"/>
      <c r="G1213" s="137"/>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c r="AB1213" s="137"/>
      <c r="AC1213" s="137"/>
      <c r="AD1213" s="137"/>
      <c r="AE1213" s="137"/>
      <c r="AF1213" s="137"/>
      <c r="AG1213" s="137"/>
      <c r="AH1213" s="137"/>
      <c r="AI1213" s="137"/>
      <c r="AJ1213" s="137"/>
      <c r="AK1213" s="137"/>
      <c r="AL1213" s="137"/>
      <c r="AM1213" s="137"/>
      <c r="AN1213" s="137"/>
      <c r="AO1213" s="137"/>
      <c r="AP1213" s="137"/>
      <c r="AQ1213" s="137"/>
      <c r="AR1213" s="137"/>
      <c r="AS1213" s="137"/>
      <c r="AT1213" s="137"/>
      <c r="AU1213" s="137"/>
      <c r="AV1213" s="137"/>
      <c r="AW1213" s="137"/>
      <c r="AX1213" s="137"/>
      <c r="AY1213" s="137"/>
      <c r="AZ1213" s="137"/>
      <c r="BA1213" s="137"/>
      <c r="BB1213" s="12"/>
    </row>
    <row r="1214" spans="1:54" s="21" customFormat="1" ht="11.25" hidden="1" x14ac:dyDescent="0.2">
      <c r="A1214" s="17"/>
      <c r="B1214" s="18"/>
      <c r="C1214" s="19"/>
      <c r="D1214" s="19"/>
      <c r="E1214" s="20"/>
      <c r="F1214" s="137"/>
      <c r="G1214" s="137"/>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c r="AB1214" s="137"/>
      <c r="AC1214" s="137"/>
      <c r="AD1214" s="137"/>
      <c r="AE1214" s="137"/>
      <c r="AF1214" s="137"/>
      <c r="AG1214" s="137"/>
      <c r="AH1214" s="137"/>
      <c r="AI1214" s="137"/>
      <c r="AJ1214" s="137"/>
      <c r="AK1214" s="137"/>
      <c r="AL1214" s="137"/>
      <c r="AM1214" s="137"/>
      <c r="AN1214" s="137"/>
      <c r="AO1214" s="137"/>
      <c r="AP1214" s="137"/>
      <c r="AQ1214" s="137"/>
      <c r="AR1214" s="137"/>
      <c r="AS1214" s="137"/>
      <c r="AT1214" s="137"/>
      <c r="AU1214" s="137"/>
      <c r="AV1214" s="137"/>
      <c r="AW1214" s="137"/>
      <c r="AX1214" s="137"/>
      <c r="AY1214" s="137"/>
      <c r="AZ1214" s="137"/>
      <c r="BA1214" s="137"/>
      <c r="BB1214" s="12"/>
    </row>
    <row r="1215" spans="1:54" s="21" customFormat="1" ht="11.25" hidden="1" x14ac:dyDescent="0.2">
      <c r="A1215" s="17"/>
      <c r="B1215" s="18"/>
      <c r="C1215" s="19"/>
      <c r="D1215" s="19"/>
      <c r="E1215" s="20"/>
      <c r="F1215" s="137"/>
      <c r="G1215" s="137"/>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c r="AB1215" s="137"/>
      <c r="AC1215" s="137"/>
      <c r="AD1215" s="137"/>
      <c r="AE1215" s="137"/>
      <c r="AF1215" s="137"/>
      <c r="AG1215" s="137"/>
      <c r="AH1215" s="137"/>
      <c r="AI1215" s="137"/>
      <c r="AJ1215" s="137"/>
      <c r="AK1215" s="137"/>
      <c r="AL1215" s="137"/>
      <c r="AM1215" s="137"/>
      <c r="AN1215" s="137"/>
      <c r="AO1215" s="137"/>
      <c r="AP1215" s="137"/>
      <c r="AQ1215" s="137"/>
      <c r="AR1215" s="137"/>
      <c r="AS1215" s="137"/>
      <c r="AT1215" s="137"/>
      <c r="AU1215" s="137"/>
      <c r="AV1215" s="137"/>
      <c r="AW1215" s="137"/>
      <c r="AX1215" s="137"/>
      <c r="AY1215" s="137"/>
      <c r="AZ1215" s="137"/>
      <c r="BA1215" s="137"/>
      <c r="BB1215" s="12"/>
    </row>
    <row r="1216" spans="1:54" s="21" customFormat="1" ht="11.25" hidden="1" x14ac:dyDescent="0.2">
      <c r="A1216" s="17"/>
      <c r="B1216" s="18"/>
      <c r="C1216" s="19"/>
      <c r="D1216" s="19"/>
      <c r="E1216" s="20"/>
      <c r="F1216" s="137"/>
      <c r="G1216" s="137"/>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c r="AB1216" s="137"/>
      <c r="AC1216" s="137"/>
      <c r="AD1216" s="137"/>
      <c r="AE1216" s="137"/>
      <c r="AF1216" s="137"/>
      <c r="AG1216" s="137"/>
      <c r="AH1216" s="137"/>
      <c r="AI1216" s="137"/>
      <c r="AJ1216" s="137"/>
      <c r="AK1216" s="137"/>
      <c r="AL1216" s="137"/>
      <c r="AM1216" s="137"/>
      <c r="AN1216" s="137"/>
      <c r="AO1216" s="137"/>
      <c r="AP1216" s="137"/>
      <c r="AQ1216" s="137"/>
      <c r="AR1216" s="137"/>
      <c r="AS1216" s="137"/>
      <c r="AT1216" s="137"/>
      <c r="AU1216" s="137"/>
      <c r="AV1216" s="137"/>
      <c r="AW1216" s="137"/>
      <c r="AX1216" s="137"/>
      <c r="AY1216" s="137"/>
      <c r="AZ1216" s="137"/>
      <c r="BA1216" s="137"/>
      <c r="BB1216" s="12"/>
    </row>
    <row r="1217" spans="1:54" s="21" customFormat="1" ht="11.25" hidden="1" x14ac:dyDescent="0.2">
      <c r="A1217" s="17"/>
      <c r="B1217" s="18"/>
      <c r="C1217" s="19"/>
      <c r="D1217" s="19"/>
      <c r="E1217" s="20"/>
      <c r="F1217" s="137"/>
      <c r="G1217" s="137"/>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c r="AB1217" s="137"/>
      <c r="AC1217" s="137"/>
      <c r="AD1217" s="137"/>
      <c r="AE1217" s="137"/>
      <c r="AF1217" s="137"/>
      <c r="AG1217" s="137"/>
      <c r="AH1217" s="137"/>
      <c r="AI1217" s="137"/>
      <c r="AJ1217" s="137"/>
      <c r="AK1217" s="137"/>
      <c r="AL1217" s="137"/>
      <c r="AM1217" s="137"/>
      <c r="AN1217" s="137"/>
      <c r="AO1217" s="137"/>
      <c r="AP1217" s="137"/>
      <c r="AQ1217" s="137"/>
      <c r="AR1217" s="137"/>
      <c r="AS1217" s="137"/>
      <c r="AT1217" s="137"/>
      <c r="AU1217" s="137"/>
      <c r="AV1217" s="137"/>
      <c r="AW1217" s="137"/>
      <c r="AX1217" s="137"/>
      <c r="AY1217" s="137"/>
      <c r="AZ1217" s="137"/>
      <c r="BA1217" s="137"/>
      <c r="BB1217" s="12"/>
    </row>
    <row r="1218" spans="1:54" s="21" customFormat="1" ht="11.25" hidden="1" x14ac:dyDescent="0.2">
      <c r="A1218" s="17"/>
      <c r="B1218" s="18"/>
      <c r="C1218" s="19"/>
      <c r="D1218" s="19"/>
      <c r="E1218" s="20"/>
      <c r="F1218" s="137"/>
      <c r="G1218" s="137"/>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c r="AB1218" s="137"/>
      <c r="AC1218" s="137"/>
      <c r="AD1218" s="137"/>
      <c r="AE1218" s="137"/>
      <c r="AF1218" s="137"/>
      <c r="AG1218" s="137"/>
      <c r="AH1218" s="137"/>
      <c r="AI1218" s="137"/>
      <c r="AJ1218" s="137"/>
      <c r="AK1218" s="137"/>
      <c r="AL1218" s="137"/>
      <c r="AM1218" s="137"/>
      <c r="AN1218" s="137"/>
      <c r="AO1218" s="137"/>
      <c r="AP1218" s="137"/>
      <c r="AQ1218" s="137"/>
      <c r="AR1218" s="137"/>
      <c r="AS1218" s="137"/>
      <c r="AT1218" s="137"/>
      <c r="AU1218" s="137"/>
      <c r="AV1218" s="137"/>
      <c r="AW1218" s="137"/>
      <c r="AX1218" s="137"/>
      <c r="AY1218" s="137"/>
      <c r="AZ1218" s="137"/>
      <c r="BA1218" s="137"/>
      <c r="BB1218" s="12"/>
    </row>
    <row r="1219" spans="1:54" s="21" customFormat="1" ht="11.25" hidden="1" x14ac:dyDescent="0.2">
      <c r="A1219" s="17"/>
      <c r="B1219" s="18"/>
      <c r="C1219" s="19"/>
      <c r="D1219" s="19"/>
      <c r="E1219" s="20"/>
      <c r="F1219" s="137"/>
      <c r="G1219" s="137"/>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c r="AB1219" s="137"/>
      <c r="AC1219" s="137"/>
      <c r="AD1219" s="137"/>
      <c r="AE1219" s="137"/>
      <c r="AF1219" s="137"/>
      <c r="AG1219" s="137"/>
      <c r="AH1219" s="137"/>
      <c r="AI1219" s="137"/>
      <c r="AJ1219" s="137"/>
      <c r="AK1219" s="137"/>
      <c r="AL1219" s="137"/>
      <c r="AM1219" s="137"/>
      <c r="AN1219" s="137"/>
      <c r="AO1219" s="137"/>
      <c r="AP1219" s="137"/>
      <c r="AQ1219" s="137"/>
      <c r="AR1219" s="137"/>
      <c r="AS1219" s="137"/>
      <c r="AT1219" s="137"/>
      <c r="AU1219" s="137"/>
      <c r="AV1219" s="137"/>
      <c r="AW1219" s="137"/>
      <c r="AX1219" s="137"/>
      <c r="AY1219" s="137"/>
      <c r="AZ1219" s="137"/>
      <c r="BA1219" s="137"/>
      <c r="BB1219" s="12"/>
    </row>
    <row r="1220" spans="1:54" s="21" customFormat="1" ht="11.25" hidden="1" x14ac:dyDescent="0.2">
      <c r="A1220" s="17"/>
      <c r="B1220" s="18"/>
      <c r="C1220" s="19"/>
      <c r="D1220" s="19"/>
      <c r="E1220" s="20"/>
      <c r="F1220" s="137"/>
      <c r="G1220" s="137"/>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c r="AB1220" s="137"/>
      <c r="AC1220" s="137"/>
      <c r="AD1220" s="137"/>
      <c r="AE1220" s="137"/>
      <c r="AF1220" s="137"/>
      <c r="AG1220" s="137"/>
      <c r="AH1220" s="137"/>
      <c r="AI1220" s="137"/>
      <c r="AJ1220" s="137"/>
      <c r="AK1220" s="137"/>
      <c r="AL1220" s="137"/>
      <c r="AM1220" s="137"/>
      <c r="AN1220" s="137"/>
      <c r="AO1220" s="137"/>
      <c r="AP1220" s="137"/>
      <c r="AQ1220" s="137"/>
      <c r="AR1220" s="137"/>
      <c r="AS1220" s="137"/>
      <c r="AT1220" s="137"/>
      <c r="AU1220" s="137"/>
      <c r="AV1220" s="137"/>
      <c r="AW1220" s="137"/>
      <c r="AX1220" s="137"/>
      <c r="AY1220" s="137"/>
      <c r="AZ1220" s="137"/>
      <c r="BA1220" s="137"/>
      <c r="BB1220" s="12"/>
    </row>
    <row r="1221" spans="1:54" s="21" customFormat="1" ht="11.25" hidden="1" x14ac:dyDescent="0.2">
      <c r="A1221" s="17"/>
      <c r="B1221" s="18"/>
      <c r="C1221" s="19"/>
      <c r="D1221" s="19"/>
      <c r="E1221" s="20"/>
      <c r="F1221" s="137"/>
      <c r="G1221" s="137"/>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c r="AB1221" s="137"/>
      <c r="AC1221" s="137"/>
      <c r="AD1221" s="137"/>
      <c r="AE1221" s="137"/>
      <c r="AF1221" s="137"/>
      <c r="AG1221" s="137"/>
      <c r="AH1221" s="137"/>
      <c r="AI1221" s="137"/>
      <c r="AJ1221" s="137"/>
      <c r="AK1221" s="137"/>
      <c r="AL1221" s="137"/>
      <c r="AM1221" s="137"/>
      <c r="AN1221" s="137"/>
      <c r="AO1221" s="137"/>
      <c r="AP1221" s="137"/>
      <c r="AQ1221" s="137"/>
      <c r="AR1221" s="137"/>
      <c r="AS1221" s="137"/>
      <c r="AT1221" s="137"/>
      <c r="AU1221" s="137"/>
      <c r="AV1221" s="137"/>
      <c r="AW1221" s="137"/>
      <c r="AX1221" s="137"/>
      <c r="AY1221" s="137"/>
      <c r="AZ1221" s="137"/>
      <c r="BA1221" s="137"/>
      <c r="BB1221" s="12"/>
    </row>
    <row r="1222" spans="1:54" s="21" customFormat="1" ht="11.25" hidden="1" x14ac:dyDescent="0.2">
      <c r="A1222" s="17"/>
      <c r="B1222" s="18"/>
      <c r="C1222" s="19"/>
      <c r="D1222" s="19"/>
      <c r="E1222" s="20"/>
      <c r="F1222" s="137"/>
      <c r="G1222" s="137"/>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c r="AB1222" s="137"/>
      <c r="AC1222" s="137"/>
      <c r="AD1222" s="137"/>
      <c r="AE1222" s="137"/>
      <c r="AF1222" s="137"/>
      <c r="AG1222" s="137"/>
      <c r="AH1222" s="137"/>
      <c r="AI1222" s="137"/>
      <c r="AJ1222" s="137"/>
      <c r="AK1222" s="137"/>
      <c r="AL1222" s="137"/>
      <c r="AM1222" s="137"/>
      <c r="AN1222" s="137"/>
      <c r="AO1222" s="137"/>
      <c r="AP1222" s="137"/>
      <c r="AQ1222" s="137"/>
      <c r="AR1222" s="137"/>
      <c r="AS1222" s="137"/>
      <c r="AT1222" s="137"/>
      <c r="AU1222" s="137"/>
      <c r="AV1222" s="137"/>
      <c r="AW1222" s="137"/>
      <c r="AX1222" s="137"/>
      <c r="AY1222" s="137"/>
      <c r="AZ1222" s="137"/>
      <c r="BA1222" s="137"/>
      <c r="BB1222" s="12"/>
    </row>
    <row r="1223" spans="1:54" s="21" customFormat="1" ht="11.25" hidden="1" x14ac:dyDescent="0.2">
      <c r="A1223" s="17"/>
      <c r="B1223" s="18"/>
      <c r="C1223" s="19"/>
      <c r="D1223" s="19"/>
      <c r="E1223" s="20"/>
      <c r="F1223" s="137"/>
      <c r="G1223" s="137"/>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c r="AB1223" s="137"/>
      <c r="AC1223" s="137"/>
      <c r="AD1223" s="137"/>
      <c r="AE1223" s="137"/>
      <c r="AF1223" s="137"/>
      <c r="AG1223" s="137"/>
      <c r="AH1223" s="137"/>
      <c r="AI1223" s="137"/>
      <c r="AJ1223" s="137"/>
      <c r="AK1223" s="137"/>
      <c r="AL1223" s="137"/>
      <c r="AM1223" s="137"/>
      <c r="AN1223" s="137"/>
      <c r="AO1223" s="137"/>
      <c r="AP1223" s="137"/>
      <c r="AQ1223" s="137"/>
      <c r="AR1223" s="137"/>
      <c r="AS1223" s="137"/>
      <c r="AT1223" s="137"/>
      <c r="AU1223" s="137"/>
      <c r="AV1223" s="137"/>
      <c r="AW1223" s="137"/>
      <c r="AX1223" s="137"/>
      <c r="AY1223" s="137"/>
      <c r="AZ1223" s="137"/>
      <c r="BA1223" s="137"/>
      <c r="BB1223" s="12"/>
    </row>
    <row r="1224" spans="1:54" s="21" customFormat="1" ht="11.25" hidden="1" x14ac:dyDescent="0.2">
      <c r="A1224" s="17"/>
      <c r="B1224" s="18"/>
      <c r="C1224" s="19"/>
      <c r="D1224" s="19"/>
      <c r="E1224" s="20"/>
      <c r="F1224" s="137"/>
      <c r="G1224" s="137"/>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c r="AB1224" s="137"/>
      <c r="AC1224" s="137"/>
      <c r="AD1224" s="137"/>
      <c r="AE1224" s="137"/>
      <c r="AF1224" s="137"/>
      <c r="AG1224" s="137"/>
      <c r="AH1224" s="137"/>
      <c r="AI1224" s="137"/>
      <c r="AJ1224" s="137"/>
      <c r="AK1224" s="137"/>
      <c r="AL1224" s="137"/>
      <c r="AM1224" s="137"/>
      <c r="AN1224" s="137"/>
      <c r="AO1224" s="137"/>
      <c r="AP1224" s="137"/>
      <c r="AQ1224" s="137"/>
      <c r="AR1224" s="137"/>
      <c r="AS1224" s="137"/>
      <c r="AT1224" s="137"/>
      <c r="AU1224" s="137"/>
      <c r="AV1224" s="137"/>
      <c r="AW1224" s="137"/>
      <c r="AX1224" s="137"/>
      <c r="AY1224" s="137"/>
      <c r="AZ1224" s="137"/>
      <c r="BA1224" s="137"/>
      <c r="BB1224" s="12"/>
    </row>
    <row r="1225" spans="1:54" s="21" customFormat="1" ht="11.25" hidden="1" x14ac:dyDescent="0.2">
      <c r="A1225" s="17"/>
      <c r="B1225" s="18"/>
      <c r="C1225" s="19"/>
      <c r="D1225" s="19"/>
      <c r="E1225" s="20"/>
      <c r="F1225" s="137"/>
      <c r="G1225" s="137"/>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c r="AB1225" s="137"/>
      <c r="AC1225" s="137"/>
      <c r="AD1225" s="137"/>
      <c r="AE1225" s="137"/>
      <c r="AF1225" s="137"/>
      <c r="AG1225" s="137"/>
      <c r="AH1225" s="137"/>
      <c r="AI1225" s="137"/>
      <c r="AJ1225" s="137"/>
      <c r="AK1225" s="137"/>
      <c r="AL1225" s="137"/>
      <c r="AM1225" s="137"/>
      <c r="AN1225" s="137"/>
      <c r="AO1225" s="137"/>
      <c r="AP1225" s="137"/>
      <c r="AQ1225" s="137"/>
      <c r="AR1225" s="137"/>
      <c r="AS1225" s="137"/>
      <c r="AT1225" s="137"/>
      <c r="AU1225" s="137"/>
      <c r="AV1225" s="137"/>
      <c r="AW1225" s="137"/>
      <c r="AX1225" s="137"/>
      <c r="AY1225" s="137"/>
      <c r="AZ1225" s="137"/>
      <c r="BA1225" s="137"/>
      <c r="BB1225" s="12"/>
    </row>
    <row r="1226" spans="1:54" s="21" customFormat="1" ht="11.25" hidden="1" x14ac:dyDescent="0.2">
      <c r="A1226" s="17"/>
      <c r="B1226" s="18"/>
      <c r="C1226" s="19"/>
      <c r="D1226" s="19"/>
      <c r="E1226" s="20"/>
      <c r="F1226" s="137"/>
      <c r="G1226" s="137"/>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c r="AB1226" s="137"/>
      <c r="AC1226" s="137"/>
      <c r="AD1226" s="137"/>
      <c r="AE1226" s="137"/>
      <c r="AF1226" s="137"/>
      <c r="AG1226" s="137"/>
      <c r="AH1226" s="137"/>
      <c r="AI1226" s="137"/>
      <c r="AJ1226" s="137"/>
      <c r="AK1226" s="137"/>
      <c r="AL1226" s="137"/>
      <c r="AM1226" s="137"/>
      <c r="AN1226" s="137"/>
      <c r="AO1226" s="137"/>
      <c r="AP1226" s="137"/>
      <c r="AQ1226" s="137"/>
      <c r="AR1226" s="137"/>
      <c r="AS1226" s="137"/>
      <c r="AT1226" s="137"/>
      <c r="AU1226" s="137"/>
      <c r="AV1226" s="137"/>
      <c r="AW1226" s="137"/>
      <c r="AX1226" s="137"/>
      <c r="AY1226" s="137"/>
      <c r="AZ1226" s="137"/>
      <c r="BA1226" s="137"/>
      <c r="BB1226" s="12"/>
    </row>
    <row r="1227" spans="1:54" s="21" customFormat="1" ht="11.25" hidden="1" x14ac:dyDescent="0.2">
      <c r="A1227" s="17"/>
      <c r="B1227" s="18"/>
      <c r="C1227" s="19"/>
      <c r="D1227" s="19"/>
      <c r="E1227" s="20"/>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c r="AH1227" s="137"/>
      <c r="AI1227" s="137"/>
      <c r="AJ1227" s="137"/>
      <c r="AK1227" s="137"/>
      <c r="AL1227" s="137"/>
      <c r="AM1227" s="137"/>
      <c r="AN1227" s="137"/>
      <c r="AO1227" s="137"/>
      <c r="AP1227" s="137"/>
      <c r="AQ1227" s="137"/>
      <c r="AR1227" s="137"/>
      <c r="AS1227" s="137"/>
      <c r="AT1227" s="137"/>
      <c r="AU1227" s="137"/>
      <c r="AV1227" s="137"/>
      <c r="AW1227" s="137"/>
      <c r="AX1227" s="137"/>
      <c r="AY1227" s="137"/>
      <c r="AZ1227" s="137"/>
      <c r="BA1227" s="137"/>
      <c r="BB1227" s="12"/>
    </row>
    <row r="1228" spans="1:54" s="21" customFormat="1" ht="11.25" hidden="1" x14ac:dyDescent="0.2">
      <c r="A1228" s="17"/>
      <c r="B1228" s="18"/>
      <c r="C1228" s="19"/>
      <c r="D1228" s="19"/>
      <c r="E1228" s="20"/>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c r="AG1228" s="137"/>
      <c r="AH1228" s="137"/>
      <c r="AI1228" s="137"/>
      <c r="AJ1228" s="137"/>
      <c r="AK1228" s="137"/>
      <c r="AL1228" s="137"/>
      <c r="AM1228" s="137"/>
      <c r="AN1228" s="137"/>
      <c r="AO1228" s="137"/>
      <c r="AP1228" s="137"/>
      <c r="AQ1228" s="137"/>
      <c r="AR1228" s="137"/>
      <c r="AS1228" s="137"/>
      <c r="AT1228" s="137"/>
      <c r="AU1228" s="137"/>
      <c r="AV1228" s="137"/>
      <c r="AW1228" s="137"/>
      <c r="AX1228" s="137"/>
      <c r="AY1228" s="137"/>
      <c r="AZ1228" s="137"/>
      <c r="BA1228" s="137"/>
      <c r="BB1228" s="12"/>
    </row>
    <row r="1229" spans="1:54" s="21" customFormat="1" ht="11.25" hidden="1" x14ac:dyDescent="0.2">
      <c r="A1229" s="17"/>
      <c r="B1229" s="18"/>
      <c r="C1229" s="19"/>
      <c r="D1229" s="19"/>
      <c r="E1229" s="20"/>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c r="AG1229" s="137"/>
      <c r="AH1229" s="137"/>
      <c r="AI1229" s="137"/>
      <c r="AJ1229" s="137"/>
      <c r="AK1229" s="137"/>
      <c r="AL1229" s="137"/>
      <c r="AM1229" s="137"/>
      <c r="AN1229" s="137"/>
      <c r="AO1229" s="137"/>
      <c r="AP1229" s="137"/>
      <c r="AQ1229" s="137"/>
      <c r="AR1229" s="137"/>
      <c r="AS1229" s="137"/>
      <c r="AT1229" s="137"/>
      <c r="AU1229" s="137"/>
      <c r="AV1229" s="137"/>
      <c r="AW1229" s="137"/>
      <c r="AX1229" s="137"/>
      <c r="AY1229" s="137"/>
      <c r="AZ1229" s="137"/>
      <c r="BA1229" s="137"/>
      <c r="BB1229" s="12"/>
    </row>
    <row r="1230" spans="1:54" s="21" customFormat="1" ht="11.25" hidden="1" x14ac:dyDescent="0.2">
      <c r="A1230" s="17"/>
      <c r="B1230" s="18"/>
      <c r="C1230" s="19"/>
      <c r="D1230" s="19"/>
      <c r="E1230" s="20"/>
      <c r="F1230" s="137"/>
      <c r="G1230" s="137"/>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c r="AB1230" s="137"/>
      <c r="AC1230" s="137"/>
      <c r="AD1230" s="137"/>
      <c r="AE1230" s="137"/>
      <c r="AF1230" s="137"/>
      <c r="AG1230" s="137"/>
      <c r="AH1230" s="137"/>
      <c r="AI1230" s="137"/>
      <c r="AJ1230" s="137"/>
      <c r="AK1230" s="137"/>
      <c r="AL1230" s="137"/>
      <c r="AM1230" s="137"/>
      <c r="AN1230" s="137"/>
      <c r="AO1230" s="137"/>
      <c r="AP1230" s="137"/>
      <c r="AQ1230" s="137"/>
      <c r="AR1230" s="137"/>
      <c r="AS1230" s="137"/>
      <c r="AT1230" s="137"/>
      <c r="AU1230" s="137"/>
      <c r="AV1230" s="137"/>
      <c r="AW1230" s="137"/>
      <c r="AX1230" s="137"/>
      <c r="AY1230" s="137"/>
      <c r="AZ1230" s="137"/>
      <c r="BA1230" s="137"/>
      <c r="BB1230" s="12"/>
    </row>
    <row r="1231" spans="1:54" s="21" customFormat="1" ht="11.25" hidden="1" x14ac:dyDescent="0.2">
      <c r="A1231" s="17"/>
      <c r="B1231" s="18"/>
      <c r="C1231" s="19"/>
      <c r="D1231" s="19"/>
      <c r="E1231" s="20"/>
      <c r="F1231" s="137"/>
      <c r="G1231" s="137"/>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c r="AB1231" s="137"/>
      <c r="AC1231" s="137"/>
      <c r="AD1231" s="137"/>
      <c r="AE1231" s="137"/>
      <c r="AF1231" s="137"/>
      <c r="AG1231" s="137"/>
      <c r="AH1231" s="137"/>
      <c r="AI1231" s="137"/>
      <c r="AJ1231" s="137"/>
      <c r="AK1231" s="137"/>
      <c r="AL1231" s="137"/>
      <c r="AM1231" s="137"/>
      <c r="AN1231" s="137"/>
      <c r="AO1231" s="137"/>
      <c r="AP1231" s="137"/>
      <c r="AQ1231" s="137"/>
      <c r="AR1231" s="137"/>
      <c r="AS1231" s="137"/>
      <c r="AT1231" s="137"/>
      <c r="AU1231" s="137"/>
      <c r="AV1231" s="137"/>
      <c r="AW1231" s="137"/>
      <c r="AX1231" s="137"/>
      <c r="AY1231" s="137"/>
      <c r="AZ1231" s="137"/>
      <c r="BA1231" s="137"/>
      <c r="BB1231" s="12"/>
    </row>
    <row r="1232" spans="1:54" s="21" customFormat="1" ht="11.25" hidden="1" x14ac:dyDescent="0.2">
      <c r="A1232" s="17"/>
      <c r="B1232" s="18"/>
      <c r="C1232" s="19"/>
      <c r="D1232" s="19"/>
      <c r="E1232" s="20"/>
      <c r="F1232" s="137"/>
      <c r="G1232" s="137"/>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c r="AB1232" s="137"/>
      <c r="AC1232" s="137"/>
      <c r="AD1232" s="137"/>
      <c r="AE1232" s="137"/>
      <c r="AF1232" s="137"/>
      <c r="AG1232" s="137"/>
      <c r="AH1232" s="137"/>
      <c r="AI1232" s="137"/>
      <c r="AJ1232" s="137"/>
      <c r="AK1232" s="137"/>
      <c r="AL1232" s="137"/>
      <c r="AM1232" s="137"/>
      <c r="AN1232" s="137"/>
      <c r="AO1232" s="137"/>
      <c r="AP1232" s="137"/>
      <c r="AQ1232" s="137"/>
      <c r="AR1232" s="137"/>
      <c r="AS1232" s="137"/>
      <c r="AT1232" s="137"/>
      <c r="AU1232" s="137"/>
      <c r="AV1232" s="137"/>
      <c r="AW1232" s="137"/>
      <c r="AX1232" s="137"/>
      <c r="AY1232" s="137"/>
      <c r="AZ1232" s="137"/>
      <c r="BA1232" s="137"/>
      <c r="BB1232" s="12"/>
    </row>
    <row r="1233" spans="1:54" s="21" customFormat="1" ht="11.25" hidden="1" x14ac:dyDescent="0.2">
      <c r="A1233" s="17"/>
      <c r="B1233" s="18"/>
      <c r="C1233" s="19"/>
      <c r="D1233" s="19"/>
      <c r="E1233" s="20"/>
      <c r="F1233" s="137"/>
      <c r="G1233" s="137"/>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c r="AB1233" s="137"/>
      <c r="AC1233" s="137"/>
      <c r="AD1233" s="137"/>
      <c r="AE1233" s="137"/>
      <c r="AF1233" s="137"/>
      <c r="AG1233" s="137"/>
      <c r="AH1233" s="137"/>
      <c r="AI1233" s="137"/>
      <c r="AJ1233" s="137"/>
      <c r="AK1233" s="137"/>
      <c r="AL1233" s="137"/>
      <c r="AM1233" s="137"/>
      <c r="AN1233" s="137"/>
      <c r="AO1233" s="137"/>
      <c r="AP1233" s="137"/>
      <c r="AQ1233" s="137"/>
      <c r="AR1233" s="137"/>
      <c r="AS1233" s="137"/>
      <c r="AT1233" s="137"/>
      <c r="AU1233" s="137"/>
      <c r="AV1233" s="137"/>
      <c r="AW1233" s="137"/>
      <c r="AX1233" s="137"/>
      <c r="AY1233" s="137"/>
      <c r="AZ1233" s="137"/>
      <c r="BA1233" s="137"/>
      <c r="BB1233" s="12"/>
    </row>
    <row r="1234" spans="1:54" s="21" customFormat="1" ht="11.25" hidden="1" x14ac:dyDescent="0.2">
      <c r="A1234" s="17"/>
      <c r="B1234" s="18"/>
      <c r="C1234" s="19"/>
      <c r="D1234" s="19"/>
      <c r="E1234" s="20"/>
      <c r="F1234" s="137"/>
      <c r="G1234" s="137"/>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c r="AB1234" s="137"/>
      <c r="AC1234" s="137"/>
      <c r="AD1234" s="137"/>
      <c r="AE1234" s="137"/>
      <c r="AF1234" s="137"/>
      <c r="AG1234" s="137"/>
      <c r="AH1234" s="137"/>
      <c r="AI1234" s="137"/>
      <c r="AJ1234" s="137"/>
      <c r="AK1234" s="137"/>
      <c r="AL1234" s="137"/>
      <c r="AM1234" s="137"/>
      <c r="AN1234" s="137"/>
      <c r="AO1234" s="137"/>
      <c r="AP1234" s="137"/>
      <c r="AQ1234" s="137"/>
      <c r="AR1234" s="137"/>
      <c r="AS1234" s="137"/>
      <c r="AT1234" s="137"/>
      <c r="AU1234" s="137"/>
      <c r="AV1234" s="137"/>
      <c r="AW1234" s="137"/>
      <c r="AX1234" s="137"/>
      <c r="AY1234" s="137"/>
      <c r="AZ1234" s="137"/>
      <c r="BA1234" s="137"/>
      <c r="BB1234" s="12"/>
    </row>
    <row r="1235" spans="1:54" s="21" customFormat="1" ht="11.25" hidden="1" x14ac:dyDescent="0.2">
      <c r="A1235" s="17"/>
      <c r="B1235" s="18"/>
      <c r="C1235" s="19"/>
      <c r="D1235" s="19"/>
      <c r="E1235" s="20"/>
      <c r="F1235" s="137"/>
      <c r="G1235" s="137"/>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c r="AB1235" s="137"/>
      <c r="AC1235" s="137"/>
      <c r="AD1235" s="137"/>
      <c r="AE1235" s="137"/>
      <c r="AF1235" s="137"/>
      <c r="AG1235" s="137"/>
      <c r="AH1235" s="137"/>
      <c r="AI1235" s="137"/>
      <c r="AJ1235" s="137"/>
      <c r="AK1235" s="137"/>
      <c r="AL1235" s="137"/>
      <c r="AM1235" s="137"/>
      <c r="AN1235" s="137"/>
      <c r="AO1235" s="137"/>
      <c r="AP1235" s="137"/>
      <c r="AQ1235" s="137"/>
      <c r="AR1235" s="137"/>
      <c r="AS1235" s="137"/>
      <c r="AT1235" s="137"/>
      <c r="AU1235" s="137"/>
      <c r="AV1235" s="137"/>
      <c r="AW1235" s="137"/>
      <c r="AX1235" s="137"/>
      <c r="AY1235" s="137"/>
      <c r="AZ1235" s="137"/>
      <c r="BA1235" s="137"/>
      <c r="BB1235" s="12"/>
    </row>
    <row r="1236" spans="1:54" s="21" customFormat="1" ht="11.25" hidden="1" x14ac:dyDescent="0.2">
      <c r="A1236" s="17"/>
      <c r="B1236" s="18"/>
      <c r="C1236" s="19"/>
      <c r="D1236" s="19"/>
      <c r="E1236" s="20"/>
      <c r="F1236" s="137"/>
      <c r="G1236" s="137"/>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c r="AB1236" s="137"/>
      <c r="AC1236" s="137"/>
      <c r="AD1236" s="137"/>
      <c r="AE1236" s="137"/>
      <c r="AF1236" s="137"/>
      <c r="AG1236" s="137"/>
      <c r="AH1236" s="137"/>
      <c r="AI1236" s="137"/>
      <c r="AJ1236" s="137"/>
      <c r="AK1236" s="137"/>
      <c r="AL1236" s="137"/>
      <c r="AM1236" s="137"/>
      <c r="AN1236" s="137"/>
      <c r="AO1236" s="137"/>
      <c r="AP1236" s="137"/>
      <c r="AQ1236" s="137"/>
      <c r="AR1236" s="137"/>
      <c r="AS1236" s="137"/>
      <c r="AT1236" s="137"/>
      <c r="AU1236" s="137"/>
      <c r="AV1236" s="137"/>
      <c r="AW1236" s="137"/>
      <c r="AX1236" s="137"/>
      <c r="AY1236" s="137"/>
      <c r="AZ1236" s="137"/>
      <c r="BA1236" s="137"/>
      <c r="BB1236" s="12"/>
    </row>
    <row r="1237" spans="1:54" s="21" customFormat="1" ht="11.25" hidden="1" x14ac:dyDescent="0.2">
      <c r="A1237" s="17"/>
      <c r="B1237" s="18"/>
      <c r="C1237" s="19"/>
      <c r="D1237" s="19"/>
      <c r="E1237" s="20"/>
      <c r="F1237" s="137"/>
      <c r="G1237" s="137"/>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c r="AB1237" s="137"/>
      <c r="AC1237" s="137"/>
      <c r="AD1237" s="137"/>
      <c r="AE1237" s="137"/>
      <c r="AF1237" s="137"/>
      <c r="AG1237" s="137"/>
      <c r="AH1237" s="137"/>
      <c r="AI1237" s="137"/>
      <c r="AJ1237" s="137"/>
      <c r="AK1237" s="137"/>
      <c r="AL1237" s="137"/>
      <c r="AM1237" s="137"/>
      <c r="AN1237" s="137"/>
      <c r="AO1237" s="137"/>
      <c r="AP1237" s="137"/>
      <c r="AQ1237" s="137"/>
      <c r="AR1237" s="137"/>
      <c r="AS1237" s="137"/>
      <c r="AT1237" s="137"/>
      <c r="AU1237" s="137"/>
      <c r="AV1237" s="137"/>
      <c r="AW1237" s="137"/>
      <c r="AX1237" s="137"/>
      <c r="AY1237" s="137"/>
      <c r="AZ1237" s="137"/>
      <c r="BA1237" s="137"/>
      <c r="BB1237" s="12"/>
    </row>
    <row r="1238" spans="1:54" s="21" customFormat="1" ht="11.25" hidden="1" x14ac:dyDescent="0.2">
      <c r="A1238" s="17"/>
      <c r="B1238" s="18"/>
      <c r="C1238" s="19"/>
      <c r="D1238" s="19"/>
      <c r="E1238" s="20"/>
      <c r="F1238" s="137"/>
      <c r="G1238" s="137"/>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c r="AB1238" s="137"/>
      <c r="AC1238" s="137"/>
      <c r="AD1238" s="137"/>
      <c r="AE1238" s="137"/>
      <c r="AF1238" s="137"/>
      <c r="AG1238" s="137"/>
      <c r="AH1238" s="137"/>
      <c r="AI1238" s="137"/>
      <c r="AJ1238" s="137"/>
      <c r="AK1238" s="137"/>
      <c r="AL1238" s="137"/>
      <c r="AM1238" s="137"/>
      <c r="AN1238" s="137"/>
      <c r="AO1238" s="137"/>
      <c r="AP1238" s="137"/>
      <c r="AQ1238" s="137"/>
      <c r="AR1238" s="137"/>
      <c r="AS1238" s="137"/>
      <c r="AT1238" s="137"/>
      <c r="AU1238" s="137"/>
      <c r="AV1238" s="137"/>
      <c r="AW1238" s="137"/>
      <c r="AX1238" s="137"/>
      <c r="AY1238" s="137"/>
      <c r="AZ1238" s="137"/>
      <c r="BA1238" s="137"/>
      <c r="BB1238" s="12"/>
    </row>
    <row r="1239" spans="1:54" s="21" customFormat="1" ht="11.25" hidden="1" x14ac:dyDescent="0.2">
      <c r="A1239" s="17"/>
      <c r="B1239" s="18"/>
      <c r="C1239" s="19"/>
      <c r="D1239" s="19"/>
      <c r="E1239" s="20"/>
      <c r="F1239" s="137"/>
      <c r="G1239" s="137"/>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c r="AB1239" s="137"/>
      <c r="AC1239" s="137"/>
      <c r="AD1239" s="137"/>
      <c r="AE1239" s="137"/>
      <c r="AF1239" s="137"/>
      <c r="AG1239" s="137"/>
      <c r="AH1239" s="137"/>
      <c r="AI1239" s="137"/>
      <c r="AJ1239" s="137"/>
      <c r="AK1239" s="137"/>
      <c r="AL1239" s="137"/>
      <c r="AM1239" s="137"/>
      <c r="AN1239" s="137"/>
      <c r="AO1239" s="137"/>
      <c r="AP1239" s="137"/>
      <c r="AQ1239" s="137"/>
      <c r="AR1239" s="137"/>
      <c r="AS1239" s="137"/>
      <c r="AT1239" s="137"/>
      <c r="AU1239" s="137"/>
      <c r="AV1239" s="137"/>
      <c r="AW1239" s="137"/>
      <c r="AX1239" s="137"/>
      <c r="AY1239" s="137"/>
      <c r="AZ1239" s="137"/>
      <c r="BA1239" s="137"/>
      <c r="BB1239" s="12"/>
    </row>
    <row r="1240" spans="1:54" s="21" customFormat="1" ht="11.25" hidden="1" x14ac:dyDescent="0.2">
      <c r="A1240" s="17"/>
      <c r="B1240" s="18"/>
      <c r="C1240" s="19"/>
      <c r="D1240" s="19"/>
      <c r="E1240" s="20"/>
      <c r="F1240" s="137"/>
      <c r="G1240" s="137"/>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c r="AB1240" s="137"/>
      <c r="AC1240" s="137"/>
      <c r="AD1240" s="137"/>
      <c r="AE1240" s="137"/>
      <c r="AF1240" s="137"/>
      <c r="AG1240" s="137"/>
      <c r="AH1240" s="137"/>
      <c r="AI1240" s="137"/>
      <c r="AJ1240" s="137"/>
      <c r="AK1240" s="137"/>
      <c r="AL1240" s="137"/>
      <c r="AM1240" s="137"/>
      <c r="AN1240" s="137"/>
      <c r="AO1240" s="137"/>
      <c r="AP1240" s="137"/>
      <c r="AQ1240" s="137"/>
      <c r="AR1240" s="137"/>
      <c r="AS1240" s="137"/>
      <c r="AT1240" s="137"/>
      <c r="AU1240" s="137"/>
      <c r="AV1240" s="137"/>
      <c r="AW1240" s="137"/>
      <c r="AX1240" s="137"/>
      <c r="AY1240" s="137"/>
      <c r="AZ1240" s="137"/>
      <c r="BA1240" s="137"/>
      <c r="BB1240" s="12"/>
    </row>
    <row r="1241" spans="1:54" s="21" customFormat="1" ht="11.25" hidden="1" x14ac:dyDescent="0.2">
      <c r="A1241" s="17"/>
      <c r="B1241" s="18"/>
      <c r="C1241" s="19"/>
      <c r="D1241" s="19"/>
      <c r="E1241" s="20"/>
      <c r="F1241" s="137"/>
      <c r="G1241" s="137"/>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c r="AB1241" s="137"/>
      <c r="AC1241" s="137"/>
      <c r="AD1241" s="137"/>
      <c r="AE1241" s="137"/>
      <c r="AF1241" s="137"/>
      <c r="AG1241" s="137"/>
      <c r="AH1241" s="137"/>
      <c r="AI1241" s="137"/>
      <c r="AJ1241" s="137"/>
      <c r="AK1241" s="137"/>
      <c r="AL1241" s="137"/>
      <c r="AM1241" s="137"/>
      <c r="AN1241" s="137"/>
      <c r="AO1241" s="137"/>
      <c r="AP1241" s="137"/>
      <c r="AQ1241" s="137"/>
      <c r="AR1241" s="137"/>
      <c r="AS1241" s="137"/>
      <c r="AT1241" s="137"/>
      <c r="AU1241" s="137"/>
      <c r="AV1241" s="137"/>
      <c r="AW1241" s="137"/>
      <c r="AX1241" s="137"/>
      <c r="AY1241" s="137"/>
      <c r="AZ1241" s="137"/>
      <c r="BA1241" s="137"/>
      <c r="BB1241" s="12"/>
    </row>
    <row r="1242" spans="1:54" s="21" customFormat="1" ht="11.25" hidden="1" x14ac:dyDescent="0.2">
      <c r="A1242" s="17"/>
      <c r="B1242" s="18"/>
      <c r="C1242" s="19"/>
      <c r="D1242" s="19"/>
      <c r="E1242" s="20"/>
      <c r="F1242" s="137"/>
      <c r="G1242" s="137"/>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c r="AB1242" s="137"/>
      <c r="AC1242" s="137"/>
      <c r="AD1242" s="137"/>
      <c r="AE1242" s="137"/>
      <c r="AF1242" s="137"/>
      <c r="AG1242" s="137"/>
      <c r="AH1242" s="137"/>
      <c r="AI1242" s="137"/>
      <c r="AJ1242" s="137"/>
      <c r="AK1242" s="137"/>
      <c r="AL1242" s="137"/>
      <c r="AM1242" s="137"/>
      <c r="AN1242" s="137"/>
      <c r="AO1242" s="137"/>
      <c r="AP1242" s="137"/>
      <c r="AQ1242" s="137"/>
      <c r="AR1242" s="137"/>
      <c r="AS1242" s="137"/>
      <c r="AT1242" s="137"/>
      <c r="AU1242" s="137"/>
      <c r="AV1242" s="137"/>
      <c r="AW1242" s="137"/>
      <c r="AX1242" s="137"/>
      <c r="AY1242" s="137"/>
      <c r="AZ1242" s="137"/>
      <c r="BA1242" s="137"/>
      <c r="BB1242" s="12"/>
    </row>
    <row r="1243" spans="1:54" s="21" customFormat="1" ht="11.25" hidden="1" x14ac:dyDescent="0.2">
      <c r="A1243" s="17"/>
      <c r="B1243" s="18"/>
      <c r="C1243" s="19"/>
      <c r="D1243" s="19"/>
      <c r="E1243" s="20"/>
      <c r="F1243" s="137"/>
      <c r="G1243" s="137"/>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c r="AB1243" s="137"/>
      <c r="AC1243" s="137"/>
      <c r="AD1243" s="137"/>
      <c r="AE1243" s="137"/>
      <c r="AF1243" s="137"/>
      <c r="AG1243" s="137"/>
      <c r="AH1243" s="137"/>
      <c r="AI1243" s="137"/>
      <c r="AJ1243" s="137"/>
      <c r="AK1243" s="137"/>
      <c r="AL1243" s="137"/>
      <c r="AM1243" s="137"/>
      <c r="AN1243" s="137"/>
      <c r="AO1243" s="137"/>
      <c r="AP1243" s="137"/>
      <c r="AQ1243" s="137"/>
      <c r="AR1243" s="137"/>
      <c r="AS1243" s="137"/>
      <c r="AT1243" s="137"/>
      <c r="AU1243" s="137"/>
      <c r="AV1243" s="137"/>
      <c r="AW1243" s="137"/>
      <c r="AX1243" s="137"/>
      <c r="AY1243" s="137"/>
      <c r="AZ1243" s="137"/>
      <c r="BA1243" s="137"/>
      <c r="BB1243" s="12"/>
    </row>
    <row r="1244" spans="1:54" s="21" customFormat="1" ht="11.25" hidden="1" x14ac:dyDescent="0.2">
      <c r="A1244" s="17"/>
      <c r="B1244" s="18"/>
      <c r="C1244" s="19"/>
      <c r="D1244" s="19"/>
      <c r="E1244" s="20"/>
      <c r="F1244" s="137"/>
      <c r="G1244" s="137"/>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c r="AB1244" s="137"/>
      <c r="AC1244" s="137"/>
      <c r="AD1244" s="137"/>
      <c r="AE1244" s="137"/>
      <c r="AF1244" s="137"/>
      <c r="AG1244" s="137"/>
      <c r="AH1244" s="137"/>
      <c r="AI1244" s="137"/>
      <c r="AJ1244" s="137"/>
      <c r="AK1244" s="137"/>
      <c r="AL1244" s="137"/>
      <c r="AM1244" s="137"/>
      <c r="AN1244" s="137"/>
      <c r="AO1244" s="137"/>
      <c r="AP1244" s="137"/>
      <c r="AQ1244" s="137"/>
      <c r="AR1244" s="137"/>
      <c r="AS1244" s="137"/>
      <c r="AT1244" s="137"/>
      <c r="AU1244" s="137"/>
      <c r="AV1244" s="137"/>
      <c r="AW1244" s="137"/>
      <c r="AX1244" s="137"/>
      <c r="AY1244" s="137"/>
      <c r="AZ1244" s="137"/>
      <c r="BA1244" s="137"/>
      <c r="BB1244" s="12"/>
    </row>
    <row r="1245" spans="1:54" s="21" customFormat="1" ht="11.25" hidden="1" x14ac:dyDescent="0.2">
      <c r="A1245" s="17"/>
      <c r="B1245" s="18"/>
      <c r="C1245" s="19"/>
      <c r="D1245" s="19"/>
      <c r="E1245" s="20"/>
      <c r="F1245" s="137"/>
      <c r="G1245" s="137"/>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c r="AB1245" s="137"/>
      <c r="AC1245" s="137"/>
      <c r="AD1245" s="137"/>
      <c r="AE1245" s="137"/>
      <c r="AF1245" s="137"/>
      <c r="AG1245" s="137"/>
      <c r="AH1245" s="137"/>
      <c r="AI1245" s="137"/>
      <c r="AJ1245" s="137"/>
      <c r="AK1245" s="137"/>
      <c r="AL1245" s="137"/>
      <c r="AM1245" s="137"/>
      <c r="AN1245" s="137"/>
      <c r="AO1245" s="137"/>
      <c r="AP1245" s="137"/>
      <c r="AQ1245" s="137"/>
      <c r="AR1245" s="137"/>
      <c r="AS1245" s="137"/>
      <c r="AT1245" s="137"/>
      <c r="AU1245" s="137"/>
      <c r="AV1245" s="137"/>
      <c r="AW1245" s="137"/>
      <c r="AX1245" s="137"/>
      <c r="AY1245" s="137"/>
      <c r="AZ1245" s="137"/>
      <c r="BA1245" s="137"/>
      <c r="BB1245" s="12"/>
    </row>
    <row r="1246" spans="1:54" s="21" customFormat="1" ht="11.25" hidden="1" x14ac:dyDescent="0.2">
      <c r="A1246" s="17"/>
      <c r="B1246" s="18"/>
      <c r="C1246" s="19"/>
      <c r="D1246" s="19"/>
      <c r="E1246" s="20"/>
      <c r="F1246" s="137"/>
      <c r="G1246" s="137"/>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c r="AB1246" s="137"/>
      <c r="AC1246" s="137"/>
      <c r="AD1246" s="137"/>
      <c r="AE1246" s="137"/>
      <c r="AF1246" s="137"/>
      <c r="AG1246" s="137"/>
      <c r="AH1246" s="137"/>
      <c r="AI1246" s="137"/>
      <c r="AJ1246" s="137"/>
      <c r="AK1246" s="137"/>
      <c r="AL1246" s="137"/>
      <c r="AM1246" s="137"/>
      <c r="AN1246" s="137"/>
      <c r="AO1246" s="137"/>
      <c r="AP1246" s="137"/>
      <c r="AQ1246" s="137"/>
      <c r="AR1246" s="137"/>
      <c r="AS1246" s="137"/>
      <c r="AT1246" s="137"/>
      <c r="AU1246" s="137"/>
      <c r="AV1246" s="137"/>
      <c r="AW1246" s="137"/>
      <c r="AX1246" s="137"/>
      <c r="AY1246" s="137"/>
      <c r="AZ1246" s="137"/>
      <c r="BA1246" s="137"/>
      <c r="BB1246" s="12"/>
    </row>
    <row r="1247" spans="1:54" s="21" customFormat="1" ht="11.25" hidden="1" x14ac:dyDescent="0.2">
      <c r="A1247" s="17"/>
      <c r="B1247" s="18"/>
      <c r="C1247" s="19"/>
      <c r="D1247" s="19"/>
      <c r="E1247" s="20"/>
      <c r="F1247" s="137"/>
      <c r="G1247" s="137"/>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c r="AB1247" s="137"/>
      <c r="AC1247" s="137"/>
      <c r="AD1247" s="137"/>
      <c r="AE1247" s="137"/>
      <c r="AF1247" s="137"/>
      <c r="AG1247" s="137"/>
      <c r="AH1247" s="137"/>
      <c r="AI1247" s="137"/>
      <c r="AJ1247" s="137"/>
      <c r="AK1247" s="137"/>
      <c r="AL1247" s="137"/>
      <c r="AM1247" s="137"/>
      <c r="AN1247" s="137"/>
      <c r="AO1247" s="137"/>
      <c r="AP1247" s="137"/>
      <c r="AQ1247" s="137"/>
      <c r="AR1247" s="137"/>
      <c r="AS1247" s="137"/>
      <c r="AT1247" s="137"/>
      <c r="AU1247" s="137"/>
      <c r="AV1247" s="137"/>
      <c r="AW1247" s="137"/>
      <c r="AX1247" s="137"/>
      <c r="AY1247" s="137"/>
      <c r="AZ1247" s="137"/>
      <c r="BA1247" s="137"/>
      <c r="BB1247" s="12"/>
    </row>
    <row r="1248" spans="1:54" s="21" customFormat="1" ht="11.25" hidden="1" x14ac:dyDescent="0.2">
      <c r="A1248" s="17"/>
      <c r="B1248" s="18"/>
      <c r="C1248" s="19"/>
      <c r="D1248" s="19"/>
      <c r="E1248" s="20"/>
      <c r="F1248" s="137"/>
      <c r="G1248" s="137"/>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c r="AB1248" s="137"/>
      <c r="AC1248" s="137"/>
      <c r="AD1248" s="137"/>
      <c r="AE1248" s="137"/>
      <c r="AF1248" s="137"/>
      <c r="AG1248" s="137"/>
      <c r="AH1248" s="137"/>
      <c r="AI1248" s="137"/>
      <c r="AJ1248" s="137"/>
      <c r="AK1248" s="137"/>
      <c r="AL1248" s="137"/>
      <c r="AM1248" s="137"/>
      <c r="AN1248" s="137"/>
      <c r="AO1248" s="137"/>
      <c r="AP1248" s="137"/>
      <c r="AQ1248" s="137"/>
      <c r="AR1248" s="137"/>
      <c r="AS1248" s="137"/>
      <c r="AT1248" s="137"/>
      <c r="AU1248" s="137"/>
      <c r="AV1248" s="137"/>
      <c r="AW1248" s="137"/>
      <c r="AX1248" s="137"/>
      <c r="AY1248" s="137"/>
      <c r="AZ1248" s="137"/>
      <c r="BA1248" s="137"/>
      <c r="BB1248" s="12"/>
    </row>
    <row r="1249" spans="1:54" s="21" customFormat="1" ht="11.25" hidden="1" x14ac:dyDescent="0.2">
      <c r="A1249" s="17"/>
      <c r="B1249" s="18"/>
      <c r="C1249" s="19"/>
      <c r="D1249" s="19"/>
      <c r="E1249" s="20"/>
      <c r="F1249" s="137"/>
      <c r="G1249" s="137"/>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c r="AB1249" s="137"/>
      <c r="AC1249" s="137"/>
      <c r="AD1249" s="137"/>
      <c r="AE1249" s="137"/>
      <c r="AF1249" s="137"/>
      <c r="AG1249" s="137"/>
      <c r="AH1249" s="137"/>
      <c r="AI1249" s="137"/>
      <c r="AJ1249" s="137"/>
      <c r="AK1249" s="137"/>
      <c r="AL1249" s="137"/>
      <c r="AM1249" s="137"/>
      <c r="AN1249" s="137"/>
      <c r="AO1249" s="137"/>
      <c r="AP1249" s="137"/>
      <c r="AQ1249" s="137"/>
      <c r="AR1249" s="137"/>
      <c r="AS1249" s="137"/>
      <c r="AT1249" s="137"/>
      <c r="AU1249" s="137"/>
      <c r="AV1249" s="137"/>
      <c r="AW1249" s="137"/>
      <c r="AX1249" s="137"/>
      <c r="AY1249" s="137"/>
      <c r="AZ1249" s="137"/>
      <c r="BA1249" s="137"/>
      <c r="BB1249" s="12"/>
    </row>
    <row r="1250" spans="1:54" s="21" customFormat="1" ht="11.25" hidden="1" x14ac:dyDescent="0.2">
      <c r="A1250" s="17"/>
      <c r="B1250" s="18"/>
      <c r="C1250" s="19"/>
      <c r="D1250" s="19"/>
      <c r="E1250" s="20"/>
      <c r="F1250" s="137"/>
      <c r="G1250" s="137"/>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c r="AB1250" s="137"/>
      <c r="AC1250" s="137"/>
      <c r="AD1250" s="137"/>
      <c r="AE1250" s="137"/>
      <c r="AF1250" s="137"/>
      <c r="AG1250" s="137"/>
      <c r="AH1250" s="137"/>
      <c r="AI1250" s="137"/>
      <c r="AJ1250" s="137"/>
      <c r="AK1250" s="137"/>
      <c r="AL1250" s="137"/>
      <c r="AM1250" s="137"/>
      <c r="AN1250" s="137"/>
      <c r="AO1250" s="137"/>
      <c r="AP1250" s="137"/>
      <c r="AQ1250" s="137"/>
      <c r="AR1250" s="137"/>
      <c r="AS1250" s="137"/>
      <c r="AT1250" s="137"/>
      <c r="AU1250" s="137"/>
      <c r="AV1250" s="137"/>
      <c r="AW1250" s="137"/>
      <c r="AX1250" s="137"/>
      <c r="AY1250" s="137"/>
      <c r="AZ1250" s="137"/>
      <c r="BA1250" s="137"/>
      <c r="BB1250" s="12"/>
    </row>
    <row r="1251" spans="1:54" s="21" customFormat="1" ht="11.25" hidden="1" x14ac:dyDescent="0.2">
      <c r="A1251" s="17"/>
      <c r="B1251" s="18"/>
      <c r="C1251" s="19"/>
      <c r="D1251" s="19"/>
      <c r="E1251" s="20"/>
      <c r="F1251" s="137"/>
      <c r="G1251" s="137"/>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c r="AB1251" s="137"/>
      <c r="AC1251" s="137"/>
      <c r="AD1251" s="137"/>
      <c r="AE1251" s="137"/>
      <c r="AF1251" s="137"/>
      <c r="AG1251" s="137"/>
      <c r="AH1251" s="137"/>
      <c r="AI1251" s="137"/>
      <c r="AJ1251" s="137"/>
      <c r="AK1251" s="137"/>
      <c r="AL1251" s="137"/>
      <c r="AM1251" s="137"/>
      <c r="AN1251" s="137"/>
      <c r="AO1251" s="137"/>
      <c r="AP1251" s="137"/>
      <c r="AQ1251" s="137"/>
      <c r="AR1251" s="137"/>
      <c r="AS1251" s="137"/>
      <c r="AT1251" s="137"/>
      <c r="AU1251" s="137"/>
      <c r="AV1251" s="137"/>
      <c r="AW1251" s="137"/>
      <c r="AX1251" s="137"/>
      <c r="AY1251" s="137"/>
      <c r="AZ1251" s="137"/>
      <c r="BA1251" s="137"/>
      <c r="BB1251" s="12"/>
    </row>
    <row r="1252" spans="1:54" s="21" customFormat="1" ht="11.25" hidden="1" x14ac:dyDescent="0.2">
      <c r="A1252" s="17"/>
      <c r="B1252" s="18"/>
      <c r="C1252" s="19"/>
      <c r="D1252" s="19"/>
      <c r="E1252" s="20"/>
      <c r="F1252" s="137"/>
      <c r="G1252" s="137"/>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c r="AB1252" s="137"/>
      <c r="AC1252" s="137"/>
      <c r="AD1252" s="137"/>
      <c r="AE1252" s="137"/>
      <c r="AF1252" s="137"/>
      <c r="AG1252" s="137"/>
      <c r="AH1252" s="137"/>
      <c r="AI1252" s="137"/>
      <c r="AJ1252" s="137"/>
      <c r="AK1252" s="137"/>
      <c r="AL1252" s="137"/>
      <c r="AM1252" s="137"/>
      <c r="AN1252" s="137"/>
      <c r="AO1252" s="137"/>
      <c r="AP1252" s="137"/>
      <c r="AQ1252" s="137"/>
      <c r="AR1252" s="137"/>
      <c r="AS1252" s="137"/>
      <c r="AT1252" s="137"/>
      <c r="AU1252" s="137"/>
      <c r="AV1252" s="137"/>
      <c r="AW1252" s="137"/>
      <c r="AX1252" s="137"/>
      <c r="AY1252" s="137"/>
      <c r="AZ1252" s="137"/>
      <c r="BA1252" s="137"/>
      <c r="BB1252" s="12"/>
    </row>
    <row r="1253" spans="1:54" s="21" customFormat="1" ht="11.25" hidden="1" x14ac:dyDescent="0.2">
      <c r="A1253" s="17"/>
      <c r="B1253" s="18"/>
      <c r="C1253" s="19"/>
      <c r="D1253" s="19"/>
      <c r="E1253" s="20"/>
      <c r="F1253" s="137"/>
      <c r="G1253" s="137"/>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c r="AB1253" s="137"/>
      <c r="AC1253" s="137"/>
      <c r="AD1253" s="137"/>
      <c r="AE1253" s="137"/>
      <c r="AF1253" s="137"/>
      <c r="AG1253" s="137"/>
      <c r="AH1253" s="137"/>
      <c r="AI1253" s="137"/>
      <c r="AJ1253" s="137"/>
      <c r="AK1253" s="137"/>
      <c r="AL1253" s="137"/>
      <c r="AM1253" s="137"/>
      <c r="AN1253" s="137"/>
      <c r="AO1253" s="137"/>
      <c r="AP1253" s="137"/>
      <c r="AQ1253" s="137"/>
      <c r="AR1253" s="137"/>
      <c r="AS1253" s="137"/>
      <c r="AT1253" s="137"/>
      <c r="AU1253" s="137"/>
      <c r="AV1253" s="137"/>
      <c r="AW1253" s="137"/>
      <c r="AX1253" s="137"/>
      <c r="AY1253" s="137"/>
      <c r="AZ1253" s="137"/>
      <c r="BA1253" s="137"/>
      <c r="BB1253" s="12"/>
    </row>
    <row r="1254" spans="1:54" s="21" customFormat="1" ht="11.25" hidden="1" x14ac:dyDescent="0.2">
      <c r="A1254" s="17"/>
      <c r="B1254" s="18"/>
      <c r="C1254" s="19"/>
      <c r="D1254" s="19"/>
      <c r="E1254" s="20"/>
      <c r="F1254" s="137"/>
      <c r="G1254" s="137"/>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c r="AB1254" s="137"/>
      <c r="AC1254" s="137"/>
      <c r="AD1254" s="137"/>
      <c r="AE1254" s="137"/>
      <c r="AF1254" s="137"/>
      <c r="AG1254" s="137"/>
      <c r="AH1254" s="137"/>
      <c r="AI1254" s="137"/>
      <c r="AJ1254" s="137"/>
      <c r="AK1254" s="137"/>
      <c r="AL1254" s="137"/>
      <c r="AM1254" s="137"/>
      <c r="AN1254" s="137"/>
      <c r="AO1254" s="137"/>
      <c r="AP1254" s="137"/>
      <c r="AQ1254" s="137"/>
      <c r="AR1254" s="137"/>
      <c r="AS1254" s="137"/>
      <c r="AT1254" s="137"/>
      <c r="AU1254" s="137"/>
      <c r="AV1254" s="137"/>
      <c r="AW1254" s="137"/>
      <c r="AX1254" s="137"/>
      <c r="AY1254" s="137"/>
      <c r="AZ1254" s="137"/>
      <c r="BA1254" s="137"/>
      <c r="BB1254" s="12"/>
    </row>
    <row r="1255" spans="1:54" s="21" customFormat="1" ht="11.25" hidden="1" x14ac:dyDescent="0.2">
      <c r="A1255" s="17"/>
      <c r="B1255" s="18"/>
      <c r="C1255" s="19"/>
      <c r="D1255" s="19"/>
      <c r="E1255" s="20"/>
      <c r="F1255" s="137"/>
      <c r="G1255" s="137"/>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c r="AB1255" s="137"/>
      <c r="AC1255" s="137"/>
      <c r="AD1255" s="137"/>
      <c r="AE1255" s="137"/>
      <c r="AF1255" s="137"/>
      <c r="AG1255" s="137"/>
      <c r="AH1255" s="137"/>
      <c r="AI1255" s="137"/>
      <c r="AJ1255" s="137"/>
      <c r="AK1255" s="137"/>
      <c r="AL1255" s="137"/>
      <c r="AM1255" s="137"/>
      <c r="AN1255" s="137"/>
      <c r="AO1255" s="137"/>
      <c r="AP1255" s="137"/>
      <c r="AQ1255" s="137"/>
      <c r="AR1255" s="137"/>
      <c r="AS1255" s="137"/>
      <c r="AT1255" s="137"/>
      <c r="AU1255" s="137"/>
      <c r="AV1255" s="137"/>
      <c r="AW1255" s="137"/>
      <c r="AX1255" s="137"/>
      <c r="AY1255" s="137"/>
      <c r="AZ1255" s="137"/>
      <c r="BA1255" s="137"/>
      <c r="BB1255" s="12"/>
    </row>
    <row r="1256" spans="1:54" s="21" customFormat="1" ht="11.25" hidden="1" x14ac:dyDescent="0.2">
      <c r="A1256" s="17"/>
      <c r="B1256" s="18"/>
      <c r="C1256" s="19"/>
      <c r="D1256" s="19"/>
      <c r="E1256" s="20"/>
      <c r="F1256" s="137"/>
      <c r="G1256" s="137"/>
      <c r="H1256" s="137"/>
      <c r="I1256" s="137"/>
      <c r="J1256" s="137"/>
      <c r="K1256" s="137"/>
      <c r="L1256" s="137"/>
      <c r="M1256" s="137"/>
      <c r="N1256" s="137"/>
      <c r="O1256" s="137"/>
      <c r="P1256" s="137"/>
      <c r="Q1256" s="137"/>
      <c r="R1256" s="137"/>
      <c r="S1256" s="137"/>
      <c r="T1256" s="137"/>
      <c r="U1256" s="137"/>
      <c r="V1256" s="137"/>
      <c r="W1256" s="137"/>
      <c r="X1256" s="137"/>
      <c r="Y1256" s="137"/>
      <c r="Z1256" s="137"/>
      <c r="AA1256" s="137"/>
      <c r="AB1256" s="137"/>
      <c r="AC1256" s="137"/>
      <c r="AD1256" s="137"/>
      <c r="AE1256" s="137"/>
      <c r="AF1256" s="137"/>
      <c r="AG1256" s="137"/>
      <c r="AH1256" s="137"/>
      <c r="AI1256" s="137"/>
      <c r="AJ1256" s="137"/>
      <c r="AK1256" s="137"/>
      <c r="AL1256" s="137"/>
      <c r="AM1256" s="137"/>
      <c r="AN1256" s="137"/>
      <c r="AO1256" s="137"/>
      <c r="AP1256" s="137"/>
      <c r="AQ1256" s="137"/>
      <c r="AR1256" s="137"/>
      <c r="AS1256" s="137"/>
      <c r="AT1256" s="137"/>
      <c r="AU1256" s="137"/>
      <c r="AV1256" s="137"/>
      <c r="AW1256" s="137"/>
      <c r="AX1256" s="137"/>
      <c r="AY1256" s="137"/>
      <c r="AZ1256" s="137"/>
      <c r="BA1256" s="137"/>
      <c r="BB1256" s="12"/>
    </row>
    <row r="1257" spans="1:54" s="21" customFormat="1" ht="11.25" hidden="1" x14ac:dyDescent="0.2">
      <c r="A1257" s="17"/>
      <c r="B1257" s="18"/>
      <c r="C1257" s="19"/>
      <c r="D1257" s="19"/>
      <c r="E1257" s="20"/>
      <c r="F1257" s="137"/>
      <c r="G1257" s="137"/>
      <c r="H1257" s="137"/>
      <c r="I1257" s="137"/>
      <c r="J1257" s="137"/>
      <c r="K1257" s="137"/>
      <c r="L1257" s="137"/>
      <c r="M1257" s="137"/>
      <c r="N1257" s="137"/>
      <c r="O1257" s="137"/>
      <c r="P1257" s="137"/>
      <c r="Q1257" s="137"/>
      <c r="R1257" s="137"/>
      <c r="S1257" s="137"/>
      <c r="T1257" s="137"/>
      <c r="U1257" s="137"/>
      <c r="V1257" s="137"/>
      <c r="W1257" s="137"/>
      <c r="X1257" s="137"/>
      <c r="Y1257" s="137"/>
      <c r="Z1257" s="137"/>
      <c r="AA1257" s="137"/>
      <c r="AB1257" s="137"/>
      <c r="AC1257" s="137"/>
      <c r="AD1257" s="137"/>
      <c r="AE1257" s="137"/>
      <c r="AF1257" s="137"/>
      <c r="AG1257" s="137"/>
      <c r="AH1257" s="137"/>
      <c r="AI1257" s="137"/>
      <c r="AJ1257" s="137"/>
      <c r="AK1257" s="137"/>
      <c r="AL1257" s="137"/>
      <c r="AM1257" s="137"/>
      <c r="AN1257" s="137"/>
      <c r="AO1257" s="137"/>
      <c r="AP1257" s="137"/>
      <c r="AQ1257" s="137"/>
      <c r="AR1257" s="137"/>
      <c r="AS1257" s="137"/>
      <c r="AT1257" s="137"/>
      <c r="AU1257" s="137"/>
      <c r="AV1257" s="137"/>
      <c r="AW1257" s="137"/>
      <c r="AX1257" s="137"/>
      <c r="AY1257" s="137"/>
      <c r="AZ1257" s="137"/>
      <c r="BA1257" s="137"/>
      <c r="BB1257" s="12"/>
    </row>
    <row r="1258" spans="1:54" s="21" customFormat="1" ht="11.25" hidden="1" x14ac:dyDescent="0.2">
      <c r="A1258" s="17"/>
      <c r="B1258" s="18"/>
      <c r="C1258" s="19"/>
      <c r="D1258" s="19"/>
      <c r="E1258" s="20"/>
      <c r="F1258" s="137"/>
      <c r="G1258" s="137"/>
      <c r="H1258" s="137"/>
      <c r="I1258" s="137"/>
      <c r="J1258" s="137"/>
      <c r="K1258" s="137"/>
      <c r="L1258" s="137"/>
      <c r="M1258" s="137"/>
      <c r="N1258" s="137"/>
      <c r="O1258" s="137"/>
      <c r="P1258" s="137"/>
      <c r="Q1258" s="137"/>
      <c r="R1258" s="137"/>
      <c r="S1258" s="137"/>
      <c r="T1258" s="137"/>
      <c r="U1258" s="137"/>
      <c r="V1258" s="137"/>
      <c r="W1258" s="137"/>
      <c r="X1258" s="137"/>
      <c r="Y1258" s="137"/>
      <c r="Z1258" s="137"/>
      <c r="AA1258" s="137"/>
      <c r="AB1258" s="137"/>
      <c r="AC1258" s="137"/>
      <c r="AD1258" s="137"/>
      <c r="AE1258" s="137"/>
      <c r="AF1258" s="137"/>
      <c r="AG1258" s="137"/>
      <c r="AH1258" s="137"/>
      <c r="AI1258" s="137"/>
      <c r="AJ1258" s="137"/>
      <c r="AK1258" s="137"/>
      <c r="AL1258" s="137"/>
      <c r="AM1258" s="137"/>
      <c r="AN1258" s="137"/>
      <c r="AO1258" s="137"/>
      <c r="AP1258" s="137"/>
      <c r="AQ1258" s="137"/>
      <c r="AR1258" s="137"/>
      <c r="AS1258" s="137"/>
      <c r="AT1258" s="137"/>
      <c r="AU1258" s="137"/>
      <c r="AV1258" s="137"/>
      <c r="AW1258" s="137"/>
      <c r="AX1258" s="137"/>
      <c r="AY1258" s="137"/>
      <c r="AZ1258" s="137"/>
      <c r="BA1258" s="137"/>
      <c r="BB1258" s="12"/>
    </row>
    <row r="1259" spans="1:54" s="21" customFormat="1" ht="11.25" hidden="1" x14ac:dyDescent="0.2">
      <c r="A1259" s="17"/>
      <c r="B1259" s="18"/>
      <c r="C1259" s="19"/>
      <c r="D1259" s="19"/>
      <c r="E1259" s="20"/>
      <c r="F1259" s="137"/>
      <c r="G1259" s="137"/>
      <c r="H1259" s="137"/>
      <c r="I1259" s="137"/>
      <c r="J1259" s="137"/>
      <c r="K1259" s="137"/>
      <c r="L1259" s="137"/>
      <c r="M1259" s="137"/>
      <c r="N1259" s="137"/>
      <c r="O1259" s="137"/>
      <c r="P1259" s="137"/>
      <c r="Q1259" s="137"/>
      <c r="R1259" s="137"/>
      <c r="S1259" s="137"/>
      <c r="T1259" s="137"/>
      <c r="U1259" s="137"/>
      <c r="V1259" s="137"/>
      <c r="W1259" s="137"/>
      <c r="X1259" s="137"/>
      <c r="Y1259" s="137"/>
      <c r="Z1259" s="137"/>
      <c r="AA1259" s="137"/>
      <c r="AB1259" s="137"/>
      <c r="AC1259" s="137"/>
      <c r="AD1259" s="137"/>
      <c r="AE1259" s="137"/>
      <c r="AF1259" s="137"/>
      <c r="AG1259" s="137"/>
      <c r="AH1259" s="137"/>
      <c r="AI1259" s="137"/>
      <c r="AJ1259" s="137"/>
      <c r="AK1259" s="137"/>
      <c r="AL1259" s="137"/>
      <c r="AM1259" s="137"/>
      <c r="AN1259" s="137"/>
      <c r="AO1259" s="137"/>
      <c r="AP1259" s="137"/>
      <c r="AQ1259" s="137"/>
      <c r="AR1259" s="137"/>
      <c r="AS1259" s="137"/>
      <c r="AT1259" s="137"/>
      <c r="AU1259" s="137"/>
      <c r="AV1259" s="137"/>
      <c r="AW1259" s="137"/>
      <c r="AX1259" s="137"/>
      <c r="AY1259" s="137"/>
      <c r="AZ1259" s="137"/>
      <c r="BA1259" s="137"/>
      <c r="BB1259" s="12"/>
    </row>
    <row r="1260" spans="1:54" s="21" customFormat="1" ht="11.25" hidden="1" x14ac:dyDescent="0.2">
      <c r="A1260" s="17"/>
      <c r="B1260" s="18"/>
      <c r="C1260" s="19"/>
      <c r="D1260" s="19"/>
      <c r="E1260" s="20"/>
      <c r="F1260" s="137"/>
      <c r="G1260" s="137"/>
      <c r="H1260" s="137"/>
      <c r="I1260" s="137"/>
      <c r="J1260" s="137"/>
      <c r="K1260" s="137"/>
      <c r="L1260" s="137"/>
      <c r="M1260" s="137"/>
      <c r="N1260" s="137"/>
      <c r="O1260" s="137"/>
      <c r="P1260" s="137"/>
      <c r="Q1260" s="137"/>
      <c r="R1260" s="137"/>
      <c r="S1260" s="137"/>
      <c r="T1260" s="137"/>
      <c r="U1260" s="137"/>
      <c r="V1260" s="137"/>
      <c r="W1260" s="137"/>
      <c r="X1260" s="137"/>
      <c r="Y1260" s="137"/>
      <c r="Z1260" s="137"/>
      <c r="AA1260" s="137"/>
      <c r="AB1260" s="137"/>
      <c r="AC1260" s="137"/>
      <c r="AD1260" s="137"/>
      <c r="AE1260" s="137"/>
      <c r="AF1260" s="137"/>
      <c r="AG1260" s="137"/>
      <c r="AH1260" s="137"/>
      <c r="AI1260" s="137"/>
      <c r="AJ1260" s="137"/>
      <c r="AK1260" s="137"/>
      <c r="AL1260" s="137"/>
      <c r="AM1260" s="137"/>
      <c r="AN1260" s="137"/>
      <c r="AO1260" s="137"/>
      <c r="AP1260" s="137"/>
      <c r="AQ1260" s="137"/>
      <c r="AR1260" s="137"/>
      <c r="AS1260" s="137"/>
      <c r="AT1260" s="137"/>
      <c r="AU1260" s="137"/>
      <c r="AV1260" s="137"/>
      <c r="AW1260" s="137"/>
      <c r="AX1260" s="137"/>
      <c r="AY1260" s="137"/>
      <c r="AZ1260" s="137"/>
      <c r="BA1260" s="137"/>
      <c r="BB1260" s="12"/>
    </row>
    <row r="1261" spans="1:54" s="21" customFormat="1" ht="11.25" hidden="1" x14ac:dyDescent="0.2">
      <c r="A1261" s="17"/>
      <c r="B1261" s="18"/>
      <c r="C1261" s="19"/>
      <c r="D1261" s="19"/>
      <c r="E1261" s="20"/>
      <c r="F1261" s="137"/>
      <c r="G1261" s="137"/>
      <c r="H1261" s="137"/>
      <c r="I1261" s="137"/>
      <c r="J1261" s="137"/>
      <c r="K1261" s="137"/>
      <c r="L1261" s="137"/>
      <c r="M1261" s="137"/>
      <c r="N1261" s="137"/>
      <c r="O1261" s="137"/>
      <c r="P1261" s="137"/>
      <c r="Q1261" s="137"/>
      <c r="R1261" s="137"/>
      <c r="S1261" s="137"/>
      <c r="T1261" s="137"/>
      <c r="U1261" s="137"/>
      <c r="V1261" s="137"/>
      <c r="W1261" s="137"/>
      <c r="X1261" s="137"/>
      <c r="Y1261" s="137"/>
      <c r="Z1261" s="137"/>
      <c r="AA1261" s="137"/>
      <c r="AB1261" s="137"/>
      <c r="AC1261" s="137"/>
      <c r="AD1261" s="137"/>
      <c r="AE1261" s="137"/>
      <c r="AF1261" s="137"/>
      <c r="AG1261" s="137"/>
      <c r="AH1261" s="137"/>
      <c r="AI1261" s="137"/>
      <c r="AJ1261" s="137"/>
      <c r="AK1261" s="137"/>
      <c r="AL1261" s="137"/>
      <c r="AM1261" s="137"/>
      <c r="AN1261" s="137"/>
      <c r="AO1261" s="137"/>
      <c r="AP1261" s="137"/>
      <c r="AQ1261" s="137"/>
      <c r="AR1261" s="137"/>
      <c r="AS1261" s="137"/>
      <c r="AT1261" s="137"/>
      <c r="AU1261" s="137"/>
      <c r="AV1261" s="137"/>
      <c r="AW1261" s="137"/>
      <c r="AX1261" s="137"/>
      <c r="AY1261" s="137"/>
      <c r="AZ1261" s="137"/>
      <c r="BA1261" s="137"/>
      <c r="BB1261" s="12"/>
    </row>
    <row r="1262" spans="1:54" s="21" customFormat="1" ht="11.25" hidden="1" x14ac:dyDescent="0.2">
      <c r="A1262" s="17"/>
      <c r="B1262" s="18"/>
      <c r="C1262" s="19"/>
      <c r="D1262" s="19"/>
      <c r="E1262" s="20"/>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c r="AB1262" s="137"/>
      <c r="AC1262" s="137"/>
      <c r="AD1262" s="137"/>
      <c r="AE1262" s="137"/>
      <c r="AF1262" s="137"/>
      <c r="AG1262" s="137"/>
      <c r="AH1262" s="137"/>
      <c r="AI1262" s="137"/>
      <c r="AJ1262" s="137"/>
      <c r="AK1262" s="137"/>
      <c r="AL1262" s="137"/>
      <c r="AM1262" s="137"/>
      <c r="AN1262" s="137"/>
      <c r="AO1262" s="137"/>
      <c r="AP1262" s="137"/>
      <c r="AQ1262" s="137"/>
      <c r="AR1262" s="137"/>
      <c r="AS1262" s="137"/>
      <c r="AT1262" s="137"/>
      <c r="AU1262" s="137"/>
      <c r="AV1262" s="137"/>
      <c r="AW1262" s="137"/>
      <c r="AX1262" s="137"/>
      <c r="AY1262" s="137"/>
      <c r="AZ1262" s="137"/>
      <c r="BA1262" s="137"/>
      <c r="BB1262" s="12"/>
    </row>
    <row r="1263" spans="1:54" s="21" customFormat="1" ht="11.25" hidden="1" x14ac:dyDescent="0.2">
      <c r="A1263" s="17"/>
      <c r="B1263" s="18"/>
      <c r="C1263" s="19"/>
      <c r="D1263" s="19"/>
      <c r="E1263" s="20"/>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c r="AB1263" s="137"/>
      <c r="AC1263" s="137"/>
      <c r="AD1263" s="137"/>
      <c r="AE1263" s="137"/>
      <c r="AF1263" s="137"/>
      <c r="AG1263" s="137"/>
      <c r="AH1263" s="137"/>
      <c r="AI1263" s="137"/>
      <c r="AJ1263" s="137"/>
      <c r="AK1263" s="137"/>
      <c r="AL1263" s="137"/>
      <c r="AM1263" s="137"/>
      <c r="AN1263" s="137"/>
      <c r="AO1263" s="137"/>
      <c r="AP1263" s="137"/>
      <c r="AQ1263" s="137"/>
      <c r="AR1263" s="137"/>
      <c r="AS1263" s="137"/>
      <c r="AT1263" s="137"/>
      <c r="AU1263" s="137"/>
      <c r="AV1263" s="137"/>
      <c r="AW1263" s="137"/>
      <c r="AX1263" s="137"/>
      <c r="AY1263" s="137"/>
      <c r="AZ1263" s="137"/>
      <c r="BA1263" s="137"/>
      <c r="BB1263" s="12"/>
    </row>
    <row r="1264" spans="1:54" s="21" customFormat="1" ht="11.25" hidden="1" x14ac:dyDescent="0.2">
      <c r="A1264" s="17"/>
      <c r="B1264" s="18"/>
      <c r="C1264" s="19"/>
      <c r="D1264" s="19"/>
      <c r="E1264" s="20"/>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c r="AB1264" s="137"/>
      <c r="AC1264" s="137"/>
      <c r="AD1264" s="137"/>
      <c r="AE1264" s="137"/>
      <c r="AF1264" s="137"/>
      <c r="AG1264" s="137"/>
      <c r="AH1264" s="137"/>
      <c r="AI1264" s="137"/>
      <c r="AJ1264" s="137"/>
      <c r="AK1264" s="137"/>
      <c r="AL1264" s="137"/>
      <c r="AM1264" s="137"/>
      <c r="AN1264" s="137"/>
      <c r="AO1264" s="137"/>
      <c r="AP1264" s="137"/>
      <c r="AQ1264" s="137"/>
      <c r="AR1264" s="137"/>
      <c r="AS1264" s="137"/>
      <c r="AT1264" s="137"/>
      <c r="AU1264" s="137"/>
      <c r="AV1264" s="137"/>
      <c r="AW1264" s="137"/>
      <c r="AX1264" s="137"/>
      <c r="AY1264" s="137"/>
      <c r="AZ1264" s="137"/>
      <c r="BA1264" s="137"/>
      <c r="BB1264" s="12"/>
    </row>
    <row r="1265" spans="1:54" s="21" customFormat="1" ht="11.25" hidden="1" x14ac:dyDescent="0.2">
      <c r="A1265" s="17"/>
      <c r="B1265" s="18"/>
      <c r="C1265" s="19"/>
      <c r="D1265" s="19"/>
      <c r="E1265" s="20"/>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c r="AB1265" s="137"/>
      <c r="AC1265" s="137"/>
      <c r="AD1265" s="137"/>
      <c r="AE1265" s="137"/>
      <c r="AF1265" s="137"/>
      <c r="AG1265" s="137"/>
      <c r="AH1265" s="137"/>
      <c r="AI1265" s="137"/>
      <c r="AJ1265" s="137"/>
      <c r="AK1265" s="137"/>
      <c r="AL1265" s="137"/>
      <c r="AM1265" s="137"/>
      <c r="AN1265" s="137"/>
      <c r="AO1265" s="137"/>
      <c r="AP1265" s="137"/>
      <c r="AQ1265" s="137"/>
      <c r="AR1265" s="137"/>
      <c r="AS1265" s="137"/>
      <c r="AT1265" s="137"/>
      <c r="AU1265" s="137"/>
      <c r="AV1265" s="137"/>
      <c r="AW1265" s="137"/>
      <c r="AX1265" s="137"/>
      <c r="AY1265" s="137"/>
      <c r="AZ1265" s="137"/>
      <c r="BA1265" s="137"/>
      <c r="BB1265" s="12"/>
    </row>
    <row r="1266" spans="1:54" s="21" customFormat="1" ht="11.25" hidden="1" x14ac:dyDescent="0.2">
      <c r="A1266" s="17"/>
      <c r="B1266" s="18"/>
      <c r="C1266" s="19"/>
      <c r="D1266" s="19"/>
      <c r="E1266" s="20"/>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c r="AB1266" s="137"/>
      <c r="AC1266" s="137"/>
      <c r="AD1266" s="137"/>
      <c r="AE1266" s="137"/>
      <c r="AF1266" s="137"/>
      <c r="AG1266" s="137"/>
      <c r="AH1266" s="137"/>
      <c r="AI1266" s="137"/>
      <c r="AJ1266" s="137"/>
      <c r="AK1266" s="137"/>
      <c r="AL1266" s="137"/>
      <c r="AM1266" s="137"/>
      <c r="AN1266" s="137"/>
      <c r="AO1266" s="137"/>
      <c r="AP1266" s="137"/>
      <c r="AQ1266" s="137"/>
      <c r="AR1266" s="137"/>
      <c r="AS1266" s="137"/>
      <c r="AT1266" s="137"/>
      <c r="AU1266" s="137"/>
      <c r="AV1266" s="137"/>
      <c r="AW1266" s="137"/>
      <c r="AX1266" s="137"/>
      <c r="AY1266" s="137"/>
      <c r="AZ1266" s="137"/>
      <c r="BA1266" s="137"/>
      <c r="BB1266" s="12"/>
    </row>
    <row r="1267" spans="1:54" s="21" customFormat="1" ht="11.25" hidden="1" x14ac:dyDescent="0.2">
      <c r="A1267" s="17"/>
      <c r="B1267" s="18"/>
      <c r="C1267" s="19"/>
      <c r="D1267" s="19"/>
      <c r="E1267" s="20"/>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c r="AB1267" s="137"/>
      <c r="AC1267" s="137"/>
      <c r="AD1267" s="137"/>
      <c r="AE1267" s="137"/>
      <c r="AF1267" s="137"/>
      <c r="AG1267" s="137"/>
      <c r="AH1267" s="137"/>
      <c r="AI1267" s="137"/>
      <c r="AJ1267" s="137"/>
      <c r="AK1267" s="137"/>
      <c r="AL1267" s="137"/>
      <c r="AM1267" s="137"/>
      <c r="AN1267" s="137"/>
      <c r="AO1267" s="137"/>
      <c r="AP1267" s="137"/>
      <c r="AQ1267" s="137"/>
      <c r="AR1267" s="137"/>
      <c r="AS1267" s="137"/>
      <c r="AT1267" s="137"/>
      <c r="AU1267" s="137"/>
      <c r="AV1267" s="137"/>
      <c r="AW1267" s="137"/>
      <c r="AX1267" s="137"/>
      <c r="AY1267" s="137"/>
      <c r="AZ1267" s="137"/>
      <c r="BA1267" s="137"/>
      <c r="BB1267" s="12"/>
    </row>
    <row r="1268" spans="1:54" s="21" customFormat="1" ht="11.25" hidden="1" x14ac:dyDescent="0.2">
      <c r="A1268" s="17"/>
      <c r="B1268" s="18"/>
      <c r="C1268" s="19"/>
      <c r="D1268" s="19"/>
      <c r="E1268" s="20"/>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c r="AB1268" s="137"/>
      <c r="AC1268" s="137"/>
      <c r="AD1268" s="137"/>
      <c r="AE1268" s="137"/>
      <c r="AF1268" s="137"/>
      <c r="AG1268" s="137"/>
      <c r="AH1268" s="137"/>
      <c r="AI1268" s="137"/>
      <c r="AJ1268" s="137"/>
      <c r="AK1268" s="137"/>
      <c r="AL1268" s="137"/>
      <c r="AM1268" s="137"/>
      <c r="AN1268" s="137"/>
      <c r="AO1268" s="137"/>
      <c r="AP1268" s="137"/>
      <c r="AQ1268" s="137"/>
      <c r="AR1268" s="137"/>
      <c r="AS1268" s="137"/>
      <c r="AT1268" s="137"/>
      <c r="AU1268" s="137"/>
      <c r="AV1268" s="137"/>
      <c r="AW1268" s="137"/>
      <c r="AX1268" s="137"/>
      <c r="AY1268" s="137"/>
      <c r="AZ1268" s="137"/>
      <c r="BA1268" s="137"/>
      <c r="BB1268" s="12"/>
    </row>
    <row r="1269" spans="1:54" s="21" customFormat="1" ht="11.25" hidden="1" x14ac:dyDescent="0.2">
      <c r="A1269" s="17"/>
      <c r="B1269" s="18"/>
      <c r="C1269" s="19"/>
      <c r="D1269" s="19"/>
      <c r="E1269" s="20"/>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c r="AJ1269" s="137"/>
      <c r="AK1269" s="137"/>
      <c r="AL1269" s="137"/>
      <c r="AM1269" s="137"/>
      <c r="AN1269" s="137"/>
      <c r="AO1269" s="137"/>
      <c r="AP1269" s="137"/>
      <c r="AQ1269" s="137"/>
      <c r="AR1269" s="137"/>
      <c r="AS1269" s="137"/>
      <c r="AT1269" s="137"/>
      <c r="AU1269" s="137"/>
      <c r="AV1269" s="137"/>
      <c r="AW1269" s="137"/>
      <c r="AX1269" s="137"/>
      <c r="AY1269" s="137"/>
      <c r="AZ1269" s="137"/>
      <c r="BA1269" s="137"/>
      <c r="BB1269" s="12"/>
    </row>
    <row r="1270" spans="1:54" s="21" customFormat="1" ht="11.25" hidden="1" x14ac:dyDescent="0.2">
      <c r="A1270" s="17"/>
      <c r="B1270" s="18"/>
      <c r="C1270" s="19"/>
      <c r="D1270" s="19"/>
      <c r="E1270" s="20"/>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c r="AB1270" s="137"/>
      <c r="AC1270" s="137"/>
      <c r="AD1270" s="137"/>
      <c r="AE1270" s="137"/>
      <c r="AF1270" s="137"/>
      <c r="AG1270" s="137"/>
      <c r="AH1270" s="137"/>
      <c r="AI1270" s="137"/>
      <c r="AJ1270" s="137"/>
      <c r="AK1270" s="137"/>
      <c r="AL1270" s="137"/>
      <c r="AM1270" s="137"/>
      <c r="AN1270" s="137"/>
      <c r="AO1270" s="137"/>
      <c r="AP1270" s="137"/>
      <c r="AQ1270" s="137"/>
      <c r="AR1270" s="137"/>
      <c r="AS1270" s="137"/>
      <c r="AT1270" s="137"/>
      <c r="AU1270" s="137"/>
      <c r="AV1270" s="137"/>
      <c r="AW1270" s="137"/>
      <c r="AX1270" s="137"/>
      <c r="AY1270" s="137"/>
      <c r="AZ1270" s="137"/>
      <c r="BA1270" s="137"/>
      <c r="BB1270" s="12"/>
    </row>
    <row r="1271" spans="1:54" s="21" customFormat="1" ht="11.25" hidden="1" x14ac:dyDescent="0.2">
      <c r="A1271" s="17"/>
      <c r="B1271" s="18"/>
      <c r="C1271" s="19"/>
      <c r="D1271" s="19"/>
      <c r="E1271" s="20"/>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c r="AB1271" s="137"/>
      <c r="AC1271" s="137"/>
      <c r="AD1271" s="137"/>
      <c r="AE1271" s="137"/>
      <c r="AF1271" s="137"/>
      <c r="AG1271" s="137"/>
      <c r="AH1271" s="137"/>
      <c r="AI1271" s="137"/>
      <c r="AJ1271" s="137"/>
      <c r="AK1271" s="137"/>
      <c r="AL1271" s="137"/>
      <c r="AM1271" s="137"/>
      <c r="AN1271" s="137"/>
      <c r="AO1271" s="137"/>
      <c r="AP1271" s="137"/>
      <c r="AQ1271" s="137"/>
      <c r="AR1271" s="137"/>
      <c r="AS1271" s="137"/>
      <c r="AT1271" s="137"/>
      <c r="AU1271" s="137"/>
      <c r="AV1271" s="137"/>
      <c r="AW1271" s="137"/>
      <c r="AX1271" s="137"/>
      <c r="AY1271" s="137"/>
      <c r="AZ1271" s="137"/>
      <c r="BA1271" s="137"/>
      <c r="BB1271" s="12"/>
    </row>
    <row r="1272" spans="1:54" s="21" customFormat="1" ht="11.25" hidden="1" x14ac:dyDescent="0.2">
      <c r="A1272" s="17"/>
      <c r="B1272" s="18"/>
      <c r="C1272" s="19"/>
      <c r="D1272" s="19"/>
      <c r="E1272" s="20"/>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c r="AB1272" s="137"/>
      <c r="AC1272" s="137"/>
      <c r="AD1272" s="137"/>
      <c r="AE1272" s="137"/>
      <c r="AF1272" s="137"/>
      <c r="AG1272" s="137"/>
      <c r="AH1272" s="137"/>
      <c r="AI1272" s="137"/>
      <c r="AJ1272" s="137"/>
      <c r="AK1272" s="137"/>
      <c r="AL1272" s="137"/>
      <c r="AM1272" s="137"/>
      <c r="AN1272" s="137"/>
      <c r="AO1272" s="137"/>
      <c r="AP1272" s="137"/>
      <c r="AQ1272" s="137"/>
      <c r="AR1272" s="137"/>
      <c r="AS1272" s="137"/>
      <c r="AT1272" s="137"/>
      <c r="AU1272" s="137"/>
      <c r="AV1272" s="137"/>
      <c r="AW1272" s="137"/>
      <c r="AX1272" s="137"/>
      <c r="AY1272" s="137"/>
      <c r="AZ1272" s="137"/>
      <c r="BA1272" s="137"/>
      <c r="BB1272" s="12"/>
    </row>
    <row r="1273" spans="1:54" s="21" customFormat="1" ht="11.25" hidden="1" x14ac:dyDescent="0.2">
      <c r="A1273" s="17"/>
      <c r="B1273" s="18"/>
      <c r="C1273" s="19"/>
      <c r="D1273" s="19"/>
      <c r="E1273" s="20"/>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c r="AB1273" s="137"/>
      <c r="AC1273" s="137"/>
      <c r="AD1273" s="137"/>
      <c r="AE1273" s="137"/>
      <c r="AF1273" s="137"/>
      <c r="AG1273" s="137"/>
      <c r="AH1273" s="137"/>
      <c r="AI1273" s="137"/>
      <c r="AJ1273" s="137"/>
      <c r="AK1273" s="137"/>
      <c r="AL1273" s="137"/>
      <c r="AM1273" s="137"/>
      <c r="AN1273" s="137"/>
      <c r="AO1273" s="137"/>
      <c r="AP1273" s="137"/>
      <c r="AQ1273" s="137"/>
      <c r="AR1273" s="137"/>
      <c r="AS1273" s="137"/>
      <c r="AT1273" s="137"/>
      <c r="AU1273" s="137"/>
      <c r="AV1273" s="137"/>
      <c r="AW1273" s="137"/>
      <c r="AX1273" s="137"/>
      <c r="AY1273" s="137"/>
      <c r="AZ1273" s="137"/>
      <c r="BA1273" s="137"/>
      <c r="BB1273" s="12"/>
    </row>
    <row r="1274" spans="1:54" s="21" customFormat="1" ht="11.25" hidden="1" x14ac:dyDescent="0.2">
      <c r="A1274" s="17"/>
      <c r="B1274" s="18"/>
      <c r="C1274" s="19"/>
      <c r="D1274" s="19"/>
      <c r="E1274" s="20"/>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c r="AB1274" s="137"/>
      <c r="AC1274" s="137"/>
      <c r="AD1274" s="137"/>
      <c r="AE1274" s="137"/>
      <c r="AF1274" s="137"/>
      <c r="AG1274" s="137"/>
      <c r="AH1274" s="137"/>
      <c r="AI1274" s="137"/>
      <c r="AJ1274" s="137"/>
      <c r="AK1274" s="137"/>
      <c r="AL1274" s="137"/>
      <c r="AM1274" s="137"/>
      <c r="AN1274" s="137"/>
      <c r="AO1274" s="137"/>
      <c r="AP1274" s="137"/>
      <c r="AQ1274" s="137"/>
      <c r="AR1274" s="137"/>
      <c r="AS1274" s="137"/>
      <c r="AT1274" s="137"/>
      <c r="AU1274" s="137"/>
      <c r="AV1274" s="137"/>
      <c r="AW1274" s="137"/>
      <c r="AX1274" s="137"/>
      <c r="AY1274" s="137"/>
      <c r="AZ1274" s="137"/>
      <c r="BA1274" s="137"/>
      <c r="BB1274" s="12"/>
    </row>
    <row r="1275" spans="1:54" s="21" customFormat="1" ht="11.25" hidden="1" x14ac:dyDescent="0.2">
      <c r="A1275" s="17"/>
      <c r="B1275" s="18"/>
      <c r="C1275" s="19"/>
      <c r="D1275" s="19"/>
      <c r="E1275" s="20"/>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c r="AB1275" s="137"/>
      <c r="AC1275" s="137"/>
      <c r="AD1275" s="137"/>
      <c r="AE1275" s="137"/>
      <c r="AF1275" s="137"/>
      <c r="AG1275" s="137"/>
      <c r="AH1275" s="137"/>
      <c r="AI1275" s="137"/>
      <c r="AJ1275" s="137"/>
      <c r="AK1275" s="137"/>
      <c r="AL1275" s="137"/>
      <c r="AM1275" s="137"/>
      <c r="AN1275" s="137"/>
      <c r="AO1275" s="137"/>
      <c r="AP1275" s="137"/>
      <c r="AQ1275" s="137"/>
      <c r="AR1275" s="137"/>
      <c r="AS1275" s="137"/>
      <c r="AT1275" s="137"/>
      <c r="AU1275" s="137"/>
      <c r="AV1275" s="137"/>
      <c r="AW1275" s="137"/>
      <c r="AX1275" s="137"/>
      <c r="AY1275" s="137"/>
      <c r="AZ1275" s="137"/>
      <c r="BA1275" s="137"/>
      <c r="BB1275" s="12"/>
    </row>
    <row r="1276" spans="1:54" s="21" customFormat="1" ht="11.25" hidden="1" x14ac:dyDescent="0.2">
      <c r="A1276" s="17"/>
      <c r="B1276" s="18"/>
      <c r="C1276" s="19"/>
      <c r="D1276" s="19"/>
      <c r="E1276" s="20"/>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c r="AB1276" s="137"/>
      <c r="AC1276" s="137"/>
      <c r="AD1276" s="137"/>
      <c r="AE1276" s="137"/>
      <c r="AF1276" s="137"/>
      <c r="AG1276" s="137"/>
      <c r="AH1276" s="137"/>
      <c r="AI1276" s="137"/>
      <c r="AJ1276" s="137"/>
      <c r="AK1276" s="137"/>
      <c r="AL1276" s="137"/>
      <c r="AM1276" s="137"/>
      <c r="AN1276" s="137"/>
      <c r="AO1276" s="137"/>
      <c r="AP1276" s="137"/>
      <c r="AQ1276" s="137"/>
      <c r="AR1276" s="137"/>
      <c r="AS1276" s="137"/>
      <c r="AT1276" s="137"/>
      <c r="AU1276" s="137"/>
      <c r="AV1276" s="137"/>
      <c r="AW1276" s="137"/>
      <c r="AX1276" s="137"/>
      <c r="AY1276" s="137"/>
      <c r="AZ1276" s="137"/>
      <c r="BA1276" s="137"/>
      <c r="BB1276" s="12"/>
    </row>
    <row r="1277" spans="1:54" s="21" customFormat="1" ht="11.25" hidden="1" x14ac:dyDescent="0.2">
      <c r="A1277" s="17"/>
      <c r="B1277" s="18"/>
      <c r="C1277" s="19"/>
      <c r="D1277" s="19"/>
      <c r="E1277" s="20"/>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c r="AB1277" s="137"/>
      <c r="AC1277" s="137"/>
      <c r="AD1277" s="137"/>
      <c r="AE1277" s="137"/>
      <c r="AF1277" s="137"/>
      <c r="AG1277" s="137"/>
      <c r="AH1277" s="137"/>
      <c r="AI1277" s="137"/>
      <c r="AJ1277" s="137"/>
      <c r="AK1277" s="137"/>
      <c r="AL1277" s="137"/>
      <c r="AM1277" s="137"/>
      <c r="AN1277" s="137"/>
      <c r="AO1277" s="137"/>
      <c r="AP1277" s="137"/>
      <c r="AQ1277" s="137"/>
      <c r="AR1277" s="137"/>
      <c r="AS1277" s="137"/>
      <c r="AT1277" s="137"/>
      <c r="AU1277" s="137"/>
      <c r="AV1277" s="137"/>
      <c r="AW1277" s="137"/>
      <c r="AX1277" s="137"/>
      <c r="AY1277" s="137"/>
      <c r="AZ1277" s="137"/>
      <c r="BA1277" s="137"/>
      <c r="BB1277" s="12"/>
    </row>
    <row r="1278" spans="1:54" s="21" customFormat="1" ht="11.25" hidden="1" x14ac:dyDescent="0.2">
      <c r="A1278" s="17"/>
      <c r="B1278" s="18"/>
      <c r="C1278" s="19"/>
      <c r="D1278" s="19"/>
      <c r="E1278" s="20"/>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c r="AB1278" s="137"/>
      <c r="AC1278" s="137"/>
      <c r="AD1278" s="137"/>
      <c r="AE1278" s="137"/>
      <c r="AF1278" s="137"/>
      <c r="AG1278" s="137"/>
      <c r="AH1278" s="137"/>
      <c r="AI1278" s="137"/>
      <c r="AJ1278" s="137"/>
      <c r="AK1278" s="137"/>
      <c r="AL1278" s="137"/>
      <c r="AM1278" s="137"/>
      <c r="AN1278" s="137"/>
      <c r="AO1278" s="137"/>
      <c r="AP1278" s="137"/>
      <c r="AQ1278" s="137"/>
      <c r="AR1278" s="137"/>
      <c r="AS1278" s="137"/>
      <c r="AT1278" s="137"/>
      <c r="AU1278" s="137"/>
      <c r="AV1278" s="137"/>
      <c r="AW1278" s="137"/>
      <c r="AX1278" s="137"/>
      <c r="AY1278" s="137"/>
      <c r="AZ1278" s="137"/>
      <c r="BA1278" s="137"/>
      <c r="BB1278" s="12"/>
    </row>
    <row r="1279" spans="1:54" s="21" customFormat="1" ht="11.25" hidden="1" x14ac:dyDescent="0.2">
      <c r="A1279" s="17"/>
      <c r="B1279" s="18"/>
      <c r="C1279" s="19"/>
      <c r="D1279" s="19"/>
      <c r="E1279" s="20"/>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c r="AB1279" s="137"/>
      <c r="AC1279" s="137"/>
      <c r="AD1279" s="137"/>
      <c r="AE1279" s="137"/>
      <c r="AF1279" s="137"/>
      <c r="AG1279" s="137"/>
      <c r="AH1279" s="137"/>
      <c r="AI1279" s="137"/>
      <c r="AJ1279" s="137"/>
      <c r="AK1279" s="137"/>
      <c r="AL1279" s="137"/>
      <c r="AM1279" s="137"/>
      <c r="AN1279" s="137"/>
      <c r="AO1279" s="137"/>
      <c r="AP1279" s="137"/>
      <c r="AQ1279" s="137"/>
      <c r="AR1279" s="137"/>
      <c r="AS1279" s="137"/>
      <c r="AT1279" s="137"/>
      <c r="AU1279" s="137"/>
      <c r="AV1279" s="137"/>
      <c r="AW1279" s="137"/>
      <c r="AX1279" s="137"/>
      <c r="AY1279" s="137"/>
      <c r="AZ1279" s="137"/>
      <c r="BA1279" s="137"/>
      <c r="BB1279" s="12"/>
    </row>
    <row r="1280" spans="1:54" s="21" customFormat="1" ht="11.25" hidden="1" x14ac:dyDescent="0.2">
      <c r="A1280" s="17"/>
      <c r="B1280" s="18"/>
      <c r="C1280" s="19"/>
      <c r="D1280" s="19"/>
      <c r="E1280" s="20"/>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c r="AB1280" s="137"/>
      <c r="AC1280" s="137"/>
      <c r="AD1280" s="137"/>
      <c r="AE1280" s="137"/>
      <c r="AF1280" s="137"/>
      <c r="AG1280" s="137"/>
      <c r="AH1280" s="137"/>
      <c r="AI1280" s="137"/>
      <c r="AJ1280" s="137"/>
      <c r="AK1280" s="137"/>
      <c r="AL1280" s="137"/>
      <c r="AM1280" s="137"/>
      <c r="AN1280" s="137"/>
      <c r="AO1280" s="137"/>
      <c r="AP1280" s="137"/>
      <c r="AQ1280" s="137"/>
      <c r="AR1280" s="137"/>
      <c r="AS1280" s="137"/>
      <c r="AT1280" s="137"/>
      <c r="AU1280" s="137"/>
      <c r="AV1280" s="137"/>
      <c r="AW1280" s="137"/>
      <c r="AX1280" s="137"/>
      <c r="AY1280" s="137"/>
      <c r="AZ1280" s="137"/>
      <c r="BA1280" s="137"/>
      <c r="BB1280" s="12"/>
    </row>
    <row r="1281" spans="1:54" s="21" customFormat="1" ht="11.25" hidden="1" x14ac:dyDescent="0.2">
      <c r="A1281" s="17"/>
      <c r="B1281" s="18"/>
      <c r="C1281" s="19"/>
      <c r="D1281" s="19"/>
      <c r="E1281" s="20"/>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c r="AB1281" s="137"/>
      <c r="AC1281" s="137"/>
      <c r="AD1281" s="137"/>
      <c r="AE1281" s="137"/>
      <c r="AF1281" s="137"/>
      <c r="AG1281" s="137"/>
      <c r="AH1281" s="137"/>
      <c r="AI1281" s="137"/>
      <c r="AJ1281" s="137"/>
      <c r="AK1281" s="137"/>
      <c r="AL1281" s="137"/>
      <c r="AM1281" s="137"/>
      <c r="AN1281" s="137"/>
      <c r="AO1281" s="137"/>
      <c r="AP1281" s="137"/>
      <c r="AQ1281" s="137"/>
      <c r="AR1281" s="137"/>
      <c r="AS1281" s="137"/>
      <c r="AT1281" s="137"/>
      <c r="AU1281" s="137"/>
      <c r="AV1281" s="137"/>
      <c r="AW1281" s="137"/>
      <c r="AX1281" s="137"/>
      <c r="AY1281" s="137"/>
      <c r="AZ1281" s="137"/>
      <c r="BA1281" s="137"/>
      <c r="BB1281" s="12"/>
    </row>
    <row r="1282" spans="1:54" s="21" customFormat="1" ht="11.25" hidden="1" x14ac:dyDescent="0.2">
      <c r="A1282" s="17"/>
      <c r="B1282" s="18"/>
      <c r="C1282" s="19"/>
      <c r="D1282" s="19"/>
      <c r="E1282" s="20"/>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c r="AB1282" s="137"/>
      <c r="AC1282" s="137"/>
      <c r="AD1282" s="137"/>
      <c r="AE1282" s="137"/>
      <c r="AF1282" s="137"/>
      <c r="AG1282" s="137"/>
      <c r="AH1282" s="137"/>
      <c r="AI1282" s="137"/>
      <c r="AJ1282" s="137"/>
      <c r="AK1282" s="137"/>
      <c r="AL1282" s="137"/>
      <c r="AM1282" s="137"/>
      <c r="AN1282" s="137"/>
      <c r="AO1282" s="137"/>
      <c r="AP1282" s="137"/>
      <c r="AQ1282" s="137"/>
      <c r="AR1282" s="137"/>
      <c r="AS1282" s="137"/>
      <c r="AT1282" s="137"/>
      <c r="AU1282" s="137"/>
      <c r="AV1282" s="137"/>
      <c r="AW1282" s="137"/>
      <c r="AX1282" s="137"/>
      <c r="AY1282" s="137"/>
      <c r="AZ1282" s="137"/>
      <c r="BA1282" s="137"/>
      <c r="BB1282" s="12"/>
    </row>
    <row r="1283" spans="1:54" s="21" customFormat="1" ht="11.25" hidden="1" x14ac:dyDescent="0.2">
      <c r="A1283" s="17"/>
      <c r="B1283" s="18"/>
      <c r="C1283" s="19"/>
      <c r="D1283" s="19"/>
      <c r="E1283" s="20"/>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c r="AB1283" s="137"/>
      <c r="AC1283" s="137"/>
      <c r="AD1283" s="137"/>
      <c r="AE1283" s="137"/>
      <c r="AF1283" s="137"/>
      <c r="AG1283" s="137"/>
      <c r="AH1283" s="137"/>
      <c r="AI1283" s="137"/>
      <c r="AJ1283" s="137"/>
      <c r="AK1283" s="137"/>
      <c r="AL1283" s="137"/>
      <c r="AM1283" s="137"/>
      <c r="AN1283" s="137"/>
      <c r="AO1283" s="137"/>
      <c r="AP1283" s="137"/>
      <c r="AQ1283" s="137"/>
      <c r="AR1283" s="137"/>
      <c r="AS1283" s="137"/>
      <c r="AT1283" s="137"/>
      <c r="AU1283" s="137"/>
      <c r="AV1283" s="137"/>
      <c r="AW1283" s="137"/>
      <c r="AX1283" s="137"/>
      <c r="AY1283" s="137"/>
      <c r="AZ1283" s="137"/>
      <c r="BA1283" s="137"/>
      <c r="BB1283" s="12"/>
    </row>
    <row r="1284" spans="1:54" s="21" customFormat="1" ht="11.25" hidden="1" x14ac:dyDescent="0.2">
      <c r="A1284" s="17"/>
      <c r="B1284" s="18"/>
      <c r="C1284" s="19"/>
      <c r="D1284" s="19"/>
      <c r="E1284" s="20"/>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c r="AB1284" s="137"/>
      <c r="AC1284" s="137"/>
      <c r="AD1284" s="137"/>
      <c r="AE1284" s="137"/>
      <c r="AF1284" s="137"/>
      <c r="AG1284" s="137"/>
      <c r="AH1284" s="137"/>
      <c r="AI1284" s="137"/>
      <c r="AJ1284" s="137"/>
      <c r="AK1284" s="137"/>
      <c r="AL1284" s="137"/>
      <c r="AM1284" s="137"/>
      <c r="AN1284" s="137"/>
      <c r="AO1284" s="137"/>
      <c r="AP1284" s="137"/>
      <c r="AQ1284" s="137"/>
      <c r="AR1284" s="137"/>
      <c r="AS1284" s="137"/>
      <c r="AT1284" s="137"/>
      <c r="AU1284" s="137"/>
      <c r="AV1284" s="137"/>
      <c r="AW1284" s="137"/>
      <c r="AX1284" s="137"/>
      <c r="AY1284" s="137"/>
      <c r="AZ1284" s="137"/>
      <c r="BA1284" s="137"/>
      <c r="BB1284" s="12"/>
    </row>
    <row r="1285" spans="1:54" s="21" customFormat="1" ht="11.25" hidden="1" x14ac:dyDescent="0.2">
      <c r="A1285" s="17"/>
      <c r="B1285" s="18"/>
      <c r="C1285" s="19"/>
      <c r="D1285" s="19"/>
      <c r="E1285" s="20"/>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c r="AB1285" s="137"/>
      <c r="AC1285" s="137"/>
      <c r="AD1285" s="137"/>
      <c r="AE1285" s="137"/>
      <c r="AF1285" s="137"/>
      <c r="AG1285" s="137"/>
      <c r="AH1285" s="137"/>
      <c r="AI1285" s="137"/>
      <c r="AJ1285" s="137"/>
      <c r="AK1285" s="137"/>
      <c r="AL1285" s="137"/>
      <c r="AM1285" s="137"/>
      <c r="AN1285" s="137"/>
      <c r="AO1285" s="137"/>
      <c r="AP1285" s="137"/>
      <c r="AQ1285" s="137"/>
      <c r="AR1285" s="137"/>
      <c r="AS1285" s="137"/>
      <c r="AT1285" s="137"/>
      <c r="AU1285" s="137"/>
      <c r="AV1285" s="137"/>
      <c r="AW1285" s="137"/>
      <c r="AX1285" s="137"/>
      <c r="AY1285" s="137"/>
      <c r="AZ1285" s="137"/>
      <c r="BA1285" s="137"/>
      <c r="BB1285" s="12"/>
    </row>
    <row r="1286" spans="1:54" s="21" customFormat="1" ht="11.25" hidden="1" x14ac:dyDescent="0.2">
      <c r="A1286" s="17"/>
      <c r="B1286" s="18"/>
      <c r="C1286" s="19"/>
      <c r="D1286" s="19"/>
      <c r="E1286" s="20"/>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c r="AB1286" s="137"/>
      <c r="AC1286" s="137"/>
      <c r="AD1286" s="137"/>
      <c r="AE1286" s="137"/>
      <c r="AF1286" s="137"/>
      <c r="AG1286" s="137"/>
      <c r="AH1286" s="137"/>
      <c r="AI1286" s="137"/>
      <c r="AJ1286" s="137"/>
      <c r="AK1286" s="137"/>
      <c r="AL1286" s="137"/>
      <c r="AM1286" s="137"/>
      <c r="AN1286" s="137"/>
      <c r="AO1286" s="137"/>
      <c r="AP1286" s="137"/>
      <c r="AQ1286" s="137"/>
      <c r="AR1286" s="137"/>
      <c r="AS1286" s="137"/>
      <c r="AT1286" s="137"/>
      <c r="AU1286" s="137"/>
      <c r="AV1286" s="137"/>
      <c r="AW1286" s="137"/>
      <c r="AX1286" s="137"/>
      <c r="AY1286" s="137"/>
      <c r="AZ1286" s="137"/>
      <c r="BA1286" s="137"/>
      <c r="BB1286" s="12"/>
    </row>
    <row r="1287" spans="1:54" s="21" customFormat="1" ht="11.25" hidden="1" x14ac:dyDescent="0.2">
      <c r="A1287" s="17"/>
      <c r="B1287" s="18"/>
      <c r="C1287" s="19"/>
      <c r="D1287" s="19"/>
      <c r="E1287" s="20"/>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c r="AB1287" s="137"/>
      <c r="AC1287" s="137"/>
      <c r="AD1287" s="137"/>
      <c r="AE1287" s="137"/>
      <c r="AF1287" s="137"/>
      <c r="AG1287" s="137"/>
      <c r="AH1287" s="137"/>
      <c r="AI1287" s="137"/>
      <c r="AJ1287" s="137"/>
      <c r="AK1287" s="137"/>
      <c r="AL1287" s="137"/>
      <c r="AM1287" s="137"/>
      <c r="AN1287" s="137"/>
      <c r="AO1287" s="137"/>
      <c r="AP1287" s="137"/>
      <c r="AQ1287" s="137"/>
      <c r="AR1287" s="137"/>
      <c r="AS1287" s="137"/>
      <c r="AT1287" s="137"/>
      <c r="AU1287" s="137"/>
      <c r="AV1287" s="137"/>
      <c r="AW1287" s="137"/>
      <c r="AX1287" s="137"/>
      <c r="AY1287" s="137"/>
      <c r="AZ1287" s="137"/>
      <c r="BA1287" s="137"/>
      <c r="BB1287" s="12"/>
    </row>
    <row r="1288" spans="1:54" s="21" customFormat="1" ht="11.25" hidden="1" x14ac:dyDescent="0.2">
      <c r="A1288" s="17"/>
      <c r="B1288" s="18"/>
      <c r="C1288" s="19"/>
      <c r="D1288" s="19"/>
      <c r="E1288" s="20"/>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c r="AB1288" s="137"/>
      <c r="AC1288" s="137"/>
      <c r="AD1288" s="137"/>
      <c r="AE1288" s="137"/>
      <c r="AF1288" s="137"/>
      <c r="AG1288" s="137"/>
      <c r="AH1288" s="137"/>
      <c r="AI1288" s="137"/>
      <c r="AJ1288" s="137"/>
      <c r="AK1288" s="137"/>
      <c r="AL1288" s="137"/>
      <c r="AM1288" s="137"/>
      <c r="AN1288" s="137"/>
      <c r="AO1288" s="137"/>
      <c r="AP1288" s="137"/>
      <c r="AQ1288" s="137"/>
      <c r="AR1288" s="137"/>
      <c r="AS1288" s="137"/>
      <c r="AT1288" s="137"/>
      <c r="AU1288" s="137"/>
      <c r="AV1288" s="137"/>
      <c r="AW1288" s="137"/>
      <c r="AX1288" s="137"/>
      <c r="AY1288" s="137"/>
      <c r="AZ1288" s="137"/>
      <c r="BA1288" s="137"/>
      <c r="BB1288" s="12"/>
    </row>
    <row r="1289" spans="1:54" s="21" customFormat="1" ht="11.25" hidden="1" x14ac:dyDescent="0.2">
      <c r="A1289" s="17"/>
      <c r="B1289" s="18"/>
      <c r="C1289" s="19"/>
      <c r="D1289" s="19"/>
      <c r="E1289" s="20"/>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c r="AB1289" s="137"/>
      <c r="AC1289" s="137"/>
      <c r="AD1289" s="137"/>
      <c r="AE1289" s="137"/>
      <c r="AF1289" s="137"/>
      <c r="AG1289" s="137"/>
      <c r="AH1289" s="137"/>
      <c r="AI1289" s="137"/>
      <c r="AJ1289" s="137"/>
      <c r="AK1289" s="137"/>
      <c r="AL1289" s="137"/>
      <c r="AM1289" s="137"/>
      <c r="AN1289" s="137"/>
      <c r="AO1289" s="137"/>
      <c r="AP1289" s="137"/>
      <c r="AQ1289" s="137"/>
      <c r="AR1289" s="137"/>
      <c r="AS1289" s="137"/>
      <c r="AT1289" s="137"/>
      <c r="AU1289" s="137"/>
      <c r="AV1289" s="137"/>
      <c r="AW1289" s="137"/>
      <c r="AX1289" s="137"/>
      <c r="AY1289" s="137"/>
      <c r="AZ1289" s="137"/>
      <c r="BA1289" s="137"/>
      <c r="BB1289" s="12"/>
    </row>
    <row r="1290" spans="1:54" s="21" customFormat="1" ht="11.25" hidden="1" x14ac:dyDescent="0.2">
      <c r="A1290" s="17"/>
      <c r="B1290" s="18"/>
      <c r="C1290" s="19"/>
      <c r="D1290" s="19"/>
      <c r="E1290" s="20"/>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c r="AB1290" s="137"/>
      <c r="AC1290" s="137"/>
      <c r="AD1290" s="137"/>
      <c r="AE1290" s="137"/>
      <c r="AF1290" s="137"/>
      <c r="AG1290" s="137"/>
      <c r="AH1290" s="137"/>
      <c r="AI1290" s="137"/>
      <c r="AJ1290" s="137"/>
      <c r="AK1290" s="137"/>
      <c r="AL1290" s="137"/>
      <c r="AM1290" s="137"/>
      <c r="AN1290" s="137"/>
      <c r="AO1290" s="137"/>
      <c r="AP1290" s="137"/>
      <c r="AQ1290" s="137"/>
      <c r="AR1290" s="137"/>
      <c r="AS1290" s="137"/>
      <c r="AT1290" s="137"/>
      <c r="AU1290" s="137"/>
      <c r="AV1290" s="137"/>
      <c r="AW1290" s="137"/>
      <c r="AX1290" s="137"/>
      <c r="AY1290" s="137"/>
      <c r="AZ1290" s="137"/>
      <c r="BA1290" s="137"/>
      <c r="BB1290" s="12"/>
    </row>
    <row r="1291" spans="1:54" s="21" customFormat="1" ht="11.25" hidden="1" x14ac:dyDescent="0.2">
      <c r="A1291" s="17"/>
      <c r="B1291" s="18"/>
      <c r="C1291" s="19"/>
      <c r="D1291" s="19"/>
      <c r="E1291" s="20"/>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c r="AB1291" s="137"/>
      <c r="AC1291" s="137"/>
      <c r="AD1291" s="137"/>
      <c r="AE1291" s="137"/>
      <c r="AF1291" s="137"/>
      <c r="AG1291" s="137"/>
      <c r="AH1291" s="137"/>
      <c r="AI1291" s="137"/>
      <c r="AJ1291" s="137"/>
      <c r="AK1291" s="137"/>
      <c r="AL1291" s="137"/>
      <c r="AM1291" s="137"/>
      <c r="AN1291" s="137"/>
      <c r="AO1291" s="137"/>
      <c r="AP1291" s="137"/>
      <c r="AQ1291" s="137"/>
      <c r="AR1291" s="137"/>
      <c r="AS1291" s="137"/>
      <c r="AT1291" s="137"/>
      <c r="AU1291" s="137"/>
      <c r="AV1291" s="137"/>
      <c r="AW1291" s="137"/>
      <c r="AX1291" s="137"/>
      <c r="AY1291" s="137"/>
      <c r="AZ1291" s="137"/>
      <c r="BA1291" s="137"/>
      <c r="BB1291" s="12"/>
    </row>
    <row r="1292" spans="1:54" s="21" customFormat="1" ht="11.25" hidden="1" x14ac:dyDescent="0.2">
      <c r="A1292" s="17"/>
      <c r="B1292" s="18"/>
      <c r="C1292" s="19"/>
      <c r="D1292" s="19"/>
      <c r="E1292" s="20"/>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c r="AB1292" s="137"/>
      <c r="AC1292" s="137"/>
      <c r="AD1292" s="137"/>
      <c r="AE1292" s="137"/>
      <c r="AF1292" s="137"/>
      <c r="AG1292" s="137"/>
      <c r="AH1292" s="137"/>
      <c r="AI1292" s="137"/>
      <c r="AJ1292" s="137"/>
      <c r="AK1292" s="137"/>
      <c r="AL1292" s="137"/>
      <c r="AM1292" s="137"/>
      <c r="AN1292" s="137"/>
      <c r="AO1292" s="137"/>
      <c r="AP1292" s="137"/>
      <c r="AQ1292" s="137"/>
      <c r="AR1292" s="137"/>
      <c r="AS1292" s="137"/>
      <c r="AT1292" s="137"/>
      <c r="AU1292" s="137"/>
      <c r="AV1292" s="137"/>
      <c r="AW1292" s="137"/>
      <c r="AX1292" s="137"/>
      <c r="AY1292" s="137"/>
      <c r="AZ1292" s="137"/>
      <c r="BA1292" s="137"/>
      <c r="BB1292" s="12"/>
    </row>
    <row r="1293" spans="1:54" s="21" customFormat="1" ht="11.25" hidden="1" x14ac:dyDescent="0.2">
      <c r="A1293" s="17"/>
      <c r="B1293" s="18"/>
      <c r="C1293" s="19"/>
      <c r="D1293" s="19"/>
      <c r="E1293" s="20"/>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c r="AB1293" s="137"/>
      <c r="AC1293" s="137"/>
      <c r="AD1293" s="137"/>
      <c r="AE1293" s="137"/>
      <c r="AF1293" s="137"/>
      <c r="AG1293" s="137"/>
      <c r="AH1293" s="137"/>
      <c r="AI1293" s="137"/>
      <c r="AJ1293" s="137"/>
      <c r="AK1293" s="137"/>
      <c r="AL1293" s="137"/>
      <c r="AM1293" s="137"/>
      <c r="AN1293" s="137"/>
      <c r="AO1293" s="137"/>
      <c r="AP1293" s="137"/>
      <c r="AQ1293" s="137"/>
      <c r="AR1293" s="137"/>
      <c r="AS1293" s="137"/>
      <c r="AT1293" s="137"/>
      <c r="AU1293" s="137"/>
      <c r="AV1293" s="137"/>
      <c r="AW1293" s="137"/>
      <c r="AX1293" s="137"/>
      <c r="AY1293" s="137"/>
      <c r="AZ1293" s="137"/>
      <c r="BA1293" s="137"/>
      <c r="BB1293" s="12"/>
    </row>
    <row r="1294" spans="1:54" s="21" customFormat="1" ht="11.25" hidden="1" x14ac:dyDescent="0.2">
      <c r="A1294" s="17"/>
      <c r="B1294" s="18"/>
      <c r="C1294" s="19"/>
      <c r="D1294" s="19"/>
      <c r="E1294" s="20"/>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c r="AB1294" s="137"/>
      <c r="AC1294" s="137"/>
      <c r="AD1294" s="137"/>
      <c r="AE1294" s="137"/>
      <c r="AF1294" s="137"/>
      <c r="AG1294" s="137"/>
      <c r="AH1294" s="137"/>
      <c r="AI1294" s="137"/>
      <c r="AJ1294" s="137"/>
      <c r="AK1294" s="137"/>
      <c r="AL1294" s="137"/>
      <c r="AM1294" s="137"/>
      <c r="AN1294" s="137"/>
      <c r="AO1294" s="137"/>
      <c r="AP1294" s="137"/>
      <c r="AQ1294" s="137"/>
      <c r="AR1294" s="137"/>
      <c r="AS1294" s="137"/>
      <c r="AT1294" s="137"/>
      <c r="AU1294" s="137"/>
      <c r="AV1294" s="137"/>
      <c r="AW1294" s="137"/>
      <c r="AX1294" s="137"/>
      <c r="AY1294" s="137"/>
      <c r="AZ1294" s="137"/>
      <c r="BA1294" s="137"/>
      <c r="BB1294" s="12"/>
    </row>
    <row r="1295" spans="1:54" s="21" customFormat="1" ht="11.25" hidden="1" x14ac:dyDescent="0.2">
      <c r="A1295" s="17"/>
      <c r="B1295" s="18"/>
      <c r="C1295" s="19"/>
      <c r="D1295" s="19"/>
      <c r="E1295" s="20"/>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c r="AB1295" s="137"/>
      <c r="AC1295" s="137"/>
      <c r="AD1295" s="137"/>
      <c r="AE1295" s="137"/>
      <c r="AF1295" s="137"/>
      <c r="AG1295" s="137"/>
      <c r="AH1295" s="137"/>
      <c r="AI1295" s="137"/>
      <c r="AJ1295" s="137"/>
      <c r="AK1295" s="137"/>
      <c r="AL1295" s="137"/>
      <c r="AM1295" s="137"/>
      <c r="AN1295" s="137"/>
      <c r="AO1295" s="137"/>
      <c r="AP1295" s="137"/>
      <c r="AQ1295" s="137"/>
      <c r="AR1295" s="137"/>
      <c r="AS1295" s="137"/>
      <c r="AT1295" s="137"/>
      <c r="AU1295" s="137"/>
      <c r="AV1295" s="137"/>
      <c r="AW1295" s="137"/>
      <c r="AX1295" s="137"/>
      <c r="AY1295" s="137"/>
      <c r="AZ1295" s="137"/>
      <c r="BA1295" s="137"/>
      <c r="BB1295" s="12"/>
    </row>
    <row r="1296" spans="1:54" s="21" customFormat="1" ht="11.25" hidden="1" x14ac:dyDescent="0.2">
      <c r="A1296" s="17"/>
      <c r="B1296" s="18"/>
      <c r="C1296" s="19"/>
      <c r="D1296" s="19"/>
      <c r="E1296" s="20"/>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c r="AB1296" s="137"/>
      <c r="AC1296" s="137"/>
      <c r="AD1296" s="137"/>
      <c r="AE1296" s="137"/>
      <c r="AF1296" s="137"/>
      <c r="AG1296" s="137"/>
      <c r="AH1296" s="137"/>
      <c r="AI1296" s="137"/>
      <c r="AJ1296" s="137"/>
      <c r="AK1296" s="137"/>
      <c r="AL1296" s="137"/>
      <c r="AM1296" s="137"/>
      <c r="AN1296" s="137"/>
      <c r="AO1296" s="137"/>
      <c r="AP1296" s="137"/>
      <c r="AQ1296" s="137"/>
      <c r="AR1296" s="137"/>
      <c r="AS1296" s="137"/>
      <c r="AT1296" s="137"/>
      <c r="AU1296" s="137"/>
      <c r="AV1296" s="137"/>
      <c r="AW1296" s="137"/>
      <c r="AX1296" s="137"/>
      <c r="AY1296" s="137"/>
      <c r="AZ1296" s="137"/>
      <c r="BA1296" s="137"/>
      <c r="BB1296" s="12"/>
    </row>
    <row r="1297" spans="1:54" s="21" customFormat="1" ht="11.25" hidden="1" x14ac:dyDescent="0.2">
      <c r="A1297" s="17"/>
      <c r="B1297" s="18"/>
      <c r="C1297" s="19"/>
      <c r="D1297" s="19"/>
      <c r="E1297" s="20"/>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c r="AB1297" s="137"/>
      <c r="AC1297" s="137"/>
      <c r="AD1297" s="137"/>
      <c r="AE1297" s="137"/>
      <c r="AF1297" s="137"/>
      <c r="AG1297" s="137"/>
      <c r="AH1297" s="137"/>
      <c r="AI1297" s="137"/>
      <c r="AJ1297" s="137"/>
      <c r="AK1297" s="137"/>
      <c r="AL1297" s="137"/>
      <c r="AM1297" s="137"/>
      <c r="AN1297" s="137"/>
      <c r="AO1297" s="137"/>
      <c r="AP1297" s="137"/>
      <c r="AQ1297" s="137"/>
      <c r="AR1297" s="137"/>
      <c r="AS1297" s="137"/>
      <c r="AT1297" s="137"/>
      <c r="AU1297" s="137"/>
      <c r="AV1297" s="137"/>
      <c r="AW1297" s="137"/>
      <c r="AX1297" s="137"/>
      <c r="AY1297" s="137"/>
      <c r="AZ1297" s="137"/>
      <c r="BA1297" s="137"/>
      <c r="BB1297" s="12"/>
    </row>
    <row r="1298" spans="1:54" s="21" customFormat="1" ht="11.25" hidden="1" x14ac:dyDescent="0.2">
      <c r="A1298" s="17"/>
      <c r="B1298" s="18"/>
      <c r="C1298" s="19"/>
      <c r="D1298" s="19"/>
      <c r="E1298" s="20"/>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c r="AB1298" s="137"/>
      <c r="AC1298" s="137"/>
      <c r="AD1298" s="137"/>
      <c r="AE1298" s="137"/>
      <c r="AF1298" s="137"/>
      <c r="AG1298" s="137"/>
      <c r="AH1298" s="137"/>
      <c r="AI1298" s="137"/>
      <c r="AJ1298" s="137"/>
      <c r="AK1298" s="137"/>
      <c r="AL1298" s="137"/>
      <c r="AM1298" s="137"/>
      <c r="AN1298" s="137"/>
      <c r="AO1298" s="137"/>
      <c r="AP1298" s="137"/>
      <c r="AQ1298" s="137"/>
      <c r="AR1298" s="137"/>
      <c r="AS1298" s="137"/>
      <c r="AT1298" s="137"/>
      <c r="AU1298" s="137"/>
      <c r="AV1298" s="137"/>
      <c r="AW1298" s="137"/>
      <c r="AX1298" s="137"/>
      <c r="AY1298" s="137"/>
      <c r="AZ1298" s="137"/>
      <c r="BA1298" s="137"/>
      <c r="BB1298" s="12"/>
    </row>
    <row r="1299" spans="1:54" s="21" customFormat="1" ht="11.25" hidden="1" x14ac:dyDescent="0.2">
      <c r="A1299" s="17"/>
      <c r="B1299" s="18"/>
      <c r="C1299" s="19"/>
      <c r="D1299" s="19"/>
      <c r="E1299" s="20"/>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c r="AB1299" s="137"/>
      <c r="AC1299" s="137"/>
      <c r="AD1299" s="137"/>
      <c r="AE1299" s="137"/>
      <c r="AF1299" s="137"/>
      <c r="AG1299" s="137"/>
      <c r="AH1299" s="137"/>
      <c r="AI1299" s="137"/>
      <c r="AJ1299" s="137"/>
      <c r="AK1299" s="137"/>
      <c r="AL1299" s="137"/>
      <c r="AM1299" s="137"/>
      <c r="AN1299" s="137"/>
      <c r="AO1299" s="137"/>
      <c r="AP1299" s="137"/>
      <c r="AQ1299" s="137"/>
      <c r="AR1299" s="137"/>
      <c r="AS1299" s="137"/>
      <c r="AT1299" s="137"/>
      <c r="AU1299" s="137"/>
      <c r="AV1299" s="137"/>
      <c r="AW1299" s="137"/>
      <c r="AX1299" s="137"/>
      <c r="AY1299" s="137"/>
      <c r="AZ1299" s="137"/>
      <c r="BA1299" s="137"/>
      <c r="BB1299" s="12"/>
    </row>
    <row r="1300" spans="1:54" s="21" customFormat="1" ht="11.25" hidden="1" x14ac:dyDescent="0.2">
      <c r="A1300" s="17"/>
      <c r="B1300" s="18"/>
      <c r="C1300" s="19"/>
      <c r="D1300" s="19"/>
      <c r="E1300" s="20"/>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c r="AB1300" s="137"/>
      <c r="AC1300" s="137"/>
      <c r="AD1300" s="137"/>
      <c r="AE1300" s="137"/>
      <c r="AF1300" s="137"/>
      <c r="AG1300" s="137"/>
      <c r="AH1300" s="137"/>
      <c r="AI1300" s="137"/>
      <c r="AJ1300" s="137"/>
      <c r="AK1300" s="137"/>
      <c r="AL1300" s="137"/>
      <c r="AM1300" s="137"/>
      <c r="AN1300" s="137"/>
      <c r="AO1300" s="137"/>
      <c r="AP1300" s="137"/>
      <c r="AQ1300" s="137"/>
      <c r="AR1300" s="137"/>
      <c r="AS1300" s="137"/>
      <c r="AT1300" s="137"/>
      <c r="AU1300" s="137"/>
      <c r="AV1300" s="137"/>
      <c r="AW1300" s="137"/>
      <c r="AX1300" s="137"/>
      <c r="AY1300" s="137"/>
      <c r="AZ1300" s="137"/>
      <c r="BA1300" s="137"/>
      <c r="BB1300" s="12"/>
    </row>
    <row r="1301" spans="1:54" s="21" customFormat="1" ht="11.25" hidden="1" x14ac:dyDescent="0.2">
      <c r="A1301" s="17"/>
      <c r="B1301" s="18"/>
      <c r="C1301" s="19"/>
      <c r="D1301" s="19"/>
      <c r="E1301" s="20"/>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c r="AB1301" s="137"/>
      <c r="AC1301" s="137"/>
      <c r="AD1301" s="137"/>
      <c r="AE1301" s="137"/>
      <c r="AF1301" s="137"/>
      <c r="AG1301" s="137"/>
      <c r="AH1301" s="137"/>
      <c r="AI1301" s="137"/>
      <c r="AJ1301" s="137"/>
      <c r="AK1301" s="137"/>
      <c r="AL1301" s="137"/>
      <c r="AM1301" s="137"/>
      <c r="AN1301" s="137"/>
      <c r="AO1301" s="137"/>
      <c r="AP1301" s="137"/>
      <c r="AQ1301" s="137"/>
      <c r="AR1301" s="137"/>
      <c r="AS1301" s="137"/>
      <c r="AT1301" s="137"/>
      <c r="AU1301" s="137"/>
      <c r="AV1301" s="137"/>
      <c r="AW1301" s="137"/>
      <c r="AX1301" s="137"/>
      <c r="AY1301" s="137"/>
      <c r="AZ1301" s="137"/>
      <c r="BA1301" s="137"/>
      <c r="BB1301" s="12"/>
    </row>
    <row r="1302" spans="1:54" s="21" customFormat="1" ht="11.25" hidden="1" x14ac:dyDescent="0.2">
      <c r="A1302" s="17"/>
      <c r="B1302" s="18"/>
      <c r="C1302" s="19"/>
      <c r="D1302" s="19"/>
      <c r="E1302" s="20"/>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c r="AB1302" s="137"/>
      <c r="AC1302" s="137"/>
      <c r="AD1302" s="137"/>
      <c r="AE1302" s="137"/>
      <c r="AF1302" s="137"/>
      <c r="AG1302" s="137"/>
      <c r="AH1302" s="137"/>
      <c r="AI1302" s="137"/>
      <c r="AJ1302" s="137"/>
      <c r="AK1302" s="137"/>
      <c r="AL1302" s="137"/>
      <c r="AM1302" s="137"/>
      <c r="AN1302" s="137"/>
      <c r="AO1302" s="137"/>
      <c r="AP1302" s="137"/>
      <c r="AQ1302" s="137"/>
      <c r="AR1302" s="137"/>
      <c r="AS1302" s="137"/>
      <c r="AT1302" s="137"/>
      <c r="AU1302" s="137"/>
      <c r="AV1302" s="137"/>
      <c r="AW1302" s="137"/>
      <c r="AX1302" s="137"/>
      <c r="AY1302" s="137"/>
      <c r="AZ1302" s="137"/>
      <c r="BA1302" s="137"/>
      <c r="BB1302" s="12"/>
    </row>
    <row r="1303" spans="1:54" s="21" customFormat="1" ht="11.25" hidden="1" x14ac:dyDescent="0.2">
      <c r="A1303" s="17"/>
      <c r="B1303" s="18"/>
      <c r="C1303" s="19"/>
      <c r="D1303" s="19"/>
      <c r="E1303" s="20"/>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c r="AB1303" s="137"/>
      <c r="AC1303" s="137"/>
      <c r="AD1303" s="137"/>
      <c r="AE1303" s="137"/>
      <c r="AF1303" s="137"/>
      <c r="AG1303" s="137"/>
      <c r="AH1303" s="137"/>
      <c r="AI1303" s="137"/>
      <c r="AJ1303" s="137"/>
      <c r="AK1303" s="137"/>
      <c r="AL1303" s="137"/>
      <c r="AM1303" s="137"/>
      <c r="AN1303" s="137"/>
      <c r="AO1303" s="137"/>
      <c r="AP1303" s="137"/>
      <c r="AQ1303" s="137"/>
      <c r="AR1303" s="137"/>
      <c r="AS1303" s="137"/>
      <c r="AT1303" s="137"/>
      <c r="AU1303" s="137"/>
      <c r="AV1303" s="137"/>
      <c r="AW1303" s="137"/>
      <c r="AX1303" s="137"/>
      <c r="AY1303" s="137"/>
      <c r="AZ1303" s="137"/>
      <c r="BA1303" s="137"/>
      <c r="BB1303" s="12"/>
    </row>
    <row r="1304" spans="1:54" s="21" customFormat="1" ht="11.25" hidden="1" x14ac:dyDescent="0.2">
      <c r="A1304" s="17"/>
      <c r="B1304" s="18"/>
      <c r="C1304" s="19"/>
      <c r="D1304" s="19"/>
      <c r="E1304" s="20"/>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c r="AB1304" s="137"/>
      <c r="AC1304" s="137"/>
      <c r="AD1304" s="137"/>
      <c r="AE1304" s="137"/>
      <c r="AF1304" s="137"/>
      <c r="AG1304" s="137"/>
      <c r="AH1304" s="137"/>
      <c r="AI1304" s="137"/>
      <c r="AJ1304" s="137"/>
      <c r="AK1304" s="137"/>
      <c r="AL1304" s="137"/>
      <c r="AM1304" s="137"/>
      <c r="AN1304" s="137"/>
      <c r="AO1304" s="137"/>
      <c r="AP1304" s="137"/>
      <c r="AQ1304" s="137"/>
      <c r="AR1304" s="137"/>
      <c r="AS1304" s="137"/>
      <c r="AT1304" s="137"/>
      <c r="AU1304" s="137"/>
      <c r="AV1304" s="137"/>
      <c r="AW1304" s="137"/>
      <c r="AX1304" s="137"/>
      <c r="AY1304" s="137"/>
      <c r="AZ1304" s="137"/>
      <c r="BA1304" s="137"/>
      <c r="BB1304" s="12"/>
    </row>
    <row r="1305" spans="1:54" s="21" customFormat="1" ht="11.25" hidden="1" x14ac:dyDescent="0.2">
      <c r="A1305" s="17"/>
      <c r="B1305" s="18"/>
      <c r="C1305" s="19"/>
      <c r="D1305" s="19"/>
      <c r="E1305" s="20"/>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c r="AB1305" s="137"/>
      <c r="AC1305" s="137"/>
      <c r="AD1305" s="137"/>
      <c r="AE1305" s="137"/>
      <c r="AF1305" s="137"/>
      <c r="AG1305" s="137"/>
      <c r="AH1305" s="137"/>
      <c r="AI1305" s="137"/>
      <c r="AJ1305" s="137"/>
      <c r="AK1305" s="137"/>
      <c r="AL1305" s="137"/>
      <c r="AM1305" s="137"/>
      <c r="AN1305" s="137"/>
      <c r="AO1305" s="137"/>
      <c r="AP1305" s="137"/>
      <c r="AQ1305" s="137"/>
      <c r="AR1305" s="137"/>
      <c r="AS1305" s="137"/>
      <c r="AT1305" s="137"/>
      <c r="AU1305" s="137"/>
      <c r="AV1305" s="137"/>
      <c r="AW1305" s="137"/>
      <c r="AX1305" s="137"/>
      <c r="AY1305" s="137"/>
      <c r="AZ1305" s="137"/>
      <c r="BA1305" s="137"/>
      <c r="BB1305" s="12"/>
    </row>
    <row r="1306" spans="1:54" s="21" customFormat="1" ht="11.25" hidden="1" x14ac:dyDescent="0.2">
      <c r="A1306" s="17"/>
      <c r="B1306" s="18"/>
      <c r="C1306" s="19"/>
      <c r="D1306" s="19"/>
      <c r="E1306" s="20"/>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c r="AB1306" s="137"/>
      <c r="AC1306" s="137"/>
      <c r="AD1306" s="137"/>
      <c r="AE1306" s="137"/>
      <c r="AF1306" s="137"/>
      <c r="AG1306" s="137"/>
      <c r="AH1306" s="137"/>
      <c r="AI1306" s="137"/>
      <c r="AJ1306" s="137"/>
      <c r="AK1306" s="137"/>
      <c r="AL1306" s="137"/>
      <c r="AM1306" s="137"/>
      <c r="AN1306" s="137"/>
      <c r="AO1306" s="137"/>
      <c r="AP1306" s="137"/>
      <c r="AQ1306" s="137"/>
      <c r="AR1306" s="137"/>
      <c r="AS1306" s="137"/>
      <c r="AT1306" s="137"/>
      <c r="AU1306" s="137"/>
      <c r="AV1306" s="137"/>
      <c r="AW1306" s="137"/>
      <c r="AX1306" s="137"/>
      <c r="AY1306" s="137"/>
      <c r="AZ1306" s="137"/>
      <c r="BA1306" s="137"/>
      <c r="BB1306" s="12"/>
    </row>
    <row r="1307" spans="1:54" s="21" customFormat="1" ht="11.25" hidden="1" x14ac:dyDescent="0.2">
      <c r="A1307" s="17"/>
      <c r="B1307" s="18"/>
      <c r="C1307" s="19"/>
      <c r="D1307" s="19"/>
      <c r="E1307" s="20"/>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c r="AB1307" s="137"/>
      <c r="AC1307" s="137"/>
      <c r="AD1307" s="137"/>
      <c r="AE1307" s="137"/>
      <c r="AF1307" s="137"/>
      <c r="AG1307" s="137"/>
      <c r="AH1307" s="137"/>
      <c r="AI1307" s="137"/>
      <c r="AJ1307" s="137"/>
      <c r="AK1307" s="137"/>
      <c r="AL1307" s="137"/>
      <c r="AM1307" s="137"/>
      <c r="AN1307" s="137"/>
      <c r="AO1307" s="137"/>
      <c r="AP1307" s="137"/>
      <c r="AQ1307" s="137"/>
      <c r="AR1307" s="137"/>
      <c r="AS1307" s="137"/>
      <c r="AT1307" s="137"/>
      <c r="AU1307" s="137"/>
      <c r="AV1307" s="137"/>
      <c r="AW1307" s="137"/>
      <c r="AX1307" s="137"/>
      <c r="AY1307" s="137"/>
      <c r="AZ1307" s="137"/>
      <c r="BA1307" s="137"/>
      <c r="BB1307" s="12"/>
    </row>
    <row r="1308" spans="1:54" s="21" customFormat="1" ht="11.25" hidden="1" x14ac:dyDescent="0.2">
      <c r="A1308" s="17"/>
      <c r="B1308" s="18"/>
      <c r="C1308" s="19"/>
      <c r="D1308" s="19"/>
      <c r="E1308" s="20"/>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c r="AB1308" s="137"/>
      <c r="AC1308" s="137"/>
      <c r="AD1308" s="137"/>
      <c r="AE1308" s="137"/>
      <c r="AF1308" s="137"/>
      <c r="AG1308" s="137"/>
      <c r="AH1308" s="137"/>
      <c r="AI1308" s="137"/>
      <c r="AJ1308" s="137"/>
      <c r="AK1308" s="137"/>
      <c r="AL1308" s="137"/>
      <c r="AM1308" s="137"/>
      <c r="AN1308" s="137"/>
      <c r="AO1308" s="137"/>
      <c r="AP1308" s="137"/>
      <c r="AQ1308" s="137"/>
      <c r="AR1308" s="137"/>
      <c r="AS1308" s="137"/>
      <c r="AT1308" s="137"/>
      <c r="AU1308" s="137"/>
      <c r="AV1308" s="137"/>
      <c r="AW1308" s="137"/>
      <c r="AX1308" s="137"/>
      <c r="AY1308" s="137"/>
      <c r="AZ1308" s="137"/>
      <c r="BA1308" s="137"/>
      <c r="BB1308" s="12"/>
    </row>
    <row r="1309" spans="1:54" s="21" customFormat="1" ht="11.25" hidden="1" x14ac:dyDescent="0.2">
      <c r="A1309" s="17"/>
      <c r="B1309" s="18"/>
      <c r="C1309" s="19"/>
      <c r="D1309" s="19"/>
      <c r="E1309" s="20"/>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c r="AB1309" s="137"/>
      <c r="AC1309" s="137"/>
      <c r="AD1309" s="137"/>
      <c r="AE1309" s="137"/>
      <c r="AF1309" s="137"/>
      <c r="AG1309" s="137"/>
      <c r="AH1309" s="137"/>
      <c r="AI1309" s="137"/>
      <c r="AJ1309" s="137"/>
      <c r="AK1309" s="137"/>
      <c r="AL1309" s="137"/>
      <c r="AM1309" s="137"/>
      <c r="AN1309" s="137"/>
      <c r="AO1309" s="137"/>
      <c r="AP1309" s="137"/>
      <c r="AQ1309" s="137"/>
      <c r="AR1309" s="137"/>
      <c r="AS1309" s="137"/>
      <c r="AT1309" s="137"/>
      <c r="AU1309" s="137"/>
      <c r="AV1309" s="137"/>
      <c r="AW1309" s="137"/>
      <c r="AX1309" s="137"/>
      <c r="AY1309" s="137"/>
      <c r="AZ1309" s="137"/>
      <c r="BA1309" s="137"/>
      <c r="BB1309" s="12"/>
    </row>
    <row r="1310" spans="1:54" s="21" customFormat="1" ht="11.25" hidden="1" x14ac:dyDescent="0.2">
      <c r="A1310" s="17"/>
      <c r="B1310" s="18"/>
      <c r="C1310" s="19"/>
      <c r="D1310" s="19"/>
      <c r="E1310" s="20"/>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c r="AB1310" s="137"/>
      <c r="AC1310" s="137"/>
      <c r="AD1310" s="137"/>
      <c r="AE1310" s="137"/>
      <c r="AF1310" s="137"/>
      <c r="AG1310" s="137"/>
      <c r="AH1310" s="137"/>
      <c r="AI1310" s="137"/>
      <c r="AJ1310" s="137"/>
      <c r="AK1310" s="137"/>
      <c r="AL1310" s="137"/>
      <c r="AM1310" s="137"/>
      <c r="AN1310" s="137"/>
      <c r="AO1310" s="137"/>
      <c r="AP1310" s="137"/>
      <c r="AQ1310" s="137"/>
      <c r="AR1310" s="137"/>
      <c r="AS1310" s="137"/>
      <c r="AT1310" s="137"/>
      <c r="AU1310" s="137"/>
      <c r="AV1310" s="137"/>
      <c r="AW1310" s="137"/>
      <c r="AX1310" s="137"/>
      <c r="AY1310" s="137"/>
      <c r="AZ1310" s="137"/>
      <c r="BA1310" s="137"/>
      <c r="BB1310" s="12"/>
    </row>
    <row r="1311" spans="1:54" s="21" customFormat="1" ht="11.25" hidden="1" x14ac:dyDescent="0.2">
      <c r="A1311" s="17"/>
      <c r="B1311" s="18"/>
      <c r="C1311" s="19"/>
      <c r="D1311" s="19"/>
      <c r="E1311" s="20"/>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c r="AB1311" s="137"/>
      <c r="AC1311" s="137"/>
      <c r="AD1311" s="137"/>
      <c r="AE1311" s="137"/>
      <c r="AF1311" s="137"/>
      <c r="AG1311" s="137"/>
      <c r="AH1311" s="137"/>
      <c r="AI1311" s="137"/>
      <c r="AJ1311" s="137"/>
      <c r="AK1311" s="137"/>
      <c r="AL1311" s="137"/>
      <c r="AM1311" s="137"/>
      <c r="AN1311" s="137"/>
      <c r="AO1311" s="137"/>
      <c r="AP1311" s="137"/>
      <c r="AQ1311" s="137"/>
      <c r="AR1311" s="137"/>
      <c r="AS1311" s="137"/>
      <c r="AT1311" s="137"/>
      <c r="AU1311" s="137"/>
      <c r="AV1311" s="137"/>
      <c r="AW1311" s="137"/>
      <c r="AX1311" s="137"/>
      <c r="AY1311" s="137"/>
      <c r="AZ1311" s="137"/>
      <c r="BA1311" s="137"/>
      <c r="BB1311" s="12"/>
    </row>
    <row r="1312" spans="1:54" s="21" customFormat="1" ht="11.25" hidden="1" x14ac:dyDescent="0.2">
      <c r="A1312" s="17"/>
      <c r="B1312" s="18"/>
      <c r="C1312" s="19"/>
      <c r="D1312" s="19"/>
      <c r="E1312" s="20"/>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c r="AB1312" s="137"/>
      <c r="AC1312" s="137"/>
      <c r="AD1312" s="137"/>
      <c r="AE1312" s="137"/>
      <c r="AF1312" s="137"/>
      <c r="AG1312" s="137"/>
      <c r="AH1312" s="137"/>
      <c r="AI1312" s="137"/>
      <c r="AJ1312" s="137"/>
      <c r="AK1312" s="137"/>
      <c r="AL1312" s="137"/>
      <c r="AM1312" s="137"/>
      <c r="AN1312" s="137"/>
      <c r="AO1312" s="137"/>
      <c r="AP1312" s="137"/>
      <c r="AQ1312" s="137"/>
      <c r="AR1312" s="137"/>
      <c r="AS1312" s="137"/>
      <c r="AT1312" s="137"/>
      <c r="AU1312" s="137"/>
      <c r="AV1312" s="137"/>
      <c r="AW1312" s="137"/>
      <c r="AX1312" s="137"/>
      <c r="AY1312" s="137"/>
      <c r="AZ1312" s="137"/>
      <c r="BA1312" s="137"/>
      <c r="BB1312" s="12"/>
    </row>
    <row r="1313" spans="1:54" s="21" customFormat="1" ht="11.25" hidden="1" x14ac:dyDescent="0.2">
      <c r="A1313" s="17"/>
      <c r="B1313" s="18"/>
      <c r="C1313" s="19"/>
      <c r="D1313" s="19"/>
      <c r="E1313" s="20"/>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c r="AB1313" s="137"/>
      <c r="AC1313" s="137"/>
      <c r="AD1313" s="137"/>
      <c r="AE1313" s="137"/>
      <c r="AF1313" s="137"/>
      <c r="AG1313" s="137"/>
      <c r="AH1313" s="137"/>
      <c r="AI1313" s="137"/>
      <c r="AJ1313" s="137"/>
      <c r="AK1313" s="137"/>
      <c r="AL1313" s="137"/>
      <c r="AM1313" s="137"/>
      <c r="AN1313" s="137"/>
      <c r="AO1313" s="137"/>
      <c r="AP1313" s="137"/>
      <c r="AQ1313" s="137"/>
      <c r="AR1313" s="137"/>
      <c r="AS1313" s="137"/>
      <c r="AT1313" s="137"/>
      <c r="AU1313" s="137"/>
      <c r="AV1313" s="137"/>
      <c r="AW1313" s="137"/>
      <c r="AX1313" s="137"/>
      <c r="AY1313" s="137"/>
      <c r="AZ1313" s="137"/>
      <c r="BA1313" s="137"/>
      <c r="BB1313" s="12"/>
    </row>
    <row r="1314" spans="1:54" s="21" customFormat="1" ht="11.25" hidden="1" x14ac:dyDescent="0.2">
      <c r="A1314" s="17"/>
      <c r="B1314" s="18"/>
      <c r="C1314" s="19"/>
      <c r="D1314" s="19"/>
      <c r="E1314" s="20"/>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c r="AB1314" s="137"/>
      <c r="AC1314" s="137"/>
      <c r="AD1314" s="137"/>
      <c r="AE1314" s="137"/>
      <c r="AF1314" s="137"/>
      <c r="AG1314" s="137"/>
      <c r="AH1314" s="137"/>
      <c r="AI1314" s="137"/>
      <c r="AJ1314" s="137"/>
      <c r="AK1314" s="137"/>
      <c r="AL1314" s="137"/>
      <c r="AM1314" s="137"/>
      <c r="AN1314" s="137"/>
      <c r="AO1314" s="137"/>
      <c r="AP1314" s="137"/>
      <c r="AQ1314" s="137"/>
      <c r="AR1314" s="137"/>
      <c r="AS1314" s="137"/>
      <c r="AT1314" s="137"/>
      <c r="AU1314" s="137"/>
      <c r="AV1314" s="137"/>
      <c r="AW1314" s="137"/>
      <c r="AX1314" s="137"/>
      <c r="AY1314" s="137"/>
      <c r="AZ1314" s="137"/>
      <c r="BA1314" s="137"/>
      <c r="BB1314" s="12"/>
    </row>
    <row r="1315" spans="1:54" s="21" customFormat="1" ht="11.25" hidden="1" x14ac:dyDescent="0.2">
      <c r="A1315" s="17"/>
      <c r="B1315" s="18"/>
      <c r="C1315" s="19"/>
      <c r="D1315" s="19"/>
      <c r="E1315" s="20"/>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c r="AB1315" s="137"/>
      <c r="AC1315" s="137"/>
      <c r="AD1315" s="137"/>
      <c r="AE1315" s="137"/>
      <c r="AF1315" s="137"/>
      <c r="AG1315" s="137"/>
      <c r="AH1315" s="137"/>
      <c r="AI1315" s="137"/>
      <c r="AJ1315" s="137"/>
      <c r="AK1315" s="137"/>
      <c r="AL1315" s="137"/>
      <c r="AM1315" s="137"/>
      <c r="AN1315" s="137"/>
      <c r="AO1315" s="137"/>
      <c r="AP1315" s="137"/>
      <c r="AQ1315" s="137"/>
      <c r="AR1315" s="137"/>
      <c r="AS1315" s="137"/>
      <c r="AT1315" s="137"/>
      <c r="AU1315" s="137"/>
      <c r="AV1315" s="137"/>
      <c r="AW1315" s="137"/>
      <c r="AX1315" s="137"/>
      <c r="AY1315" s="137"/>
      <c r="AZ1315" s="137"/>
      <c r="BA1315" s="137"/>
      <c r="BB1315" s="12"/>
    </row>
    <row r="1316" spans="1:54" s="21" customFormat="1" ht="11.25" hidden="1" x14ac:dyDescent="0.2">
      <c r="A1316" s="17"/>
      <c r="B1316" s="18"/>
      <c r="C1316" s="19"/>
      <c r="D1316" s="19"/>
      <c r="E1316" s="20"/>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c r="AB1316" s="137"/>
      <c r="AC1316" s="137"/>
      <c r="AD1316" s="137"/>
      <c r="AE1316" s="137"/>
      <c r="AF1316" s="137"/>
      <c r="AG1316" s="137"/>
      <c r="AH1316" s="137"/>
      <c r="AI1316" s="137"/>
      <c r="AJ1316" s="137"/>
      <c r="AK1316" s="137"/>
      <c r="AL1316" s="137"/>
      <c r="AM1316" s="137"/>
      <c r="AN1316" s="137"/>
      <c r="AO1316" s="137"/>
      <c r="AP1316" s="137"/>
      <c r="AQ1316" s="137"/>
      <c r="AR1316" s="137"/>
      <c r="AS1316" s="137"/>
      <c r="AT1316" s="137"/>
      <c r="AU1316" s="137"/>
      <c r="AV1316" s="137"/>
      <c r="AW1316" s="137"/>
      <c r="AX1316" s="137"/>
      <c r="AY1316" s="137"/>
      <c r="AZ1316" s="137"/>
      <c r="BA1316" s="137"/>
      <c r="BB1316" s="12"/>
    </row>
    <row r="1317" spans="1:54" s="21" customFormat="1" ht="11.25" hidden="1" x14ac:dyDescent="0.2">
      <c r="A1317" s="17"/>
      <c r="B1317" s="18"/>
      <c r="C1317" s="19"/>
      <c r="D1317" s="19"/>
      <c r="E1317" s="20"/>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c r="AB1317" s="137"/>
      <c r="AC1317" s="137"/>
      <c r="AD1317" s="137"/>
      <c r="AE1317" s="137"/>
      <c r="AF1317" s="137"/>
      <c r="AG1317" s="137"/>
      <c r="AH1317" s="137"/>
      <c r="AI1317" s="137"/>
      <c r="AJ1317" s="137"/>
      <c r="AK1317" s="137"/>
      <c r="AL1317" s="137"/>
      <c r="AM1317" s="137"/>
      <c r="AN1317" s="137"/>
      <c r="AO1317" s="137"/>
      <c r="AP1317" s="137"/>
      <c r="AQ1317" s="137"/>
      <c r="AR1317" s="137"/>
      <c r="AS1317" s="137"/>
      <c r="AT1317" s="137"/>
      <c r="AU1317" s="137"/>
      <c r="AV1317" s="137"/>
      <c r="AW1317" s="137"/>
      <c r="AX1317" s="137"/>
      <c r="AY1317" s="137"/>
      <c r="AZ1317" s="137"/>
      <c r="BA1317" s="137"/>
      <c r="BB1317" s="12"/>
    </row>
    <row r="1318" spans="1:54" s="21" customFormat="1" ht="11.25" hidden="1" x14ac:dyDescent="0.2">
      <c r="A1318" s="17"/>
      <c r="B1318" s="18"/>
      <c r="C1318" s="19"/>
      <c r="D1318" s="19"/>
      <c r="E1318" s="20"/>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c r="AB1318" s="137"/>
      <c r="AC1318" s="137"/>
      <c r="AD1318" s="137"/>
      <c r="AE1318" s="137"/>
      <c r="AF1318" s="137"/>
      <c r="AG1318" s="137"/>
      <c r="AH1318" s="137"/>
      <c r="AI1318" s="137"/>
      <c r="AJ1318" s="137"/>
      <c r="AK1318" s="137"/>
      <c r="AL1318" s="137"/>
      <c r="AM1318" s="137"/>
      <c r="AN1318" s="137"/>
      <c r="AO1318" s="137"/>
      <c r="AP1318" s="137"/>
      <c r="AQ1318" s="137"/>
      <c r="AR1318" s="137"/>
      <c r="AS1318" s="137"/>
      <c r="AT1318" s="137"/>
      <c r="AU1318" s="137"/>
      <c r="AV1318" s="137"/>
      <c r="AW1318" s="137"/>
      <c r="AX1318" s="137"/>
      <c r="AY1318" s="137"/>
      <c r="AZ1318" s="137"/>
      <c r="BA1318" s="137"/>
      <c r="BB1318" s="12"/>
    </row>
    <row r="1319" spans="1:54" s="21" customFormat="1" ht="11.25" hidden="1" x14ac:dyDescent="0.2">
      <c r="A1319" s="17"/>
      <c r="B1319" s="18"/>
      <c r="C1319" s="19"/>
      <c r="D1319" s="19"/>
      <c r="E1319" s="20"/>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c r="AB1319" s="137"/>
      <c r="AC1319" s="137"/>
      <c r="AD1319" s="137"/>
      <c r="AE1319" s="137"/>
      <c r="AF1319" s="137"/>
      <c r="AG1319" s="137"/>
      <c r="AH1319" s="137"/>
      <c r="AI1319" s="137"/>
      <c r="AJ1319" s="137"/>
      <c r="AK1319" s="137"/>
      <c r="AL1319" s="137"/>
      <c r="AM1319" s="137"/>
      <c r="AN1319" s="137"/>
      <c r="AO1319" s="137"/>
      <c r="AP1319" s="137"/>
      <c r="AQ1319" s="137"/>
      <c r="AR1319" s="137"/>
      <c r="AS1319" s="137"/>
      <c r="AT1319" s="137"/>
      <c r="AU1319" s="137"/>
      <c r="AV1319" s="137"/>
      <c r="AW1319" s="137"/>
      <c r="AX1319" s="137"/>
      <c r="AY1319" s="137"/>
      <c r="AZ1319" s="137"/>
      <c r="BA1319" s="137"/>
      <c r="BB1319" s="12"/>
    </row>
    <row r="1320" spans="1:54" s="21" customFormat="1" ht="11.25" hidden="1" x14ac:dyDescent="0.2">
      <c r="A1320" s="17"/>
      <c r="B1320" s="18"/>
      <c r="C1320" s="19"/>
      <c r="D1320" s="19"/>
      <c r="E1320" s="20"/>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c r="AB1320" s="137"/>
      <c r="AC1320" s="137"/>
      <c r="AD1320" s="137"/>
      <c r="AE1320" s="137"/>
      <c r="AF1320" s="137"/>
      <c r="AG1320" s="137"/>
      <c r="AH1320" s="137"/>
      <c r="AI1320" s="137"/>
      <c r="AJ1320" s="137"/>
      <c r="AK1320" s="137"/>
      <c r="AL1320" s="137"/>
      <c r="AM1320" s="137"/>
      <c r="AN1320" s="137"/>
      <c r="AO1320" s="137"/>
      <c r="AP1320" s="137"/>
      <c r="AQ1320" s="137"/>
      <c r="AR1320" s="137"/>
      <c r="AS1320" s="137"/>
      <c r="AT1320" s="137"/>
      <c r="AU1320" s="137"/>
      <c r="AV1320" s="137"/>
      <c r="AW1320" s="137"/>
      <c r="AX1320" s="137"/>
      <c r="AY1320" s="137"/>
      <c r="AZ1320" s="137"/>
      <c r="BA1320" s="137"/>
      <c r="BB1320" s="12"/>
    </row>
    <row r="1321" spans="1:54" s="21" customFormat="1" ht="11.25" hidden="1" x14ac:dyDescent="0.2">
      <c r="A1321" s="17"/>
      <c r="B1321" s="18"/>
      <c r="C1321" s="19"/>
      <c r="D1321" s="19"/>
      <c r="E1321" s="20"/>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c r="AB1321" s="137"/>
      <c r="AC1321" s="137"/>
      <c r="AD1321" s="137"/>
      <c r="AE1321" s="137"/>
      <c r="AF1321" s="137"/>
      <c r="AG1321" s="137"/>
      <c r="AH1321" s="137"/>
      <c r="AI1321" s="137"/>
      <c r="AJ1321" s="137"/>
      <c r="AK1321" s="137"/>
      <c r="AL1321" s="137"/>
      <c r="AM1321" s="137"/>
      <c r="AN1321" s="137"/>
      <c r="AO1321" s="137"/>
      <c r="AP1321" s="137"/>
      <c r="AQ1321" s="137"/>
      <c r="AR1321" s="137"/>
      <c r="AS1321" s="137"/>
      <c r="AT1321" s="137"/>
      <c r="AU1321" s="137"/>
      <c r="AV1321" s="137"/>
      <c r="AW1321" s="137"/>
      <c r="AX1321" s="137"/>
      <c r="AY1321" s="137"/>
      <c r="AZ1321" s="137"/>
      <c r="BA1321" s="137"/>
      <c r="BB1321" s="12"/>
    </row>
    <row r="1322" spans="1:54" s="21" customFormat="1" ht="11.25" hidden="1" x14ac:dyDescent="0.2">
      <c r="A1322" s="17"/>
      <c r="B1322" s="18"/>
      <c r="C1322" s="19"/>
      <c r="D1322" s="19"/>
      <c r="E1322" s="20"/>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c r="AB1322" s="137"/>
      <c r="AC1322" s="137"/>
      <c r="AD1322" s="137"/>
      <c r="AE1322" s="137"/>
      <c r="AF1322" s="137"/>
      <c r="AG1322" s="137"/>
      <c r="AH1322" s="137"/>
      <c r="AI1322" s="137"/>
      <c r="AJ1322" s="137"/>
      <c r="AK1322" s="137"/>
      <c r="AL1322" s="137"/>
      <c r="AM1322" s="137"/>
      <c r="AN1322" s="137"/>
      <c r="AO1322" s="137"/>
      <c r="AP1322" s="137"/>
      <c r="AQ1322" s="137"/>
      <c r="AR1322" s="137"/>
      <c r="AS1322" s="137"/>
      <c r="AT1322" s="137"/>
      <c r="AU1322" s="137"/>
      <c r="AV1322" s="137"/>
      <c r="AW1322" s="137"/>
      <c r="AX1322" s="137"/>
      <c r="AY1322" s="137"/>
      <c r="AZ1322" s="137"/>
      <c r="BA1322" s="137"/>
      <c r="BB1322" s="12"/>
    </row>
    <row r="1323" spans="1:54" s="21" customFormat="1" ht="11.25" hidden="1" x14ac:dyDescent="0.2">
      <c r="A1323" s="17"/>
      <c r="B1323" s="18"/>
      <c r="C1323" s="19"/>
      <c r="D1323" s="19"/>
      <c r="E1323" s="20"/>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c r="AB1323" s="137"/>
      <c r="AC1323" s="137"/>
      <c r="AD1323" s="137"/>
      <c r="AE1323" s="137"/>
      <c r="AF1323" s="137"/>
      <c r="AG1323" s="137"/>
      <c r="AH1323" s="137"/>
      <c r="AI1323" s="137"/>
      <c r="AJ1323" s="137"/>
      <c r="AK1323" s="137"/>
      <c r="AL1323" s="137"/>
      <c r="AM1323" s="137"/>
      <c r="AN1323" s="137"/>
      <c r="AO1323" s="137"/>
      <c r="AP1323" s="137"/>
      <c r="AQ1323" s="137"/>
      <c r="AR1323" s="137"/>
      <c r="AS1323" s="137"/>
      <c r="AT1323" s="137"/>
      <c r="AU1323" s="137"/>
      <c r="AV1323" s="137"/>
      <c r="AW1323" s="137"/>
      <c r="AX1323" s="137"/>
      <c r="AY1323" s="137"/>
      <c r="AZ1323" s="137"/>
      <c r="BA1323" s="137"/>
      <c r="BB1323" s="12"/>
    </row>
    <row r="1324" spans="1:54" s="21" customFormat="1" ht="11.25" hidden="1" x14ac:dyDescent="0.2">
      <c r="A1324" s="17"/>
      <c r="B1324" s="18"/>
      <c r="C1324" s="19"/>
      <c r="D1324" s="19"/>
      <c r="E1324" s="20"/>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c r="AB1324" s="137"/>
      <c r="AC1324" s="137"/>
      <c r="AD1324" s="137"/>
      <c r="AE1324" s="137"/>
      <c r="AF1324" s="137"/>
      <c r="AG1324" s="137"/>
      <c r="AH1324" s="137"/>
      <c r="AI1324" s="137"/>
      <c r="AJ1324" s="137"/>
      <c r="AK1324" s="137"/>
      <c r="AL1324" s="137"/>
      <c r="AM1324" s="137"/>
      <c r="AN1324" s="137"/>
      <c r="AO1324" s="137"/>
      <c r="AP1324" s="137"/>
      <c r="AQ1324" s="137"/>
      <c r="AR1324" s="137"/>
      <c r="AS1324" s="137"/>
      <c r="AT1324" s="137"/>
      <c r="AU1324" s="137"/>
      <c r="AV1324" s="137"/>
      <c r="AW1324" s="137"/>
      <c r="AX1324" s="137"/>
      <c r="AY1324" s="137"/>
      <c r="AZ1324" s="137"/>
      <c r="BA1324" s="137"/>
      <c r="BB1324" s="12"/>
    </row>
    <row r="1325" spans="1:54" s="21" customFormat="1" ht="11.25" hidden="1" x14ac:dyDescent="0.2">
      <c r="A1325" s="17"/>
      <c r="B1325" s="18"/>
      <c r="C1325" s="19"/>
      <c r="D1325" s="19"/>
      <c r="E1325" s="20"/>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c r="AB1325" s="137"/>
      <c r="AC1325" s="137"/>
      <c r="AD1325" s="137"/>
      <c r="AE1325" s="137"/>
      <c r="AF1325" s="137"/>
      <c r="AG1325" s="137"/>
      <c r="AH1325" s="137"/>
      <c r="AI1325" s="137"/>
      <c r="AJ1325" s="137"/>
      <c r="AK1325" s="137"/>
      <c r="AL1325" s="137"/>
      <c r="AM1325" s="137"/>
      <c r="AN1325" s="137"/>
      <c r="AO1325" s="137"/>
      <c r="AP1325" s="137"/>
      <c r="AQ1325" s="137"/>
      <c r="AR1325" s="137"/>
      <c r="AS1325" s="137"/>
      <c r="AT1325" s="137"/>
      <c r="AU1325" s="137"/>
      <c r="AV1325" s="137"/>
      <c r="AW1325" s="137"/>
      <c r="AX1325" s="137"/>
      <c r="AY1325" s="137"/>
      <c r="AZ1325" s="137"/>
      <c r="BA1325" s="137"/>
      <c r="BB1325" s="12"/>
    </row>
    <row r="1326" spans="1:54" s="21" customFormat="1" ht="11.25" hidden="1" x14ac:dyDescent="0.2">
      <c r="A1326" s="17"/>
      <c r="B1326" s="18"/>
      <c r="C1326" s="19"/>
      <c r="D1326" s="19"/>
      <c r="E1326" s="20"/>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c r="AB1326" s="137"/>
      <c r="AC1326" s="137"/>
      <c r="AD1326" s="137"/>
      <c r="AE1326" s="137"/>
      <c r="AF1326" s="137"/>
      <c r="AG1326" s="137"/>
      <c r="AH1326" s="137"/>
      <c r="AI1326" s="137"/>
      <c r="AJ1326" s="137"/>
      <c r="AK1326" s="137"/>
      <c r="AL1326" s="137"/>
      <c r="AM1326" s="137"/>
      <c r="AN1326" s="137"/>
      <c r="AO1326" s="137"/>
      <c r="AP1326" s="137"/>
      <c r="AQ1326" s="137"/>
      <c r="AR1326" s="137"/>
      <c r="AS1326" s="137"/>
      <c r="AT1326" s="137"/>
      <c r="AU1326" s="137"/>
      <c r="AV1326" s="137"/>
      <c r="AW1326" s="137"/>
      <c r="AX1326" s="137"/>
      <c r="AY1326" s="137"/>
      <c r="AZ1326" s="137"/>
      <c r="BA1326" s="137"/>
      <c r="BB1326" s="12"/>
    </row>
    <row r="1327" spans="1:54" s="21" customFormat="1" ht="11.25" hidden="1" x14ac:dyDescent="0.2">
      <c r="A1327" s="17"/>
      <c r="B1327" s="18"/>
      <c r="C1327" s="19"/>
      <c r="D1327" s="19"/>
      <c r="E1327" s="20"/>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c r="AB1327" s="137"/>
      <c r="AC1327" s="137"/>
      <c r="AD1327" s="137"/>
      <c r="AE1327" s="137"/>
      <c r="AF1327" s="137"/>
      <c r="AG1327" s="137"/>
      <c r="AH1327" s="137"/>
      <c r="AI1327" s="137"/>
      <c r="AJ1327" s="137"/>
      <c r="AK1327" s="137"/>
      <c r="AL1327" s="137"/>
      <c r="AM1327" s="137"/>
      <c r="AN1327" s="137"/>
      <c r="AO1327" s="137"/>
      <c r="AP1327" s="137"/>
      <c r="AQ1327" s="137"/>
      <c r="AR1327" s="137"/>
      <c r="AS1327" s="137"/>
      <c r="AT1327" s="137"/>
      <c r="AU1327" s="137"/>
      <c r="AV1327" s="137"/>
      <c r="AW1327" s="137"/>
      <c r="AX1327" s="137"/>
      <c r="AY1327" s="137"/>
      <c r="AZ1327" s="137"/>
      <c r="BA1327" s="137"/>
      <c r="BB1327" s="12"/>
    </row>
    <row r="1328" spans="1:54" s="21" customFormat="1" ht="11.25" hidden="1" x14ac:dyDescent="0.2">
      <c r="A1328" s="17"/>
      <c r="B1328" s="18"/>
      <c r="C1328" s="19"/>
      <c r="D1328" s="19"/>
      <c r="E1328" s="20"/>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c r="AB1328" s="137"/>
      <c r="AC1328" s="137"/>
      <c r="AD1328" s="137"/>
      <c r="AE1328" s="137"/>
      <c r="AF1328" s="137"/>
      <c r="AG1328" s="137"/>
      <c r="AH1328" s="137"/>
      <c r="AI1328" s="137"/>
      <c r="AJ1328" s="137"/>
      <c r="AK1328" s="137"/>
      <c r="AL1328" s="137"/>
      <c r="AM1328" s="137"/>
      <c r="AN1328" s="137"/>
      <c r="AO1328" s="137"/>
      <c r="AP1328" s="137"/>
      <c r="AQ1328" s="137"/>
      <c r="AR1328" s="137"/>
      <c r="AS1328" s="137"/>
      <c r="AT1328" s="137"/>
      <c r="AU1328" s="137"/>
      <c r="AV1328" s="137"/>
      <c r="AW1328" s="137"/>
      <c r="AX1328" s="137"/>
      <c r="AY1328" s="137"/>
      <c r="AZ1328" s="137"/>
      <c r="BA1328" s="137"/>
      <c r="BB1328" s="12"/>
    </row>
    <row r="1329" spans="1:54" s="21" customFormat="1" ht="11.25" hidden="1" x14ac:dyDescent="0.2">
      <c r="A1329" s="17"/>
      <c r="B1329" s="18"/>
      <c r="C1329" s="19"/>
      <c r="D1329" s="19"/>
      <c r="E1329" s="20"/>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c r="AB1329" s="137"/>
      <c r="AC1329" s="137"/>
      <c r="AD1329" s="137"/>
      <c r="AE1329" s="137"/>
      <c r="AF1329" s="137"/>
      <c r="AG1329" s="137"/>
      <c r="AH1329" s="137"/>
      <c r="AI1329" s="137"/>
      <c r="AJ1329" s="137"/>
      <c r="AK1329" s="137"/>
      <c r="AL1329" s="137"/>
      <c r="AM1329" s="137"/>
      <c r="AN1329" s="137"/>
      <c r="AO1329" s="137"/>
      <c r="AP1329" s="137"/>
      <c r="AQ1329" s="137"/>
      <c r="AR1329" s="137"/>
      <c r="AS1329" s="137"/>
      <c r="AT1329" s="137"/>
      <c r="AU1329" s="137"/>
      <c r="AV1329" s="137"/>
      <c r="AW1329" s="137"/>
      <c r="AX1329" s="137"/>
      <c r="AY1329" s="137"/>
      <c r="AZ1329" s="137"/>
      <c r="BA1329" s="137"/>
      <c r="BB1329" s="12"/>
    </row>
    <row r="1330" spans="1:54" s="21" customFormat="1" ht="11.25" hidden="1" x14ac:dyDescent="0.2">
      <c r="A1330" s="17"/>
      <c r="B1330" s="18"/>
      <c r="C1330" s="19"/>
      <c r="D1330" s="19"/>
      <c r="E1330" s="20"/>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c r="AB1330" s="137"/>
      <c r="AC1330" s="137"/>
      <c r="AD1330" s="137"/>
      <c r="AE1330" s="137"/>
      <c r="AF1330" s="137"/>
      <c r="AG1330" s="137"/>
      <c r="AH1330" s="137"/>
      <c r="AI1330" s="137"/>
      <c r="AJ1330" s="137"/>
      <c r="AK1330" s="137"/>
      <c r="AL1330" s="137"/>
      <c r="AM1330" s="137"/>
      <c r="AN1330" s="137"/>
      <c r="AO1330" s="137"/>
      <c r="AP1330" s="137"/>
      <c r="AQ1330" s="137"/>
      <c r="AR1330" s="137"/>
      <c r="AS1330" s="137"/>
      <c r="AT1330" s="137"/>
      <c r="AU1330" s="137"/>
      <c r="AV1330" s="137"/>
      <c r="AW1330" s="137"/>
      <c r="AX1330" s="137"/>
      <c r="AY1330" s="137"/>
      <c r="AZ1330" s="137"/>
      <c r="BA1330" s="137"/>
      <c r="BB1330" s="12"/>
    </row>
    <row r="1331" spans="1:54" s="21" customFormat="1" ht="11.25" hidden="1" x14ac:dyDescent="0.2">
      <c r="A1331" s="17"/>
      <c r="B1331" s="18"/>
      <c r="C1331" s="19"/>
      <c r="D1331" s="19"/>
      <c r="E1331" s="20"/>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c r="AB1331" s="137"/>
      <c r="AC1331" s="137"/>
      <c r="AD1331" s="137"/>
      <c r="AE1331" s="137"/>
      <c r="AF1331" s="137"/>
      <c r="AG1331" s="137"/>
      <c r="AH1331" s="137"/>
      <c r="AI1331" s="137"/>
      <c r="AJ1331" s="137"/>
      <c r="AK1331" s="137"/>
      <c r="AL1331" s="137"/>
      <c r="AM1331" s="137"/>
      <c r="AN1331" s="137"/>
      <c r="AO1331" s="137"/>
      <c r="AP1331" s="137"/>
      <c r="AQ1331" s="137"/>
      <c r="AR1331" s="137"/>
      <c r="AS1331" s="137"/>
      <c r="AT1331" s="137"/>
      <c r="AU1331" s="137"/>
      <c r="AV1331" s="137"/>
      <c r="AW1331" s="137"/>
      <c r="AX1331" s="137"/>
      <c r="AY1331" s="137"/>
      <c r="AZ1331" s="137"/>
      <c r="BA1331" s="137"/>
      <c r="BB1331" s="12"/>
    </row>
    <row r="1332" spans="1:54" s="21" customFormat="1" ht="11.25" hidden="1" x14ac:dyDescent="0.2">
      <c r="A1332" s="17"/>
      <c r="B1332" s="18"/>
      <c r="C1332" s="19"/>
      <c r="D1332" s="19"/>
      <c r="E1332" s="20"/>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c r="AB1332" s="137"/>
      <c r="AC1332" s="137"/>
      <c r="AD1332" s="137"/>
      <c r="AE1332" s="137"/>
      <c r="AF1332" s="137"/>
      <c r="AG1332" s="137"/>
      <c r="AH1332" s="137"/>
      <c r="AI1332" s="137"/>
      <c r="AJ1332" s="137"/>
      <c r="AK1332" s="137"/>
      <c r="AL1332" s="137"/>
      <c r="AM1332" s="137"/>
      <c r="AN1332" s="137"/>
      <c r="AO1332" s="137"/>
      <c r="AP1332" s="137"/>
      <c r="AQ1332" s="137"/>
      <c r="AR1332" s="137"/>
      <c r="AS1332" s="137"/>
      <c r="AT1332" s="137"/>
      <c r="AU1332" s="137"/>
      <c r="AV1332" s="137"/>
      <c r="AW1332" s="137"/>
      <c r="AX1332" s="137"/>
      <c r="AY1332" s="137"/>
      <c r="AZ1332" s="137"/>
      <c r="BA1332" s="137"/>
      <c r="BB1332" s="12"/>
    </row>
    <row r="1333" spans="1:54" s="21" customFormat="1" ht="11.25" hidden="1" x14ac:dyDescent="0.2">
      <c r="A1333" s="17"/>
      <c r="B1333" s="18"/>
      <c r="C1333" s="19"/>
      <c r="D1333" s="19"/>
      <c r="E1333" s="20"/>
      <c r="F1333" s="137"/>
      <c r="G1333" s="137"/>
      <c r="H1333" s="137"/>
      <c r="I1333" s="137"/>
      <c r="J1333" s="137"/>
      <c r="K1333" s="137"/>
      <c r="L1333" s="137"/>
      <c r="M1333" s="137"/>
      <c r="N1333" s="137"/>
      <c r="O1333" s="137"/>
      <c r="P1333" s="137"/>
      <c r="Q1333" s="137"/>
      <c r="R1333" s="137"/>
      <c r="S1333" s="137"/>
      <c r="T1333" s="137"/>
      <c r="U1333" s="137"/>
      <c r="V1333" s="137"/>
      <c r="W1333" s="137"/>
      <c r="X1333" s="137"/>
      <c r="Y1333" s="137"/>
      <c r="Z1333" s="137"/>
      <c r="AA1333" s="137"/>
      <c r="AB1333" s="137"/>
      <c r="AC1333" s="137"/>
      <c r="AD1333" s="137"/>
      <c r="AE1333" s="137"/>
      <c r="AF1333" s="137"/>
      <c r="AG1333" s="137"/>
      <c r="AH1333" s="137"/>
      <c r="AI1333" s="137"/>
      <c r="AJ1333" s="137"/>
      <c r="AK1333" s="137"/>
      <c r="AL1333" s="137"/>
      <c r="AM1333" s="137"/>
      <c r="AN1333" s="137"/>
      <c r="AO1333" s="137"/>
      <c r="AP1333" s="137"/>
      <c r="AQ1333" s="137"/>
      <c r="AR1333" s="137"/>
      <c r="AS1333" s="137"/>
      <c r="AT1333" s="137"/>
      <c r="AU1333" s="137"/>
      <c r="AV1333" s="137"/>
      <c r="AW1333" s="137"/>
      <c r="AX1333" s="137"/>
      <c r="AY1333" s="137"/>
      <c r="AZ1333" s="137"/>
      <c r="BA1333" s="137"/>
      <c r="BB1333" s="12"/>
    </row>
    <row r="1334" spans="1:54" s="21" customFormat="1" ht="11.25" hidden="1" x14ac:dyDescent="0.2">
      <c r="A1334" s="17"/>
      <c r="B1334" s="18"/>
      <c r="C1334" s="19"/>
      <c r="D1334" s="19"/>
      <c r="E1334" s="20"/>
      <c r="F1334" s="137"/>
      <c r="G1334" s="137"/>
      <c r="H1334" s="137"/>
      <c r="I1334" s="137"/>
      <c r="J1334" s="137"/>
      <c r="K1334" s="137"/>
      <c r="L1334" s="137"/>
      <c r="M1334" s="137"/>
      <c r="N1334" s="137"/>
      <c r="O1334" s="137"/>
      <c r="P1334" s="137"/>
      <c r="Q1334" s="137"/>
      <c r="R1334" s="137"/>
      <c r="S1334" s="137"/>
      <c r="T1334" s="137"/>
      <c r="U1334" s="137"/>
      <c r="V1334" s="137"/>
      <c r="W1334" s="137"/>
      <c r="X1334" s="137"/>
      <c r="Y1334" s="137"/>
      <c r="Z1334" s="137"/>
      <c r="AA1334" s="137"/>
      <c r="AB1334" s="137"/>
      <c r="AC1334" s="137"/>
      <c r="AD1334" s="137"/>
      <c r="AE1334" s="137"/>
      <c r="AF1334" s="137"/>
      <c r="AG1334" s="137"/>
      <c r="AH1334" s="137"/>
      <c r="AI1334" s="137"/>
      <c r="AJ1334" s="137"/>
      <c r="AK1334" s="137"/>
      <c r="AL1334" s="137"/>
      <c r="AM1334" s="137"/>
      <c r="AN1334" s="137"/>
      <c r="AO1334" s="137"/>
      <c r="AP1334" s="137"/>
      <c r="AQ1334" s="137"/>
      <c r="AR1334" s="137"/>
      <c r="AS1334" s="137"/>
      <c r="AT1334" s="137"/>
      <c r="AU1334" s="137"/>
      <c r="AV1334" s="137"/>
      <c r="AW1334" s="137"/>
      <c r="AX1334" s="137"/>
      <c r="AY1334" s="137"/>
      <c r="AZ1334" s="137"/>
      <c r="BA1334" s="137"/>
      <c r="BB1334" s="12"/>
    </row>
    <row r="1335" spans="1:54" s="21" customFormat="1" ht="11.25" hidden="1" x14ac:dyDescent="0.2">
      <c r="A1335" s="17"/>
      <c r="B1335" s="18"/>
      <c r="C1335" s="19"/>
      <c r="D1335" s="19"/>
      <c r="E1335" s="20"/>
      <c r="F1335" s="137"/>
      <c r="G1335" s="137"/>
      <c r="H1335" s="137"/>
      <c r="I1335" s="137"/>
      <c r="J1335" s="137"/>
      <c r="K1335" s="137"/>
      <c r="L1335" s="137"/>
      <c r="M1335" s="137"/>
      <c r="N1335" s="137"/>
      <c r="O1335" s="137"/>
      <c r="P1335" s="137"/>
      <c r="Q1335" s="137"/>
      <c r="R1335" s="137"/>
      <c r="S1335" s="137"/>
      <c r="T1335" s="137"/>
      <c r="U1335" s="137"/>
      <c r="V1335" s="137"/>
      <c r="W1335" s="137"/>
      <c r="X1335" s="137"/>
      <c r="Y1335" s="137"/>
      <c r="Z1335" s="137"/>
      <c r="AA1335" s="137"/>
      <c r="AB1335" s="137"/>
      <c r="AC1335" s="137"/>
      <c r="AD1335" s="137"/>
      <c r="AE1335" s="137"/>
      <c r="AF1335" s="137"/>
      <c r="AG1335" s="137"/>
      <c r="AH1335" s="137"/>
      <c r="AI1335" s="137"/>
      <c r="AJ1335" s="137"/>
      <c r="AK1335" s="137"/>
      <c r="AL1335" s="137"/>
      <c r="AM1335" s="137"/>
      <c r="AN1335" s="137"/>
      <c r="AO1335" s="137"/>
      <c r="AP1335" s="137"/>
      <c r="AQ1335" s="137"/>
      <c r="AR1335" s="137"/>
      <c r="AS1335" s="137"/>
      <c r="AT1335" s="137"/>
      <c r="AU1335" s="137"/>
      <c r="AV1335" s="137"/>
      <c r="AW1335" s="137"/>
      <c r="AX1335" s="137"/>
      <c r="AY1335" s="137"/>
      <c r="AZ1335" s="137"/>
      <c r="BA1335" s="137"/>
      <c r="BB1335" s="12"/>
    </row>
    <row r="1336" spans="1:54" s="21" customFormat="1" ht="11.25" hidden="1" x14ac:dyDescent="0.2">
      <c r="A1336" s="17"/>
      <c r="B1336" s="18"/>
      <c r="C1336" s="19"/>
      <c r="D1336" s="19"/>
      <c r="E1336" s="20"/>
      <c r="F1336" s="137"/>
      <c r="G1336" s="137"/>
      <c r="H1336" s="137"/>
      <c r="I1336" s="137"/>
      <c r="J1336" s="137"/>
      <c r="K1336" s="137"/>
      <c r="L1336" s="137"/>
      <c r="M1336" s="137"/>
      <c r="N1336" s="137"/>
      <c r="O1336" s="137"/>
      <c r="P1336" s="137"/>
      <c r="Q1336" s="137"/>
      <c r="R1336" s="137"/>
      <c r="S1336" s="137"/>
      <c r="T1336" s="137"/>
      <c r="U1336" s="137"/>
      <c r="V1336" s="137"/>
      <c r="W1336" s="137"/>
      <c r="X1336" s="137"/>
      <c r="Y1336" s="137"/>
      <c r="Z1336" s="137"/>
      <c r="AA1336" s="137"/>
      <c r="AB1336" s="137"/>
      <c r="AC1336" s="137"/>
      <c r="AD1336" s="137"/>
      <c r="AE1336" s="137"/>
      <c r="AF1336" s="137"/>
      <c r="AG1336" s="137"/>
      <c r="AH1336" s="137"/>
      <c r="AI1336" s="137"/>
      <c r="AJ1336" s="137"/>
      <c r="AK1336" s="137"/>
      <c r="AL1336" s="137"/>
      <c r="AM1336" s="137"/>
      <c r="AN1336" s="137"/>
      <c r="AO1336" s="137"/>
      <c r="AP1336" s="137"/>
      <c r="AQ1336" s="137"/>
      <c r="AR1336" s="137"/>
      <c r="AS1336" s="137"/>
      <c r="AT1336" s="137"/>
      <c r="AU1336" s="137"/>
      <c r="AV1336" s="137"/>
      <c r="AW1336" s="137"/>
      <c r="AX1336" s="137"/>
      <c r="AY1336" s="137"/>
      <c r="AZ1336" s="137"/>
      <c r="BA1336" s="137"/>
      <c r="BB1336" s="12"/>
    </row>
    <row r="1337" spans="1:54" s="21" customFormat="1" ht="11.25" hidden="1" x14ac:dyDescent="0.2">
      <c r="A1337" s="17"/>
      <c r="B1337" s="18"/>
      <c r="C1337" s="19"/>
      <c r="D1337" s="19"/>
      <c r="E1337" s="20"/>
      <c r="F1337" s="137"/>
      <c r="G1337" s="137"/>
      <c r="H1337" s="137"/>
      <c r="I1337" s="137"/>
      <c r="J1337" s="137"/>
      <c r="K1337" s="137"/>
      <c r="L1337" s="137"/>
      <c r="M1337" s="137"/>
      <c r="N1337" s="137"/>
      <c r="O1337" s="137"/>
      <c r="P1337" s="137"/>
      <c r="Q1337" s="137"/>
      <c r="R1337" s="137"/>
      <c r="S1337" s="137"/>
      <c r="T1337" s="137"/>
      <c r="U1337" s="137"/>
      <c r="V1337" s="137"/>
      <c r="W1337" s="137"/>
      <c r="X1337" s="137"/>
      <c r="Y1337" s="137"/>
      <c r="Z1337" s="137"/>
      <c r="AA1337" s="137"/>
      <c r="AB1337" s="137"/>
      <c r="AC1337" s="137"/>
      <c r="AD1337" s="137"/>
      <c r="AE1337" s="137"/>
      <c r="AF1337" s="137"/>
      <c r="AG1337" s="137"/>
      <c r="AH1337" s="137"/>
      <c r="AI1337" s="137"/>
      <c r="AJ1337" s="137"/>
      <c r="AK1337" s="137"/>
      <c r="AL1337" s="137"/>
      <c r="AM1337" s="137"/>
      <c r="AN1337" s="137"/>
      <c r="AO1337" s="137"/>
      <c r="AP1337" s="137"/>
      <c r="AQ1337" s="137"/>
      <c r="AR1337" s="137"/>
      <c r="AS1337" s="137"/>
      <c r="AT1337" s="137"/>
      <c r="AU1337" s="137"/>
      <c r="AV1337" s="137"/>
      <c r="AW1337" s="137"/>
      <c r="AX1337" s="137"/>
      <c r="AY1337" s="137"/>
      <c r="AZ1337" s="137"/>
      <c r="BA1337" s="137"/>
      <c r="BB1337" s="12"/>
    </row>
    <row r="1338" spans="1:54" s="21" customFormat="1" ht="11.25" hidden="1" x14ac:dyDescent="0.2">
      <c r="A1338" s="17"/>
      <c r="B1338" s="18"/>
      <c r="C1338" s="19"/>
      <c r="D1338" s="19"/>
      <c r="E1338" s="20"/>
      <c r="F1338" s="137"/>
      <c r="G1338" s="137"/>
      <c r="H1338" s="137"/>
      <c r="I1338" s="137"/>
      <c r="J1338" s="137"/>
      <c r="K1338" s="137"/>
      <c r="L1338" s="137"/>
      <c r="M1338" s="137"/>
      <c r="N1338" s="137"/>
      <c r="O1338" s="137"/>
      <c r="P1338" s="137"/>
      <c r="Q1338" s="137"/>
      <c r="R1338" s="137"/>
      <c r="S1338" s="137"/>
      <c r="T1338" s="137"/>
      <c r="U1338" s="137"/>
      <c r="V1338" s="137"/>
      <c r="W1338" s="137"/>
      <c r="X1338" s="137"/>
      <c r="Y1338" s="137"/>
      <c r="Z1338" s="137"/>
      <c r="AA1338" s="137"/>
      <c r="AB1338" s="137"/>
      <c r="AC1338" s="137"/>
      <c r="AD1338" s="137"/>
      <c r="AE1338" s="137"/>
      <c r="AF1338" s="137"/>
      <c r="AG1338" s="137"/>
      <c r="AH1338" s="137"/>
      <c r="AI1338" s="137"/>
      <c r="AJ1338" s="137"/>
      <c r="AK1338" s="137"/>
      <c r="AL1338" s="137"/>
      <c r="AM1338" s="137"/>
      <c r="AN1338" s="137"/>
      <c r="AO1338" s="137"/>
      <c r="AP1338" s="137"/>
      <c r="AQ1338" s="137"/>
      <c r="AR1338" s="137"/>
      <c r="AS1338" s="137"/>
      <c r="AT1338" s="137"/>
      <c r="AU1338" s="137"/>
      <c r="AV1338" s="137"/>
      <c r="AW1338" s="137"/>
      <c r="AX1338" s="137"/>
      <c r="AY1338" s="137"/>
      <c r="AZ1338" s="137"/>
      <c r="BA1338" s="137"/>
      <c r="BB1338" s="12"/>
    </row>
    <row r="1339" spans="1:54" s="21" customFormat="1" ht="11.25" hidden="1" x14ac:dyDescent="0.2">
      <c r="A1339" s="17"/>
      <c r="B1339" s="18"/>
      <c r="C1339" s="19"/>
      <c r="D1339" s="19"/>
      <c r="E1339" s="20"/>
      <c r="F1339" s="137"/>
      <c r="G1339" s="137"/>
      <c r="H1339" s="137"/>
      <c r="I1339" s="137"/>
      <c r="J1339" s="137"/>
      <c r="K1339" s="137"/>
      <c r="L1339" s="137"/>
      <c r="M1339" s="137"/>
      <c r="N1339" s="137"/>
      <c r="O1339" s="137"/>
      <c r="P1339" s="137"/>
      <c r="Q1339" s="137"/>
      <c r="R1339" s="137"/>
      <c r="S1339" s="137"/>
      <c r="T1339" s="137"/>
      <c r="U1339" s="137"/>
      <c r="V1339" s="137"/>
      <c r="W1339" s="137"/>
      <c r="X1339" s="137"/>
      <c r="Y1339" s="137"/>
      <c r="Z1339" s="137"/>
      <c r="AA1339" s="137"/>
      <c r="AB1339" s="137"/>
      <c r="AC1339" s="137"/>
      <c r="AD1339" s="137"/>
      <c r="AE1339" s="137"/>
      <c r="AF1339" s="137"/>
      <c r="AG1339" s="137"/>
      <c r="AH1339" s="137"/>
      <c r="AI1339" s="137"/>
      <c r="AJ1339" s="137"/>
      <c r="AK1339" s="137"/>
      <c r="AL1339" s="137"/>
      <c r="AM1339" s="137"/>
      <c r="AN1339" s="137"/>
      <c r="AO1339" s="137"/>
      <c r="AP1339" s="137"/>
      <c r="AQ1339" s="137"/>
      <c r="AR1339" s="137"/>
      <c r="AS1339" s="137"/>
      <c r="AT1339" s="137"/>
      <c r="AU1339" s="137"/>
      <c r="AV1339" s="137"/>
      <c r="AW1339" s="137"/>
      <c r="AX1339" s="137"/>
      <c r="AY1339" s="137"/>
      <c r="AZ1339" s="137"/>
      <c r="BA1339" s="137"/>
      <c r="BB1339" s="12"/>
    </row>
    <row r="1340" spans="1:54" s="21" customFormat="1" ht="11.25" hidden="1" x14ac:dyDescent="0.2">
      <c r="A1340" s="17"/>
      <c r="B1340" s="18"/>
      <c r="C1340" s="19"/>
      <c r="D1340" s="19"/>
      <c r="E1340" s="20"/>
      <c r="F1340" s="137"/>
      <c r="G1340" s="137"/>
      <c r="H1340" s="137"/>
      <c r="I1340" s="137"/>
      <c r="J1340" s="137"/>
      <c r="K1340" s="137"/>
      <c r="L1340" s="137"/>
      <c r="M1340" s="137"/>
      <c r="N1340" s="137"/>
      <c r="O1340" s="137"/>
      <c r="P1340" s="137"/>
      <c r="Q1340" s="137"/>
      <c r="R1340" s="137"/>
      <c r="S1340" s="137"/>
      <c r="T1340" s="137"/>
      <c r="U1340" s="137"/>
      <c r="V1340" s="137"/>
      <c r="W1340" s="137"/>
      <c r="X1340" s="137"/>
      <c r="Y1340" s="137"/>
      <c r="Z1340" s="137"/>
      <c r="AA1340" s="137"/>
      <c r="AB1340" s="137"/>
      <c r="AC1340" s="137"/>
      <c r="AD1340" s="137"/>
      <c r="AE1340" s="137"/>
      <c r="AF1340" s="137"/>
      <c r="AG1340" s="137"/>
      <c r="AH1340" s="137"/>
      <c r="AI1340" s="137"/>
      <c r="AJ1340" s="137"/>
      <c r="AK1340" s="137"/>
      <c r="AL1340" s="137"/>
      <c r="AM1340" s="137"/>
      <c r="AN1340" s="137"/>
      <c r="AO1340" s="137"/>
      <c r="AP1340" s="137"/>
      <c r="AQ1340" s="137"/>
      <c r="AR1340" s="137"/>
      <c r="AS1340" s="137"/>
      <c r="AT1340" s="137"/>
      <c r="AU1340" s="137"/>
      <c r="AV1340" s="137"/>
      <c r="AW1340" s="137"/>
      <c r="AX1340" s="137"/>
      <c r="AY1340" s="137"/>
      <c r="AZ1340" s="137"/>
      <c r="BA1340" s="137"/>
      <c r="BB1340" s="12"/>
    </row>
    <row r="1341" spans="1:54" s="21" customFormat="1" ht="11.25" hidden="1" x14ac:dyDescent="0.2">
      <c r="A1341" s="17"/>
      <c r="B1341" s="18"/>
      <c r="C1341" s="19"/>
      <c r="D1341" s="19"/>
      <c r="E1341" s="20"/>
      <c r="F1341" s="137"/>
      <c r="G1341" s="137"/>
      <c r="H1341" s="137"/>
      <c r="I1341" s="137"/>
      <c r="J1341" s="137"/>
      <c r="K1341" s="137"/>
      <c r="L1341" s="137"/>
      <c r="M1341" s="137"/>
      <c r="N1341" s="137"/>
      <c r="O1341" s="137"/>
      <c r="P1341" s="137"/>
      <c r="Q1341" s="137"/>
      <c r="R1341" s="137"/>
      <c r="S1341" s="137"/>
      <c r="T1341" s="137"/>
      <c r="U1341" s="137"/>
      <c r="V1341" s="137"/>
      <c r="W1341" s="137"/>
      <c r="X1341" s="137"/>
      <c r="Y1341" s="137"/>
      <c r="Z1341" s="137"/>
      <c r="AA1341" s="137"/>
      <c r="AB1341" s="137"/>
      <c r="AC1341" s="137"/>
      <c r="AD1341" s="137"/>
      <c r="AE1341" s="137"/>
      <c r="AF1341" s="137"/>
      <c r="AG1341" s="137"/>
      <c r="AH1341" s="137"/>
      <c r="AI1341" s="137"/>
      <c r="AJ1341" s="137"/>
      <c r="AK1341" s="137"/>
      <c r="AL1341" s="137"/>
      <c r="AM1341" s="137"/>
      <c r="AN1341" s="137"/>
      <c r="AO1341" s="137"/>
      <c r="AP1341" s="137"/>
      <c r="AQ1341" s="137"/>
      <c r="AR1341" s="137"/>
      <c r="AS1341" s="137"/>
      <c r="AT1341" s="137"/>
      <c r="AU1341" s="137"/>
      <c r="AV1341" s="137"/>
      <c r="AW1341" s="137"/>
      <c r="AX1341" s="137"/>
      <c r="AY1341" s="137"/>
      <c r="AZ1341" s="137"/>
      <c r="BA1341" s="137"/>
      <c r="BB1341" s="12"/>
    </row>
    <row r="1342" spans="1:54" s="21" customFormat="1" ht="11.25" hidden="1" x14ac:dyDescent="0.2">
      <c r="A1342" s="17"/>
      <c r="B1342" s="18"/>
      <c r="C1342" s="19"/>
      <c r="D1342" s="19"/>
      <c r="E1342" s="20"/>
      <c r="F1342" s="137"/>
      <c r="G1342" s="137"/>
      <c r="H1342" s="137"/>
      <c r="I1342" s="137"/>
      <c r="J1342" s="137"/>
      <c r="K1342" s="137"/>
      <c r="L1342" s="137"/>
      <c r="M1342" s="137"/>
      <c r="N1342" s="137"/>
      <c r="O1342" s="137"/>
      <c r="P1342" s="137"/>
      <c r="Q1342" s="137"/>
      <c r="R1342" s="137"/>
      <c r="S1342" s="137"/>
      <c r="T1342" s="137"/>
      <c r="U1342" s="137"/>
      <c r="V1342" s="137"/>
      <c r="W1342" s="137"/>
      <c r="X1342" s="137"/>
      <c r="Y1342" s="137"/>
      <c r="Z1342" s="137"/>
      <c r="AA1342" s="137"/>
      <c r="AB1342" s="137"/>
      <c r="AC1342" s="137"/>
      <c r="AD1342" s="137"/>
      <c r="AE1342" s="137"/>
      <c r="AF1342" s="137"/>
      <c r="AG1342" s="137"/>
      <c r="AH1342" s="137"/>
      <c r="AI1342" s="137"/>
      <c r="AJ1342" s="137"/>
      <c r="AK1342" s="137"/>
      <c r="AL1342" s="137"/>
      <c r="AM1342" s="137"/>
      <c r="AN1342" s="137"/>
      <c r="AO1342" s="137"/>
      <c r="AP1342" s="137"/>
      <c r="AQ1342" s="137"/>
      <c r="AR1342" s="137"/>
      <c r="AS1342" s="137"/>
      <c r="AT1342" s="137"/>
      <c r="AU1342" s="137"/>
      <c r="AV1342" s="137"/>
      <c r="AW1342" s="137"/>
      <c r="AX1342" s="137"/>
      <c r="AY1342" s="137"/>
      <c r="AZ1342" s="137"/>
      <c r="BA1342" s="137"/>
      <c r="BB1342" s="12"/>
    </row>
    <row r="1343" spans="1:54" s="21" customFormat="1" ht="11.25" hidden="1" x14ac:dyDescent="0.2">
      <c r="A1343" s="17"/>
      <c r="B1343" s="18"/>
      <c r="C1343" s="19"/>
      <c r="D1343" s="19"/>
      <c r="E1343" s="20"/>
      <c r="F1343" s="137"/>
      <c r="G1343" s="137"/>
      <c r="H1343" s="137"/>
      <c r="I1343" s="137"/>
      <c r="J1343" s="137"/>
      <c r="K1343" s="137"/>
      <c r="L1343" s="137"/>
      <c r="M1343" s="137"/>
      <c r="N1343" s="137"/>
      <c r="O1343" s="137"/>
      <c r="P1343" s="137"/>
      <c r="Q1343" s="137"/>
      <c r="R1343" s="137"/>
      <c r="S1343" s="137"/>
      <c r="T1343" s="137"/>
      <c r="U1343" s="137"/>
      <c r="V1343" s="137"/>
      <c r="W1343" s="137"/>
      <c r="X1343" s="137"/>
      <c r="Y1343" s="137"/>
      <c r="Z1343" s="137"/>
      <c r="AA1343" s="137"/>
      <c r="AB1343" s="137"/>
      <c r="AC1343" s="137"/>
      <c r="AD1343" s="137"/>
      <c r="AE1343" s="137"/>
      <c r="AF1343" s="137"/>
      <c r="AG1343" s="137"/>
      <c r="AH1343" s="137"/>
      <c r="AI1343" s="137"/>
      <c r="AJ1343" s="137"/>
      <c r="AK1343" s="137"/>
      <c r="AL1343" s="137"/>
      <c r="AM1343" s="137"/>
      <c r="AN1343" s="137"/>
      <c r="AO1343" s="137"/>
      <c r="AP1343" s="137"/>
      <c r="AQ1343" s="137"/>
      <c r="AR1343" s="137"/>
      <c r="AS1343" s="137"/>
      <c r="AT1343" s="137"/>
      <c r="AU1343" s="137"/>
      <c r="AV1343" s="137"/>
      <c r="AW1343" s="137"/>
      <c r="AX1343" s="137"/>
      <c r="AY1343" s="137"/>
      <c r="AZ1343" s="137"/>
      <c r="BA1343" s="137"/>
      <c r="BB1343" s="12"/>
    </row>
    <row r="1344" spans="1:54" s="21" customFormat="1" ht="11.25" hidden="1" x14ac:dyDescent="0.2">
      <c r="A1344" s="17"/>
      <c r="B1344" s="18"/>
      <c r="C1344" s="19"/>
      <c r="D1344" s="19"/>
      <c r="E1344" s="20"/>
      <c r="F1344" s="137"/>
      <c r="G1344" s="137"/>
      <c r="H1344" s="137"/>
      <c r="I1344" s="137"/>
      <c r="J1344" s="137"/>
      <c r="K1344" s="137"/>
      <c r="L1344" s="137"/>
      <c r="M1344" s="137"/>
      <c r="N1344" s="137"/>
      <c r="O1344" s="137"/>
      <c r="P1344" s="137"/>
      <c r="Q1344" s="137"/>
      <c r="R1344" s="137"/>
      <c r="S1344" s="137"/>
      <c r="T1344" s="137"/>
      <c r="U1344" s="137"/>
      <c r="V1344" s="137"/>
      <c r="W1344" s="137"/>
      <c r="X1344" s="137"/>
      <c r="Y1344" s="137"/>
      <c r="Z1344" s="137"/>
      <c r="AA1344" s="137"/>
      <c r="AB1344" s="137"/>
      <c r="AC1344" s="137"/>
      <c r="AD1344" s="137"/>
      <c r="AE1344" s="137"/>
      <c r="AF1344" s="137"/>
      <c r="AG1344" s="137"/>
      <c r="AH1344" s="137"/>
      <c r="AI1344" s="137"/>
      <c r="AJ1344" s="137"/>
      <c r="AK1344" s="137"/>
      <c r="AL1344" s="137"/>
      <c r="AM1344" s="137"/>
      <c r="AN1344" s="137"/>
      <c r="AO1344" s="137"/>
      <c r="AP1344" s="137"/>
      <c r="AQ1344" s="137"/>
      <c r="AR1344" s="137"/>
      <c r="AS1344" s="137"/>
      <c r="AT1344" s="137"/>
      <c r="AU1344" s="137"/>
      <c r="AV1344" s="137"/>
      <c r="AW1344" s="137"/>
      <c r="AX1344" s="137"/>
      <c r="AY1344" s="137"/>
      <c r="AZ1344" s="137"/>
      <c r="BA1344" s="137"/>
      <c r="BB1344" s="12"/>
    </row>
    <row r="1345" spans="1:54" s="21" customFormat="1" ht="11.25" hidden="1" x14ac:dyDescent="0.2">
      <c r="A1345" s="17"/>
      <c r="B1345" s="18"/>
      <c r="C1345" s="19"/>
      <c r="D1345" s="19"/>
      <c r="E1345" s="20"/>
      <c r="F1345" s="137"/>
      <c r="G1345" s="137"/>
      <c r="H1345" s="137"/>
      <c r="I1345" s="137"/>
      <c r="J1345" s="137"/>
      <c r="K1345" s="137"/>
      <c r="L1345" s="137"/>
      <c r="M1345" s="137"/>
      <c r="N1345" s="137"/>
      <c r="O1345" s="137"/>
      <c r="P1345" s="137"/>
      <c r="Q1345" s="137"/>
      <c r="R1345" s="137"/>
      <c r="S1345" s="137"/>
      <c r="T1345" s="137"/>
      <c r="U1345" s="137"/>
      <c r="V1345" s="137"/>
      <c r="W1345" s="137"/>
      <c r="X1345" s="137"/>
      <c r="Y1345" s="137"/>
      <c r="Z1345" s="137"/>
      <c r="AA1345" s="137"/>
      <c r="AB1345" s="137"/>
      <c r="AC1345" s="137"/>
      <c r="AD1345" s="137"/>
      <c r="AE1345" s="137"/>
      <c r="AF1345" s="137"/>
      <c r="AG1345" s="137"/>
      <c r="AH1345" s="137"/>
      <c r="AI1345" s="137"/>
      <c r="AJ1345" s="137"/>
      <c r="AK1345" s="137"/>
      <c r="AL1345" s="137"/>
      <c r="AM1345" s="137"/>
      <c r="AN1345" s="137"/>
      <c r="AO1345" s="137"/>
      <c r="AP1345" s="137"/>
      <c r="AQ1345" s="137"/>
      <c r="AR1345" s="137"/>
      <c r="AS1345" s="137"/>
      <c r="AT1345" s="137"/>
      <c r="AU1345" s="137"/>
      <c r="AV1345" s="137"/>
      <c r="AW1345" s="137"/>
      <c r="AX1345" s="137"/>
      <c r="AY1345" s="137"/>
      <c r="AZ1345" s="137"/>
      <c r="BA1345" s="137"/>
      <c r="BB1345" s="12"/>
    </row>
    <row r="1346" spans="1:54" s="21" customFormat="1" ht="11.25" hidden="1" x14ac:dyDescent="0.2">
      <c r="A1346" s="17"/>
      <c r="B1346" s="18"/>
      <c r="C1346" s="19"/>
      <c r="D1346" s="19"/>
      <c r="E1346" s="20"/>
      <c r="F1346" s="137"/>
      <c r="G1346" s="137"/>
      <c r="H1346" s="137"/>
      <c r="I1346" s="137"/>
      <c r="J1346" s="137"/>
      <c r="K1346" s="137"/>
      <c r="L1346" s="137"/>
      <c r="M1346" s="137"/>
      <c r="N1346" s="137"/>
      <c r="O1346" s="137"/>
      <c r="P1346" s="137"/>
      <c r="Q1346" s="137"/>
      <c r="R1346" s="137"/>
      <c r="S1346" s="137"/>
      <c r="T1346" s="137"/>
      <c r="U1346" s="137"/>
      <c r="V1346" s="137"/>
      <c r="W1346" s="137"/>
      <c r="X1346" s="137"/>
      <c r="Y1346" s="137"/>
      <c r="Z1346" s="137"/>
      <c r="AA1346" s="137"/>
      <c r="AB1346" s="137"/>
      <c r="AC1346" s="137"/>
      <c r="AD1346" s="137"/>
      <c r="AE1346" s="137"/>
      <c r="AF1346" s="137"/>
      <c r="AG1346" s="137"/>
      <c r="AH1346" s="137"/>
      <c r="AI1346" s="137"/>
      <c r="AJ1346" s="137"/>
      <c r="AK1346" s="137"/>
      <c r="AL1346" s="137"/>
      <c r="AM1346" s="137"/>
      <c r="AN1346" s="137"/>
      <c r="AO1346" s="137"/>
      <c r="AP1346" s="137"/>
      <c r="AQ1346" s="137"/>
      <c r="AR1346" s="137"/>
      <c r="AS1346" s="137"/>
      <c r="AT1346" s="137"/>
      <c r="AU1346" s="137"/>
      <c r="AV1346" s="137"/>
      <c r="AW1346" s="137"/>
      <c r="AX1346" s="137"/>
      <c r="AY1346" s="137"/>
      <c r="AZ1346" s="137"/>
      <c r="BA1346" s="137"/>
      <c r="BB1346" s="12"/>
    </row>
    <row r="1347" spans="1:54" s="21" customFormat="1" ht="11.25" hidden="1" x14ac:dyDescent="0.2">
      <c r="A1347" s="17"/>
      <c r="B1347" s="18"/>
      <c r="C1347" s="19"/>
      <c r="D1347" s="19"/>
      <c r="E1347" s="20"/>
      <c r="F1347" s="137"/>
      <c r="G1347" s="137"/>
      <c r="H1347" s="137"/>
      <c r="I1347" s="137"/>
      <c r="J1347" s="137"/>
      <c r="K1347" s="137"/>
      <c r="L1347" s="137"/>
      <c r="M1347" s="137"/>
      <c r="N1347" s="137"/>
      <c r="O1347" s="137"/>
      <c r="P1347" s="137"/>
      <c r="Q1347" s="137"/>
      <c r="R1347" s="137"/>
      <c r="S1347" s="137"/>
      <c r="T1347" s="137"/>
      <c r="U1347" s="137"/>
      <c r="V1347" s="137"/>
      <c r="W1347" s="137"/>
      <c r="X1347" s="137"/>
      <c r="Y1347" s="137"/>
      <c r="Z1347" s="137"/>
      <c r="AA1347" s="137"/>
      <c r="AB1347" s="137"/>
      <c r="AC1347" s="137"/>
      <c r="AD1347" s="137"/>
      <c r="AE1347" s="137"/>
      <c r="AF1347" s="137"/>
      <c r="AG1347" s="137"/>
      <c r="AH1347" s="137"/>
      <c r="AI1347" s="137"/>
      <c r="AJ1347" s="137"/>
      <c r="AK1347" s="137"/>
      <c r="AL1347" s="137"/>
      <c r="AM1347" s="137"/>
      <c r="AN1347" s="137"/>
      <c r="AO1347" s="137"/>
      <c r="AP1347" s="137"/>
      <c r="AQ1347" s="137"/>
      <c r="AR1347" s="137"/>
      <c r="AS1347" s="137"/>
      <c r="AT1347" s="137"/>
      <c r="AU1347" s="137"/>
      <c r="AV1347" s="137"/>
      <c r="AW1347" s="137"/>
      <c r="AX1347" s="137"/>
      <c r="AY1347" s="137"/>
      <c r="AZ1347" s="137"/>
      <c r="BA1347" s="137"/>
      <c r="BB1347" s="12"/>
    </row>
    <row r="1348" spans="1:54" s="21" customFormat="1" ht="11.25" hidden="1" x14ac:dyDescent="0.2">
      <c r="A1348" s="17"/>
      <c r="B1348" s="18"/>
      <c r="C1348" s="19"/>
      <c r="D1348" s="19"/>
      <c r="E1348" s="20"/>
      <c r="F1348" s="137"/>
      <c r="G1348" s="137"/>
      <c r="H1348" s="137"/>
      <c r="I1348" s="137"/>
      <c r="J1348" s="137"/>
      <c r="K1348" s="137"/>
      <c r="L1348" s="137"/>
      <c r="M1348" s="137"/>
      <c r="N1348" s="137"/>
      <c r="O1348" s="137"/>
      <c r="P1348" s="137"/>
      <c r="Q1348" s="137"/>
      <c r="R1348" s="137"/>
      <c r="S1348" s="137"/>
      <c r="T1348" s="137"/>
      <c r="U1348" s="137"/>
      <c r="V1348" s="137"/>
      <c r="W1348" s="137"/>
      <c r="X1348" s="137"/>
      <c r="Y1348" s="137"/>
      <c r="Z1348" s="137"/>
      <c r="AA1348" s="137"/>
      <c r="AB1348" s="137"/>
      <c r="AC1348" s="137"/>
      <c r="AD1348" s="137"/>
      <c r="AE1348" s="137"/>
      <c r="AF1348" s="137"/>
      <c r="AG1348" s="137"/>
      <c r="AH1348" s="137"/>
      <c r="AI1348" s="137"/>
      <c r="AJ1348" s="137"/>
      <c r="AK1348" s="137"/>
      <c r="AL1348" s="137"/>
      <c r="AM1348" s="137"/>
      <c r="AN1348" s="137"/>
      <c r="AO1348" s="137"/>
      <c r="AP1348" s="137"/>
      <c r="AQ1348" s="137"/>
      <c r="AR1348" s="137"/>
      <c r="AS1348" s="137"/>
      <c r="AT1348" s="137"/>
      <c r="AU1348" s="137"/>
      <c r="AV1348" s="137"/>
      <c r="AW1348" s="137"/>
      <c r="AX1348" s="137"/>
      <c r="AY1348" s="137"/>
      <c r="AZ1348" s="137"/>
      <c r="BA1348" s="137"/>
      <c r="BB1348" s="12"/>
    </row>
    <row r="1349" spans="1:54" s="21" customFormat="1" ht="11.25" hidden="1" x14ac:dyDescent="0.2">
      <c r="A1349" s="17"/>
      <c r="B1349" s="18"/>
      <c r="C1349" s="19"/>
      <c r="D1349" s="19"/>
      <c r="E1349" s="20"/>
      <c r="F1349" s="137"/>
      <c r="G1349" s="137"/>
      <c r="H1349" s="137"/>
      <c r="I1349" s="137"/>
      <c r="J1349" s="137"/>
      <c r="K1349" s="137"/>
      <c r="L1349" s="137"/>
      <c r="M1349" s="137"/>
      <c r="N1349" s="137"/>
      <c r="O1349" s="137"/>
      <c r="P1349" s="137"/>
      <c r="Q1349" s="137"/>
      <c r="R1349" s="137"/>
      <c r="S1349" s="137"/>
      <c r="T1349" s="137"/>
      <c r="U1349" s="137"/>
      <c r="V1349" s="137"/>
      <c r="W1349" s="137"/>
      <c r="X1349" s="137"/>
      <c r="Y1349" s="137"/>
      <c r="Z1349" s="137"/>
      <c r="AA1349" s="137"/>
      <c r="AB1349" s="137"/>
      <c r="AC1349" s="137"/>
      <c r="AD1349" s="137"/>
      <c r="AE1349" s="137"/>
      <c r="AF1349" s="137"/>
      <c r="AG1349" s="137"/>
      <c r="AH1349" s="137"/>
      <c r="AI1349" s="137"/>
      <c r="AJ1349" s="137"/>
      <c r="AK1349" s="137"/>
      <c r="AL1349" s="137"/>
      <c r="AM1349" s="137"/>
      <c r="AN1349" s="137"/>
      <c r="AO1349" s="137"/>
      <c r="AP1349" s="137"/>
      <c r="AQ1349" s="137"/>
      <c r="AR1349" s="137"/>
      <c r="AS1349" s="137"/>
      <c r="AT1349" s="137"/>
      <c r="AU1349" s="137"/>
      <c r="AV1349" s="137"/>
      <c r="AW1349" s="137"/>
      <c r="AX1349" s="137"/>
      <c r="AY1349" s="137"/>
      <c r="AZ1349" s="137"/>
      <c r="BA1349" s="137"/>
      <c r="BB1349" s="12"/>
    </row>
    <row r="1350" spans="1:54" s="21" customFormat="1" ht="11.25" hidden="1" x14ac:dyDescent="0.2">
      <c r="A1350" s="17"/>
      <c r="B1350" s="18"/>
      <c r="C1350" s="19"/>
      <c r="D1350" s="19"/>
      <c r="E1350" s="20"/>
      <c r="F1350" s="137"/>
      <c r="G1350" s="137"/>
      <c r="H1350" s="137"/>
      <c r="I1350" s="137"/>
      <c r="J1350" s="137"/>
      <c r="K1350" s="137"/>
      <c r="L1350" s="137"/>
      <c r="M1350" s="137"/>
      <c r="N1350" s="137"/>
      <c r="O1350" s="137"/>
      <c r="P1350" s="137"/>
      <c r="Q1350" s="137"/>
      <c r="R1350" s="137"/>
      <c r="S1350" s="137"/>
      <c r="T1350" s="137"/>
      <c r="U1350" s="137"/>
      <c r="V1350" s="137"/>
      <c r="W1350" s="137"/>
      <c r="X1350" s="137"/>
      <c r="Y1350" s="137"/>
      <c r="Z1350" s="137"/>
      <c r="AA1350" s="137"/>
      <c r="AB1350" s="137"/>
      <c r="AC1350" s="137"/>
      <c r="AD1350" s="137"/>
      <c r="AE1350" s="137"/>
      <c r="AF1350" s="137"/>
      <c r="AG1350" s="137"/>
      <c r="AH1350" s="137"/>
      <c r="AI1350" s="137"/>
      <c r="AJ1350" s="137"/>
      <c r="AK1350" s="137"/>
      <c r="AL1350" s="137"/>
      <c r="AM1350" s="137"/>
      <c r="AN1350" s="137"/>
      <c r="AO1350" s="137"/>
      <c r="AP1350" s="137"/>
      <c r="AQ1350" s="137"/>
      <c r="AR1350" s="137"/>
      <c r="AS1350" s="137"/>
      <c r="AT1350" s="137"/>
      <c r="AU1350" s="137"/>
      <c r="AV1350" s="137"/>
      <c r="AW1350" s="137"/>
      <c r="AX1350" s="137"/>
      <c r="AY1350" s="137"/>
      <c r="AZ1350" s="137"/>
      <c r="BA1350" s="137"/>
      <c r="BB1350" s="12"/>
    </row>
    <row r="1351" spans="1:54" s="21" customFormat="1" ht="11.25" hidden="1" x14ac:dyDescent="0.2">
      <c r="A1351" s="17"/>
      <c r="B1351" s="18"/>
      <c r="C1351" s="19"/>
      <c r="D1351" s="19"/>
      <c r="E1351" s="20"/>
      <c r="F1351" s="137"/>
      <c r="G1351" s="137"/>
      <c r="H1351" s="137"/>
      <c r="I1351" s="137"/>
      <c r="J1351" s="137"/>
      <c r="K1351" s="137"/>
      <c r="L1351" s="137"/>
      <c r="M1351" s="137"/>
      <c r="N1351" s="137"/>
      <c r="O1351" s="137"/>
      <c r="P1351" s="137"/>
      <c r="Q1351" s="137"/>
      <c r="R1351" s="137"/>
      <c r="S1351" s="137"/>
      <c r="T1351" s="137"/>
      <c r="U1351" s="137"/>
      <c r="V1351" s="137"/>
      <c r="W1351" s="137"/>
      <c r="X1351" s="137"/>
      <c r="Y1351" s="137"/>
      <c r="Z1351" s="137"/>
      <c r="AA1351" s="137"/>
      <c r="AB1351" s="137"/>
      <c r="AC1351" s="137"/>
      <c r="AD1351" s="137"/>
      <c r="AE1351" s="137"/>
      <c r="AF1351" s="137"/>
      <c r="AG1351" s="137"/>
      <c r="AH1351" s="137"/>
      <c r="AI1351" s="137"/>
      <c r="AJ1351" s="137"/>
      <c r="AK1351" s="137"/>
      <c r="AL1351" s="137"/>
      <c r="AM1351" s="137"/>
      <c r="AN1351" s="137"/>
      <c r="AO1351" s="137"/>
      <c r="AP1351" s="137"/>
      <c r="AQ1351" s="137"/>
      <c r="AR1351" s="137"/>
      <c r="AS1351" s="137"/>
      <c r="AT1351" s="137"/>
      <c r="AU1351" s="137"/>
      <c r="AV1351" s="137"/>
      <c r="AW1351" s="137"/>
      <c r="AX1351" s="137"/>
      <c r="AY1351" s="137"/>
      <c r="AZ1351" s="137"/>
      <c r="BA1351" s="137"/>
      <c r="BB1351" s="12"/>
    </row>
    <row r="1352" spans="1:54" s="21" customFormat="1" ht="11.25" hidden="1" x14ac:dyDescent="0.2">
      <c r="A1352" s="17"/>
      <c r="B1352" s="18"/>
      <c r="C1352" s="19"/>
      <c r="D1352" s="19"/>
      <c r="E1352" s="20"/>
      <c r="F1352" s="137"/>
      <c r="G1352" s="137"/>
      <c r="H1352" s="137"/>
      <c r="I1352" s="137"/>
      <c r="J1352" s="137"/>
      <c r="K1352" s="137"/>
      <c r="L1352" s="137"/>
      <c r="M1352" s="137"/>
      <c r="N1352" s="137"/>
      <c r="O1352" s="137"/>
      <c r="P1352" s="137"/>
      <c r="Q1352" s="137"/>
      <c r="R1352" s="137"/>
      <c r="S1352" s="137"/>
      <c r="T1352" s="137"/>
      <c r="U1352" s="137"/>
      <c r="V1352" s="137"/>
      <c r="W1352" s="137"/>
      <c r="X1352" s="137"/>
      <c r="Y1352" s="137"/>
      <c r="Z1352" s="137"/>
      <c r="AA1352" s="137"/>
      <c r="AB1352" s="137"/>
      <c r="AC1352" s="137"/>
      <c r="AD1352" s="137"/>
      <c r="AE1352" s="137"/>
      <c r="AF1352" s="137"/>
      <c r="AG1352" s="137"/>
      <c r="AH1352" s="137"/>
      <c r="AI1352" s="137"/>
      <c r="AJ1352" s="137"/>
      <c r="AK1352" s="137"/>
      <c r="AL1352" s="137"/>
      <c r="AM1352" s="137"/>
      <c r="AN1352" s="137"/>
      <c r="AO1352" s="137"/>
      <c r="AP1352" s="137"/>
      <c r="AQ1352" s="137"/>
      <c r="AR1352" s="137"/>
      <c r="AS1352" s="137"/>
      <c r="AT1352" s="137"/>
      <c r="AU1352" s="137"/>
      <c r="AV1352" s="137"/>
      <c r="AW1352" s="137"/>
      <c r="AX1352" s="137"/>
      <c r="AY1352" s="137"/>
      <c r="AZ1352" s="137"/>
      <c r="BA1352" s="137"/>
      <c r="BB1352" s="12"/>
    </row>
    <row r="1353" spans="1:54" s="21" customFormat="1" ht="11.25" hidden="1" x14ac:dyDescent="0.2">
      <c r="A1353" s="17"/>
      <c r="B1353" s="18"/>
      <c r="C1353" s="19"/>
      <c r="D1353" s="19"/>
      <c r="E1353" s="20"/>
      <c r="F1353" s="137"/>
      <c r="G1353" s="137"/>
      <c r="H1353" s="137"/>
      <c r="I1353" s="137"/>
      <c r="J1353" s="137"/>
      <c r="K1353" s="137"/>
      <c r="L1353" s="137"/>
      <c r="M1353" s="137"/>
      <c r="N1353" s="137"/>
      <c r="O1353" s="137"/>
      <c r="P1353" s="137"/>
      <c r="Q1353" s="137"/>
      <c r="R1353" s="137"/>
      <c r="S1353" s="137"/>
      <c r="T1353" s="137"/>
      <c r="U1353" s="137"/>
      <c r="V1353" s="137"/>
      <c r="W1353" s="137"/>
      <c r="X1353" s="137"/>
      <c r="Y1353" s="137"/>
      <c r="Z1353" s="137"/>
      <c r="AA1353" s="137"/>
      <c r="AB1353" s="137"/>
      <c r="AC1353" s="137"/>
      <c r="AD1353" s="137"/>
      <c r="AE1353" s="137"/>
      <c r="AF1353" s="137"/>
      <c r="AG1353" s="137"/>
      <c r="AH1353" s="137"/>
      <c r="AI1353" s="137"/>
      <c r="AJ1353" s="137"/>
      <c r="AK1353" s="137"/>
      <c r="AL1353" s="137"/>
      <c r="AM1353" s="137"/>
      <c r="AN1353" s="137"/>
      <c r="AO1353" s="137"/>
      <c r="AP1353" s="137"/>
      <c r="AQ1353" s="137"/>
      <c r="AR1353" s="137"/>
      <c r="AS1353" s="137"/>
      <c r="AT1353" s="137"/>
      <c r="AU1353" s="137"/>
      <c r="AV1353" s="137"/>
      <c r="AW1353" s="137"/>
      <c r="AX1353" s="137"/>
      <c r="AY1353" s="137"/>
      <c r="AZ1353" s="137"/>
      <c r="BA1353" s="137"/>
      <c r="BB1353" s="12"/>
    </row>
    <row r="1354" spans="1:54" s="21" customFormat="1" ht="11.25" hidden="1" x14ac:dyDescent="0.2">
      <c r="A1354" s="17"/>
      <c r="B1354" s="18"/>
      <c r="C1354" s="19"/>
      <c r="D1354" s="19"/>
      <c r="E1354" s="20"/>
      <c r="F1354" s="137"/>
      <c r="G1354" s="137"/>
      <c r="H1354" s="137"/>
      <c r="I1354" s="137"/>
      <c r="J1354" s="137"/>
      <c r="K1354" s="137"/>
      <c r="L1354" s="137"/>
      <c r="M1354" s="137"/>
      <c r="N1354" s="137"/>
      <c r="O1354" s="137"/>
      <c r="P1354" s="137"/>
      <c r="Q1354" s="137"/>
      <c r="R1354" s="137"/>
      <c r="S1354" s="137"/>
      <c r="T1354" s="137"/>
      <c r="U1354" s="137"/>
      <c r="V1354" s="137"/>
      <c r="W1354" s="137"/>
      <c r="X1354" s="137"/>
      <c r="Y1354" s="137"/>
      <c r="Z1354" s="137"/>
      <c r="AA1354" s="137"/>
      <c r="AB1354" s="137"/>
      <c r="AC1354" s="137"/>
      <c r="AD1354" s="137"/>
      <c r="AE1354" s="137"/>
      <c r="AF1354" s="137"/>
      <c r="AG1354" s="137"/>
      <c r="AH1354" s="137"/>
      <c r="AI1354" s="137"/>
      <c r="AJ1354" s="137"/>
      <c r="AK1354" s="137"/>
      <c r="AL1354" s="137"/>
      <c r="AM1354" s="137"/>
      <c r="AN1354" s="137"/>
      <c r="AO1354" s="137"/>
      <c r="AP1354" s="137"/>
      <c r="AQ1354" s="137"/>
      <c r="AR1354" s="137"/>
      <c r="AS1354" s="137"/>
      <c r="AT1354" s="137"/>
      <c r="AU1354" s="137"/>
      <c r="AV1354" s="137"/>
      <c r="AW1354" s="137"/>
      <c r="AX1354" s="137"/>
      <c r="AY1354" s="137"/>
      <c r="AZ1354" s="137"/>
      <c r="BA1354" s="137"/>
      <c r="BB1354" s="12"/>
    </row>
    <row r="1355" spans="1:54" s="21" customFormat="1" ht="11.25" hidden="1" x14ac:dyDescent="0.2">
      <c r="A1355" s="17"/>
      <c r="B1355" s="18"/>
      <c r="C1355" s="19"/>
      <c r="D1355" s="19"/>
      <c r="E1355" s="20"/>
      <c r="F1355" s="137"/>
      <c r="G1355" s="137"/>
      <c r="H1355" s="137"/>
      <c r="I1355" s="137"/>
      <c r="J1355" s="137"/>
      <c r="K1355" s="137"/>
      <c r="L1355" s="137"/>
      <c r="M1355" s="137"/>
      <c r="N1355" s="137"/>
      <c r="O1355" s="137"/>
      <c r="P1355" s="137"/>
      <c r="Q1355" s="137"/>
      <c r="R1355" s="137"/>
      <c r="S1355" s="137"/>
      <c r="T1355" s="137"/>
      <c r="U1355" s="137"/>
      <c r="V1355" s="137"/>
      <c r="W1355" s="137"/>
      <c r="X1355" s="137"/>
      <c r="Y1355" s="137"/>
      <c r="Z1355" s="137"/>
      <c r="AA1355" s="137"/>
      <c r="AB1355" s="137"/>
      <c r="AC1355" s="137"/>
      <c r="AD1355" s="137"/>
      <c r="AE1355" s="137"/>
      <c r="AF1355" s="137"/>
      <c r="AG1355" s="137"/>
      <c r="AH1355" s="137"/>
      <c r="AI1355" s="137"/>
      <c r="AJ1355" s="137"/>
      <c r="AK1355" s="137"/>
      <c r="AL1355" s="137"/>
      <c r="AM1355" s="137"/>
      <c r="AN1355" s="137"/>
      <c r="AO1355" s="137"/>
      <c r="AP1355" s="137"/>
      <c r="AQ1355" s="137"/>
      <c r="AR1355" s="137"/>
      <c r="AS1355" s="137"/>
      <c r="AT1355" s="137"/>
      <c r="AU1355" s="137"/>
      <c r="AV1355" s="137"/>
      <c r="AW1355" s="137"/>
      <c r="AX1355" s="137"/>
      <c r="AY1355" s="137"/>
      <c r="AZ1355" s="137"/>
      <c r="BA1355" s="137"/>
      <c r="BB1355" s="12"/>
    </row>
    <row r="1356" spans="1:54" s="21" customFormat="1" ht="11.25" hidden="1" x14ac:dyDescent="0.2">
      <c r="A1356" s="17"/>
      <c r="B1356" s="18"/>
      <c r="C1356" s="19"/>
      <c r="D1356" s="19"/>
      <c r="E1356" s="20"/>
      <c r="F1356" s="137"/>
      <c r="G1356" s="137"/>
      <c r="H1356" s="137"/>
      <c r="I1356" s="137"/>
      <c r="J1356" s="137"/>
      <c r="K1356" s="137"/>
      <c r="L1356" s="137"/>
      <c r="M1356" s="137"/>
      <c r="N1356" s="137"/>
      <c r="O1356" s="137"/>
      <c r="P1356" s="137"/>
      <c r="Q1356" s="137"/>
      <c r="R1356" s="137"/>
      <c r="S1356" s="137"/>
      <c r="T1356" s="137"/>
      <c r="U1356" s="137"/>
      <c r="V1356" s="137"/>
      <c r="W1356" s="137"/>
      <c r="X1356" s="137"/>
      <c r="Y1356" s="137"/>
      <c r="Z1356" s="137"/>
      <c r="AA1356" s="137"/>
      <c r="AB1356" s="137"/>
      <c r="AC1356" s="137"/>
      <c r="AD1356" s="137"/>
      <c r="AE1356" s="137"/>
      <c r="AF1356" s="137"/>
      <c r="AG1356" s="137"/>
      <c r="AH1356" s="137"/>
      <c r="AI1356" s="137"/>
      <c r="AJ1356" s="137"/>
      <c r="AK1356" s="137"/>
      <c r="AL1356" s="137"/>
      <c r="AM1356" s="137"/>
      <c r="AN1356" s="137"/>
      <c r="AO1356" s="137"/>
      <c r="AP1356" s="137"/>
      <c r="AQ1356" s="137"/>
      <c r="AR1356" s="137"/>
      <c r="AS1356" s="137"/>
      <c r="AT1356" s="137"/>
      <c r="AU1356" s="137"/>
      <c r="AV1356" s="137"/>
      <c r="AW1356" s="137"/>
      <c r="AX1356" s="137"/>
      <c r="AY1356" s="137"/>
      <c r="AZ1356" s="137"/>
      <c r="BA1356" s="137"/>
      <c r="BB1356" s="12"/>
    </row>
    <row r="1357" spans="1:54" s="21" customFormat="1" ht="11.25" hidden="1" x14ac:dyDescent="0.2">
      <c r="A1357" s="17"/>
      <c r="B1357" s="18"/>
      <c r="C1357" s="19"/>
      <c r="D1357" s="19"/>
      <c r="E1357" s="20"/>
      <c r="F1357" s="137"/>
      <c r="G1357" s="137"/>
      <c r="H1357" s="137"/>
      <c r="I1357" s="137"/>
      <c r="J1357" s="137"/>
      <c r="K1357" s="137"/>
      <c r="L1357" s="137"/>
      <c r="M1357" s="137"/>
      <c r="N1357" s="137"/>
      <c r="O1357" s="137"/>
      <c r="P1357" s="137"/>
      <c r="Q1357" s="137"/>
      <c r="R1357" s="137"/>
      <c r="S1357" s="137"/>
      <c r="T1357" s="137"/>
      <c r="U1357" s="137"/>
      <c r="V1357" s="137"/>
      <c r="W1357" s="137"/>
      <c r="X1357" s="137"/>
      <c r="Y1357" s="137"/>
      <c r="Z1357" s="137"/>
      <c r="AA1357" s="137"/>
      <c r="AB1357" s="137"/>
      <c r="AC1357" s="137"/>
      <c r="AD1357" s="137"/>
      <c r="AE1357" s="137"/>
      <c r="AF1357" s="137"/>
      <c r="AG1357" s="137"/>
      <c r="AH1357" s="137"/>
      <c r="AI1357" s="137"/>
      <c r="AJ1357" s="137"/>
      <c r="AK1357" s="137"/>
      <c r="AL1357" s="137"/>
      <c r="AM1357" s="137"/>
      <c r="AN1357" s="137"/>
      <c r="AO1357" s="137"/>
      <c r="AP1357" s="137"/>
      <c r="AQ1357" s="137"/>
      <c r="AR1357" s="137"/>
      <c r="AS1357" s="137"/>
      <c r="AT1357" s="137"/>
      <c r="AU1357" s="137"/>
      <c r="AV1357" s="137"/>
      <c r="AW1357" s="137"/>
      <c r="AX1357" s="137"/>
      <c r="AY1357" s="137"/>
      <c r="AZ1357" s="137"/>
      <c r="BA1357" s="137"/>
      <c r="BB1357" s="12"/>
    </row>
    <row r="1358" spans="1:54" s="21" customFormat="1" ht="11.25" hidden="1" x14ac:dyDescent="0.2">
      <c r="A1358" s="17"/>
      <c r="B1358" s="18"/>
      <c r="C1358" s="19"/>
      <c r="D1358" s="19"/>
      <c r="E1358" s="20"/>
      <c r="F1358" s="137"/>
      <c r="G1358" s="137"/>
      <c r="H1358" s="137"/>
      <c r="I1358" s="137"/>
      <c r="J1358" s="137"/>
      <c r="K1358" s="137"/>
      <c r="L1358" s="137"/>
      <c r="M1358" s="137"/>
      <c r="N1358" s="137"/>
      <c r="O1358" s="137"/>
      <c r="P1358" s="137"/>
      <c r="Q1358" s="137"/>
      <c r="R1358" s="137"/>
      <c r="S1358" s="137"/>
      <c r="T1358" s="137"/>
      <c r="U1358" s="137"/>
      <c r="V1358" s="137"/>
      <c r="W1358" s="137"/>
      <c r="X1358" s="137"/>
      <c r="Y1358" s="137"/>
      <c r="Z1358" s="137"/>
      <c r="AA1358" s="137"/>
      <c r="AB1358" s="137"/>
      <c r="AC1358" s="137"/>
      <c r="AD1358" s="137"/>
      <c r="AE1358" s="137"/>
      <c r="AF1358" s="137"/>
      <c r="AG1358" s="137"/>
      <c r="AH1358" s="137"/>
      <c r="AI1358" s="137"/>
      <c r="AJ1358" s="137"/>
      <c r="AK1358" s="137"/>
      <c r="AL1358" s="137"/>
      <c r="AM1358" s="137"/>
      <c r="AN1358" s="137"/>
      <c r="AO1358" s="137"/>
      <c r="AP1358" s="137"/>
      <c r="AQ1358" s="137"/>
      <c r="AR1358" s="137"/>
      <c r="AS1358" s="137"/>
      <c r="AT1358" s="137"/>
      <c r="AU1358" s="137"/>
      <c r="AV1358" s="137"/>
      <c r="AW1358" s="137"/>
      <c r="AX1358" s="137"/>
      <c r="AY1358" s="137"/>
      <c r="AZ1358" s="137"/>
      <c r="BA1358" s="137"/>
      <c r="BB1358" s="12"/>
    </row>
    <row r="1359" spans="1:54" s="21" customFormat="1" ht="11.25" hidden="1" x14ac:dyDescent="0.2">
      <c r="A1359" s="17"/>
      <c r="B1359" s="18"/>
      <c r="C1359" s="19"/>
      <c r="D1359" s="19"/>
      <c r="E1359" s="20"/>
      <c r="F1359" s="137"/>
      <c r="G1359" s="137"/>
      <c r="H1359" s="137"/>
      <c r="I1359" s="137"/>
      <c r="J1359" s="137"/>
      <c r="K1359" s="137"/>
      <c r="L1359" s="137"/>
      <c r="M1359" s="137"/>
      <c r="N1359" s="137"/>
      <c r="O1359" s="137"/>
      <c r="P1359" s="137"/>
      <c r="Q1359" s="137"/>
      <c r="R1359" s="137"/>
      <c r="S1359" s="137"/>
      <c r="T1359" s="137"/>
      <c r="U1359" s="137"/>
      <c r="V1359" s="137"/>
      <c r="W1359" s="137"/>
      <c r="X1359" s="137"/>
      <c r="Y1359" s="137"/>
      <c r="Z1359" s="137"/>
      <c r="AA1359" s="137"/>
      <c r="AB1359" s="137"/>
      <c r="AC1359" s="137"/>
      <c r="AD1359" s="137"/>
      <c r="AE1359" s="137"/>
      <c r="AF1359" s="137"/>
      <c r="AG1359" s="137"/>
      <c r="AH1359" s="137"/>
      <c r="AI1359" s="137"/>
      <c r="AJ1359" s="137"/>
      <c r="AK1359" s="137"/>
      <c r="AL1359" s="137"/>
      <c r="AM1359" s="137"/>
      <c r="AN1359" s="137"/>
      <c r="AO1359" s="137"/>
      <c r="AP1359" s="137"/>
      <c r="AQ1359" s="137"/>
      <c r="AR1359" s="137"/>
      <c r="AS1359" s="137"/>
      <c r="AT1359" s="137"/>
      <c r="AU1359" s="137"/>
      <c r="AV1359" s="137"/>
      <c r="AW1359" s="137"/>
      <c r="AX1359" s="137"/>
      <c r="AY1359" s="137"/>
      <c r="AZ1359" s="137"/>
      <c r="BA1359" s="137"/>
      <c r="BB1359" s="12"/>
    </row>
    <row r="1360" spans="1:54" s="21" customFormat="1" ht="11.25" hidden="1" x14ac:dyDescent="0.2">
      <c r="A1360" s="17"/>
      <c r="B1360" s="18"/>
      <c r="C1360" s="19"/>
      <c r="D1360" s="19"/>
      <c r="E1360" s="20"/>
      <c r="F1360" s="137"/>
      <c r="G1360" s="137"/>
      <c r="H1360" s="137"/>
      <c r="I1360" s="137"/>
      <c r="J1360" s="137"/>
      <c r="K1360" s="137"/>
      <c r="L1360" s="137"/>
      <c r="M1360" s="137"/>
      <c r="N1360" s="137"/>
      <c r="O1360" s="137"/>
      <c r="P1360" s="137"/>
      <c r="Q1360" s="137"/>
      <c r="R1360" s="137"/>
      <c r="S1360" s="137"/>
      <c r="T1360" s="137"/>
      <c r="U1360" s="137"/>
      <c r="V1360" s="137"/>
      <c r="W1360" s="137"/>
      <c r="X1360" s="137"/>
      <c r="Y1360" s="137"/>
      <c r="Z1360" s="137"/>
      <c r="AA1360" s="137"/>
      <c r="AB1360" s="137"/>
      <c r="AC1360" s="137"/>
      <c r="AD1360" s="137"/>
      <c r="AE1360" s="137"/>
      <c r="AF1360" s="137"/>
      <c r="AG1360" s="137"/>
      <c r="AH1360" s="137"/>
      <c r="AI1360" s="137"/>
      <c r="AJ1360" s="137"/>
      <c r="AK1360" s="137"/>
      <c r="AL1360" s="137"/>
      <c r="AM1360" s="137"/>
      <c r="AN1360" s="137"/>
      <c r="AO1360" s="137"/>
      <c r="AP1360" s="137"/>
      <c r="AQ1360" s="137"/>
      <c r="AR1360" s="137"/>
      <c r="AS1360" s="137"/>
      <c r="AT1360" s="137"/>
      <c r="AU1360" s="137"/>
      <c r="AV1360" s="137"/>
      <c r="AW1360" s="137"/>
      <c r="AX1360" s="137"/>
      <c r="AY1360" s="137"/>
      <c r="AZ1360" s="137"/>
      <c r="BA1360" s="137"/>
      <c r="BB1360" s="12"/>
    </row>
    <row r="1361" spans="1:54" s="21" customFormat="1" ht="11.25" hidden="1" x14ac:dyDescent="0.2">
      <c r="A1361" s="17"/>
      <c r="B1361" s="18"/>
      <c r="C1361" s="19"/>
      <c r="D1361" s="19"/>
      <c r="E1361" s="20"/>
      <c r="F1361" s="137"/>
      <c r="G1361" s="137"/>
      <c r="H1361" s="137"/>
      <c r="I1361" s="137"/>
      <c r="J1361" s="137"/>
      <c r="K1361" s="137"/>
      <c r="L1361" s="137"/>
      <c r="M1361" s="137"/>
      <c r="N1361" s="137"/>
      <c r="O1361" s="137"/>
      <c r="P1361" s="137"/>
      <c r="Q1361" s="137"/>
      <c r="R1361" s="137"/>
      <c r="S1361" s="137"/>
      <c r="T1361" s="137"/>
      <c r="U1361" s="137"/>
      <c r="V1361" s="137"/>
      <c r="W1361" s="137"/>
      <c r="X1361" s="137"/>
      <c r="Y1361" s="137"/>
      <c r="Z1361" s="137"/>
      <c r="AA1361" s="137"/>
      <c r="AB1361" s="137"/>
      <c r="AC1361" s="137"/>
      <c r="AD1361" s="137"/>
      <c r="AE1361" s="137"/>
      <c r="AF1361" s="137"/>
      <c r="AG1361" s="137"/>
      <c r="AH1361" s="137"/>
      <c r="AI1361" s="137"/>
      <c r="AJ1361" s="137"/>
      <c r="AK1361" s="137"/>
      <c r="AL1361" s="137"/>
      <c r="AM1361" s="137"/>
      <c r="AN1361" s="137"/>
      <c r="AO1361" s="137"/>
      <c r="AP1361" s="137"/>
      <c r="AQ1361" s="137"/>
      <c r="AR1361" s="137"/>
      <c r="AS1361" s="137"/>
      <c r="AT1361" s="137"/>
      <c r="AU1361" s="137"/>
      <c r="AV1361" s="137"/>
      <c r="AW1361" s="137"/>
      <c r="AX1361" s="137"/>
      <c r="AY1361" s="137"/>
      <c r="AZ1361" s="137"/>
      <c r="BA1361" s="137"/>
      <c r="BB1361" s="12"/>
    </row>
    <row r="1362" spans="1:54" s="21" customFormat="1" ht="11.25" hidden="1" x14ac:dyDescent="0.2">
      <c r="A1362" s="17"/>
      <c r="B1362" s="18"/>
      <c r="C1362" s="19"/>
      <c r="D1362" s="19"/>
      <c r="E1362" s="20"/>
      <c r="F1362" s="137"/>
      <c r="G1362" s="137"/>
      <c r="H1362" s="137"/>
      <c r="I1362" s="137"/>
      <c r="J1362" s="137"/>
      <c r="K1362" s="137"/>
      <c r="L1362" s="137"/>
      <c r="M1362" s="137"/>
      <c r="N1362" s="137"/>
      <c r="O1362" s="137"/>
      <c r="P1362" s="137"/>
      <c r="Q1362" s="137"/>
      <c r="R1362" s="137"/>
      <c r="S1362" s="137"/>
      <c r="T1362" s="137"/>
      <c r="U1362" s="137"/>
      <c r="V1362" s="137"/>
      <c r="W1362" s="137"/>
      <c r="X1362" s="137"/>
      <c r="Y1362" s="137"/>
      <c r="Z1362" s="137"/>
      <c r="AA1362" s="137"/>
      <c r="AB1362" s="137"/>
      <c r="AC1362" s="137"/>
      <c r="AD1362" s="137"/>
      <c r="AE1362" s="137"/>
      <c r="AF1362" s="137"/>
      <c r="AG1362" s="137"/>
      <c r="AH1362" s="137"/>
      <c r="AI1362" s="137"/>
      <c r="AJ1362" s="137"/>
      <c r="AK1362" s="137"/>
      <c r="AL1362" s="137"/>
      <c r="AM1362" s="137"/>
      <c r="AN1362" s="137"/>
      <c r="AO1362" s="137"/>
      <c r="AP1362" s="137"/>
      <c r="AQ1362" s="137"/>
      <c r="AR1362" s="137"/>
      <c r="AS1362" s="137"/>
      <c r="AT1362" s="137"/>
      <c r="AU1362" s="137"/>
      <c r="AV1362" s="137"/>
      <c r="AW1362" s="137"/>
      <c r="AX1362" s="137"/>
      <c r="AY1362" s="137"/>
      <c r="AZ1362" s="137"/>
      <c r="BA1362" s="137"/>
      <c r="BB1362" s="12"/>
    </row>
    <row r="1363" spans="1:54" s="21" customFormat="1" ht="11.25" hidden="1" x14ac:dyDescent="0.2">
      <c r="A1363" s="17"/>
      <c r="B1363" s="18"/>
      <c r="C1363" s="19"/>
      <c r="D1363" s="19"/>
      <c r="E1363" s="20"/>
      <c r="F1363" s="137"/>
      <c r="G1363" s="137"/>
      <c r="H1363" s="137"/>
      <c r="I1363" s="137"/>
      <c r="J1363" s="137"/>
      <c r="K1363" s="137"/>
      <c r="L1363" s="137"/>
      <c r="M1363" s="137"/>
      <c r="N1363" s="137"/>
      <c r="O1363" s="137"/>
      <c r="P1363" s="137"/>
      <c r="Q1363" s="137"/>
      <c r="R1363" s="137"/>
      <c r="S1363" s="137"/>
      <c r="T1363" s="137"/>
      <c r="U1363" s="137"/>
      <c r="V1363" s="137"/>
      <c r="W1363" s="137"/>
      <c r="X1363" s="137"/>
      <c r="Y1363" s="137"/>
      <c r="Z1363" s="137"/>
      <c r="AA1363" s="137"/>
      <c r="AB1363" s="137"/>
      <c r="AC1363" s="137"/>
      <c r="AD1363" s="137"/>
      <c r="AE1363" s="137"/>
      <c r="AF1363" s="137"/>
      <c r="AG1363" s="137"/>
      <c r="AH1363" s="137"/>
      <c r="AI1363" s="137"/>
      <c r="AJ1363" s="137"/>
      <c r="AK1363" s="137"/>
      <c r="AL1363" s="137"/>
      <c r="AM1363" s="137"/>
      <c r="AN1363" s="137"/>
      <c r="AO1363" s="137"/>
      <c r="AP1363" s="137"/>
      <c r="AQ1363" s="137"/>
      <c r="AR1363" s="137"/>
      <c r="AS1363" s="137"/>
      <c r="AT1363" s="137"/>
      <c r="AU1363" s="137"/>
      <c r="AV1363" s="137"/>
      <c r="AW1363" s="137"/>
      <c r="AX1363" s="137"/>
      <c r="AY1363" s="137"/>
      <c r="AZ1363" s="137"/>
      <c r="BA1363" s="137"/>
      <c r="BB1363" s="12"/>
    </row>
    <row r="1364" spans="1:54" s="21" customFormat="1" ht="11.25" hidden="1" x14ac:dyDescent="0.2">
      <c r="A1364" s="17"/>
      <c r="B1364" s="18"/>
      <c r="C1364" s="19"/>
      <c r="D1364" s="19"/>
      <c r="E1364" s="20"/>
      <c r="F1364" s="137"/>
      <c r="G1364" s="137"/>
      <c r="H1364" s="137"/>
      <c r="I1364" s="137"/>
      <c r="J1364" s="137"/>
      <c r="K1364" s="137"/>
      <c r="L1364" s="137"/>
      <c r="M1364" s="137"/>
      <c r="N1364" s="137"/>
      <c r="O1364" s="137"/>
      <c r="P1364" s="137"/>
      <c r="Q1364" s="137"/>
      <c r="R1364" s="137"/>
      <c r="S1364" s="137"/>
      <c r="T1364" s="137"/>
      <c r="U1364" s="137"/>
      <c r="V1364" s="137"/>
      <c r="W1364" s="137"/>
      <c r="X1364" s="137"/>
      <c r="Y1364" s="137"/>
      <c r="Z1364" s="137"/>
      <c r="AA1364" s="137"/>
      <c r="AB1364" s="137"/>
      <c r="AC1364" s="137"/>
      <c r="AD1364" s="137"/>
      <c r="AE1364" s="137"/>
      <c r="AF1364" s="137"/>
      <c r="AG1364" s="137"/>
      <c r="AH1364" s="137"/>
      <c r="AI1364" s="137"/>
      <c r="AJ1364" s="137"/>
      <c r="AK1364" s="137"/>
      <c r="AL1364" s="137"/>
      <c r="AM1364" s="137"/>
      <c r="AN1364" s="137"/>
      <c r="AO1364" s="137"/>
      <c r="AP1364" s="137"/>
      <c r="AQ1364" s="137"/>
      <c r="AR1364" s="137"/>
      <c r="AS1364" s="137"/>
      <c r="AT1364" s="137"/>
      <c r="AU1364" s="137"/>
      <c r="AV1364" s="137"/>
      <c r="AW1364" s="137"/>
      <c r="AX1364" s="137"/>
      <c r="AY1364" s="137"/>
      <c r="AZ1364" s="137"/>
      <c r="BA1364" s="137"/>
      <c r="BB1364" s="12"/>
    </row>
    <row r="1365" spans="1:54" s="21" customFormat="1" ht="11.25" hidden="1" x14ac:dyDescent="0.2">
      <c r="A1365" s="17"/>
      <c r="B1365" s="18"/>
      <c r="C1365" s="19"/>
      <c r="D1365" s="19"/>
      <c r="E1365" s="20"/>
      <c r="F1365" s="137"/>
      <c r="G1365" s="137"/>
      <c r="H1365" s="137"/>
      <c r="I1365" s="137"/>
      <c r="J1365" s="137"/>
      <c r="K1365" s="137"/>
      <c r="L1365" s="137"/>
      <c r="M1365" s="137"/>
      <c r="N1365" s="137"/>
      <c r="O1365" s="137"/>
      <c r="P1365" s="137"/>
      <c r="Q1365" s="137"/>
      <c r="R1365" s="137"/>
      <c r="S1365" s="137"/>
      <c r="T1365" s="137"/>
      <c r="U1365" s="137"/>
      <c r="V1365" s="137"/>
      <c r="W1365" s="137"/>
      <c r="X1365" s="137"/>
      <c r="Y1365" s="137"/>
      <c r="Z1365" s="137"/>
      <c r="AA1365" s="137"/>
      <c r="AB1365" s="137"/>
      <c r="AC1365" s="137"/>
      <c r="AD1365" s="137"/>
      <c r="AE1365" s="137"/>
      <c r="AF1365" s="137"/>
      <c r="AG1365" s="137"/>
      <c r="AH1365" s="137"/>
      <c r="AI1365" s="137"/>
      <c r="AJ1365" s="137"/>
      <c r="AK1365" s="137"/>
      <c r="AL1365" s="137"/>
      <c r="AM1365" s="137"/>
      <c r="AN1365" s="137"/>
      <c r="AO1365" s="137"/>
      <c r="AP1365" s="137"/>
      <c r="AQ1365" s="137"/>
      <c r="AR1365" s="137"/>
      <c r="AS1365" s="137"/>
      <c r="AT1365" s="137"/>
      <c r="AU1365" s="137"/>
      <c r="AV1365" s="137"/>
      <c r="AW1365" s="137"/>
      <c r="AX1365" s="137"/>
      <c r="AY1365" s="137"/>
      <c r="AZ1365" s="137"/>
      <c r="BA1365" s="137"/>
      <c r="BB1365" s="12"/>
    </row>
    <row r="1366" spans="1:54" s="21" customFormat="1" ht="11.25" hidden="1" x14ac:dyDescent="0.2">
      <c r="A1366" s="17"/>
      <c r="B1366" s="18"/>
      <c r="C1366" s="19"/>
      <c r="D1366" s="19"/>
      <c r="E1366" s="20"/>
      <c r="F1366" s="137"/>
      <c r="G1366" s="137"/>
      <c r="H1366" s="137"/>
      <c r="I1366" s="137"/>
      <c r="J1366" s="137"/>
      <c r="K1366" s="137"/>
      <c r="L1366" s="137"/>
      <c r="M1366" s="137"/>
      <c r="N1366" s="137"/>
      <c r="O1366" s="137"/>
      <c r="P1366" s="137"/>
      <c r="Q1366" s="137"/>
      <c r="R1366" s="137"/>
      <c r="S1366" s="137"/>
      <c r="T1366" s="137"/>
      <c r="U1366" s="137"/>
      <c r="V1366" s="137"/>
      <c r="W1366" s="137"/>
      <c r="X1366" s="137"/>
      <c r="Y1366" s="137"/>
      <c r="Z1366" s="137"/>
      <c r="AA1366" s="137"/>
      <c r="AB1366" s="137"/>
      <c r="AC1366" s="137"/>
      <c r="AD1366" s="137"/>
      <c r="AE1366" s="137"/>
      <c r="AF1366" s="137"/>
      <c r="AG1366" s="137"/>
      <c r="AH1366" s="137"/>
      <c r="AI1366" s="137"/>
      <c r="AJ1366" s="137"/>
      <c r="AK1366" s="137"/>
      <c r="AL1366" s="137"/>
      <c r="AM1366" s="137"/>
      <c r="AN1366" s="137"/>
      <c r="AO1366" s="137"/>
      <c r="AP1366" s="137"/>
      <c r="AQ1366" s="137"/>
      <c r="AR1366" s="137"/>
      <c r="AS1366" s="137"/>
      <c r="AT1366" s="137"/>
      <c r="AU1366" s="137"/>
      <c r="AV1366" s="137"/>
      <c r="AW1366" s="137"/>
      <c r="AX1366" s="137"/>
      <c r="AY1366" s="137"/>
      <c r="AZ1366" s="137"/>
      <c r="BA1366" s="137"/>
      <c r="BB1366" s="12"/>
    </row>
    <row r="1367" spans="1:54" s="21" customFormat="1" ht="11.25" hidden="1" x14ac:dyDescent="0.2">
      <c r="A1367" s="17"/>
      <c r="B1367" s="18"/>
      <c r="C1367" s="19"/>
      <c r="D1367" s="19"/>
      <c r="E1367" s="20"/>
      <c r="F1367" s="137"/>
      <c r="G1367" s="137"/>
      <c r="H1367" s="137"/>
      <c r="I1367" s="137"/>
      <c r="J1367" s="137"/>
      <c r="K1367" s="137"/>
      <c r="L1367" s="137"/>
      <c r="M1367" s="137"/>
      <c r="N1367" s="137"/>
      <c r="O1367" s="137"/>
      <c r="P1367" s="137"/>
      <c r="Q1367" s="137"/>
      <c r="R1367" s="137"/>
      <c r="S1367" s="137"/>
      <c r="T1367" s="137"/>
      <c r="U1367" s="137"/>
      <c r="V1367" s="137"/>
      <c r="W1367" s="137"/>
      <c r="X1367" s="137"/>
      <c r="Y1367" s="137"/>
      <c r="Z1367" s="137"/>
      <c r="AA1367" s="137"/>
      <c r="AB1367" s="137"/>
      <c r="AC1367" s="137"/>
      <c r="AD1367" s="137"/>
      <c r="AE1367" s="137"/>
      <c r="AF1367" s="137"/>
      <c r="AG1367" s="137"/>
      <c r="AH1367" s="137"/>
      <c r="AI1367" s="137"/>
      <c r="AJ1367" s="137"/>
      <c r="AK1367" s="137"/>
      <c r="AL1367" s="137"/>
      <c r="AM1367" s="137"/>
      <c r="AN1367" s="137"/>
      <c r="AO1367" s="137"/>
      <c r="AP1367" s="137"/>
      <c r="AQ1367" s="137"/>
      <c r="AR1367" s="137"/>
      <c r="AS1367" s="137"/>
      <c r="AT1367" s="137"/>
      <c r="AU1367" s="137"/>
      <c r="AV1367" s="137"/>
      <c r="AW1367" s="137"/>
      <c r="AX1367" s="137"/>
      <c r="AY1367" s="137"/>
      <c r="AZ1367" s="137"/>
      <c r="BA1367" s="137"/>
      <c r="BB1367" s="12"/>
    </row>
    <row r="1368" spans="1:54" s="21" customFormat="1" ht="11.25" hidden="1" x14ac:dyDescent="0.2">
      <c r="A1368" s="17"/>
      <c r="B1368" s="18"/>
      <c r="C1368" s="19"/>
      <c r="D1368" s="19"/>
      <c r="E1368" s="20"/>
      <c r="F1368" s="137"/>
      <c r="G1368" s="137"/>
      <c r="H1368" s="137"/>
      <c r="I1368" s="137"/>
      <c r="J1368" s="137"/>
      <c r="K1368" s="137"/>
      <c r="L1368" s="137"/>
      <c r="M1368" s="137"/>
      <c r="N1368" s="137"/>
      <c r="O1368" s="137"/>
      <c r="P1368" s="137"/>
      <c r="Q1368" s="137"/>
      <c r="R1368" s="137"/>
      <c r="S1368" s="137"/>
      <c r="T1368" s="137"/>
      <c r="U1368" s="137"/>
      <c r="V1368" s="137"/>
      <c r="W1368" s="137"/>
      <c r="X1368" s="137"/>
      <c r="Y1368" s="137"/>
      <c r="Z1368" s="137"/>
      <c r="AA1368" s="137"/>
      <c r="AB1368" s="137"/>
      <c r="AC1368" s="137"/>
      <c r="AD1368" s="137"/>
      <c r="AE1368" s="137"/>
      <c r="AF1368" s="137"/>
      <c r="AG1368" s="137"/>
      <c r="AH1368" s="137"/>
      <c r="AI1368" s="137"/>
      <c r="AJ1368" s="137"/>
      <c r="AK1368" s="137"/>
      <c r="AL1368" s="137"/>
      <c r="AM1368" s="137"/>
      <c r="AN1368" s="137"/>
      <c r="AO1368" s="137"/>
      <c r="AP1368" s="137"/>
      <c r="AQ1368" s="137"/>
      <c r="AR1368" s="137"/>
      <c r="AS1368" s="137"/>
      <c r="AT1368" s="137"/>
      <c r="AU1368" s="137"/>
      <c r="AV1368" s="137"/>
      <c r="AW1368" s="137"/>
      <c r="AX1368" s="137"/>
      <c r="AY1368" s="137"/>
      <c r="AZ1368" s="137"/>
      <c r="BA1368" s="137"/>
      <c r="BB1368" s="12"/>
    </row>
    <row r="1369" spans="1:54" s="21" customFormat="1" ht="11.25" hidden="1" x14ac:dyDescent="0.2">
      <c r="A1369" s="17"/>
      <c r="B1369" s="18"/>
      <c r="C1369" s="19"/>
      <c r="D1369" s="19"/>
      <c r="E1369" s="20"/>
      <c r="F1369" s="137"/>
      <c r="G1369" s="137"/>
      <c r="H1369" s="137"/>
      <c r="I1369" s="137"/>
      <c r="J1369" s="137"/>
      <c r="K1369" s="137"/>
      <c r="L1369" s="137"/>
      <c r="M1369" s="137"/>
      <c r="N1369" s="137"/>
      <c r="O1369" s="137"/>
      <c r="P1369" s="137"/>
      <c r="Q1369" s="137"/>
      <c r="R1369" s="137"/>
      <c r="S1369" s="137"/>
      <c r="T1369" s="137"/>
      <c r="U1369" s="137"/>
      <c r="V1369" s="137"/>
      <c r="W1369" s="137"/>
      <c r="X1369" s="137"/>
      <c r="Y1369" s="137"/>
      <c r="Z1369" s="137"/>
      <c r="AA1369" s="137"/>
      <c r="AB1369" s="137"/>
      <c r="AC1369" s="137"/>
      <c r="AD1369" s="137"/>
      <c r="AE1369" s="137"/>
      <c r="AF1369" s="137"/>
      <c r="AG1369" s="137"/>
      <c r="AH1369" s="137"/>
      <c r="AI1369" s="137"/>
      <c r="AJ1369" s="137"/>
      <c r="AK1369" s="137"/>
      <c r="AL1369" s="137"/>
      <c r="AM1369" s="137"/>
      <c r="AN1369" s="137"/>
      <c r="AO1369" s="137"/>
      <c r="AP1369" s="137"/>
      <c r="AQ1369" s="137"/>
      <c r="AR1369" s="137"/>
      <c r="AS1369" s="137"/>
      <c r="AT1369" s="137"/>
      <c r="AU1369" s="137"/>
      <c r="AV1369" s="137"/>
      <c r="AW1369" s="137"/>
      <c r="AX1369" s="137"/>
      <c r="AY1369" s="137"/>
      <c r="AZ1369" s="137"/>
      <c r="BA1369" s="137"/>
      <c r="BB1369" s="12"/>
    </row>
    <row r="1370" spans="1:54" s="21" customFormat="1" ht="11.25" hidden="1" x14ac:dyDescent="0.2">
      <c r="A1370" s="17"/>
      <c r="B1370" s="18"/>
      <c r="C1370" s="19"/>
      <c r="D1370" s="19"/>
      <c r="E1370" s="20"/>
      <c r="F1370" s="137"/>
      <c r="G1370" s="137"/>
      <c r="H1370" s="137"/>
      <c r="I1370" s="137"/>
      <c r="J1370" s="137"/>
      <c r="K1370" s="137"/>
      <c r="L1370" s="137"/>
      <c r="M1370" s="137"/>
      <c r="N1370" s="137"/>
      <c r="O1370" s="137"/>
      <c r="P1370" s="137"/>
      <c r="Q1370" s="137"/>
      <c r="R1370" s="137"/>
      <c r="S1370" s="137"/>
      <c r="T1370" s="137"/>
      <c r="U1370" s="137"/>
      <c r="V1370" s="137"/>
      <c r="W1370" s="137"/>
      <c r="X1370" s="137"/>
      <c r="Y1370" s="137"/>
      <c r="Z1370" s="137"/>
      <c r="AA1370" s="137"/>
      <c r="AB1370" s="137"/>
      <c r="AC1370" s="137"/>
      <c r="AD1370" s="137"/>
      <c r="AE1370" s="137"/>
      <c r="AF1370" s="137"/>
      <c r="AG1370" s="137"/>
      <c r="AH1370" s="137"/>
      <c r="AI1370" s="137"/>
      <c r="AJ1370" s="137"/>
      <c r="AK1370" s="137"/>
      <c r="AL1370" s="137"/>
      <c r="AM1370" s="137"/>
      <c r="AN1370" s="137"/>
      <c r="AO1370" s="137"/>
      <c r="AP1370" s="137"/>
      <c r="AQ1370" s="137"/>
      <c r="AR1370" s="137"/>
      <c r="AS1370" s="137"/>
      <c r="AT1370" s="137"/>
      <c r="AU1370" s="137"/>
      <c r="AV1370" s="137"/>
      <c r="AW1370" s="137"/>
      <c r="AX1370" s="137"/>
      <c r="AY1370" s="137"/>
      <c r="AZ1370" s="137"/>
      <c r="BA1370" s="137"/>
      <c r="BB1370" s="12"/>
    </row>
    <row r="1371" spans="1:54" s="21" customFormat="1" ht="11.25" hidden="1" x14ac:dyDescent="0.2">
      <c r="A1371" s="17"/>
      <c r="B1371" s="18"/>
      <c r="C1371" s="19"/>
      <c r="D1371" s="19"/>
      <c r="E1371" s="20"/>
      <c r="F1371" s="137"/>
      <c r="G1371" s="137"/>
      <c r="H1371" s="137"/>
      <c r="I1371" s="137"/>
      <c r="J1371" s="137"/>
      <c r="K1371" s="137"/>
      <c r="L1371" s="137"/>
      <c r="M1371" s="137"/>
      <c r="N1371" s="137"/>
      <c r="O1371" s="137"/>
      <c r="P1371" s="137"/>
      <c r="Q1371" s="137"/>
      <c r="R1371" s="137"/>
      <c r="S1371" s="137"/>
      <c r="T1371" s="137"/>
      <c r="U1371" s="137"/>
      <c r="V1371" s="137"/>
      <c r="W1371" s="137"/>
      <c r="X1371" s="137"/>
      <c r="Y1371" s="137"/>
      <c r="Z1371" s="137"/>
      <c r="AA1371" s="137"/>
      <c r="AB1371" s="137"/>
      <c r="AC1371" s="137"/>
      <c r="AD1371" s="137"/>
      <c r="AE1371" s="137"/>
      <c r="AF1371" s="137"/>
      <c r="AG1371" s="137"/>
      <c r="AH1371" s="137"/>
      <c r="AI1371" s="137"/>
      <c r="AJ1371" s="137"/>
      <c r="AK1371" s="137"/>
      <c r="AL1371" s="137"/>
      <c r="AM1371" s="137"/>
      <c r="AN1371" s="137"/>
      <c r="AO1371" s="137"/>
      <c r="AP1371" s="137"/>
      <c r="AQ1371" s="137"/>
      <c r="AR1371" s="137"/>
      <c r="AS1371" s="137"/>
      <c r="AT1371" s="137"/>
      <c r="AU1371" s="137"/>
      <c r="AV1371" s="137"/>
      <c r="AW1371" s="137"/>
      <c r="AX1371" s="137"/>
      <c r="AY1371" s="137"/>
      <c r="AZ1371" s="137"/>
      <c r="BA1371" s="137"/>
      <c r="BB1371" s="12"/>
    </row>
    <row r="1372" spans="1:54" s="21" customFormat="1" ht="11.25" hidden="1" x14ac:dyDescent="0.2">
      <c r="A1372" s="17"/>
      <c r="B1372" s="18"/>
      <c r="C1372" s="19"/>
      <c r="D1372" s="19"/>
      <c r="E1372" s="20"/>
      <c r="F1372" s="137"/>
      <c r="G1372" s="137"/>
      <c r="H1372" s="137"/>
      <c r="I1372" s="137"/>
      <c r="J1372" s="137"/>
      <c r="K1372" s="137"/>
      <c r="L1372" s="137"/>
      <c r="M1372" s="137"/>
      <c r="N1372" s="137"/>
      <c r="O1372" s="137"/>
      <c r="P1372" s="137"/>
      <c r="Q1372" s="137"/>
      <c r="R1372" s="137"/>
      <c r="S1372" s="137"/>
      <c r="T1372" s="137"/>
      <c r="U1372" s="137"/>
      <c r="V1372" s="137"/>
      <c r="W1372" s="137"/>
      <c r="X1372" s="137"/>
      <c r="Y1372" s="137"/>
      <c r="Z1372" s="137"/>
      <c r="AA1372" s="137"/>
      <c r="AB1372" s="137"/>
      <c r="AC1372" s="137"/>
      <c r="AD1372" s="137"/>
      <c r="AE1372" s="137"/>
      <c r="AF1372" s="137"/>
      <c r="AG1372" s="137"/>
      <c r="AH1372" s="137"/>
      <c r="AI1372" s="137"/>
      <c r="AJ1372" s="137"/>
      <c r="AK1372" s="137"/>
      <c r="AL1372" s="137"/>
      <c r="AM1372" s="137"/>
      <c r="AN1372" s="137"/>
      <c r="AO1372" s="137"/>
      <c r="AP1372" s="137"/>
      <c r="AQ1372" s="137"/>
      <c r="AR1372" s="137"/>
      <c r="AS1372" s="137"/>
      <c r="AT1372" s="137"/>
      <c r="AU1372" s="137"/>
      <c r="AV1372" s="137"/>
      <c r="AW1372" s="137"/>
      <c r="AX1372" s="137"/>
      <c r="AY1372" s="137"/>
      <c r="AZ1372" s="137"/>
      <c r="BA1372" s="137"/>
      <c r="BB1372" s="12"/>
    </row>
    <row r="1373" spans="1:54" s="21" customFormat="1" ht="11.25" hidden="1" x14ac:dyDescent="0.2">
      <c r="A1373" s="17"/>
      <c r="B1373" s="18"/>
      <c r="C1373" s="19"/>
      <c r="D1373" s="19"/>
      <c r="E1373" s="20"/>
      <c r="F1373" s="137"/>
      <c r="G1373" s="137"/>
      <c r="H1373" s="137"/>
      <c r="I1373" s="137"/>
      <c r="J1373" s="137"/>
      <c r="K1373" s="137"/>
      <c r="L1373" s="137"/>
      <c r="M1373" s="137"/>
      <c r="N1373" s="137"/>
      <c r="O1373" s="137"/>
      <c r="P1373" s="137"/>
      <c r="Q1373" s="137"/>
      <c r="R1373" s="137"/>
      <c r="S1373" s="137"/>
      <c r="T1373" s="137"/>
      <c r="U1373" s="137"/>
      <c r="V1373" s="137"/>
      <c r="W1373" s="137"/>
      <c r="X1373" s="137"/>
      <c r="Y1373" s="137"/>
      <c r="Z1373" s="137"/>
      <c r="AA1373" s="137"/>
      <c r="AB1373" s="137"/>
      <c r="AC1373" s="137"/>
      <c r="AD1373" s="137"/>
      <c r="AE1373" s="137"/>
      <c r="AF1373" s="137"/>
      <c r="AG1373" s="137"/>
      <c r="AH1373" s="137"/>
      <c r="AI1373" s="137"/>
      <c r="AJ1373" s="137"/>
      <c r="AK1373" s="137"/>
      <c r="AL1373" s="137"/>
      <c r="AM1373" s="137"/>
      <c r="AN1373" s="137"/>
      <c r="AO1373" s="137"/>
      <c r="AP1373" s="137"/>
      <c r="AQ1373" s="137"/>
      <c r="AR1373" s="137"/>
      <c r="AS1373" s="137"/>
      <c r="AT1373" s="137"/>
      <c r="AU1373" s="137"/>
      <c r="AV1373" s="137"/>
      <c r="AW1373" s="137"/>
      <c r="AX1373" s="137"/>
      <c r="AY1373" s="137"/>
      <c r="AZ1373" s="137"/>
      <c r="BA1373" s="137"/>
      <c r="BB1373" s="12"/>
    </row>
    <row r="1374" spans="1:54" s="21" customFormat="1" ht="11.25" hidden="1" x14ac:dyDescent="0.2">
      <c r="A1374" s="17"/>
      <c r="B1374" s="18"/>
      <c r="C1374" s="19"/>
      <c r="D1374" s="19"/>
      <c r="E1374" s="20"/>
      <c r="F1374" s="137"/>
      <c r="G1374" s="137"/>
      <c r="H1374" s="137"/>
      <c r="I1374" s="137"/>
      <c r="J1374" s="137"/>
      <c r="K1374" s="137"/>
      <c r="L1374" s="137"/>
      <c r="M1374" s="137"/>
      <c r="N1374" s="137"/>
      <c r="O1374" s="137"/>
      <c r="P1374" s="137"/>
      <c r="Q1374" s="137"/>
      <c r="R1374" s="137"/>
      <c r="S1374" s="137"/>
      <c r="T1374" s="137"/>
      <c r="U1374" s="137"/>
      <c r="V1374" s="137"/>
      <c r="W1374" s="137"/>
      <c r="X1374" s="137"/>
      <c r="Y1374" s="137"/>
      <c r="Z1374" s="137"/>
      <c r="AA1374" s="137"/>
      <c r="AB1374" s="137"/>
      <c r="AC1374" s="137"/>
      <c r="AD1374" s="137"/>
      <c r="AE1374" s="137"/>
      <c r="AF1374" s="137"/>
      <c r="AG1374" s="137"/>
      <c r="AH1374" s="137"/>
      <c r="AI1374" s="137"/>
      <c r="AJ1374" s="137"/>
      <c r="AK1374" s="137"/>
      <c r="AL1374" s="137"/>
      <c r="AM1374" s="137"/>
      <c r="AN1374" s="137"/>
      <c r="AO1374" s="137"/>
      <c r="AP1374" s="137"/>
      <c r="AQ1374" s="137"/>
      <c r="AR1374" s="137"/>
      <c r="AS1374" s="137"/>
      <c r="AT1374" s="137"/>
      <c r="AU1374" s="137"/>
      <c r="AV1374" s="137"/>
      <c r="AW1374" s="137"/>
      <c r="AX1374" s="137"/>
      <c r="AY1374" s="137"/>
      <c r="AZ1374" s="137"/>
      <c r="BA1374" s="137"/>
      <c r="BB1374" s="12"/>
    </row>
    <row r="1375" spans="1:54" s="21" customFormat="1" ht="11.25" hidden="1" x14ac:dyDescent="0.2">
      <c r="A1375" s="17"/>
      <c r="B1375" s="18"/>
      <c r="C1375" s="19"/>
      <c r="D1375" s="19"/>
      <c r="E1375" s="20"/>
      <c r="F1375" s="137"/>
      <c r="G1375" s="137"/>
      <c r="H1375" s="137"/>
      <c r="I1375" s="137"/>
      <c r="J1375" s="137"/>
      <c r="K1375" s="137"/>
      <c r="L1375" s="137"/>
      <c r="M1375" s="137"/>
      <c r="N1375" s="137"/>
      <c r="O1375" s="137"/>
      <c r="P1375" s="137"/>
      <c r="Q1375" s="137"/>
      <c r="R1375" s="137"/>
      <c r="S1375" s="137"/>
      <c r="T1375" s="137"/>
      <c r="U1375" s="137"/>
      <c r="V1375" s="137"/>
      <c r="W1375" s="137"/>
      <c r="X1375" s="137"/>
      <c r="Y1375" s="137"/>
      <c r="Z1375" s="137"/>
      <c r="AA1375" s="137"/>
      <c r="AB1375" s="137"/>
      <c r="AC1375" s="137"/>
      <c r="AD1375" s="137"/>
      <c r="AE1375" s="137"/>
      <c r="AF1375" s="137"/>
      <c r="AG1375" s="137"/>
      <c r="AH1375" s="137"/>
      <c r="AI1375" s="137"/>
      <c r="AJ1375" s="137"/>
      <c r="AK1375" s="137"/>
      <c r="AL1375" s="137"/>
      <c r="AM1375" s="137"/>
      <c r="AN1375" s="137"/>
      <c r="AO1375" s="137"/>
      <c r="AP1375" s="137"/>
      <c r="AQ1375" s="137"/>
      <c r="AR1375" s="137"/>
      <c r="AS1375" s="137"/>
      <c r="AT1375" s="137"/>
      <c r="AU1375" s="137"/>
      <c r="AV1375" s="137"/>
      <c r="AW1375" s="137"/>
      <c r="AX1375" s="137"/>
      <c r="AY1375" s="137"/>
      <c r="AZ1375" s="137"/>
      <c r="BA1375" s="137"/>
      <c r="BB1375" s="12"/>
    </row>
    <row r="1376" spans="1:54" s="21" customFormat="1" ht="11.25" hidden="1" x14ac:dyDescent="0.2">
      <c r="A1376" s="17"/>
      <c r="B1376" s="18"/>
      <c r="C1376" s="19"/>
      <c r="D1376" s="19"/>
      <c r="E1376" s="20"/>
      <c r="F1376" s="137"/>
      <c r="G1376" s="137"/>
      <c r="H1376" s="137"/>
      <c r="I1376" s="137"/>
      <c r="J1376" s="137"/>
      <c r="K1376" s="137"/>
      <c r="L1376" s="137"/>
      <c r="M1376" s="137"/>
      <c r="N1376" s="137"/>
      <c r="O1376" s="137"/>
      <c r="P1376" s="137"/>
      <c r="Q1376" s="137"/>
      <c r="R1376" s="137"/>
      <c r="S1376" s="137"/>
      <c r="T1376" s="137"/>
      <c r="U1376" s="137"/>
      <c r="V1376" s="137"/>
      <c r="W1376" s="137"/>
      <c r="X1376" s="137"/>
      <c r="Y1376" s="137"/>
      <c r="Z1376" s="137"/>
      <c r="AA1376" s="137"/>
      <c r="AB1376" s="137"/>
      <c r="AC1376" s="137"/>
      <c r="AD1376" s="137"/>
      <c r="AE1376" s="137"/>
      <c r="AF1376" s="137"/>
      <c r="AG1376" s="137"/>
      <c r="AH1376" s="137"/>
      <c r="AI1376" s="137"/>
      <c r="AJ1376" s="137"/>
      <c r="AK1376" s="137"/>
      <c r="AL1376" s="137"/>
      <c r="AM1376" s="137"/>
      <c r="AN1376" s="137"/>
      <c r="AO1376" s="137"/>
      <c r="AP1376" s="137"/>
      <c r="AQ1376" s="137"/>
      <c r="AR1376" s="137"/>
      <c r="AS1376" s="137"/>
      <c r="AT1376" s="137"/>
      <c r="AU1376" s="137"/>
      <c r="AV1376" s="137"/>
      <c r="AW1376" s="137"/>
      <c r="AX1376" s="137"/>
      <c r="AY1376" s="137"/>
      <c r="AZ1376" s="137"/>
      <c r="BA1376" s="137"/>
      <c r="BB1376" s="12"/>
    </row>
    <row r="1377" spans="1:54" s="21" customFormat="1" ht="11.25" hidden="1" x14ac:dyDescent="0.2">
      <c r="A1377" s="17"/>
      <c r="B1377" s="18"/>
      <c r="C1377" s="19"/>
      <c r="D1377" s="19"/>
      <c r="E1377" s="20"/>
      <c r="F1377" s="137"/>
      <c r="G1377" s="137"/>
      <c r="H1377" s="137"/>
      <c r="I1377" s="137"/>
      <c r="J1377" s="137"/>
      <c r="K1377" s="137"/>
      <c r="L1377" s="137"/>
      <c r="M1377" s="137"/>
      <c r="N1377" s="137"/>
      <c r="O1377" s="137"/>
      <c r="P1377" s="137"/>
      <c r="Q1377" s="137"/>
      <c r="R1377" s="137"/>
      <c r="S1377" s="137"/>
      <c r="T1377" s="137"/>
      <c r="U1377" s="137"/>
      <c r="V1377" s="137"/>
      <c r="W1377" s="137"/>
      <c r="X1377" s="137"/>
      <c r="Y1377" s="137"/>
      <c r="Z1377" s="137"/>
      <c r="AA1377" s="137"/>
      <c r="AB1377" s="137"/>
      <c r="AC1377" s="137"/>
      <c r="AD1377" s="137"/>
      <c r="AE1377" s="137"/>
      <c r="AF1377" s="137"/>
      <c r="AG1377" s="137"/>
      <c r="AH1377" s="137"/>
      <c r="AI1377" s="137"/>
      <c r="AJ1377" s="137"/>
      <c r="AK1377" s="137"/>
      <c r="AL1377" s="137"/>
      <c r="AM1377" s="137"/>
      <c r="AN1377" s="137"/>
      <c r="AO1377" s="137"/>
      <c r="AP1377" s="137"/>
      <c r="AQ1377" s="137"/>
      <c r="AR1377" s="137"/>
      <c r="AS1377" s="137"/>
      <c r="AT1377" s="137"/>
      <c r="AU1377" s="137"/>
      <c r="AV1377" s="137"/>
      <c r="AW1377" s="137"/>
      <c r="AX1377" s="137"/>
      <c r="AY1377" s="137"/>
      <c r="AZ1377" s="137"/>
      <c r="BA1377" s="137"/>
      <c r="BB1377" s="12"/>
    </row>
    <row r="1378" spans="1:54" s="21" customFormat="1" ht="11.25" hidden="1" x14ac:dyDescent="0.2">
      <c r="A1378" s="17"/>
      <c r="B1378" s="18"/>
      <c r="C1378" s="19"/>
      <c r="D1378" s="19"/>
      <c r="E1378" s="20"/>
      <c r="F1378" s="137"/>
      <c r="G1378" s="137"/>
      <c r="H1378" s="137"/>
      <c r="I1378" s="137"/>
      <c r="J1378" s="137"/>
      <c r="K1378" s="137"/>
      <c r="L1378" s="137"/>
      <c r="M1378" s="137"/>
      <c r="N1378" s="137"/>
      <c r="O1378" s="137"/>
      <c r="P1378" s="137"/>
      <c r="Q1378" s="137"/>
      <c r="R1378" s="137"/>
      <c r="S1378" s="137"/>
      <c r="T1378" s="137"/>
      <c r="U1378" s="137"/>
      <c r="V1378" s="137"/>
      <c r="W1378" s="137"/>
      <c r="X1378" s="137"/>
      <c r="Y1378" s="137"/>
      <c r="Z1378" s="137"/>
      <c r="AA1378" s="137"/>
      <c r="AB1378" s="137"/>
      <c r="AC1378" s="137"/>
      <c r="AD1378" s="137"/>
      <c r="AE1378" s="137"/>
      <c r="AF1378" s="137"/>
      <c r="AG1378" s="137"/>
      <c r="AH1378" s="137"/>
      <c r="AI1378" s="137"/>
      <c r="AJ1378" s="137"/>
      <c r="AK1378" s="137"/>
      <c r="AL1378" s="137"/>
      <c r="AM1378" s="137"/>
      <c r="AN1378" s="137"/>
      <c r="AO1378" s="137"/>
      <c r="AP1378" s="137"/>
      <c r="AQ1378" s="137"/>
      <c r="AR1378" s="137"/>
      <c r="AS1378" s="137"/>
      <c r="AT1378" s="137"/>
      <c r="AU1378" s="137"/>
      <c r="AV1378" s="137"/>
      <c r="AW1378" s="137"/>
      <c r="AX1378" s="137"/>
      <c r="AY1378" s="137"/>
      <c r="AZ1378" s="137"/>
      <c r="BA1378" s="137"/>
      <c r="BB1378" s="12"/>
    </row>
    <row r="1379" spans="1:54" s="21" customFormat="1" ht="11.25" hidden="1" x14ac:dyDescent="0.2">
      <c r="A1379" s="17"/>
      <c r="B1379" s="18"/>
      <c r="C1379" s="19"/>
      <c r="D1379" s="19"/>
      <c r="E1379" s="20"/>
      <c r="F1379" s="137"/>
      <c r="G1379" s="137"/>
      <c r="H1379" s="137"/>
      <c r="I1379" s="137"/>
      <c r="J1379" s="137"/>
      <c r="K1379" s="137"/>
      <c r="L1379" s="137"/>
      <c r="M1379" s="137"/>
      <c r="N1379" s="137"/>
      <c r="O1379" s="137"/>
      <c r="P1379" s="137"/>
      <c r="Q1379" s="137"/>
      <c r="R1379" s="137"/>
      <c r="S1379" s="137"/>
      <c r="T1379" s="137"/>
      <c r="U1379" s="137"/>
      <c r="V1379" s="137"/>
      <c r="W1379" s="137"/>
      <c r="X1379" s="137"/>
      <c r="Y1379" s="137"/>
      <c r="Z1379" s="137"/>
      <c r="AA1379" s="137"/>
      <c r="AB1379" s="137"/>
      <c r="AC1379" s="137"/>
      <c r="AD1379" s="137"/>
      <c r="AE1379" s="137"/>
      <c r="AF1379" s="137"/>
      <c r="AG1379" s="137"/>
      <c r="AH1379" s="137"/>
      <c r="AI1379" s="137"/>
      <c r="AJ1379" s="137"/>
      <c r="AK1379" s="137"/>
      <c r="AL1379" s="137"/>
      <c r="AM1379" s="137"/>
      <c r="AN1379" s="137"/>
      <c r="AO1379" s="137"/>
      <c r="AP1379" s="137"/>
      <c r="AQ1379" s="137"/>
      <c r="AR1379" s="137"/>
      <c r="AS1379" s="137"/>
      <c r="AT1379" s="137"/>
      <c r="AU1379" s="137"/>
      <c r="AV1379" s="137"/>
      <c r="AW1379" s="137"/>
      <c r="AX1379" s="137"/>
      <c r="AY1379" s="137"/>
      <c r="AZ1379" s="137"/>
      <c r="BA1379" s="137"/>
      <c r="BB1379" s="12"/>
    </row>
    <row r="1380" spans="1:54" s="21" customFormat="1" ht="11.25" hidden="1" x14ac:dyDescent="0.2">
      <c r="A1380" s="17"/>
      <c r="B1380" s="18"/>
      <c r="C1380" s="19"/>
      <c r="D1380" s="19"/>
      <c r="E1380" s="20"/>
      <c r="F1380" s="137"/>
      <c r="G1380" s="137"/>
      <c r="H1380" s="137"/>
      <c r="I1380" s="137"/>
      <c r="J1380" s="137"/>
      <c r="K1380" s="137"/>
      <c r="L1380" s="137"/>
      <c r="M1380" s="137"/>
      <c r="N1380" s="137"/>
      <c r="O1380" s="137"/>
      <c r="P1380" s="137"/>
      <c r="Q1380" s="137"/>
      <c r="R1380" s="137"/>
      <c r="S1380" s="137"/>
      <c r="T1380" s="137"/>
      <c r="U1380" s="137"/>
      <c r="V1380" s="137"/>
      <c r="W1380" s="137"/>
      <c r="X1380" s="137"/>
      <c r="Y1380" s="137"/>
      <c r="Z1380" s="137"/>
      <c r="AA1380" s="137"/>
      <c r="AB1380" s="137"/>
      <c r="AC1380" s="137"/>
      <c r="AD1380" s="137"/>
      <c r="AE1380" s="137"/>
      <c r="AF1380" s="137"/>
      <c r="AG1380" s="137"/>
      <c r="AH1380" s="137"/>
      <c r="AI1380" s="137"/>
      <c r="AJ1380" s="137"/>
      <c r="AK1380" s="137"/>
      <c r="AL1380" s="137"/>
      <c r="AM1380" s="137"/>
      <c r="AN1380" s="137"/>
      <c r="AO1380" s="137"/>
      <c r="AP1380" s="137"/>
      <c r="AQ1380" s="137"/>
      <c r="AR1380" s="137"/>
      <c r="AS1380" s="137"/>
      <c r="AT1380" s="137"/>
      <c r="AU1380" s="137"/>
      <c r="AV1380" s="137"/>
      <c r="AW1380" s="137"/>
      <c r="AX1380" s="137"/>
      <c r="AY1380" s="137"/>
      <c r="AZ1380" s="137"/>
      <c r="BA1380" s="137"/>
      <c r="BB1380" s="12"/>
    </row>
    <row r="1381" spans="1:54" s="21" customFormat="1" ht="11.25" hidden="1" x14ac:dyDescent="0.2">
      <c r="A1381" s="17"/>
      <c r="B1381" s="18"/>
      <c r="C1381" s="19"/>
      <c r="D1381" s="19"/>
      <c r="E1381" s="20"/>
      <c r="F1381" s="137"/>
      <c r="G1381" s="137"/>
      <c r="H1381" s="137"/>
      <c r="I1381" s="137"/>
      <c r="J1381" s="137"/>
      <c r="K1381" s="137"/>
      <c r="L1381" s="137"/>
      <c r="M1381" s="137"/>
      <c r="N1381" s="137"/>
      <c r="O1381" s="137"/>
      <c r="P1381" s="137"/>
      <c r="Q1381" s="137"/>
      <c r="R1381" s="137"/>
      <c r="S1381" s="137"/>
      <c r="T1381" s="137"/>
      <c r="U1381" s="137"/>
      <c r="V1381" s="137"/>
      <c r="W1381" s="137"/>
      <c r="X1381" s="137"/>
      <c r="Y1381" s="137"/>
      <c r="Z1381" s="137"/>
      <c r="AA1381" s="137"/>
      <c r="AB1381" s="137"/>
      <c r="AC1381" s="137"/>
      <c r="AD1381" s="137"/>
      <c r="AE1381" s="137"/>
      <c r="AF1381" s="137"/>
      <c r="AG1381" s="137"/>
      <c r="AH1381" s="137"/>
      <c r="AI1381" s="137"/>
      <c r="AJ1381" s="137"/>
      <c r="AK1381" s="137"/>
      <c r="AL1381" s="137"/>
      <c r="AM1381" s="137"/>
      <c r="AN1381" s="137"/>
      <c r="AO1381" s="137"/>
      <c r="AP1381" s="137"/>
      <c r="AQ1381" s="137"/>
      <c r="AR1381" s="137"/>
      <c r="AS1381" s="137"/>
      <c r="AT1381" s="137"/>
      <c r="AU1381" s="137"/>
      <c r="AV1381" s="137"/>
      <c r="AW1381" s="137"/>
      <c r="AX1381" s="137"/>
      <c r="AY1381" s="137"/>
      <c r="AZ1381" s="137"/>
      <c r="BA1381" s="137"/>
      <c r="BB1381" s="12"/>
    </row>
    <row r="1382" spans="1:54" s="21" customFormat="1" ht="11.25" hidden="1" x14ac:dyDescent="0.2">
      <c r="A1382" s="17"/>
      <c r="B1382" s="18"/>
      <c r="C1382" s="19"/>
      <c r="D1382" s="19"/>
      <c r="E1382" s="20"/>
      <c r="F1382" s="137"/>
      <c r="G1382" s="137"/>
      <c r="H1382" s="137"/>
      <c r="I1382" s="137"/>
      <c r="J1382" s="137"/>
      <c r="K1382" s="137"/>
      <c r="L1382" s="137"/>
      <c r="M1382" s="137"/>
      <c r="N1382" s="137"/>
      <c r="O1382" s="137"/>
      <c r="P1382" s="137"/>
      <c r="Q1382" s="137"/>
      <c r="R1382" s="137"/>
      <c r="S1382" s="137"/>
      <c r="T1382" s="137"/>
      <c r="U1382" s="137"/>
      <c r="V1382" s="137"/>
      <c r="W1382" s="137"/>
      <c r="X1382" s="137"/>
      <c r="Y1382" s="137"/>
      <c r="Z1382" s="137"/>
      <c r="AA1382" s="137"/>
      <c r="AB1382" s="137"/>
      <c r="AC1382" s="137"/>
      <c r="AD1382" s="137"/>
      <c r="AE1382" s="137"/>
      <c r="AF1382" s="137"/>
      <c r="AG1382" s="137"/>
      <c r="AH1382" s="137"/>
      <c r="AI1382" s="137"/>
      <c r="AJ1382" s="137"/>
      <c r="AK1382" s="137"/>
      <c r="AL1382" s="137"/>
      <c r="AM1382" s="137"/>
      <c r="AN1382" s="137"/>
      <c r="AO1382" s="137"/>
      <c r="AP1382" s="137"/>
      <c r="AQ1382" s="137"/>
      <c r="AR1382" s="137"/>
      <c r="AS1382" s="137"/>
      <c r="AT1382" s="137"/>
      <c r="AU1382" s="137"/>
      <c r="AV1382" s="137"/>
      <c r="AW1382" s="137"/>
      <c r="AX1382" s="137"/>
      <c r="AY1382" s="137"/>
      <c r="AZ1382" s="137"/>
      <c r="BA1382" s="137"/>
      <c r="BB1382" s="12"/>
    </row>
    <row r="1383" spans="1:54" s="21" customFormat="1" ht="11.25" hidden="1" x14ac:dyDescent="0.2">
      <c r="A1383" s="17"/>
      <c r="B1383" s="18"/>
      <c r="C1383" s="19"/>
      <c r="D1383" s="19"/>
      <c r="E1383" s="20"/>
      <c r="F1383" s="137"/>
      <c r="G1383" s="137"/>
      <c r="H1383" s="137"/>
      <c r="I1383" s="137"/>
      <c r="J1383" s="137"/>
      <c r="K1383" s="137"/>
      <c r="L1383" s="137"/>
      <c r="M1383" s="137"/>
      <c r="N1383" s="137"/>
      <c r="O1383" s="137"/>
      <c r="P1383" s="137"/>
      <c r="Q1383" s="137"/>
      <c r="R1383" s="137"/>
      <c r="S1383" s="137"/>
      <c r="T1383" s="137"/>
      <c r="U1383" s="137"/>
      <c r="V1383" s="137"/>
      <c r="W1383" s="137"/>
      <c r="X1383" s="137"/>
      <c r="Y1383" s="137"/>
      <c r="Z1383" s="137"/>
      <c r="AA1383" s="137"/>
      <c r="AB1383" s="137"/>
      <c r="AC1383" s="137"/>
      <c r="AD1383" s="137"/>
      <c r="AE1383" s="137"/>
      <c r="AF1383" s="137"/>
      <c r="AG1383" s="137"/>
      <c r="AH1383" s="137"/>
      <c r="AI1383" s="137"/>
      <c r="AJ1383" s="137"/>
      <c r="AK1383" s="137"/>
      <c r="AL1383" s="137"/>
      <c r="AM1383" s="137"/>
      <c r="AN1383" s="137"/>
      <c r="AO1383" s="137"/>
      <c r="AP1383" s="137"/>
      <c r="AQ1383" s="137"/>
      <c r="AR1383" s="137"/>
      <c r="AS1383" s="137"/>
      <c r="AT1383" s="137"/>
      <c r="AU1383" s="137"/>
      <c r="AV1383" s="137"/>
      <c r="AW1383" s="137"/>
      <c r="AX1383" s="137"/>
      <c r="AY1383" s="137"/>
      <c r="AZ1383" s="137"/>
      <c r="BA1383" s="137"/>
      <c r="BB1383" s="12"/>
    </row>
    <row r="1384" spans="1:54" s="21" customFormat="1" ht="11.25" hidden="1" x14ac:dyDescent="0.2">
      <c r="A1384" s="17"/>
      <c r="B1384" s="18"/>
      <c r="C1384" s="19"/>
      <c r="D1384" s="19"/>
      <c r="E1384" s="20"/>
      <c r="F1384" s="137"/>
      <c r="G1384" s="137"/>
      <c r="H1384" s="137"/>
      <c r="I1384" s="137"/>
      <c r="J1384" s="137"/>
      <c r="K1384" s="137"/>
      <c r="L1384" s="137"/>
      <c r="M1384" s="137"/>
      <c r="N1384" s="137"/>
      <c r="O1384" s="137"/>
      <c r="P1384" s="137"/>
      <c r="Q1384" s="137"/>
      <c r="R1384" s="137"/>
      <c r="S1384" s="137"/>
      <c r="T1384" s="137"/>
      <c r="U1384" s="137"/>
      <c r="V1384" s="137"/>
      <c r="W1384" s="137"/>
      <c r="X1384" s="137"/>
      <c r="Y1384" s="137"/>
      <c r="Z1384" s="137"/>
      <c r="AA1384" s="137"/>
      <c r="AB1384" s="137"/>
      <c r="AC1384" s="137"/>
      <c r="AD1384" s="137"/>
      <c r="AE1384" s="137"/>
      <c r="AF1384" s="137"/>
      <c r="AG1384" s="137"/>
      <c r="AH1384" s="137"/>
      <c r="AI1384" s="137"/>
      <c r="AJ1384" s="137"/>
      <c r="AK1384" s="137"/>
      <c r="AL1384" s="137"/>
      <c r="AM1384" s="137"/>
      <c r="AN1384" s="137"/>
      <c r="AO1384" s="137"/>
      <c r="AP1384" s="137"/>
      <c r="AQ1384" s="137"/>
      <c r="AR1384" s="137"/>
      <c r="AS1384" s="137"/>
      <c r="AT1384" s="137"/>
      <c r="AU1384" s="137"/>
      <c r="AV1384" s="137"/>
      <c r="AW1384" s="137"/>
      <c r="AX1384" s="137"/>
      <c r="AY1384" s="137"/>
      <c r="AZ1384" s="137"/>
      <c r="BA1384" s="137"/>
      <c r="BB1384" s="12"/>
    </row>
    <row r="1385" spans="1:54" s="21" customFormat="1" ht="11.25" hidden="1" x14ac:dyDescent="0.2">
      <c r="A1385" s="17"/>
      <c r="B1385" s="18"/>
      <c r="C1385" s="19"/>
      <c r="D1385" s="19"/>
      <c r="E1385" s="20"/>
      <c r="F1385" s="137"/>
      <c r="G1385" s="137"/>
      <c r="H1385" s="137"/>
      <c r="I1385" s="137"/>
      <c r="J1385" s="137"/>
      <c r="K1385" s="137"/>
      <c r="L1385" s="137"/>
      <c r="M1385" s="137"/>
      <c r="N1385" s="137"/>
      <c r="O1385" s="137"/>
      <c r="P1385" s="137"/>
      <c r="Q1385" s="137"/>
      <c r="R1385" s="137"/>
      <c r="S1385" s="137"/>
      <c r="T1385" s="137"/>
      <c r="U1385" s="137"/>
      <c r="V1385" s="137"/>
      <c r="W1385" s="137"/>
      <c r="X1385" s="137"/>
      <c r="Y1385" s="137"/>
      <c r="Z1385" s="137"/>
      <c r="AA1385" s="137"/>
      <c r="AB1385" s="137"/>
      <c r="AC1385" s="137"/>
      <c r="AD1385" s="137"/>
      <c r="AE1385" s="137"/>
      <c r="AF1385" s="137"/>
      <c r="AG1385" s="137"/>
      <c r="AH1385" s="137"/>
      <c r="AI1385" s="137"/>
      <c r="AJ1385" s="137"/>
      <c r="AK1385" s="137"/>
      <c r="AL1385" s="137"/>
      <c r="AM1385" s="137"/>
      <c r="AN1385" s="137"/>
      <c r="AO1385" s="137"/>
      <c r="AP1385" s="137"/>
      <c r="AQ1385" s="137"/>
      <c r="AR1385" s="137"/>
      <c r="AS1385" s="137"/>
      <c r="AT1385" s="137"/>
      <c r="AU1385" s="137"/>
      <c r="AV1385" s="137"/>
      <c r="AW1385" s="137"/>
      <c r="AX1385" s="137"/>
      <c r="AY1385" s="137"/>
      <c r="AZ1385" s="137"/>
      <c r="BA1385" s="137"/>
      <c r="BB1385" s="12"/>
    </row>
    <row r="1386" spans="1:54" s="21" customFormat="1" ht="11.25" hidden="1" x14ac:dyDescent="0.2">
      <c r="A1386" s="17"/>
      <c r="B1386" s="18"/>
      <c r="C1386" s="19"/>
      <c r="D1386" s="19"/>
      <c r="E1386" s="20"/>
      <c r="F1386" s="137"/>
      <c r="G1386" s="137"/>
      <c r="H1386" s="137"/>
      <c r="I1386" s="137"/>
      <c r="J1386" s="137"/>
      <c r="K1386" s="137"/>
      <c r="L1386" s="137"/>
      <c r="M1386" s="137"/>
      <c r="N1386" s="137"/>
      <c r="O1386" s="137"/>
      <c r="P1386" s="137"/>
      <c r="Q1386" s="137"/>
      <c r="R1386" s="137"/>
      <c r="S1386" s="137"/>
      <c r="T1386" s="137"/>
      <c r="U1386" s="137"/>
      <c r="V1386" s="137"/>
      <c r="W1386" s="137"/>
      <c r="X1386" s="137"/>
      <c r="Y1386" s="137"/>
      <c r="Z1386" s="137"/>
      <c r="AA1386" s="137"/>
      <c r="AB1386" s="137"/>
      <c r="AC1386" s="137"/>
      <c r="AD1386" s="137"/>
      <c r="AE1386" s="137"/>
      <c r="AF1386" s="137"/>
      <c r="AG1386" s="137"/>
      <c r="AH1386" s="137"/>
      <c r="AI1386" s="137"/>
      <c r="AJ1386" s="137"/>
      <c r="AK1386" s="137"/>
      <c r="AL1386" s="137"/>
      <c r="AM1386" s="137"/>
      <c r="AN1386" s="137"/>
      <c r="AO1386" s="137"/>
      <c r="AP1386" s="137"/>
      <c r="AQ1386" s="137"/>
      <c r="AR1386" s="137"/>
      <c r="AS1386" s="137"/>
      <c r="AT1386" s="137"/>
      <c r="AU1386" s="137"/>
      <c r="AV1386" s="137"/>
      <c r="AW1386" s="137"/>
      <c r="AX1386" s="137"/>
      <c r="AY1386" s="137"/>
      <c r="AZ1386" s="137"/>
      <c r="BA1386" s="137"/>
      <c r="BB1386" s="12"/>
    </row>
    <row r="1387" spans="1:54" s="21" customFormat="1" ht="11.25" hidden="1" x14ac:dyDescent="0.2">
      <c r="A1387" s="17"/>
      <c r="B1387" s="18"/>
      <c r="C1387" s="19"/>
      <c r="D1387" s="19"/>
      <c r="E1387" s="20"/>
      <c r="F1387" s="137"/>
      <c r="G1387" s="137"/>
      <c r="H1387" s="137"/>
      <c r="I1387" s="137"/>
      <c r="J1387" s="137"/>
      <c r="K1387" s="137"/>
      <c r="L1387" s="137"/>
      <c r="M1387" s="137"/>
      <c r="N1387" s="137"/>
      <c r="O1387" s="137"/>
      <c r="P1387" s="137"/>
      <c r="Q1387" s="137"/>
      <c r="R1387" s="137"/>
      <c r="S1387" s="137"/>
      <c r="T1387" s="137"/>
      <c r="U1387" s="137"/>
      <c r="V1387" s="137"/>
      <c r="W1387" s="137"/>
      <c r="X1387" s="137"/>
      <c r="Y1387" s="137"/>
      <c r="Z1387" s="137"/>
      <c r="AA1387" s="137"/>
      <c r="AB1387" s="137"/>
      <c r="AC1387" s="137"/>
      <c r="AD1387" s="137"/>
      <c r="AE1387" s="137"/>
      <c r="AF1387" s="137"/>
      <c r="AG1387" s="137"/>
      <c r="AH1387" s="137"/>
      <c r="AI1387" s="137"/>
      <c r="AJ1387" s="137"/>
      <c r="AK1387" s="137"/>
      <c r="AL1387" s="137"/>
      <c r="AM1387" s="137"/>
      <c r="AN1387" s="137"/>
      <c r="AO1387" s="137"/>
      <c r="AP1387" s="137"/>
      <c r="AQ1387" s="137"/>
      <c r="AR1387" s="137"/>
      <c r="AS1387" s="137"/>
      <c r="AT1387" s="137"/>
      <c r="AU1387" s="137"/>
      <c r="AV1387" s="137"/>
      <c r="AW1387" s="137"/>
      <c r="AX1387" s="137"/>
      <c r="AY1387" s="137"/>
      <c r="AZ1387" s="137"/>
      <c r="BA1387" s="137"/>
      <c r="BB1387" s="12"/>
    </row>
    <row r="1388" spans="1:54" s="21" customFormat="1" ht="11.25" hidden="1" x14ac:dyDescent="0.2">
      <c r="A1388" s="17"/>
      <c r="B1388" s="18"/>
      <c r="C1388" s="19"/>
      <c r="D1388" s="19"/>
      <c r="E1388" s="20"/>
      <c r="F1388" s="137"/>
      <c r="G1388" s="137"/>
      <c r="H1388" s="137"/>
      <c r="I1388" s="137"/>
      <c r="J1388" s="137"/>
      <c r="K1388" s="137"/>
      <c r="L1388" s="137"/>
      <c r="M1388" s="137"/>
      <c r="N1388" s="137"/>
      <c r="O1388" s="137"/>
      <c r="P1388" s="137"/>
      <c r="Q1388" s="137"/>
      <c r="R1388" s="137"/>
      <c r="S1388" s="137"/>
      <c r="T1388" s="137"/>
      <c r="U1388" s="137"/>
      <c r="V1388" s="137"/>
      <c r="W1388" s="137"/>
      <c r="X1388" s="137"/>
      <c r="Y1388" s="137"/>
      <c r="Z1388" s="137"/>
      <c r="AA1388" s="137"/>
      <c r="AB1388" s="137"/>
      <c r="AC1388" s="137"/>
      <c r="AD1388" s="137"/>
      <c r="AE1388" s="137"/>
      <c r="AF1388" s="137"/>
      <c r="AG1388" s="137"/>
      <c r="AH1388" s="137"/>
      <c r="AI1388" s="137"/>
      <c r="AJ1388" s="137"/>
      <c r="AK1388" s="137"/>
      <c r="AL1388" s="137"/>
      <c r="AM1388" s="137"/>
      <c r="AN1388" s="137"/>
      <c r="AO1388" s="137"/>
      <c r="AP1388" s="137"/>
      <c r="AQ1388" s="137"/>
      <c r="AR1388" s="137"/>
      <c r="AS1388" s="137"/>
      <c r="AT1388" s="137"/>
      <c r="AU1388" s="137"/>
      <c r="AV1388" s="137"/>
      <c r="AW1388" s="137"/>
      <c r="AX1388" s="137"/>
      <c r="AY1388" s="137"/>
      <c r="AZ1388" s="137"/>
      <c r="BA1388" s="137"/>
      <c r="BB1388" s="12"/>
    </row>
    <row r="1389" spans="1:54" s="21" customFormat="1" ht="11.25" hidden="1" x14ac:dyDescent="0.2">
      <c r="A1389" s="17"/>
      <c r="B1389" s="18"/>
      <c r="C1389" s="19"/>
      <c r="D1389" s="19"/>
      <c r="E1389" s="20"/>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c r="AG1389" s="137"/>
      <c r="AH1389" s="137"/>
      <c r="AI1389" s="137"/>
      <c r="AJ1389" s="137"/>
      <c r="AK1389" s="137"/>
      <c r="AL1389" s="137"/>
      <c r="AM1389" s="137"/>
      <c r="AN1389" s="137"/>
      <c r="AO1389" s="137"/>
      <c r="AP1389" s="137"/>
      <c r="AQ1389" s="137"/>
      <c r="AR1389" s="137"/>
      <c r="AS1389" s="137"/>
      <c r="AT1389" s="137"/>
      <c r="AU1389" s="137"/>
      <c r="AV1389" s="137"/>
      <c r="AW1389" s="137"/>
      <c r="AX1389" s="137"/>
      <c r="AY1389" s="137"/>
      <c r="AZ1389" s="137"/>
      <c r="BA1389" s="137"/>
      <c r="BB1389" s="12"/>
    </row>
    <row r="1390" spans="1:54" s="21" customFormat="1" ht="11.25" hidden="1" x14ac:dyDescent="0.2">
      <c r="A1390" s="17"/>
      <c r="B1390" s="18"/>
      <c r="C1390" s="19"/>
      <c r="D1390" s="19"/>
      <c r="E1390" s="20"/>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c r="AH1390" s="137"/>
      <c r="AI1390" s="137"/>
      <c r="AJ1390" s="137"/>
      <c r="AK1390" s="137"/>
      <c r="AL1390" s="137"/>
      <c r="AM1390" s="137"/>
      <c r="AN1390" s="137"/>
      <c r="AO1390" s="137"/>
      <c r="AP1390" s="137"/>
      <c r="AQ1390" s="137"/>
      <c r="AR1390" s="137"/>
      <c r="AS1390" s="137"/>
      <c r="AT1390" s="137"/>
      <c r="AU1390" s="137"/>
      <c r="AV1390" s="137"/>
      <c r="AW1390" s="137"/>
      <c r="AX1390" s="137"/>
      <c r="AY1390" s="137"/>
      <c r="AZ1390" s="137"/>
      <c r="BA1390" s="137"/>
      <c r="BB1390" s="12"/>
    </row>
    <row r="1391" spans="1:54" s="21" customFormat="1" ht="11.25" hidden="1" x14ac:dyDescent="0.2">
      <c r="A1391" s="17"/>
      <c r="B1391" s="18"/>
      <c r="C1391" s="19"/>
      <c r="D1391" s="19"/>
      <c r="E1391" s="20"/>
      <c r="F1391" s="137"/>
      <c r="G1391" s="137"/>
      <c r="H1391" s="137"/>
      <c r="I1391" s="137"/>
      <c r="J1391" s="137"/>
      <c r="K1391" s="137"/>
      <c r="L1391" s="137"/>
      <c r="M1391" s="137"/>
      <c r="N1391" s="137"/>
      <c r="O1391" s="137"/>
      <c r="P1391" s="137"/>
      <c r="Q1391" s="137"/>
      <c r="R1391" s="137"/>
      <c r="S1391" s="137"/>
      <c r="T1391" s="137"/>
      <c r="U1391" s="137"/>
      <c r="V1391" s="137"/>
      <c r="W1391" s="137"/>
      <c r="X1391" s="137"/>
      <c r="Y1391" s="137"/>
      <c r="Z1391" s="137"/>
      <c r="AA1391" s="137"/>
      <c r="AB1391" s="137"/>
      <c r="AC1391" s="137"/>
      <c r="AD1391" s="137"/>
      <c r="AE1391" s="137"/>
      <c r="AF1391" s="137"/>
      <c r="AG1391" s="137"/>
      <c r="AH1391" s="137"/>
      <c r="AI1391" s="137"/>
      <c r="AJ1391" s="137"/>
      <c r="AK1391" s="137"/>
      <c r="AL1391" s="137"/>
      <c r="AM1391" s="137"/>
      <c r="AN1391" s="137"/>
      <c r="AO1391" s="137"/>
      <c r="AP1391" s="137"/>
      <c r="AQ1391" s="137"/>
      <c r="AR1391" s="137"/>
      <c r="AS1391" s="137"/>
      <c r="AT1391" s="137"/>
      <c r="AU1391" s="137"/>
      <c r="AV1391" s="137"/>
      <c r="AW1391" s="137"/>
      <c r="AX1391" s="137"/>
      <c r="AY1391" s="137"/>
      <c r="AZ1391" s="137"/>
      <c r="BA1391" s="137"/>
      <c r="BB1391" s="12"/>
    </row>
    <row r="1392" spans="1:54" s="21" customFormat="1" ht="11.25" hidden="1" x14ac:dyDescent="0.2">
      <c r="A1392" s="17"/>
      <c r="B1392" s="18"/>
      <c r="C1392" s="19"/>
      <c r="D1392" s="19"/>
      <c r="E1392" s="20"/>
      <c r="F1392" s="137"/>
      <c r="G1392" s="137"/>
      <c r="H1392" s="137"/>
      <c r="I1392" s="137"/>
      <c r="J1392" s="137"/>
      <c r="K1392" s="137"/>
      <c r="L1392" s="137"/>
      <c r="M1392" s="137"/>
      <c r="N1392" s="137"/>
      <c r="O1392" s="137"/>
      <c r="P1392" s="137"/>
      <c r="Q1392" s="137"/>
      <c r="R1392" s="137"/>
      <c r="S1392" s="137"/>
      <c r="T1392" s="137"/>
      <c r="U1392" s="137"/>
      <c r="V1392" s="137"/>
      <c r="W1392" s="137"/>
      <c r="X1392" s="137"/>
      <c r="Y1392" s="137"/>
      <c r="Z1392" s="137"/>
      <c r="AA1392" s="137"/>
      <c r="AB1392" s="137"/>
      <c r="AC1392" s="137"/>
      <c r="AD1392" s="137"/>
      <c r="AE1392" s="137"/>
      <c r="AF1392" s="137"/>
      <c r="AG1392" s="137"/>
      <c r="AH1392" s="137"/>
      <c r="AI1392" s="137"/>
      <c r="AJ1392" s="137"/>
      <c r="AK1392" s="137"/>
      <c r="AL1392" s="137"/>
      <c r="AM1392" s="137"/>
      <c r="AN1392" s="137"/>
      <c r="AO1392" s="137"/>
      <c r="AP1392" s="137"/>
      <c r="AQ1392" s="137"/>
      <c r="AR1392" s="137"/>
      <c r="AS1392" s="137"/>
      <c r="AT1392" s="137"/>
      <c r="AU1392" s="137"/>
      <c r="AV1392" s="137"/>
      <c r="AW1392" s="137"/>
      <c r="AX1392" s="137"/>
      <c r="AY1392" s="137"/>
      <c r="AZ1392" s="137"/>
      <c r="BA1392" s="137"/>
      <c r="BB1392" s="12"/>
    </row>
    <row r="1393" spans="1:54" s="21" customFormat="1" ht="11.25" hidden="1" x14ac:dyDescent="0.2">
      <c r="A1393" s="17"/>
      <c r="B1393" s="18"/>
      <c r="C1393" s="19"/>
      <c r="D1393" s="19"/>
      <c r="E1393" s="20"/>
      <c r="F1393" s="137"/>
      <c r="G1393" s="137"/>
      <c r="H1393" s="137"/>
      <c r="I1393" s="137"/>
      <c r="J1393" s="137"/>
      <c r="K1393" s="137"/>
      <c r="L1393" s="137"/>
      <c r="M1393" s="137"/>
      <c r="N1393" s="137"/>
      <c r="O1393" s="137"/>
      <c r="P1393" s="137"/>
      <c r="Q1393" s="137"/>
      <c r="R1393" s="137"/>
      <c r="S1393" s="137"/>
      <c r="T1393" s="137"/>
      <c r="U1393" s="137"/>
      <c r="V1393" s="137"/>
      <c r="W1393" s="137"/>
      <c r="X1393" s="137"/>
      <c r="Y1393" s="137"/>
      <c r="Z1393" s="137"/>
      <c r="AA1393" s="137"/>
      <c r="AB1393" s="137"/>
      <c r="AC1393" s="137"/>
      <c r="AD1393" s="137"/>
      <c r="AE1393" s="137"/>
      <c r="AF1393" s="137"/>
      <c r="AG1393" s="137"/>
      <c r="AH1393" s="137"/>
      <c r="AI1393" s="137"/>
      <c r="AJ1393" s="137"/>
      <c r="AK1393" s="137"/>
      <c r="AL1393" s="137"/>
      <c r="AM1393" s="137"/>
      <c r="AN1393" s="137"/>
      <c r="AO1393" s="137"/>
      <c r="AP1393" s="137"/>
      <c r="AQ1393" s="137"/>
      <c r="AR1393" s="137"/>
      <c r="AS1393" s="137"/>
      <c r="AT1393" s="137"/>
      <c r="AU1393" s="137"/>
      <c r="AV1393" s="137"/>
      <c r="AW1393" s="137"/>
      <c r="AX1393" s="137"/>
      <c r="AY1393" s="137"/>
      <c r="AZ1393" s="137"/>
      <c r="BA1393" s="137"/>
      <c r="BB1393" s="12"/>
    </row>
    <row r="1394" spans="1:54" s="21" customFormat="1" ht="11.25" hidden="1" x14ac:dyDescent="0.2">
      <c r="A1394" s="17"/>
      <c r="B1394" s="18"/>
      <c r="C1394" s="19"/>
      <c r="D1394" s="19"/>
      <c r="E1394" s="20"/>
      <c r="F1394" s="137"/>
      <c r="G1394" s="137"/>
      <c r="H1394" s="137"/>
      <c r="I1394" s="137"/>
      <c r="J1394" s="137"/>
      <c r="K1394" s="137"/>
      <c r="L1394" s="137"/>
      <c r="M1394" s="137"/>
      <c r="N1394" s="137"/>
      <c r="O1394" s="137"/>
      <c r="P1394" s="137"/>
      <c r="Q1394" s="137"/>
      <c r="R1394" s="137"/>
      <c r="S1394" s="137"/>
      <c r="T1394" s="137"/>
      <c r="U1394" s="137"/>
      <c r="V1394" s="137"/>
      <c r="W1394" s="137"/>
      <c r="X1394" s="137"/>
      <c r="Y1394" s="137"/>
      <c r="Z1394" s="137"/>
      <c r="AA1394" s="137"/>
      <c r="AB1394" s="137"/>
      <c r="AC1394" s="137"/>
      <c r="AD1394" s="137"/>
      <c r="AE1394" s="137"/>
      <c r="AF1394" s="137"/>
      <c r="AG1394" s="137"/>
      <c r="AH1394" s="137"/>
      <c r="AI1394" s="137"/>
      <c r="AJ1394" s="137"/>
      <c r="AK1394" s="137"/>
      <c r="AL1394" s="137"/>
      <c r="AM1394" s="137"/>
      <c r="AN1394" s="137"/>
      <c r="AO1394" s="137"/>
      <c r="AP1394" s="137"/>
      <c r="AQ1394" s="137"/>
      <c r="AR1394" s="137"/>
      <c r="AS1394" s="137"/>
      <c r="AT1394" s="137"/>
      <c r="AU1394" s="137"/>
      <c r="AV1394" s="137"/>
      <c r="AW1394" s="137"/>
      <c r="AX1394" s="137"/>
      <c r="AY1394" s="137"/>
      <c r="AZ1394" s="137"/>
      <c r="BA1394" s="137"/>
      <c r="BB1394" s="12"/>
    </row>
    <row r="1395" spans="1:54" s="21" customFormat="1" ht="11.25" hidden="1" x14ac:dyDescent="0.2">
      <c r="A1395" s="17"/>
      <c r="B1395" s="18"/>
      <c r="C1395" s="19"/>
      <c r="D1395" s="19"/>
      <c r="E1395" s="20"/>
      <c r="F1395" s="137"/>
      <c r="G1395" s="137"/>
      <c r="H1395" s="137"/>
      <c r="I1395" s="137"/>
      <c r="J1395" s="137"/>
      <c r="K1395" s="137"/>
      <c r="L1395" s="137"/>
      <c r="M1395" s="137"/>
      <c r="N1395" s="137"/>
      <c r="O1395" s="137"/>
      <c r="P1395" s="137"/>
      <c r="Q1395" s="137"/>
      <c r="R1395" s="137"/>
      <c r="S1395" s="137"/>
      <c r="T1395" s="137"/>
      <c r="U1395" s="137"/>
      <c r="V1395" s="137"/>
      <c r="W1395" s="137"/>
      <c r="X1395" s="137"/>
      <c r="Y1395" s="137"/>
      <c r="Z1395" s="137"/>
      <c r="AA1395" s="137"/>
      <c r="AB1395" s="137"/>
      <c r="AC1395" s="137"/>
      <c r="AD1395" s="137"/>
      <c r="AE1395" s="137"/>
      <c r="AF1395" s="137"/>
      <c r="AG1395" s="137"/>
      <c r="AH1395" s="137"/>
      <c r="AI1395" s="137"/>
      <c r="AJ1395" s="137"/>
      <c r="AK1395" s="137"/>
      <c r="AL1395" s="137"/>
      <c r="AM1395" s="137"/>
      <c r="AN1395" s="137"/>
      <c r="AO1395" s="137"/>
      <c r="AP1395" s="137"/>
      <c r="AQ1395" s="137"/>
      <c r="AR1395" s="137"/>
      <c r="AS1395" s="137"/>
      <c r="AT1395" s="137"/>
      <c r="AU1395" s="137"/>
      <c r="AV1395" s="137"/>
      <c r="AW1395" s="137"/>
      <c r="AX1395" s="137"/>
      <c r="AY1395" s="137"/>
      <c r="AZ1395" s="137"/>
      <c r="BA1395" s="137"/>
      <c r="BB1395" s="12"/>
    </row>
    <row r="1396" spans="1:54" s="21" customFormat="1" ht="11.25" hidden="1" x14ac:dyDescent="0.2">
      <c r="A1396" s="17"/>
      <c r="B1396" s="18"/>
      <c r="C1396" s="19"/>
      <c r="D1396" s="19"/>
      <c r="E1396" s="20"/>
      <c r="F1396" s="137"/>
      <c r="G1396" s="137"/>
      <c r="H1396" s="137"/>
      <c r="I1396" s="137"/>
      <c r="J1396" s="137"/>
      <c r="K1396" s="137"/>
      <c r="L1396" s="137"/>
      <c r="M1396" s="137"/>
      <c r="N1396" s="137"/>
      <c r="O1396" s="137"/>
      <c r="P1396" s="137"/>
      <c r="Q1396" s="137"/>
      <c r="R1396" s="137"/>
      <c r="S1396" s="137"/>
      <c r="T1396" s="137"/>
      <c r="U1396" s="137"/>
      <c r="V1396" s="137"/>
      <c r="W1396" s="137"/>
      <c r="X1396" s="137"/>
      <c r="Y1396" s="137"/>
      <c r="Z1396" s="137"/>
      <c r="AA1396" s="137"/>
      <c r="AB1396" s="137"/>
      <c r="AC1396" s="137"/>
      <c r="AD1396" s="137"/>
      <c r="AE1396" s="137"/>
      <c r="AF1396" s="137"/>
      <c r="AG1396" s="137"/>
      <c r="AH1396" s="137"/>
      <c r="AI1396" s="137"/>
      <c r="AJ1396" s="137"/>
      <c r="AK1396" s="137"/>
      <c r="AL1396" s="137"/>
      <c r="AM1396" s="137"/>
      <c r="AN1396" s="137"/>
      <c r="AO1396" s="137"/>
      <c r="AP1396" s="137"/>
      <c r="AQ1396" s="137"/>
      <c r="AR1396" s="137"/>
      <c r="AS1396" s="137"/>
      <c r="AT1396" s="137"/>
      <c r="AU1396" s="137"/>
      <c r="AV1396" s="137"/>
      <c r="AW1396" s="137"/>
      <c r="AX1396" s="137"/>
      <c r="AY1396" s="137"/>
      <c r="AZ1396" s="137"/>
      <c r="BA1396" s="137"/>
      <c r="BB1396" s="12"/>
    </row>
    <row r="1397" spans="1:54" s="21" customFormat="1" ht="11.25" hidden="1" x14ac:dyDescent="0.2">
      <c r="A1397" s="17"/>
      <c r="B1397" s="18"/>
      <c r="C1397" s="19"/>
      <c r="D1397" s="19"/>
      <c r="E1397" s="20"/>
      <c r="F1397" s="137"/>
      <c r="G1397" s="137"/>
      <c r="H1397" s="137"/>
      <c r="I1397" s="137"/>
      <c r="J1397" s="137"/>
      <c r="K1397" s="137"/>
      <c r="L1397" s="137"/>
      <c r="M1397" s="137"/>
      <c r="N1397" s="137"/>
      <c r="O1397" s="137"/>
      <c r="P1397" s="137"/>
      <c r="Q1397" s="137"/>
      <c r="R1397" s="137"/>
      <c r="S1397" s="137"/>
      <c r="T1397" s="137"/>
      <c r="U1397" s="137"/>
      <c r="V1397" s="137"/>
      <c r="W1397" s="137"/>
      <c r="X1397" s="137"/>
      <c r="Y1397" s="137"/>
      <c r="Z1397" s="137"/>
      <c r="AA1397" s="137"/>
      <c r="AB1397" s="137"/>
      <c r="AC1397" s="137"/>
      <c r="AD1397" s="137"/>
      <c r="AE1397" s="137"/>
      <c r="AF1397" s="137"/>
      <c r="AG1397" s="137"/>
      <c r="AH1397" s="137"/>
      <c r="AI1397" s="137"/>
      <c r="AJ1397" s="137"/>
      <c r="AK1397" s="137"/>
      <c r="AL1397" s="137"/>
      <c r="AM1397" s="137"/>
      <c r="AN1397" s="137"/>
      <c r="AO1397" s="137"/>
      <c r="AP1397" s="137"/>
      <c r="AQ1397" s="137"/>
      <c r="AR1397" s="137"/>
      <c r="AS1397" s="137"/>
      <c r="AT1397" s="137"/>
      <c r="AU1397" s="137"/>
      <c r="AV1397" s="137"/>
      <c r="AW1397" s="137"/>
      <c r="AX1397" s="137"/>
      <c r="AY1397" s="137"/>
      <c r="AZ1397" s="137"/>
      <c r="BA1397" s="137"/>
      <c r="BB1397" s="12"/>
    </row>
    <row r="1398" spans="1:54" s="21" customFormat="1" ht="11.25" hidden="1" x14ac:dyDescent="0.2">
      <c r="A1398" s="17"/>
      <c r="B1398" s="18"/>
      <c r="C1398" s="19"/>
      <c r="D1398" s="19"/>
      <c r="E1398" s="20"/>
      <c r="F1398" s="137"/>
      <c r="G1398" s="137"/>
      <c r="H1398" s="137"/>
      <c r="I1398" s="137"/>
      <c r="J1398" s="137"/>
      <c r="K1398" s="137"/>
      <c r="L1398" s="137"/>
      <c r="M1398" s="137"/>
      <c r="N1398" s="137"/>
      <c r="O1398" s="137"/>
      <c r="P1398" s="137"/>
      <c r="Q1398" s="137"/>
      <c r="R1398" s="137"/>
      <c r="S1398" s="137"/>
      <c r="T1398" s="137"/>
      <c r="U1398" s="137"/>
      <c r="V1398" s="137"/>
      <c r="W1398" s="137"/>
      <c r="X1398" s="137"/>
      <c r="Y1398" s="137"/>
      <c r="Z1398" s="137"/>
      <c r="AA1398" s="137"/>
      <c r="AB1398" s="137"/>
      <c r="AC1398" s="137"/>
      <c r="AD1398" s="137"/>
      <c r="AE1398" s="137"/>
      <c r="AF1398" s="137"/>
      <c r="AG1398" s="137"/>
      <c r="AH1398" s="137"/>
      <c r="AI1398" s="137"/>
      <c r="AJ1398" s="137"/>
      <c r="AK1398" s="137"/>
      <c r="AL1398" s="137"/>
      <c r="AM1398" s="137"/>
      <c r="AN1398" s="137"/>
      <c r="AO1398" s="137"/>
      <c r="AP1398" s="137"/>
      <c r="AQ1398" s="137"/>
      <c r="AR1398" s="137"/>
      <c r="AS1398" s="137"/>
      <c r="AT1398" s="137"/>
      <c r="AU1398" s="137"/>
      <c r="AV1398" s="137"/>
      <c r="AW1398" s="137"/>
      <c r="AX1398" s="137"/>
      <c r="AY1398" s="137"/>
      <c r="AZ1398" s="137"/>
      <c r="BA1398" s="137"/>
      <c r="BB1398" s="12"/>
    </row>
    <row r="1399" spans="1:54" s="21" customFormat="1" ht="11.25" hidden="1" x14ac:dyDescent="0.2">
      <c r="A1399" s="17"/>
      <c r="B1399" s="18"/>
      <c r="C1399" s="19"/>
      <c r="D1399" s="19"/>
      <c r="E1399" s="20"/>
      <c r="F1399" s="137"/>
      <c r="G1399" s="137"/>
      <c r="H1399" s="137"/>
      <c r="I1399" s="137"/>
      <c r="J1399" s="137"/>
      <c r="K1399" s="137"/>
      <c r="L1399" s="137"/>
      <c r="M1399" s="137"/>
      <c r="N1399" s="137"/>
      <c r="O1399" s="137"/>
      <c r="P1399" s="137"/>
      <c r="Q1399" s="137"/>
      <c r="R1399" s="137"/>
      <c r="S1399" s="137"/>
      <c r="T1399" s="137"/>
      <c r="U1399" s="137"/>
      <c r="V1399" s="137"/>
      <c r="W1399" s="137"/>
      <c r="X1399" s="137"/>
      <c r="Y1399" s="137"/>
      <c r="Z1399" s="137"/>
      <c r="AA1399" s="137"/>
      <c r="AB1399" s="137"/>
      <c r="AC1399" s="137"/>
      <c r="AD1399" s="137"/>
      <c r="AE1399" s="137"/>
      <c r="AF1399" s="137"/>
      <c r="AG1399" s="137"/>
      <c r="AH1399" s="137"/>
      <c r="AI1399" s="137"/>
      <c r="AJ1399" s="137"/>
      <c r="AK1399" s="137"/>
      <c r="AL1399" s="137"/>
      <c r="AM1399" s="137"/>
      <c r="AN1399" s="137"/>
      <c r="AO1399" s="137"/>
      <c r="AP1399" s="137"/>
      <c r="AQ1399" s="137"/>
      <c r="AR1399" s="137"/>
      <c r="AS1399" s="137"/>
      <c r="AT1399" s="137"/>
      <c r="AU1399" s="137"/>
      <c r="AV1399" s="137"/>
      <c r="AW1399" s="137"/>
      <c r="AX1399" s="137"/>
      <c r="AY1399" s="137"/>
      <c r="AZ1399" s="137"/>
      <c r="BA1399" s="137"/>
      <c r="BB1399" s="12"/>
    </row>
    <row r="1400" spans="1:54" s="21" customFormat="1" ht="11.25" hidden="1" x14ac:dyDescent="0.2">
      <c r="A1400" s="17"/>
      <c r="B1400" s="18"/>
      <c r="C1400" s="19"/>
      <c r="D1400" s="19"/>
      <c r="E1400" s="20"/>
      <c r="F1400" s="137"/>
      <c r="G1400" s="137"/>
      <c r="H1400" s="137"/>
      <c r="I1400" s="137"/>
      <c r="J1400" s="137"/>
      <c r="K1400" s="137"/>
      <c r="L1400" s="137"/>
      <c r="M1400" s="137"/>
      <c r="N1400" s="137"/>
      <c r="O1400" s="137"/>
      <c r="P1400" s="137"/>
      <c r="Q1400" s="137"/>
      <c r="R1400" s="137"/>
      <c r="S1400" s="137"/>
      <c r="T1400" s="137"/>
      <c r="U1400" s="137"/>
      <c r="V1400" s="137"/>
      <c r="W1400" s="137"/>
      <c r="X1400" s="137"/>
      <c r="Y1400" s="137"/>
      <c r="Z1400" s="137"/>
      <c r="AA1400" s="137"/>
      <c r="AB1400" s="137"/>
      <c r="AC1400" s="137"/>
      <c r="AD1400" s="137"/>
      <c r="AE1400" s="137"/>
      <c r="AF1400" s="137"/>
      <c r="AG1400" s="137"/>
      <c r="AH1400" s="137"/>
      <c r="AI1400" s="137"/>
      <c r="AJ1400" s="137"/>
      <c r="AK1400" s="137"/>
      <c r="AL1400" s="137"/>
      <c r="AM1400" s="137"/>
      <c r="AN1400" s="137"/>
      <c r="AO1400" s="137"/>
      <c r="AP1400" s="137"/>
      <c r="AQ1400" s="137"/>
      <c r="AR1400" s="137"/>
      <c r="AS1400" s="137"/>
      <c r="AT1400" s="137"/>
      <c r="AU1400" s="137"/>
      <c r="AV1400" s="137"/>
      <c r="AW1400" s="137"/>
      <c r="AX1400" s="137"/>
      <c r="AY1400" s="137"/>
      <c r="AZ1400" s="137"/>
      <c r="BA1400" s="137"/>
      <c r="BB1400" s="12"/>
    </row>
    <row r="1401" spans="1:54" s="21" customFormat="1" ht="11.25" hidden="1" x14ac:dyDescent="0.2">
      <c r="A1401" s="17"/>
      <c r="B1401" s="18"/>
      <c r="C1401" s="19"/>
      <c r="D1401" s="19"/>
      <c r="E1401" s="20"/>
      <c r="F1401" s="137"/>
      <c r="G1401" s="137"/>
      <c r="H1401" s="137"/>
      <c r="I1401" s="137"/>
      <c r="J1401" s="137"/>
      <c r="K1401" s="137"/>
      <c r="L1401" s="137"/>
      <c r="M1401" s="137"/>
      <c r="N1401" s="137"/>
      <c r="O1401" s="137"/>
      <c r="P1401" s="137"/>
      <c r="Q1401" s="137"/>
      <c r="R1401" s="137"/>
      <c r="S1401" s="137"/>
      <c r="T1401" s="137"/>
      <c r="U1401" s="137"/>
      <c r="V1401" s="137"/>
      <c r="W1401" s="137"/>
      <c r="X1401" s="137"/>
      <c r="Y1401" s="137"/>
      <c r="Z1401" s="137"/>
      <c r="AA1401" s="137"/>
      <c r="AB1401" s="137"/>
      <c r="AC1401" s="137"/>
      <c r="AD1401" s="137"/>
      <c r="AE1401" s="137"/>
      <c r="AF1401" s="137"/>
      <c r="AG1401" s="137"/>
      <c r="AH1401" s="137"/>
      <c r="AI1401" s="137"/>
      <c r="AJ1401" s="137"/>
      <c r="AK1401" s="137"/>
      <c r="AL1401" s="137"/>
      <c r="AM1401" s="137"/>
      <c r="AN1401" s="137"/>
      <c r="AO1401" s="137"/>
      <c r="AP1401" s="137"/>
      <c r="AQ1401" s="137"/>
      <c r="AR1401" s="137"/>
      <c r="AS1401" s="137"/>
      <c r="AT1401" s="137"/>
      <c r="AU1401" s="137"/>
      <c r="AV1401" s="137"/>
      <c r="AW1401" s="137"/>
      <c r="AX1401" s="137"/>
      <c r="AY1401" s="137"/>
      <c r="AZ1401" s="137"/>
      <c r="BA1401" s="137"/>
      <c r="BB1401" s="12"/>
    </row>
    <row r="1402" spans="1:54" s="21" customFormat="1" ht="11.25" hidden="1" x14ac:dyDescent="0.2">
      <c r="A1402" s="17"/>
      <c r="B1402" s="18"/>
      <c r="C1402" s="19"/>
      <c r="D1402" s="19"/>
      <c r="E1402" s="20"/>
      <c r="F1402" s="137"/>
      <c r="G1402" s="137"/>
      <c r="H1402" s="137"/>
      <c r="I1402" s="137"/>
      <c r="J1402" s="137"/>
      <c r="K1402" s="137"/>
      <c r="L1402" s="137"/>
      <c r="M1402" s="137"/>
      <c r="N1402" s="137"/>
      <c r="O1402" s="137"/>
      <c r="P1402" s="137"/>
      <c r="Q1402" s="137"/>
      <c r="R1402" s="137"/>
      <c r="S1402" s="137"/>
      <c r="T1402" s="137"/>
      <c r="U1402" s="137"/>
      <c r="V1402" s="137"/>
      <c r="W1402" s="137"/>
      <c r="X1402" s="137"/>
      <c r="Y1402" s="137"/>
      <c r="Z1402" s="137"/>
      <c r="AA1402" s="137"/>
      <c r="AB1402" s="137"/>
      <c r="AC1402" s="137"/>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37"/>
      <c r="AW1402" s="137"/>
      <c r="AX1402" s="137"/>
      <c r="AY1402" s="137"/>
      <c r="AZ1402" s="137"/>
      <c r="BA1402" s="137"/>
      <c r="BB1402" s="12"/>
    </row>
    <row r="1403" spans="1:54" s="21" customFormat="1" ht="11.25" hidden="1" x14ac:dyDescent="0.2">
      <c r="A1403" s="17"/>
      <c r="B1403" s="18"/>
      <c r="C1403" s="19"/>
      <c r="D1403" s="19"/>
      <c r="E1403" s="20"/>
      <c r="F1403" s="137"/>
      <c r="G1403" s="137"/>
      <c r="H1403" s="137"/>
      <c r="I1403" s="137"/>
      <c r="J1403" s="137"/>
      <c r="K1403" s="137"/>
      <c r="L1403" s="137"/>
      <c r="M1403" s="137"/>
      <c r="N1403" s="137"/>
      <c r="O1403" s="137"/>
      <c r="P1403" s="137"/>
      <c r="Q1403" s="137"/>
      <c r="R1403" s="137"/>
      <c r="S1403" s="137"/>
      <c r="T1403" s="137"/>
      <c r="U1403" s="137"/>
      <c r="V1403" s="137"/>
      <c r="W1403" s="137"/>
      <c r="X1403" s="137"/>
      <c r="Y1403" s="137"/>
      <c r="Z1403" s="137"/>
      <c r="AA1403" s="137"/>
      <c r="AB1403" s="137"/>
      <c r="AC1403" s="137"/>
      <c r="AD1403" s="137"/>
      <c r="AE1403" s="137"/>
      <c r="AF1403" s="137"/>
      <c r="AG1403" s="137"/>
      <c r="AH1403" s="137"/>
      <c r="AI1403" s="137"/>
      <c r="AJ1403" s="137"/>
      <c r="AK1403" s="137"/>
      <c r="AL1403" s="137"/>
      <c r="AM1403" s="137"/>
      <c r="AN1403" s="137"/>
      <c r="AO1403" s="137"/>
      <c r="AP1403" s="137"/>
      <c r="AQ1403" s="137"/>
      <c r="AR1403" s="137"/>
      <c r="AS1403" s="137"/>
      <c r="AT1403" s="137"/>
      <c r="AU1403" s="137"/>
      <c r="AV1403" s="137"/>
      <c r="AW1403" s="137"/>
      <c r="AX1403" s="137"/>
      <c r="AY1403" s="137"/>
      <c r="AZ1403" s="137"/>
      <c r="BA1403" s="137"/>
      <c r="BB1403" s="12"/>
    </row>
    <row r="1404" spans="1:54" s="21" customFormat="1" ht="11.25" hidden="1" x14ac:dyDescent="0.2">
      <c r="A1404" s="17"/>
      <c r="B1404" s="18"/>
      <c r="C1404" s="19"/>
      <c r="D1404" s="19"/>
      <c r="E1404" s="20"/>
      <c r="F1404" s="137"/>
      <c r="G1404" s="137"/>
      <c r="H1404" s="137"/>
      <c r="I1404" s="137"/>
      <c r="J1404" s="137"/>
      <c r="K1404" s="137"/>
      <c r="L1404" s="137"/>
      <c r="M1404" s="137"/>
      <c r="N1404" s="137"/>
      <c r="O1404" s="137"/>
      <c r="P1404" s="137"/>
      <c r="Q1404" s="137"/>
      <c r="R1404" s="137"/>
      <c r="S1404" s="137"/>
      <c r="T1404" s="137"/>
      <c r="U1404" s="137"/>
      <c r="V1404" s="137"/>
      <c r="W1404" s="137"/>
      <c r="X1404" s="137"/>
      <c r="Y1404" s="137"/>
      <c r="Z1404" s="137"/>
      <c r="AA1404" s="137"/>
      <c r="AB1404" s="137"/>
      <c r="AC1404" s="137"/>
      <c r="AD1404" s="137"/>
      <c r="AE1404" s="137"/>
      <c r="AF1404" s="137"/>
      <c r="AG1404" s="137"/>
      <c r="AH1404" s="137"/>
      <c r="AI1404" s="137"/>
      <c r="AJ1404" s="137"/>
      <c r="AK1404" s="137"/>
      <c r="AL1404" s="137"/>
      <c r="AM1404" s="137"/>
      <c r="AN1404" s="137"/>
      <c r="AO1404" s="137"/>
      <c r="AP1404" s="137"/>
      <c r="AQ1404" s="137"/>
      <c r="AR1404" s="137"/>
      <c r="AS1404" s="137"/>
      <c r="AT1404" s="137"/>
      <c r="AU1404" s="137"/>
      <c r="AV1404" s="137"/>
      <c r="AW1404" s="137"/>
      <c r="AX1404" s="137"/>
      <c r="AY1404" s="137"/>
      <c r="AZ1404" s="137"/>
      <c r="BA1404" s="137"/>
      <c r="BB1404" s="12"/>
    </row>
    <row r="1405" spans="1:54" s="21" customFormat="1" ht="11.25" hidden="1" x14ac:dyDescent="0.2">
      <c r="A1405" s="17"/>
      <c r="B1405" s="18"/>
      <c r="C1405" s="19"/>
      <c r="D1405" s="19"/>
      <c r="E1405" s="20"/>
      <c r="F1405" s="137"/>
      <c r="G1405" s="137"/>
      <c r="H1405" s="137"/>
      <c r="I1405" s="137"/>
      <c r="J1405" s="137"/>
      <c r="K1405" s="137"/>
      <c r="L1405" s="137"/>
      <c r="M1405" s="137"/>
      <c r="N1405" s="137"/>
      <c r="O1405" s="137"/>
      <c r="P1405" s="137"/>
      <c r="Q1405" s="137"/>
      <c r="R1405" s="137"/>
      <c r="S1405" s="137"/>
      <c r="T1405" s="137"/>
      <c r="U1405" s="137"/>
      <c r="V1405" s="137"/>
      <c r="W1405" s="137"/>
      <c r="X1405" s="137"/>
      <c r="Y1405" s="137"/>
      <c r="Z1405" s="137"/>
      <c r="AA1405" s="137"/>
      <c r="AB1405" s="137"/>
      <c r="AC1405" s="137"/>
      <c r="AD1405" s="137"/>
      <c r="AE1405" s="137"/>
      <c r="AF1405" s="137"/>
      <c r="AG1405" s="137"/>
      <c r="AH1405" s="137"/>
      <c r="AI1405" s="137"/>
      <c r="AJ1405" s="137"/>
      <c r="AK1405" s="137"/>
      <c r="AL1405" s="137"/>
      <c r="AM1405" s="137"/>
      <c r="AN1405" s="137"/>
      <c r="AO1405" s="137"/>
      <c r="AP1405" s="137"/>
      <c r="AQ1405" s="137"/>
      <c r="AR1405" s="137"/>
      <c r="AS1405" s="137"/>
      <c r="AT1405" s="137"/>
      <c r="AU1405" s="137"/>
      <c r="AV1405" s="137"/>
      <c r="AW1405" s="137"/>
      <c r="AX1405" s="137"/>
      <c r="AY1405" s="137"/>
      <c r="AZ1405" s="137"/>
      <c r="BA1405" s="137"/>
      <c r="BB1405" s="12"/>
    </row>
    <row r="1406" spans="1:54" s="21" customFormat="1" ht="11.25" hidden="1" x14ac:dyDescent="0.2">
      <c r="A1406" s="17"/>
      <c r="B1406" s="18"/>
      <c r="C1406" s="19"/>
      <c r="D1406" s="19"/>
      <c r="E1406" s="20"/>
      <c r="F1406" s="137"/>
      <c r="G1406" s="137"/>
      <c r="H1406" s="137"/>
      <c r="I1406" s="137"/>
      <c r="J1406" s="137"/>
      <c r="K1406" s="137"/>
      <c r="L1406" s="137"/>
      <c r="M1406" s="137"/>
      <c r="N1406" s="137"/>
      <c r="O1406" s="137"/>
      <c r="P1406" s="137"/>
      <c r="Q1406" s="137"/>
      <c r="R1406" s="137"/>
      <c r="S1406" s="137"/>
      <c r="T1406" s="137"/>
      <c r="U1406" s="137"/>
      <c r="V1406" s="137"/>
      <c r="W1406" s="137"/>
      <c r="X1406" s="137"/>
      <c r="Y1406" s="137"/>
      <c r="Z1406" s="137"/>
      <c r="AA1406" s="137"/>
      <c r="AB1406" s="137"/>
      <c r="AC1406" s="137"/>
      <c r="AD1406" s="137"/>
      <c r="AE1406" s="137"/>
      <c r="AF1406" s="137"/>
      <c r="AG1406" s="137"/>
      <c r="AH1406" s="137"/>
      <c r="AI1406" s="137"/>
      <c r="AJ1406" s="137"/>
      <c r="AK1406" s="137"/>
      <c r="AL1406" s="137"/>
      <c r="AM1406" s="137"/>
      <c r="AN1406" s="137"/>
      <c r="AO1406" s="137"/>
      <c r="AP1406" s="137"/>
      <c r="AQ1406" s="137"/>
      <c r="AR1406" s="137"/>
      <c r="AS1406" s="137"/>
      <c r="AT1406" s="137"/>
      <c r="AU1406" s="137"/>
      <c r="AV1406" s="137"/>
      <c r="AW1406" s="137"/>
      <c r="AX1406" s="137"/>
      <c r="AY1406" s="137"/>
      <c r="AZ1406" s="137"/>
      <c r="BA1406" s="137"/>
      <c r="BB1406" s="12"/>
    </row>
    <row r="1407" spans="1:54" s="21" customFormat="1" ht="11.25" hidden="1" x14ac:dyDescent="0.2">
      <c r="A1407" s="17"/>
      <c r="B1407" s="18"/>
      <c r="C1407" s="19"/>
      <c r="D1407" s="19"/>
      <c r="E1407" s="20"/>
      <c r="F1407" s="137"/>
      <c r="G1407" s="137"/>
      <c r="H1407" s="137"/>
      <c r="I1407" s="137"/>
      <c r="J1407" s="137"/>
      <c r="K1407" s="137"/>
      <c r="L1407" s="137"/>
      <c r="M1407" s="137"/>
      <c r="N1407" s="137"/>
      <c r="O1407" s="137"/>
      <c r="P1407" s="137"/>
      <c r="Q1407" s="137"/>
      <c r="R1407" s="137"/>
      <c r="S1407" s="137"/>
      <c r="T1407" s="137"/>
      <c r="U1407" s="137"/>
      <c r="V1407" s="137"/>
      <c r="W1407" s="137"/>
      <c r="X1407" s="137"/>
      <c r="Y1407" s="137"/>
      <c r="Z1407" s="137"/>
      <c r="AA1407" s="137"/>
      <c r="AB1407" s="137"/>
      <c r="AC1407" s="137"/>
      <c r="AD1407" s="137"/>
      <c r="AE1407" s="137"/>
      <c r="AF1407" s="137"/>
      <c r="AG1407" s="137"/>
      <c r="AH1407" s="137"/>
      <c r="AI1407" s="137"/>
      <c r="AJ1407" s="137"/>
      <c r="AK1407" s="137"/>
      <c r="AL1407" s="137"/>
      <c r="AM1407" s="137"/>
      <c r="AN1407" s="137"/>
      <c r="AO1407" s="137"/>
      <c r="AP1407" s="137"/>
      <c r="AQ1407" s="137"/>
      <c r="AR1407" s="137"/>
      <c r="AS1407" s="137"/>
      <c r="AT1407" s="137"/>
      <c r="AU1407" s="137"/>
      <c r="AV1407" s="137"/>
      <c r="AW1407" s="137"/>
      <c r="AX1407" s="137"/>
      <c r="AY1407" s="137"/>
      <c r="AZ1407" s="137"/>
      <c r="BA1407" s="137"/>
      <c r="BB1407" s="12"/>
    </row>
    <row r="1408" spans="1:54" s="21" customFormat="1" ht="11.25" hidden="1" x14ac:dyDescent="0.2">
      <c r="A1408" s="17"/>
      <c r="B1408" s="18"/>
      <c r="C1408" s="19"/>
      <c r="D1408" s="19"/>
      <c r="E1408" s="20"/>
      <c r="F1408" s="137"/>
      <c r="G1408" s="137"/>
      <c r="H1408" s="137"/>
      <c r="I1408" s="137"/>
      <c r="J1408" s="137"/>
      <c r="K1408" s="137"/>
      <c r="L1408" s="137"/>
      <c r="M1408" s="137"/>
      <c r="N1408" s="137"/>
      <c r="O1408" s="137"/>
      <c r="P1408" s="137"/>
      <c r="Q1408" s="137"/>
      <c r="R1408" s="137"/>
      <c r="S1408" s="137"/>
      <c r="T1408" s="137"/>
      <c r="U1408" s="137"/>
      <c r="V1408" s="137"/>
      <c r="W1408" s="137"/>
      <c r="X1408" s="137"/>
      <c r="Y1408" s="137"/>
      <c r="Z1408" s="137"/>
      <c r="AA1408" s="137"/>
      <c r="AB1408" s="137"/>
      <c r="AC1408" s="137"/>
      <c r="AD1408" s="137"/>
      <c r="AE1408" s="137"/>
      <c r="AF1408" s="137"/>
      <c r="AG1408" s="137"/>
      <c r="AH1408" s="137"/>
      <c r="AI1408" s="137"/>
      <c r="AJ1408" s="137"/>
      <c r="AK1408" s="137"/>
      <c r="AL1408" s="137"/>
      <c r="AM1408" s="137"/>
      <c r="AN1408" s="137"/>
      <c r="AO1408" s="137"/>
      <c r="AP1408" s="137"/>
      <c r="AQ1408" s="137"/>
      <c r="AR1408" s="137"/>
      <c r="AS1408" s="137"/>
      <c r="AT1408" s="137"/>
      <c r="AU1408" s="137"/>
      <c r="AV1408" s="137"/>
      <c r="AW1408" s="137"/>
      <c r="AX1408" s="137"/>
      <c r="AY1408" s="137"/>
      <c r="AZ1408" s="137"/>
      <c r="BA1408" s="137"/>
      <c r="BB1408" s="12"/>
    </row>
    <row r="1409" spans="1:54" s="21" customFormat="1" ht="11.25" hidden="1" x14ac:dyDescent="0.2">
      <c r="A1409" s="17"/>
      <c r="B1409" s="18"/>
      <c r="C1409" s="19"/>
      <c r="D1409" s="19"/>
      <c r="E1409" s="20"/>
      <c r="F1409" s="137"/>
      <c r="G1409" s="137"/>
      <c r="H1409" s="137"/>
      <c r="I1409" s="137"/>
      <c r="J1409" s="137"/>
      <c r="K1409" s="137"/>
      <c r="L1409" s="137"/>
      <c r="M1409" s="137"/>
      <c r="N1409" s="137"/>
      <c r="O1409" s="137"/>
      <c r="P1409" s="137"/>
      <c r="Q1409" s="137"/>
      <c r="R1409" s="137"/>
      <c r="S1409" s="137"/>
      <c r="T1409" s="137"/>
      <c r="U1409" s="137"/>
      <c r="V1409" s="137"/>
      <c r="W1409" s="137"/>
      <c r="X1409" s="137"/>
      <c r="Y1409" s="137"/>
      <c r="Z1409" s="137"/>
      <c r="AA1409" s="137"/>
      <c r="AB1409" s="137"/>
      <c r="AC1409" s="137"/>
      <c r="AD1409" s="137"/>
      <c r="AE1409" s="137"/>
      <c r="AF1409" s="137"/>
      <c r="AG1409" s="137"/>
      <c r="AH1409" s="137"/>
      <c r="AI1409" s="137"/>
      <c r="AJ1409" s="137"/>
      <c r="AK1409" s="137"/>
      <c r="AL1409" s="137"/>
      <c r="AM1409" s="137"/>
      <c r="AN1409" s="137"/>
      <c r="AO1409" s="137"/>
      <c r="AP1409" s="137"/>
      <c r="AQ1409" s="137"/>
      <c r="AR1409" s="137"/>
      <c r="AS1409" s="137"/>
      <c r="AT1409" s="137"/>
      <c r="AU1409" s="137"/>
      <c r="AV1409" s="137"/>
      <c r="AW1409" s="137"/>
      <c r="AX1409" s="137"/>
      <c r="AY1409" s="137"/>
      <c r="AZ1409" s="137"/>
      <c r="BA1409" s="137"/>
      <c r="BB1409" s="12"/>
    </row>
    <row r="1410" spans="1:54" s="21" customFormat="1" ht="11.25" hidden="1" x14ac:dyDescent="0.2">
      <c r="A1410" s="17"/>
      <c r="B1410" s="18"/>
      <c r="C1410" s="19"/>
      <c r="D1410" s="19"/>
      <c r="E1410" s="20"/>
      <c r="F1410" s="137"/>
      <c r="G1410" s="137"/>
      <c r="H1410" s="137"/>
      <c r="I1410" s="137"/>
      <c r="J1410" s="137"/>
      <c r="K1410" s="137"/>
      <c r="L1410" s="137"/>
      <c r="M1410" s="137"/>
      <c r="N1410" s="137"/>
      <c r="O1410" s="137"/>
      <c r="P1410" s="137"/>
      <c r="Q1410" s="137"/>
      <c r="R1410" s="137"/>
      <c r="S1410" s="137"/>
      <c r="T1410" s="137"/>
      <c r="U1410" s="137"/>
      <c r="V1410" s="137"/>
      <c r="W1410" s="137"/>
      <c r="X1410" s="137"/>
      <c r="Y1410" s="137"/>
      <c r="Z1410" s="137"/>
      <c r="AA1410" s="137"/>
      <c r="AB1410" s="137"/>
      <c r="AC1410" s="137"/>
      <c r="AD1410" s="137"/>
      <c r="AE1410" s="137"/>
      <c r="AF1410" s="137"/>
      <c r="AG1410" s="137"/>
      <c r="AH1410" s="137"/>
      <c r="AI1410" s="137"/>
      <c r="AJ1410" s="137"/>
      <c r="AK1410" s="137"/>
      <c r="AL1410" s="137"/>
      <c r="AM1410" s="137"/>
      <c r="AN1410" s="137"/>
      <c r="AO1410" s="137"/>
      <c r="AP1410" s="137"/>
      <c r="AQ1410" s="137"/>
      <c r="AR1410" s="137"/>
      <c r="AS1410" s="137"/>
      <c r="AT1410" s="137"/>
      <c r="AU1410" s="137"/>
      <c r="AV1410" s="137"/>
      <c r="AW1410" s="137"/>
      <c r="AX1410" s="137"/>
      <c r="AY1410" s="137"/>
      <c r="AZ1410" s="137"/>
      <c r="BA1410" s="137"/>
      <c r="BB1410" s="12"/>
    </row>
    <row r="1411" spans="1:54" s="21" customFormat="1" ht="11.25" hidden="1" x14ac:dyDescent="0.2">
      <c r="A1411" s="17"/>
      <c r="B1411" s="18"/>
      <c r="C1411" s="19"/>
      <c r="D1411" s="19"/>
      <c r="E1411" s="20"/>
      <c r="F1411" s="137"/>
      <c r="G1411" s="137"/>
      <c r="H1411" s="137"/>
      <c r="I1411" s="137"/>
      <c r="J1411" s="137"/>
      <c r="K1411" s="137"/>
      <c r="L1411" s="137"/>
      <c r="M1411" s="137"/>
      <c r="N1411" s="137"/>
      <c r="O1411" s="137"/>
      <c r="P1411" s="137"/>
      <c r="Q1411" s="137"/>
      <c r="R1411" s="137"/>
      <c r="S1411" s="137"/>
      <c r="T1411" s="137"/>
      <c r="U1411" s="137"/>
      <c r="V1411" s="137"/>
      <c r="W1411" s="137"/>
      <c r="X1411" s="137"/>
      <c r="Y1411" s="137"/>
      <c r="Z1411" s="137"/>
      <c r="AA1411" s="137"/>
      <c r="AB1411" s="137"/>
      <c r="AC1411" s="137"/>
      <c r="AD1411" s="137"/>
      <c r="AE1411" s="137"/>
      <c r="AF1411" s="137"/>
      <c r="AG1411" s="137"/>
      <c r="AH1411" s="137"/>
      <c r="AI1411" s="137"/>
      <c r="AJ1411" s="137"/>
      <c r="AK1411" s="137"/>
      <c r="AL1411" s="137"/>
      <c r="AM1411" s="137"/>
      <c r="AN1411" s="137"/>
      <c r="AO1411" s="137"/>
      <c r="AP1411" s="137"/>
      <c r="AQ1411" s="137"/>
      <c r="AR1411" s="137"/>
      <c r="AS1411" s="137"/>
      <c r="AT1411" s="137"/>
      <c r="AU1411" s="137"/>
      <c r="AV1411" s="137"/>
      <c r="AW1411" s="137"/>
      <c r="AX1411" s="137"/>
      <c r="AY1411" s="137"/>
      <c r="AZ1411" s="137"/>
      <c r="BA1411" s="137"/>
      <c r="BB1411" s="12"/>
    </row>
    <row r="1412" spans="1:54" s="21" customFormat="1" ht="11.25" hidden="1" x14ac:dyDescent="0.2">
      <c r="A1412" s="17"/>
      <c r="B1412" s="18"/>
      <c r="C1412" s="19"/>
      <c r="D1412" s="19"/>
      <c r="E1412" s="20"/>
      <c r="F1412" s="137"/>
      <c r="G1412" s="137"/>
      <c r="H1412" s="137"/>
      <c r="I1412" s="137"/>
      <c r="J1412" s="137"/>
      <c r="K1412" s="137"/>
      <c r="L1412" s="137"/>
      <c r="M1412" s="137"/>
      <c r="N1412" s="137"/>
      <c r="O1412" s="137"/>
      <c r="P1412" s="137"/>
      <c r="Q1412" s="137"/>
      <c r="R1412" s="137"/>
      <c r="S1412" s="137"/>
      <c r="T1412" s="137"/>
      <c r="U1412" s="137"/>
      <c r="V1412" s="137"/>
      <c r="W1412" s="137"/>
      <c r="X1412" s="137"/>
      <c r="Y1412" s="137"/>
      <c r="Z1412" s="137"/>
      <c r="AA1412" s="137"/>
      <c r="AB1412" s="137"/>
      <c r="AC1412" s="137"/>
      <c r="AD1412" s="137"/>
      <c r="AE1412" s="137"/>
      <c r="AF1412" s="137"/>
      <c r="AG1412" s="137"/>
      <c r="AH1412" s="137"/>
      <c r="AI1412" s="137"/>
      <c r="AJ1412" s="137"/>
      <c r="AK1412" s="137"/>
      <c r="AL1412" s="137"/>
      <c r="AM1412" s="137"/>
      <c r="AN1412" s="137"/>
      <c r="AO1412" s="137"/>
      <c r="AP1412" s="137"/>
      <c r="AQ1412" s="137"/>
      <c r="AR1412" s="137"/>
      <c r="AS1412" s="137"/>
      <c r="AT1412" s="137"/>
      <c r="AU1412" s="137"/>
      <c r="AV1412" s="137"/>
      <c r="AW1412" s="137"/>
      <c r="AX1412" s="137"/>
      <c r="AY1412" s="137"/>
      <c r="AZ1412" s="137"/>
      <c r="BA1412" s="137"/>
      <c r="BB1412" s="12"/>
    </row>
    <row r="1413" spans="1:54" s="21" customFormat="1" ht="11.25" hidden="1" x14ac:dyDescent="0.2">
      <c r="A1413" s="17"/>
      <c r="B1413" s="18"/>
      <c r="C1413" s="19"/>
      <c r="D1413" s="19"/>
      <c r="E1413" s="20"/>
      <c r="F1413" s="137"/>
      <c r="G1413" s="137"/>
      <c r="H1413" s="137"/>
      <c r="I1413" s="137"/>
      <c r="J1413" s="137"/>
      <c r="K1413" s="137"/>
      <c r="L1413" s="137"/>
      <c r="M1413" s="137"/>
      <c r="N1413" s="137"/>
      <c r="O1413" s="137"/>
      <c r="P1413" s="137"/>
      <c r="Q1413" s="137"/>
      <c r="R1413" s="137"/>
      <c r="S1413" s="137"/>
      <c r="T1413" s="137"/>
      <c r="U1413" s="137"/>
      <c r="V1413" s="137"/>
      <c r="W1413" s="137"/>
      <c r="X1413" s="137"/>
      <c r="Y1413" s="137"/>
      <c r="Z1413" s="137"/>
      <c r="AA1413" s="137"/>
      <c r="AB1413" s="137"/>
      <c r="AC1413" s="137"/>
      <c r="AD1413" s="137"/>
      <c r="AE1413" s="137"/>
      <c r="AF1413" s="137"/>
      <c r="AG1413" s="137"/>
      <c r="AH1413" s="137"/>
      <c r="AI1413" s="137"/>
      <c r="AJ1413" s="137"/>
      <c r="AK1413" s="137"/>
      <c r="AL1413" s="137"/>
      <c r="AM1413" s="137"/>
      <c r="AN1413" s="137"/>
      <c r="AO1413" s="137"/>
      <c r="AP1413" s="137"/>
      <c r="AQ1413" s="137"/>
      <c r="AR1413" s="137"/>
      <c r="AS1413" s="137"/>
      <c r="AT1413" s="137"/>
      <c r="AU1413" s="137"/>
      <c r="AV1413" s="137"/>
      <c r="AW1413" s="137"/>
      <c r="AX1413" s="137"/>
      <c r="AY1413" s="137"/>
      <c r="AZ1413" s="137"/>
      <c r="BA1413" s="137"/>
      <c r="BB1413" s="12"/>
    </row>
    <row r="1414" spans="1:54" s="21" customFormat="1" ht="11.25" hidden="1" x14ac:dyDescent="0.2">
      <c r="A1414" s="17"/>
      <c r="B1414" s="18"/>
      <c r="C1414" s="19"/>
      <c r="D1414" s="19"/>
      <c r="E1414" s="20"/>
      <c r="F1414" s="137"/>
      <c r="G1414" s="137"/>
      <c r="H1414" s="137"/>
      <c r="I1414" s="137"/>
      <c r="J1414" s="137"/>
      <c r="K1414" s="137"/>
      <c r="L1414" s="137"/>
      <c r="M1414" s="137"/>
      <c r="N1414" s="137"/>
      <c r="O1414" s="137"/>
      <c r="P1414" s="137"/>
      <c r="Q1414" s="137"/>
      <c r="R1414" s="137"/>
      <c r="S1414" s="137"/>
      <c r="T1414" s="137"/>
      <c r="U1414" s="137"/>
      <c r="V1414" s="137"/>
      <c r="W1414" s="137"/>
      <c r="X1414" s="137"/>
      <c r="Y1414" s="137"/>
      <c r="Z1414" s="137"/>
      <c r="AA1414" s="137"/>
      <c r="AB1414" s="137"/>
      <c r="AC1414" s="137"/>
      <c r="AD1414" s="137"/>
      <c r="AE1414" s="137"/>
      <c r="AF1414" s="137"/>
      <c r="AG1414" s="137"/>
      <c r="AH1414" s="137"/>
      <c r="AI1414" s="137"/>
      <c r="AJ1414" s="137"/>
      <c r="AK1414" s="137"/>
      <c r="AL1414" s="137"/>
      <c r="AM1414" s="137"/>
      <c r="AN1414" s="137"/>
      <c r="AO1414" s="137"/>
      <c r="AP1414" s="137"/>
      <c r="AQ1414" s="137"/>
      <c r="AR1414" s="137"/>
      <c r="AS1414" s="137"/>
      <c r="AT1414" s="137"/>
      <c r="AU1414" s="137"/>
      <c r="AV1414" s="137"/>
      <c r="AW1414" s="137"/>
      <c r="AX1414" s="137"/>
      <c r="AY1414" s="137"/>
      <c r="AZ1414" s="137"/>
      <c r="BA1414" s="137"/>
      <c r="BB1414" s="12"/>
    </row>
    <row r="1415" spans="1:54" s="21" customFormat="1" ht="11.25" hidden="1" x14ac:dyDescent="0.2">
      <c r="A1415" s="17"/>
      <c r="B1415" s="18"/>
      <c r="C1415" s="19"/>
      <c r="D1415" s="19"/>
      <c r="E1415" s="20"/>
      <c r="F1415" s="137"/>
      <c r="G1415" s="137"/>
      <c r="H1415" s="137"/>
      <c r="I1415" s="137"/>
      <c r="J1415" s="137"/>
      <c r="K1415" s="137"/>
      <c r="L1415" s="137"/>
      <c r="M1415" s="137"/>
      <c r="N1415" s="137"/>
      <c r="O1415" s="137"/>
      <c r="P1415" s="137"/>
      <c r="Q1415" s="137"/>
      <c r="R1415" s="137"/>
      <c r="S1415" s="137"/>
      <c r="T1415" s="137"/>
      <c r="U1415" s="137"/>
      <c r="V1415" s="137"/>
      <c r="W1415" s="137"/>
      <c r="X1415" s="137"/>
      <c r="Y1415" s="137"/>
      <c r="Z1415" s="137"/>
      <c r="AA1415" s="137"/>
      <c r="AB1415" s="137"/>
      <c r="AC1415" s="137"/>
      <c r="AD1415" s="137"/>
      <c r="AE1415" s="137"/>
      <c r="AF1415" s="137"/>
      <c r="AG1415" s="137"/>
      <c r="AH1415" s="137"/>
      <c r="AI1415" s="137"/>
      <c r="AJ1415" s="137"/>
      <c r="AK1415" s="137"/>
      <c r="AL1415" s="137"/>
      <c r="AM1415" s="137"/>
      <c r="AN1415" s="137"/>
      <c r="AO1415" s="137"/>
      <c r="AP1415" s="137"/>
      <c r="AQ1415" s="137"/>
      <c r="AR1415" s="137"/>
      <c r="AS1415" s="137"/>
      <c r="AT1415" s="137"/>
      <c r="AU1415" s="137"/>
      <c r="AV1415" s="137"/>
      <c r="AW1415" s="137"/>
      <c r="AX1415" s="137"/>
      <c r="AY1415" s="137"/>
      <c r="AZ1415" s="137"/>
      <c r="BA1415" s="137"/>
      <c r="BB1415" s="12"/>
    </row>
    <row r="1416" spans="1:54" s="21" customFormat="1" ht="11.25" hidden="1" x14ac:dyDescent="0.2">
      <c r="A1416" s="17"/>
      <c r="B1416" s="18"/>
      <c r="C1416" s="19"/>
      <c r="D1416" s="19"/>
      <c r="E1416" s="20"/>
      <c r="F1416" s="137"/>
      <c r="G1416" s="137"/>
      <c r="H1416" s="137"/>
      <c r="I1416" s="137"/>
      <c r="J1416" s="137"/>
      <c r="K1416" s="137"/>
      <c r="L1416" s="137"/>
      <c r="M1416" s="137"/>
      <c r="N1416" s="137"/>
      <c r="O1416" s="137"/>
      <c r="P1416" s="137"/>
      <c r="Q1416" s="137"/>
      <c r="R1416" s="137"/>
      <c r="S1416" s="137"/>
      <c r="T1416" s="137"/>
      <c r="U1416" s="137"/>
      <c r="V1416" s="137"/>
      <c r="W1416" s="137"/>
      <c r="X1416" s="137"/>
      <c r="Y1416" s="137"/>
      <c r="Z1416" s="137"/>
      <c r="AA1416" s="137"/>
      <c r="AB1416" s="137"/>
      <c r="AC1416" s="137"/>
      <c r="AD1416" s="137"/>
      <c r="AE1416" s="137"/>
      <c r="AF1416" s="137"/>
      <c r="AG1416" s="137"/>
      <c r="AH1416" s="137"/>
      <c r="AI1416" s="137"/>
      <c r="AJ1416" s="137"/>
      <c r="AK1416" s="137"/>
      <c r="AL1416" s="137"/>
      <c r="AM1416" s="137"/>
      <c r="AN1416" s="137"/>
      <c r="AO1416" s="137"/>
      <c r="AP1416" s="137"/>
      <c r="AQ1416" s="137"/>
      <c r="AR1416" s="137"/>
      <c r="AS1416" s="137"/>
      <c r="AT1416" s="137"/>
      <c r="AU1416" s="137"/>
      <c r="AV1416" s="137"/>
      <c r="AW1416" s="137"/>
      <c r="AX1416" s="137"/>
      <c r="AY1416" s="137"/>
      <c r="AZ1416" s="137"/>
      <c r="BA1416" s="137"/>
      <c r="BB1416" s="12"/>
    </row>
    <row r="1417" spans="1:54" s="21" customFormat="1" ht="11.25" hidden="1" x14ac:dyDescent="0.2">
      <c r="A1417" s="17"/>
      <c r="B1417" s="18"/>
      <c r="C1417" s="19"/>
      <c r="D1417" s="19"/>
      <c r="E1417" s="20"/>
      <c r="F1417" s="137"/>
      <c r="G1417" s="137"/>
      <c r="H1417" s="137"/>
      <c r="I1417" s="137"/>
      <c r="J1417" s="137"/>
      <c r="K1417" s="137"/>
      <c r="L1417" s="137"/>
      <c r="M1417" s="137"/>
      <c r="N1417" s="137"/>
      <c r="O1417" s="137"/>
      <c r="P1417" s="137"/>
      <c r="Q1417" s="137"/>
      <c r="R1417" s="137"/>
      <c r="S1417" s="137"/>
      <c r="T1417" s="137"/>
      <c r="U1417" s="137"/>
      <c r="V1417" s="137"/>
      <c r="W1417" s="137"/>
      <c r="X1417" s="137"/>
      <c r="Y1417" s="137"/>
      <c r="Z1417" s="137"/>
      <c r="AA1417" s="137"/>
      <c r="AB1417" s="137"/>
      <c r="AC1417" s="137"/>
      <c r="AD1417" s="137"/>
      <c r="AE1417" s="137"/>
      <c r="AF1417" s="137"/>
      <c r="AG1417" s="137"/>
      <c r="AH1417" s="137"/>
      <c r="AI1417" s="137"/>
      <c r="AJ1417" s="137"/>
      <c r="AK1417" s="137"/>
      <c r="AL1417" s="137"/>
      <c r="AM1417" s="137"/>
      <c r="AN1417" s="137"/>
      <c r="AO1417" s="137"/>
      <c r="AP1417" s="137"/>
      <c r="AQ1417" s="137"/>
      <c r="AR1417" s="137"/>
      <c r="AS1417" s="137"/>
      <c r="AT1417" s="137"/>
      <c r="AU1417" s="137"/>
      <c r="AV1417" s="137"/>
      <c r="AW1417" s="137"/>
      <c r="AX1417" s="137"/>
      <c r="AY1417" s="137"/>
      <c r="AZ1417" s="137"/>
      <c r="BA1417" s="137"/>
      <c r="BB1417" s="12"/>
    </row>
    <row r="1418" spans="1:54" s="21" customFormat="1" ht="11.25" hidden="1" x14ac:dyDescent="0.2">
      <c r="A1418" s="17"/>
      <c r="B1418" s="18"/>
      <c r="C1418" s="19"/>
      <c r="D1418" s="19"/>
      <c r="E1418" s="20"/>
      <c r="F1418" s="137"/>
      <c r="G1418" s="137"/>
      <c r="H1418" s="137"/>
      <c r="I1418" s="137"/>
      <c r="J1418" s="137"/>
      <c r="K1418" s="137"/>
      <c r="L1418" s="137"/>
      <c r="M1418" s="137"/>
      <c r="N1418" s="137"/>
      <c r="O1418" s="137"/>
      <c r="P1418" s="137"/>
      <c r="Q1418" s="137"/>
      <c r="R1418" s="137"/>
      <c r="S1418" s="137"/>
      <c r="T1418" s="137"/>
      <c r="U1418" s="137"/>
      <c r="V1418" s="137"/>
      <c r="W1418" s="137"/>
      <c r="X1418" s="137"/>
      <c r="Y1418" s="137"/>
      <c r="Z1418" s="137"/>
      <c r="AA1418" s="137"/>
      <c r="AB1418" s="137"/>
      <c r="AC1418" s="137"/>
      <c r="AD1418" s="137"/>
      <c r="AE1418" s="137"/>
      <c r="AF1418" s="137"/>
      <c r="AG1418" s="137"/>
      <c r="AH1418" s="137"/>
      <c r="AI1418" s="137"/>
      <c r="AJ1418" s="137"/>
      <c r="AK1418" s="137"/>
      <c r="AL1418" s="137"/>
      <c r="AM1418" s="137"/>
      <c r="AN1418" s="137"/>
      <c r="AO1418" s="137"/>
      <c r="AP1418" s="137"/>
      <c r="AQ1418" s="137"/>
      <c r="AR1418" s="137"/>
      <c r="AS1418" s="137"/>
      <c r="AT1418" s="137"/>
      <c r="AU1418" s="137"/>
      <c r="AV1418" s="137"/>
      <c r="AW1418" s="137"/>
      <c r="AX1418" s="137"/>
      <c r="AY1418" s="137"/>
      <c r="AZ1418" s="137"/>
      <c r="BA1418" s="137"/>
      <c r="BB1418" s="12"/>
    </row>
    <row r="1419" spans="1:54" s="21" customFormat="1" ht="11.25" hidden="1" x14ac:dyDescent="0.2">
      <c r="A1419" s="17"/>
      <c r="B1419" s="18"/>
      <c r="C1419" s="19"/>
      <c r="D1419" s="19"/>
      <c r="E1419" s="20"/>
      <c r="F1419" s="137"/>
      <c r="G1419" s="137"/>
      <c r="H1419" s="137"/>
      <c r="I1419" s="137"/>
      <c r="J1419" s="137"/>
      <c r="K1419" s="137"/>
      <c r="L1419" s="137"/>
      <c r="M1419" s="137"/>
      <c r="N1419" s="137"/>
      <c r="O1419" s="137"/>
      <c r="P1419" s="137"/>
      <c r="Q1419" s="137"/>
      <c r="R1419" s="137"/>
      <c r="S1419" s="137"/>
      <c r="T1419" s="137"/>
      <c r="U1419" s="137"/>
      <c r="V1419" s="137"/>
      <c r="W1419" s="137"/>
      <c r="X1419" s="137"/>
      <c r="Y1419" s="137"/>
      <c r="Z1419" s="137"/>
      <c r="AA1419" s="137"/>
      <c r="AB1419" s="137"/>
      <c r="AC1419" s="137"/>
      <c r="AD1419" s="137"/>
      <c r="AE1419" s="137"/>
      <c r="AF1419" s="137"/>
      <c r="AG1419" s="137"/>
      <c r="AH1419" s="137"/>
      <c r="AI1419" s="137"/>
      <c r="AJ1419" s="137"/>
      <c r="AK1419" s="137"/>
      <c r="AL1419" s="137"/>
      <c r="AM1419" s="137"/>
      <c r="AN1419" s="137"/>
      <c r="AO1419" s="137"/>
      <c r="AP1419" s="137"/>
      <c r="AQ1419" s="137"/>
      <c r="AR1419" s="137"/>
      <c r="AS1419" s="137"/>
      <c r="AT1419" s="137"/>
      <c r="AU1419" s="137"/>
      <c r="AV1419" s="137"/>
      <c r="AW1419" s="137"/>
      <c r="AX1419" s="137"/>
      <c r="AY1419" s="137"/>
      <c r="AZ1419" s="137"/>
      <c r="BA1419" s="137"/>
      <c r="BB1419" s="12"/>
    </row>
    <row r="1420" spans="1:54" s="21" customFormat="1" ht="11.25" hidden="1" x14ac:dyDescent="0.2">
      <c r="A1420" s="17"/>
      <c r="B1420" s="18"/>
      <c r="C1420" s="19"/>
      <c r="D1420" s="19"/>
      <c r="E1420" s="20"/>
      <c r="F1420" s="137"/>
      <c r="G1420" s="137"/>
      <c r="H1420" s="137"/>
      <c r="I1420" s="137"/>
      <c r="J1420" s="137"/>
      <c r="K1420" s="137"/>
      <c r="L1420" s="137"/>
      <c r="M1420" s="137"/>
      <c r="N1420" s="137"/>
      <c r="O1420" s="137"/>
      <c r="P1420" s="137"/>
      <c r="Q1420" s="137"/>
      <c r="R1420" s="137"/>
      <c r="S1420" s="137"/>
      <c r="T1420" s="137"/>
      <c r="U1420" s="137"/>
      <c r="V1420" s="137"/>
      <c r="W1420" s="137"/>
      <c r="X1420" s="137"/>
      <c r="Y1420" s="137"/>
      <c r="Z1420" s="137"/>
      <c r="AA1420" s="137"/>
      <c r="AB1420" s="137"/>
      <c r="AC1420" s="137"/>
      <c r="AD1420" s="137"/>
      <c r="AE1420" s="137"/>
      <c r="AF1420" s="137"/>
      <c r="AG1420" s="137"/>
      <c r="AH1420" s="137"/>
      <c r="AI1420" s="137"/>
      <c r="AJ1420" s="137"/>
      <c r="AK1420" s="137"/>
      <c r="AL1420" s="137"/>
      <c r="AM1420" s="137"/>
      <c r="AN1420" s="137"/>
      <c r="AO1420" s="137"/>
      <c r="AP1420" s="137"/>
      <c r="AQ1420" s="137"/>
      <c r="AR1420" s="137"/>
      <c r="AS1420" s="137"/>
      <c r="AT1420" s="137"/>
      <c r="AU1420" s="137"/>
      <c r="AV1420" s="137"/>
      <c r="AW1420" s="137"/>
      <c r="AX1420" s="137"/>
      <c r="AY1420" s="137"/>
      <c r="AZ1420" s="137"/>
      <c r="BA1420" s="137"/>
      <c r="BB1420" s="12"/>
    </row>
    <row r="1421" spans="1:54" s="21" customFormat="1" ht="11.25" hidden="1" x14ac:dyDescent="0.2">
      <c r="A1421" s="17"/>
      <c r="B1421" s="18"/>
      <c r="C1421" s="19"/>
      <c r="D1421" s="19"/>
      <c r="E1421" s="20"/>
      <c r="F1421" s="137"/>
      <c r="G1421" s="137"/>
      <c r="H1421" s="137"/>
      <c r="I1421" s="137"/>
      <c r="J1421" s="137"/>
      <c r="K1421" s="137"/>
      <c r="L1421" s="137"/>
      <c r="M1421" s="137"/>
      <c r="N1421" s="137"/>
      <c r="O1421" s="137"/>
      <c r="P1421" s="137"/>
      <c r="Q1421" s="137"/>
      <c r="R1421" s="137"/>
      <c r="S1421" s="137"/>
      <c r="T1421" s="137"/>
      <c r="U1421" s="137"/>
      <c r="V1421" s="137"/>
      <c r="W1421" s="137"/>
      <c r="X1421" s="137"/>
      <c r="Y1421" s="137"/>
      <c r="Z1421" s="137"/>
      <c r="AA1421" s="137"/>
      <c r="AB1421" s="137"/>
      <c r="AC1421" s="137"/>
      <c r="AD1421" s="137"/>
      <c r="AE1421" s="137"/>
      <c r="AF1421" s="137"/>
      <c r="AG1421" s="137"/>
      <c r="AH1421" s="137"/>
      <c r="AI1421" s="137"/>
      <c r="AJ1421" s="137"/>
      <c r="AK1421" s="137"/>
      <c r="AL1421" s="137"/>
      <c r="AM1421" s="137"/>
      <c r="AN1421" s="137"/>
      <c r="AO1421" s="137"/>
      <c r="AP1421" s="137"/>
      <c r="AQ1421" s="137"/>
      <c r="AR1421" s="137"/>
      <c r="AS1421" s="137"/>
      <c r="AT1421" s="137"/>
      <c r="AU1421" s="137"/>
      <c r="AV1421" s="137"/>
      <c r="AW1421" s="137"/>
      <c r="AX1421" s="137"/>
      <c r="AY1421" s="137"/>
      <c r="AZ1421" s="137"/>
      <c r="BA1421" s="137"/>
      <c r="BB1421" s="12"/>
    </row>
    <row r="1422" spans="1:54" s="21" customFormat="1" ht="11.25" hidden="1" x14ac:dyDescent="0.2">
      <c r="A1422" s="17"/>
      <c r="B1422" s="18"/>
      <c r="C1422" s="19"/>
      <c r="D1422" s="19"/>
      <c r="E1422" s="20"/>
      <c r="F1422" s="137"/>
      <c r="G1422" s="137"/>
      <c r="H1422" s="137"/>
      <c r="I1422" s="137"/>
      <c r="J1422" s="137"/>
      <c r="K1422" s="137"/>
      <c r="L1422" s="137"/>
      <c r="M1422" s="137"/>
      <c r="N1422" s="137"/>
      <c r="O1422" s="137"/>
      <c r="P1422" s="137"/>
      <c r="Q1422" s="137"/>
      <c r="R1422" s="137"/>
      <c r="S1422" s="137"/>
      <c r="T1422" s="137"/>
      <c r="U1422" s="137"/>
      <c r="V1422" s="137"/>
      <c r="W1422" s="137"/>
      <c r="X1422" s="137"/>
      <c r="Y1422" s="137"/>
      <c r="Z1422" s="137"/>
      <c r="AA1422" s="137"/>
      <c r="AB1422" s="137"/>
      <c r="AC1422" s="137"/>
      <c r="AD1422" s="137"/>
      <c r="AE1422" s="137"/>
      <c r="AF1422" s="137"/>
      <c r="AG1422" s="137"/>
      <c r="AH1422" s="137"/>
      <c r="AI1422" s="137"/>
      <c r="AJ1422" s="137"/>
      <c r="AK1422" s="137"/>
      <c r="AL1422" s="137"/>
      <c r="AM1422" s="137"/>
      <c r="AN1422" s="137"/>
      <c r="AO1422" s="137"/>
      <c r="AP1422" s="137"/>
      <c r="AQ1422" s="137"/>
      <c r="AR1422" s="137"/>
      <c r="AS1422" s="137"/>
      <c r="AT1422" s="137"/>
      <c r="AU1422" s="137"/>
      <c r="AV1422" s="137"/>
      <c r="AW1422" s="137"/>
      <c r="AX1422" s="137"/>
      <c r="AY1422" s="137"/>
      <c r="AZ1422" s="137"/>
      <c r="BA1422" s="137"/>
      <c r="BB1422" s="12"/>
    </row>
    <row r="1423" spans="1:54" s="21" customFormat="1" ht="11.25" hidden="1" x14ac:dyDescent="0.2">
      <c r="A1423" s="17"/>
      <c r="B1423" s="18"/>
      <c r="C1423" s="19"/>
      <c r="D1423" s="19"/>
      <c r="E1423" s="20"/>
      <c r="F1423" s="137"/>
      <c r="G1423" s="137"/>
      <c r="H1423" s="137"/>
      <c r="I1423" s="137"/>
      <c r="J1423" s="137"/>
      <c r="K1423" s="137"/>
      <c r="L1423" s="137"/>
      <c r="M1423" s="137"/>
      <c r="N1423" s="137"/>
      <c r="O1423" s="137"/>
      <c r="P1423" s="137"/>
      <c r="Q1423" s="137"/>
      <c r="R1423" s="137"/>
      <c r="S1423" s="137"/>
      <c r="T1423" s="137"/>
      <c r="U1423" s="137"/>
      <c r="V1423" s="137"/>
      <c r="W1423" s="137"/>
      <c r="X1423" s="137"/>
      <c r="Y1423" s="137"/>
      <c r="Z1423" s="137"/>
      <c r="AA1423" s="137"/>
      <c r="AB1423" s="137"/>
      <c r="AC1423" s="137"/>
      <c r="AD1423" s="137"/>
      <c r="AE1423" s="137"/>
      <c r="AF1423" s="137"/>
      <c r="AG1423" s="137"/>
      <c r="AH1423" s="137"/>
      <c r="AI1423" s="137"/>
      <c r="AJ1423" s="137"/>
      <c r="AK1423" s="137"/>
      <c r="AL1423" s="137"/>
      <c r="AM1423" s="137"/>
      <c r="AN1423" s="137"/>
      <c r="AO1423" s="137"/>
      <c r="AP1423" s="137"/>
      <c r="AQ1423" s="137"/>
      <c r="AR1423" s="137"/>
      <c r="AS1423" s="137"/>
      <c r="AT1423" s="137"/>
      <c r="AU1423" s="137"/>
      <c r="AV1423" s="137"/>
      <c r="AW1423" s="137"/>
      <c r="AX1423" s="137"/>
      <c r="AY1423" s="137"/>
      <c r="AZ1423" s="137"/>
      <c r="BA1423" s="137"/>
      <c r="BB1423" s="12"/>
    </row>
    <row r="1424" spans="1:54" s="21" customFormat="1" ht="11.25" hidden="1" x14ac:dyDescent="0.2">
      <c r="A1424" s="17"/>
      <c r="B1424" s="18"/>
      <c r="C1424" s="19"/>
      <c r="D1424" s="19"/>
      <c r="E1424" s="20"/>
      <c r="F1424" s="137"/>
      <c r="G1424" s="137"/>
      <c r="H1424" s="137"/>
      <c r="I1424" s="137"/>
      <c r="J1424" s="137"/>
      <c r="K1424" s="137"/>
      <c r="L1424" s="137"/>
      <c r="M1424" s="137"/>
      <c r="N1424" s="137"/>
      <c r="O1424" s="137"/>
      <c r="P1424" s="137"/>
      <c r="Q1424" s="137"/>
      <c r="R1424" s="137"/>
      <c r="S1424" s="137"/>
      <c r="T1424" s="137"/>
      <c r="U1424" s="137"/>
      <c r="V1424" s="137"/>
      <c r="W1424" s="137"/>
      <c r="X1424" s="137"/>
      <c r="Y1424" s="137"/>
      <c r="Z1424" s="137"/>
      <c r="AA1424" s="137"/>
      <c r="AB1424" s="137"/>
      <c r="AC1424" s="137"/>
      <c r="AD1424" s="137"/>
      <c r="AE1424" s="137"/>
      <c r="AF1424" s="137"/>
      <c r="AG1424" s="137"/>
      <c r="AH1424" s="137"/>
      <c r="AI1424" s="137"/>
      <c r="AJ1424" s="137"/>
      <c r="AK1424" s="137"/>
      <c r="AL1424" s="137"/>
      <c r="AM1424" s="137"/>
      <c r="AN1424" s="137"/>
      <c r="AO1424" s="137"/>
      <c r="AP1424" s="137"/>
      <c r="AQ1424" s="137"/>
      <c r="AR1424" s="137"/>
      <c r="AS1424" s="137"/>
      <c r="AT1424" s="137"/>
      <c r="AU1424" s="137"/>
      <c r="AV1424" s="137"/>
      <c r="AW1424" s="137"/>
      <c r="AX1424" s="137"/>
      <c r="AY1424" s="137"/>
      <c r="AZ1424" s="137"/>
      <c r="BA1424" s="137"/>
      <c r="BB1424" s="12"/>
    </row>
    <row r="1425" spans="1:54" s="21" customFormat="1" ht="11.25" hidden="1" x14ac:dyDescent="0.2">
      <c r="A1425" s="17"/>
      <c r="B1425" s="18"/>
      <c r="C1425" s="19"/>
      <c r="D1425" s="19"/>
      <c r="E1425" s="20"/>
      <c r="F1425" s="137"/>
      <c r="G1425" s="137"/>
      <c r="H1425" s="137"/>
      <c r="I1425" s="137"/>
      <c r="J1425" s="137"/>
      <c r="K1425" s="137"/>
      <c r="L1425" s="137"/>
      <c r="M1425" s="137"/>
      <c r="N1425" s="137"/>
      <c r="O1425" s="137"/>
      <c r="P1425" s="137"/>
      <c r="Q1425" s="137"/>
      <c r="R1425" s="137"/>
      <c r="S1425" s="137"/>
      <c r="T1425" s="137"/>
      <c r="U1425" s="137"/>
      <c r="V1425" s="137"/>
      <c r="W1425" s="137"/>
      <c r="X1425" s="137"/>
      <c r="Y1425" s="137"/>
      <c r="Z1425" s="137"/>
      <c r="AA1425" s="137"/>
      <c r="AB1425" s="137"/>
      <c r="AC1425" s="137"/>
      <c r="AD1425" s="137"/>
      <c r="AE1425" s="137"/>
      <c r="AF1425" s="137"/>
      <c r="AG1425" s="137"/>
      <c r="AH1425" s="137"/>
      <c r="AI1425" s="137"/>
      <c r="AJ1425" s="137"/>
      <c r="AK1425" s="137"/>
      <c r="AL1425" s="137"/>
      <c r="AM1425" s="137"/>
      <c r="AN1425" s="137"/>
      <c r="AO1425" s="137"/>
      <c r="AP1425" s="137"/>
      <c r="AQ1425" s="137"/>
      <c r="AR1425" s="137"/>
      <c r="AS1425" s="137"/>
      <c r="AT1425" s="137"/>
      <c r="AU1425" s="137"/>
      <c r="AV1425" s="137"/>
      <c r="AW1425" s="137"/>
      <c r="AX1425" s="137"/>
      <c r="AY1425" s="137"/>
      <c r="AZ1425" s="137"/>
      <c r="BA1425" s="137"/>
      <c r="BB1425" s="12"/>
    </row>
    <row r="1426" spans="1:54" s="21" customFormat="1" ht="11.25" hidden="1" x14ac:dyDescent="0.2">
      <c r="A1426" s="17"/>
      <c r="B1426" s="18"/>
      <c r="C1426" s="19"/>
      <c r="D1426" s="19"/>
      <c r="E1426" s="20"/>
      <c r="F1426" s="137"/>
      <c r="G1426" s="137"/>
      <c r="H1426" s="137"/>
      <c r="I1426" s="137"/>
      <c r="J1426" s="137"/>
      <c r="K1426" s="137"/>
      <c r="L1426" s="137"/>
      <c r="M1426" s="137"/>
      <c r="N1426" s="137"/>
      <c r="O1426" s="137"/>
      <c r="P1426" s="137"/>
      <c r="Q1426" s="137"/>
      <c r="R1426" s="137"/>
      <c r="S1426" s="137"/>
      <c r="T1426" s="137"/>
      <c r="U1426" s="137"/>
      <c r="V1426" s="137"/>
      <c r="W1426" s="137"/>
      <c r="X1426" s="137"/>
      <c r="Y1426" s="137"/>
      <c r="Z1426" s="137"/>
      <c r="AA1426" s="137"/>
      <c r="AB1426" s="137"/>
      <c r="AC1426" s="137"/>
      <c r="AD1426" s="137"/>
      <c r="AE1426" s="137"/>
      <c r="AF1426" s="137"/>
      <c r="AG1426" s="137"/>
      <c r="AH1426" s="137"/>
      <c r="AI1426" s="137"/>
      <c r="AJ1426" s="137"/>
      <c r="AK1426" s="137"/>
      <c r="AL1426" s="137"/>
      <c r="AM1426" s="137"/>
      <c r="AN1426" s="137"/>
      <c r="AO1426" s="137"/>
      <c r="AP1426" s="137"/>
      <c r="AQ1426" s="137"/>
      <c r="AR1426" s="137"/>
      <c r="AS1426" s="137"/>
      <c r="AT1426" s="137"/>
      <c r="AU1426" s="137"/>
      <c r="AV1426" s="137"/>
      <c r="AW1426" s="137"/>
      <c r="AX1426" s="137"/>
      <c r="AY1426" s="137"/>
      <c r="AZ1426" s="137"/>
      <c r="BA1426" s="137"/>
      <c r="BB1426" s="12"/>
    </row>
    <row r="1427" spans="1:54" s="21" customFormat="1" ht="11.25" hidden="1" x14ac:dyDescent="0.2">
      <c r="A1427" s="17"/>
      <c r="B1427" s="18"/>
      <c r="C1427" s="19"/>
      <c r="D1427" s="19"/>
      <c r="E1427" s="20"/>
      <c r="F1427" s="137"/>
      <c r="G1427" s="137"/>
      <c r="H1427" s="137"/>
      <c r="I1427" s="137"/>
      <c r="J1427" s="137"/>
      <c r="K1427" s="137"/>
      <c r="L1427" s="137"/>
      <c r="M1427" s="137"/>
      <c r="N1427" s="137"/>
      <c r="O1427" s="137"/>
      <c r="P1427" s="137"/>
      <c r="Q1427" s="137"/>
      <c r="R1427" s="137"/>
      <c r="S1427" s="137"/>
      <c r="T1427" s="137"/>
      <c r="U1427" s="137"/>
      <c r="V1427" s="137"/>
      <c r="W1427" s="137"/>
      <c r="X1427" s="137"/>
      <c r="Y1427" s="137"/>
      <c r="Z1427" s="137"/>
      <c r="AA1427" s="137"/>
      <c r="AB1427" s="137"/>
      <c r="AC1427" s="137"/>
      <c r="AD1427" s="137"/>
      <c r="AE1427" s="137"/>
      <c r="AF1427" s="137"/>
      <c r="AG1427" s="137"/>
      <c r="AH1427" s="137"/>
      <c r="AI1427" s="137"/>
      <c r="AJ1427" s="137"/>
      <c r="AK1427" s="137"/>
      <c r="AL1427" s="137"/>
      <c r="AM1427" s="137"/>
      <c r="AN1427" s="137"/>
      <c r="AO1427" s="137"/>
      <c r="AP1427" s="137"/>
      <c r="AQ1427" s="137"/>
      <c r="AR1427" s="137"/>
      <c r="AS1427" s="137"/>
      <c r="AT1427" s="137"/>
      <c r="AU1427" s="137"/>
      <c r="AV1427" s="137"/>
      <c r="AW1427" s="137"/>
      <c r="AX1427" s="137"/>
      <c r="AY1427" s="137"/>
      <c r="AZ1427" s="137"/>
      <c r="BA1427" s="137"/>
      <c r="BB1427" s="12"/>
    </row>
    <row r="1428" spans="1:54" s="21" customFormat="1" ht="11.25" hidden="1" x14ac:dyDescent="0.2">
      <c r="A1428" s="17"/>
      <c r="B1428" s="18"/>
      <c r="C1428" s="19"/>
      <c r="D1428" s="19"/>
      <c r="E1428" s="20"/>
      <c r="F1428" s="137"/>
      <c r="G1428" s="137"/>
      <c r="H1428" s="137"/>
      <c r="I1428" s="137"/>
      <c r="J1428" s="137"/>
      <c r="K1428" s="137"/>
      <c r="L1428" s="137"/>
      <c r="M1428" s="137"/>
      <c r="N1428" s="137"/>
      <c r="O1428" s="137"/>
      <c r="P1428" s="137"/>
      <c r="Q1428" s="137"/>
      <c r="R1428" s="137"/>
      <c r="S1428" s="137"/>
      <c r="T1428" s="137"/>
      <c r="U1428" s="137"/>
      <c r="V1428" s="137"/>
      <c r="W1428" s="137"/>
      <c r="X1428" s="137"/>
      <c r="Y1428" s="137"/>
      <c r="Z1428" s="137"/>
      <c r="AA1428" s="137"/>
      <c r="AB1428" s="137"/>
      <c r="AC1428" s="137"/>
      <c r="AD1428" s="137"/>
      <c r="AE1428" s="137"/>
      <c r="AF1428" s="137"/>
      <c r="AG1428" s="137"/>
      <c r="AH1428" s="137"/>
      <c r="AI1428" s="137"/>
      <c r="AJ1428" s="137"/>
      <c r="AK1428" s="137"/>
      <c r="AL1428" s="137"/>
      <c r="AM1428" s="137"/>
      <c r="AN1428" s="137"/>
      <c r="AO1428" s="137"/>
      <c r="AP1428" s="137"/>
      <c r="AQ1428" s="137"/>
      <c r="AR1428" s="137"/>
      <c r="AS1428" s="137"/>
      <c r="AT1428" s="137"/>
      <c r="AU1428" s="137"/>
      <c r="AV1428" s="137"/>
      <c r="AW1428" s="137"/>
      <c r="AX1428" s="137"/>
      <c r="AY1428" s="137"/>
      <c r="AZ1428" s="137"/>
      <c r="BA1428" s="137"/>
      <c r="BB1428" s="12"/>
    </row>
    <row r="1429" spans="1:54" s="21" customFormat="1" ht="11.25" hidden="1" x14ac:dyDescent="0.2">
      <c r="A1429" s="17"/>
      <c r="B1429" s="18"/>
      <c r="C1429" s="19"/>
      <c r="D1429" s="19"/>
      <c r="E1429" s="20"/>
      <c r="F1429" s="137"/>
      <c r="G1429" s="137"/>
      <c r="H1429" s="137"/>
      <c r="I1429" s="137"/>
      <c r="J1429" s="137"/>
      <c r="K1429" s="137"/>
      <c r="L1429" s="137"/>
      <c r="M1429" s="137"/>
      <c r="N1429" s="137"/>
      <c r="O1429" s="137"/>
      <c r="P1429" s="137"/>
      <c r="Q1429" s="137"/>
      <c r="R1429" s="137"/>
      <c r="S1429" s="137"/>
      <c r="T1429" s="137"/>
      <c r="U1429" s="137"/>
      <c r="V1429" s="137"/>
      <c r="W1429" s="137"/>
      <c r="X1429" s="137"/>
      <c r="Y1429" s="137"/>
      <c r="Z1429" s="137"/>
      <c r="AA1429" s="137"/>
      <c r="AB1429" s="137"/>
      <c r="AC1429" s="137"/>
      <c r="AD1429" s="137"/>
      <c r="AE1429" s="137"/>
      <c r="AF1429" s="137"/>
      <c r="AG1429" s="137"/>
      <c r="AH1429" s="137"/>
      <c r="AI1429" s="137"/>
      <c r="AJ1429" s="137"/>
      <c r="AK1429" s="137"/>
      <c r="AL1429" s="137"/>
      <c r="AM1429" s="137"/>
      <c r="AN1429" s="137"/>
      <c r="AO1429" s="137"/>
      <c r="AP1429" s="137"/>
      <c r="AQ1429" s="137"/>
      <c r="AR1429" s="137"/>
      <c r="AS1429" s="137"/>
      <c r="AT1429" s="137"/>
      <c r="AU1429" s="137"/>
      <c r="AV1429" s="137"/>
      <c r="AW1429" s="137"/>
      <c r="AX1429" s="137"/>
      <c r="AY1429" s="137"/>
      <c r="AZ1429" s="137"/>
      <c r="BA1429" s="137"/>
      <c r="BB1429" s="12"/>
    </row>
    <row r="1430" spans="1:54" s="21" customFormat="1" ht="11.25" hidden="1" x14ac:dyDescent="0.2">
      <c r="A1430" s="17"/>
      <c r="B1430" s="18"/>
      <c r="C1430" s="19"/>
      <c r="D1430" s="19"/>
      <c r="E1430" s="20"/>
      <c r="F1430" s="137"/>
      <c r="G1430" s="137"/>
      <c r="H1430" s="137"/>
      <c r="I1430" s="137"/>
      <c r="J1430" s="137"/>
      <c r="K1430" s="137"/>
      <c r="L1430" s="137"/>
      <c r="M1430" s="137"/>
      <c r="N1430" s="137"/>
      <c r="O1430" s="137"/>
      <c r="P1430" s="137"/>
      <c r="Q1430" s="137"/>
      <c r="R1430" s="137"/>
      <c r="S1430" s="137"/>
      <c r="T1430" s="137"/>
      <c r="U1430" s="137"/>
      <c r="V1430" s="137"/>
      <c r="W1430" s="137"/>
      <c r="X1430" s="137"/>
      <c r="Y1430" s="137"/>
      <c r="Z1430" s="137"/>
      <c r="AA1430" s="137"/>
      <c r="AB1430" s="137"/>
      <c r="AC1430" s="137"/>
      <c r="AD1430" s="137"/>
      <c r="AE1430" s="137"/>
      <c r="AF1430" s="137"/>
      <c r="AG1430" s="137"/>
      <c r="AH1430" s="137"/>
      <c r="AI1430" s="137"/>
      <c r="AJ1430" s="137"/>
      <c r="AK1430" s="137"/>
      <c r="AL1430" s="137"/>
      <c r="AM1430" s="137"/>
      <c r="AN1430" s="137"/>
      <c r="AO1430" s="137"/>
      <c r="AP1430" s="137"/>
      <c r="AQ1430" s="137"/>
      <c r="AR1430" s="137"/>
      <c r="AS1430" s="137"/>
      <c r="AT1430" s="137"/>
      <c r="AU1430" s="137"/>
      <c r="AV1430" s="137"/>
      <c r="AW1430" s="137"/>
      <c r="AX1430" s="137"/>
      <c r="AY1430" s="137"/>
      <c r="AZ1430" s="137"/>
      <c r="BA1430" s="137"/>
      <c r="BB1430" s="12"/>
    </row>
    <row r="1431" spans="1:54" s="21" customFormat="1" ht="11.25" hidden="1" x14ac:dyDescent="0.2">
      <c r="A1431" s="17"/>
      <c r="B1431" s="18"/>
      <c r="C1431" s="19"/>
      <c r="D1431" s="19"/>
      <c r="E1431" s="20"/>
      <c r="F1431" s="137"/>
      <c r="G1431" s="137"/>
      <c r="H1431" s="137"/>
      <c r="I1431" s="137"/>
      <c r="J1431" s="137"/>
      <c r="K1431" s="137"/>
      <c r="L1431" s="137"/>
      <c r="M1431" s="137"/>
      <c r="N1431" s="137"/>
      <c r="O1431" s="137"/>
      <c r="P1431" s="137"/>
      <c r="Q1431" s="137"/>
      <c r="R1431" s="137"/>
      <c r="S1431" s="137"/>
      <c r="T1431" s="137"/>
      <c r="U1431" s="137"/>
      <c r="V1431" s="137"/>
      <c r="W1431" s="137"/>
      <c r="X1431" s="137"/>
      <c r="Y1431" s="137"/>
      <c r="Z1431" s="137"/>
      <c r="AA1431" s="137"/>
      <c r="AB1431" s="137"/>
      <c r="AC1431" s="137"/>
      <c r="AD1431" s="137"/>
      <c r="AE1431" s="137"/>
      <c r="AF1431" s="137"/>
      <c r="AG1431" s="137"/>
      <c r="AH1431" s="137"/>
      <c r="AI1431" s="137"/>
      <c r="AJ1431" s="137"/>
      <c r="AK1431" s="137"/>
      <c r="AL1431" s="137"/>
      <c r="AM1431" s="137"/>
      <c r="AN1431" s="137"/>
      <c r="AO1431" s="137"/>
      <c r="AP1431" s="137"/>
      <c r="AQ1431" s="137"/>
      <c r="AR1431" s="137"/>
      <c r="AS1431" s="137"/>
      <c r="AT1431" s="137"/>
      <c r="AU1431" s="137"/>
      <c r="AV1431" s="137"/>
      <c r="AW1431" s="137"/>
      <c r="AX1431" s="137"/>
      <c r="AY1431" s="137"/>
      <c r="AZ1431" s="137"/>
      <c r="BA1431" s="137"/>
      <c r="BB1431" s="12"/>
    </row>
    <row r="1432" spans="1:54" s="21" customFormat="1" ht="11.25" hidden="1" x14ac:dyDescent="0.2">
      <c r="A1432" s="17"/>
      <c r="B1432" s="18"/>
      <c r="C1432" s="19"/>
      <c r="D1432" s="19"/>
      <c r="E1432" s="20"/>
      <c r="F1432" s="137"/>
      <c r="G1432" s="137"/>
      <c r="H1432" s="137"/>
      <c r="I1432" s="137"/>
      <c r="J1432" s="137"/>
      <c r="K1432" s="137"/>
      <c r="L1432" s="137"/>
      <c r="M1432" s="137"/>
      <c r="N1432" s="137"/>
      <c r="O1432" s="137"/>
      <c r="P1432" s="137"/>
      <c r="Q1432" s="137"/>
      <c r="R1432" s="137"/>
      <c r="S1432" s="137"/>
      <c r="T1432" s="137"/>
      <c r="U1432" s="137"/>
      <c r="V1432" s="137"/>
      <c r="W1432" s="137"/>
      <c r="X1432" s="137"/>
      <c r="Y1432" s="137"/>
      <c r="Z1432" s="137"/>
      <c r="AA1432" s="137"/>
      <c r="AB1432" s="137"/>
      <c r="AC1432" s="137"/>
      <c r="AD1432" s="137"/>
      <c r="AE1432" s="137"/>
      <c r="AF1432" s="137"/>
      <c r="AG1432" s="137"/>
      <c r="AH1432" s="137"/>
      <c r="AI1432" s="137"/>
      <c r="AJ1432" s="137"/>
      <c r="AK1432" s="137"/>
      <c r="AL1432" s="137"/>
      <c r="AM1432" s="137"/>
      <c r="AN1432" s="137"/>
      <c r="AO1432" s="137"/>
      <c r="AP1432" s="137"/>
      <c r="AQ1432" s="137"/>
      <c r="AR1432" s="137"/>
      <c r="AS1432" s="137"/>
      <c r="AT1432" s="137"/>
      <c r="AU1432" s="137"/>
      <c r="AV1432" s="137"/>
      <c r="AW1432" s="137"/>
      <c r="AX1432" s="137"/>
      <c r="AY1432" s="137"/>
      <c r="AZ1432" s="137"/>
      <c r="BA1432" s="137"/>
      <c r="BB1432" s="12"/>
    </row>
    <row r="1433" spans="1:54" s="21" customFormat="1" ht="11.25" hidden="1" x14ac:dyDescent="0.2">
      <c r="A1433" s="17"/>
      <c r="B1433" s="18"/>
      <c r="C1433" s="19"/>
      <c r="D1433" s="19"/>
      <c r="E1433" s="20"/>
      <c r="F1433" s="137"/>
      <c r="G1433" s="137"/>
      <c r="H1433" s="137"/>
      <c r="I1433" s="137"/>
      <c r="J1433" s="137"/>
      <c r="K1433" s="137"/>
      <c r="L1433" s="137"/>
      <c r="M1433" s="137"/>
      <c r="N1433" s="137"/>
      <c r="O1433" s="137"/>
      <c r="P1433" s="137"/>
      <c r="Q1433" s="137"/>
      <c r="R1433" s="137"/>
      <c r="S1433" s="137"/>
      <c r="T1433" s="137"/>
      <c r="U1433" s="137"/>
      <c r="V1433" s="137"/>
      <c r="W1433" s="137"/>
      <c r="X1433" s="137"/>
      <c r="Y1433" s="137"/>
      <c r="Z1433" s="137"/>
      <c r="AA1433" s="137"/>
      <c r="AB1433" s="137"/>
      <c r="AC1433" s="137"/>
      <c r="AD1433" s="137"/>
      <c r="AE1433" s="137"/>
      <c r="AF1433" s="137"/>
      <c r="AG1433" s="137"/>
      <c r="AH1433" s="137"/>
      <c r="AI1433" s="137"/>
      <c r="AJ1433" s="137"/>
      <c r="AK1433" s="137"/>
      <c r="AL1433" s="137"/>
      <c r="AM1433" s="137"/>
      <c r="AN1433" s="137"/>
      <c r="AO1433" s="137"/>
      <c r="AP1433" s="137"/>
      <c r="AQ1433" s="137"/>
      <c r="AR1433" s="137"/>
      <c r="AS1433" s="137"/>
      <c r="AT1433" s="137"/>
      <c r="AU1433" s="137"/>
      <c r="AV1433" s="137"/>
      <c r="AW1433" s="137"/>
      <c r="AX1433" s="137"/>
      <c r="AY1433" s="137"/>
      <c r="AZ1433" s="137"/>
      <c r="BA1433" s="137"/>
      <c r="BB1433" s="12"/>
    </row>
    <row r="1434" spans="1:54" s="21" customFormat="1" ht="11.25" hidden="1" x14ac:dyDescent="0.2">
      <c r="A1434" s="17"/>
      <c r="B1434" s="18"/>
      <c r="C1434" s="19"/>
      <c r="D1434" s="19"/>
      <c r="E1434" s="20"/>
      <c r="F1434" s="137"/>
      <c r="G1434" s="137"/>
      <c r="H1434" s="137"/>
      <c r="I1434" s="137"/>
      <c r="J1434" s="137"/>
      <c r="K1434" s="137"/>
      <c r="L1434" s="137"/>
      <c r="M1434" s="137"/>
      <c r="N1434" s="137"/>
      <c r="O1434" s="137"/>
      <c r="P1434" s="137"/>
      <c r="Q1434" s="137"/>
      <c r="R1434" s="137"/>
      <c r="S1434" s="137"/>
      <c r="T1434" s="137"/>
      <c r="U1434" s="137"/>
      <c r="V1434" s="137"/>
      <c r="W1434" s="137"/>
      <c r="X1434" s="137"/>
      <c r="Y1434" s="137"/>
      <c r="Z1434" s="137"/>
      <c r="AA1434" s="137"/>
      <c r="AB1434" s="137"/>
      <c r="AC1434" s="137"/>
      <c r="AD1434" s="137"/>
      <c r="AE1434" s="137"/>
      <c r="AF1434" s="137"/>
      <c r="AG1434" s="137"/>
      <c r="AH1434" s="137"/>
      <c r="AI1434" s="137"/>
      <c r="AJ1434" s="137"/>
      <c r="AK1434" s="137"/>
      <c r="AL1434" s="137"/>
      <c r="AM1434" s="137"/>
      <c r="AN1434" s="137"/>
      <c r="AO1434" s="137"/>
      <c r="AP1434" s="137"/>
      <c r="AQ1434" s="137"/>
      <c r="AR1434" s="137"/>
      <c r="AS1434" s="137"/>
      <c r="AT1434" s="137"/>
      <c r="AU1434" s="137"/>
      <c r="AV1434" s="137"/>
      <c r="AW1434" s="137"/>
      <c r="AX1434" s="137"/>
      <c r="AY1434" s="137"/>
      <c r="AZ1434" s="137"/>
      <c r="BA1434" s="137"/>
      <c r="BB1434" s="12"/>
    </row>
    <row r="1435" spans="1:54" s="21" customFormat="1" ht="11.25" hidden="1" x14ac:dyDescent="0.2">
      <c r="A1435" s="17"/>
      <c r="B1435" s="18"/>
      <c r="C1435" s="19"/>
      <c r="D1435" s="19"/>
      <c r="E1435" s="20"/>
      <c r="F1435" s="137"/>
      <c r="G1435" s="137"/>
      <c r="H1435" s="137"/>
      <c r="I1435" s="137"/>
      <c r="J1435" s="137"/>
      <c r="K1435" s="137"/>
      <c r="L1435" s="137"/>
      <c r="M1435" s="137"/>
      <c r="N1435" s="137"/>
      <c r="O1435" s="137"/>
      <c r="P1435" s="137"/>
      <c r="Q1435" s="137"/>
      <c r="R1435" s="137"/>
      <c r="S1435" s="137"/>
      <c r="T1435" s="137"/>
      <c r="U1435" s="137"/>
      <c r="V1435" s="137"/>
      <c r="W1435" s="137"/>
      <c r="X1435" s="137"/>
      <c r="Y1435" s="137"/>
      <c r="Z1435" s="137"/>
      <c r="AA1435" s="137"/>
      <c r="AB1435" s="137"/>
      <c r="AC1435" s="137"/>
      <c r="AD1435" s="137"/>
      <c r="AE1435" s="137"/>
      <c r="AF1435" s="137"/>
      <c r="AG1435" s="137"/>
      <c r="AH1435" s="137"/>
      <c r="AI1435" s="137"/>
      <c r="AJ1435" s="137"/>
      <c r="AK1435" s="137"/>
      <c r="AL1435" s="137"/>
      <c r="AM1435" s="137"/>
      <c r="AN1435" s="137"/>
      <c r="AO1435" s="137"/>
      <c r="AP1435" s="137"/>
      <c r="AQ1435" s="137"/>
      <c r="AR1435" s="137"/>
      <c r="AS1435" s="137"/>
      <c r="AT1435" s="137"/>
      <c r="AU1435" s="137"/>
      <c r="AV1435" s="137"/>
      <c r="AW1435" s="137"/>
      <c r="AX1435" s="137"/>
      <c r="AY1435" s="137"/>
      <c r="AZ1435" s="137"/>
      <c r="BA1435" s="137"/>
      <c r="BB1435" s="12"/>
    </row>
    <row r="1436" spans="1:54" s="21" customFormat="1" ht="11.25" hidden="1" x14ac:dyDescent="0.2">
      <c r="A1436" s="17"/>
      <c r="B1436" s="18"/>
      <c r="C1436" s="19"/>
      <c r="D1436" s="19"/>
      <c r="E1436" s="20"/>
      <c r="F1436" s="137"/>
      <c r="G1436" s="137"/>
      <c r="H1436" s="137"/>
      <c r="I1436" s="137"/>
      <c r="J1436" s="137"/>
      <c r="K1436" s="137"/>
      <c r="L1436" s="137"/>
      <c r="M1436" s="137"/>
      <c r="N1436" s="137"/>
      <c r="O1436" s="137"/>
      <c r="P1436" s="137"/>
      <c r="Q1436" s="137"/>
      <c r="R1436" s="137"/>
      <c r="S1436" s="137"/>
      <c r="T1436" s="137"/>
      <c r="U1436" s="137"/>
      <c r="V1436" s="137"/>
      <c r="W1436" s="137"/>
      <c r="X1436" s="137"/>
      <c r="Y1436" s="137"/>
      <c r="Z1436" s="137"/>
      <c r="AA1436" s="137"/>
      <c r="AB1436" s="137"/>
      <c r="AC1436" s="137"/>
      <c r="AD1436" s="137"/>
      <c r="AE1436" s="137"/>
      <c r="AF1436" s="137"/>
      <c r="AG1436" s="137"/>
      <c r="AH1436" s="137"/>
      <c r="AI1436" s="137"/>
      <c r="AJ1436" s="137"/>
      <c r="AK1436" s="137"/>
      <c r="AL1436" s="137"/>
      <c r="AM1436" s="137"/>
      <c r="AN1436" s="137"/>
      <c r="AO1436" s="137"/>
      <c r="AP1436" s="137"/>
      <c r="AQ1436" s="137"/>
      <c r="AR1436" s="137"/>
      <c r="AS1436" s="137"/>
      <c r="AT1436" s="137"/>
      <c r="AU1436" s="137"/>
      <c r="AV1436" s="137"/>
      <c r="AW1436" s="137"/>
      <c r="AX1436" s="137"/>
      <c r="AY1436" s="137"/>
      <c r="AZ1436" s="137"/>
      <c r="BA1436" s="137"/>
      <c r="BB1436" s="12"/>
    </row>
    <row r="1437" spans="1:54" s="21" customFormat="1" ht="11.25" hidden="1" x14ac:dyDescent="0.2">
      <c r="A1437" s="17"/>
      <c r="B1437" s="18"/>
      <c r="C1437" s="19"/>
      <c r="D1437" s="19"/>
      <c r="E1437" s="20"/>
      <c r="F1437" s="137"/>
      <c r="G1437" s="137"/>
      <c r="H1437" s="137"/>
      <c r="I1437" s="137"/>
      <c r="J1437" s="137"/>
      <c r="K1437" s="137"/>
      <c r="L1437" s="137"/>
      <c r="M1437" s="137"/>
      <c r="N1437" s="137"/>
      <c r="O1437" s="137"/>
      <c r="P1437" s="137"/>
      <c r="Q1437" s="137"/>
      <c r="R1437" s="137"/>
      <c r="S1437" s="137"/>
      <c r="T1437" s="137"/>
      <c r="U1437" s="137"/>
      <c r="V1437" s="137"/>
      <c r="W1437" s="137"/>
      <c r="X1437" s="137"/>
      <c r="Y1437" s="137"/>
      <c r="Z1437" s="137"/>
      <c r="AA1437" s="137"/>
      <c r="AB1437" s="137"/>
      <c r="AC1437" s="137"/>
      <c r="AD1437" s="137"/>
      <c r="AE1437" s="137"/>
      <c r="AF1437" s="137"/>
      <c r="AG1437" s="137"/>
      <c r="AH1437" s="137"/>
      <c r="AI1437" s="137"/>
      <c r="AJ1437" s="137"/>
      <c r="AK1437" s="137"/>
      <c r="AL1437" s="137"/>
      <c r="AM1437" s="137"/>
      <c r="AN1437" s="137"/>
      <c r="AO1437" s="137"/>
      <c r="AP1437" s="137"/>
      <c r="AQ1437" s="137"/>
      <c r="AR1437" s="137"/>
      <c r="AS1437" s="137"/>
      <c r="AT1437" s="137"/>
      <c r="AU1437" s="137"/>
      <c r="AV1437" s="137"/>
      <c r="AW1437" s="137"/>
      <c r="AX1437" s="137"/>
      <c r="AY1437" s="137"/>
      <c r="AZ1437" s="137"/>
      <c r="BA1437" s="137"/>
      <c r="BB1437" s="12"/>
    </row>
    <row r="1438" spans="1:54" s="21" customFormat="1" ht="11.25" hidden="1" x14ac:dyDescent="0.2">
      <c r="A1438" s="17"/>
      <c r="B1438" s="18"/>
      <c r="C1438" s="19"/>
      <c r="D1438" s="19"/>
      <c r="E1438" s="20"/>
      <c r="F1438" s="137"/>
      <c r="G1438" s="137"/>
      <c r="H1438" s="137"/>
      <c r="I1438" s="137"/>
      <c r="J1438" s="137"/>
      <c r="K1438" s="137"/>
      <c r="L1438" s="137"/>
      <c r="M1438" s="137"/>
      <c r="N1438" s="137"/>
      <c r="O1438" s="137"/>
      <c r="P1438" s="137"/>
      <c r="Q1438" s="137"/>
      <c r="R1438" s="137"/>
      <c r="S1438" s="137"/>
      <c r="T1438" s="137"/>
      <c r="U1438" s="137"/>
      <c r="V1438" s="137"/>
      <c r="W1438" s="137"/>
      <c r="X1438" s="137"/>
      <c r="Y1438" s="137"/>
      <c r="Z1438" s="137"/>
      <c r="AA1438" s="137"/>
      <c r="AB1438" s="137"/>
      <c r="AC1438" s="137"/>
      <c r="AD1438" s="137"/>
      <c r="AE1438" s="137"/>
      <c r="AF1438" s="137"/>
      <c r="AG1438" s="137"/>
      <c r="AH1438" s="137"/>
      <c r="AI1438" s="137"/>
      <c r="AJ1438" s="137"/>
      <c r="AK1438" s="137"/>
      <c r="AL1438" s="137"/>
      <c r="AM1438" s="137"/>
      <c r="AN1438" s="137"/>
      <c r="AO1438" s="137"/>
      <c r="AP1438" s="137"/>
      <c r="AQ1438" s="137"/>
      <c r="AR1438" s="137"/>
      <c r="AS1438" s="137"/>
      <c r="AT1438" s="137"/>
      <c r="AU1438" s="137"/>
      <c r="AV1438" s="137"/>
      <c r="AW1438" s="137"/>
      <c r="AX1438" s="137"/>
      <c r="AY1438" s="137"/>
      <c r="AZ1438" s="137"/>
      <c r="BA1438" s="137"/>
      <c r="BB1438" s="12"/>
    </row>
    <row r="1439" spans="1:54" s="21" customFormat="1" ht="11.25" hidden="1" x14ac:dyDescent="0.2">
      <c r="A1439" s="17"/>
      <c r="B1439" s="18"/>
      <c r="C1439" s="19"/>
      <c r="D1439" s="19"/>
      <c r="E1439" s="20"/>
      <c r="F1439" s="137"/>
      <c r="G1439" s="137"/>
      <c r="H1439" s="137"/>
      <c r="I1439" s="137"/>
      <c r="J1439" s="137"/>
      <c r="K1439" s="137"/>
      <c r="L1439" s="137"/>
      <c r="M1439" s="137"/>
      <c r="N1439" s="137"/>
      <c r="O1439" s="137"/>
      <c r="P1439" s="137"/>
      <c r="Q1439" s="137"/>
      <c r="R1439" s="137"/>
      <c r="S1439" s="137"/>
      <c r="T1439" s="137"/>
      <c r="U1439" s="137"/>
      <c r="V1439" s="137"/>
      <c r="W1439" s="137"/>
      <c r="X1439" s="137"/>
      <c r="Y1439" s="137"/>
      <c r="Z1439" s="137"/>
      <c r="AA1439" s="137"/>
      <c r="AB1439" s="137"/>
      <c r="AC1439" s="137"/>
      <c r="AD1439" s="137"/>
      <c r="AE1439" s="137"/>
      <c r="AF1439" s="137"/>
      <c r="AG1439" s="137"/>
      <c r="AH1439" s="137"/>
      <c r="AI1439" s="137"/>
      <c r="AJ1439" s="137"/>
      <c r="AK1439" s="137"/>
      <c r="AL1439" s="137"/>
      <c r="AM1439" s="137"/>
      <c r="AN1439" s="137"/>
      <c r="AO1439" s="137"/>
      <c r="AP1439" s="137"/>
      <c r="AQ1439" s="137"/>
      <c r="AR1439" s="137"/>
      <c r="AS1439" s="137"/>
      <c r="AT1439" s="137"/>
      <c r="AU1439" s="137"/>
      <c r="AV1439" s="137"/>
      <c r="AW1439" s="137"/>
      <c r="AX1439" s="137"/>
      <c r="AY1439" s="137"/>
      <c r="AZ1439" s="137"/>
      <c r="BA1439" s="137"/>
      <c r="BB1439" s="12"/>
    </row>
    <row r="1440" spans="1:54" s="21" customFormat="1" ht="11.25" hidden="1" x14ac:dyDescent="0.2">
      <c r="A1440" s="17"/>
      <c r="B1440" s="18"/>
      <c r="C1440" s="19"/>
      <c r="D1440" s="19"/>
      <c r="E1440" s="20"/>
      <c r="F1440" s="137"/>
      <c r="G1440" s="137"/>
      <c r="H1440" s="137"/>
      <c r="I1440" s="137"/>
      <c r="J1440" s="137"/>
      <c r="K1440" s="137"/>
      <c r="L1440" s="137"/>
      <c r="M1440" s="137"/>
      <c r="N1440" s="137"/>
      <c r="O1440" s="137"/>
      <c r="P1440" s="137"/>
      <c r="Q1440" s="137"/>
      <c r="R1440" s="137"/>
      <c r="S1440" s="137"/>
      <c r="T1440" s="137"/>
      <c r="U1440" s="137"/>
      <c r="V1440" s="137"/>
      <c r="W1440" s="137"/>
      <c r="X1440" s="137"/>
      <c r="Y1440" s="137"/>
      <c r="Z1440" s="137"/>
      <c r="AA1440" s="137"/>
      <c r="AB1440" s="137"/>
      <c r="AC1440" s="137"/>
      <c r="AD1440" s="137"/>
      <c r="AE1440" s="137"/>
      <c r="AF1440" s="137"/>
      <c r="AG1440" s="137"/>
      <c r="AH1440" s="137"/>
      <c r="AI1440" s="137"/>
      <c r="AJ1440" s="137"/>
      <c r="AK1440" s="137"/>
      <c r="AL1440" s="137"/>
      <c r="AM1440" s="137"/>
      <c r="AN1440" s="137"/>
      <c r="AO1440" s="137"/>
      <c r="AP1440" s="137"/>
      <c r="AQ1440" s="137"/>
      <c r="AR1440" s="137"/>
      <c r="AS1440" s="137"/>
      <c r="AT1440" s="137"/>
      <c r="AU1440" s="137"/>
      <c r="AV1440" s="137"/>
      <c r="AW1440" s="137"/>
      <c r="AX1440" s="137"/>
      <c r="AY1440" s="137"/>
      <c r="AZ1440" s="137"/>
      <c r="BA1440" s="137"/>
      <c r="BB1440" s="12"/>
    </row>
    <row r="1441" spans="1:54" s="21" customFormat="1" ht="11.25" hidden="1" x14ac:dyDescent="0.2">
      <c r="A1441" s="17"/>
      <c r="B1441" s="18"/>
      <c r="C1441" s="19"/>
      <c r="D1441" s="19"/>
      <c r="E1441" s="20"/>
      <c r="F1441" s="137"/>
      <c r="G1441" s="137"/>
      <c r="H1441" s="137"/>
      <c r="I1441" s="137"/>
      <c r="J1441" s="137"/>
      <c r="K1441" s="137"/>
      <c r="L1441" s="137"/>
      <c r="M1441" s="137"/>
      <c r="N1441" s="137"/>
      <c r="O1441" s="137"/>
      <c r="P1441" s="137"/>
      <c r="Q1441" s="137"/>
      <c r="R1441" s="137"/>
      <c r="S1441" s="137"/>
      <c r="T1441" s="137"/>
      <c r="U1441" s="137"/>
      <c r="V1441" s="137"/>
      <c r="W1441" s="137"/>
      <c r="X1441" s="137"/>
      <c r="Y1441" s="137"/>
      <c r="Z1441" s="137"/>
      <c r="AA1441" s="137"/>
      <c r="AB1441" s="137"/>
      <c r="AC1441" s="137"/>
      <c r="AD1441" s="137"/>
      <c r="AE1441" s="137"/>
      <c r="AF1441" s="137"/>
      <c r="AG1441" s="137"/>
      <c r="AH1441" s="137"/>
      <c r="AI1441" s="137"/>
      <c r="AJ1441" s="137"/>
      <c r="AK1441" s="137"/>
      <c r="AL1441" s="137"/>
      <c r="AM1441" s="137"/>
      <c r="AN1441" s="137"/>
      <c r="AO1441" s="137"/>
      <c r="AP1441" s="137"/>
      <c r="AQ1441" s="137"/>
      <c r="AR1441" s="137"/>
      <c r="AS1441" s="137"/>
      <c r="AT1441" s="137"/>
      <c r="AU1441" s="137"/>
      <c r="AV1441" s="137"/>
      <c r="AW1441" s="137"/>
      <c r="AX1441" s="137"/>
      <c r="AY1441" s="137"/>
      <c r="AZ1441" s="137"/>
      <c r="BA1441" s="137"/>
      <c r="BB1441" s="12"/>
    </row>
    <row r="1442" spans="1:54" s="21" customFormat="1" ht="11.25" hidden="1" x14ac:dyDescent="0.2">
      <c r="A1442" s="17"/>
      <c r="B1442" s="18"/>
      <c r="C1442" s="19"/>
      <c r="D1442" s="19"/>
      <c r="E1442" s="20"/>
      <c r="F1442" s="137"/>
      <c r="G1442" s="137"/>
      <c r="H1442" s="137"/>
      <c r="I1442" s="137"/>
      <c r="J1442" s="137"/>
      <c r="K1442" s="137"/>
      <c r="L1442" s="137"/>
      <c r="M1442" s="137"/>
      <c r="N1442" s="137"/>
      <c r="O1442" s="137"/>
      <c r="P1442" s="137"/>
      <c r="Q1442" s="137"/>
      <c r="R1442" s="137"/>
      <c r="S1442" s="137"/>
      <c r="T1442" s="137"/>
      <c r="U1442" s="137"/>
      <c r="V1442" s="137"/>
      <c r="W1442" s="137"/>
      <c r="X1442" s="137"/>
      <c r="Y1442" s="137"/>
      <c r="Z1442" s="137"/>
      <c r="AA1442" s="137"/>
      <c r="AB1442" s="137"/>
      <c r="AC1442" s="137"/>
      <c r="AD1442" s="137"/>
      <c r="AE1442" s="137"/>
      <c r="AF1442" s="137"/>
      <c r="AG1442" s="137"/>
      <c r="AH1442" s="137"/>
      <c r="AI1442" s="137"/>
      <c r="AJ1442" s="137"/>
      <c r="AK1442" s="137"/>
      <c r="AL1442" s="137"/>
      <c r="AM1442" s="137"/>
      <c r="AN1442" s="137"/>
      <c r="AO1442" s="137"/>
      <c r="AP1442" s="137"/>
      <c r="AQ1442" s="137"/>
      <c r="AR1442" s="137"/>
      <c r="AS1442" s="137"/>
      <c r="AT1442" s="137"/>
      <c r="AU1442" s="137"/>
      <c r="AV1442" s="137"/>
      <c r="AW1442" s="137"/>
      <c r="AX1442" s="137"/>
      <c r="AY1442" s="137"/>
      <c r="AZ1442" s="137"/>
      <c r="BA1442" s="137"/>
      <c r="BB1442" s="12"/>
    </row>
    <row r="1443" spans="1:54" s="21" customFormat="1" ht="11.25" hidden="1" x14ac:dyDescent="0.2">
      <c r="A1443" s="17"/>
      <c r="B1443" s="18"/>
      <c r="C1443" s="19"/>
      <c r="D1443" s="19"/>
      <c r="E1443" s="20"/>
      <c r="F1443" s="137"/>
      <c r="G1443" s="137"/>
      <c r="H1443" s="137"/>
      <c r="I1443" s="137"/>
      <c r="J1443" s="137"/>
      <c r="K1443" s="137"/>
      <c r="L1443" s="137"/>
      <c r="M1443" s="137"/>
      <c r="N1443" s="137"/>
      <c r="O1443" s="137"/>
      <c r="P1443" s="137"/>
      <c r="Q1443" s="137"/>
      <c r="R1443" s="137"/>
      <c r="S1443" s="137"/>
      <c r="T1443" s="137"/>
      <c r="U1443" s="137"/>
      <c r="V1443" s="137"/>
      <c r="W1443" s="137"/>
      <c r="X1443" s="137"/>
      <c r="Y1443" s="137"/>
      <c r="Z1443" s="137"/>
      <c r="AA1443" s="137"/>
      <c r="AB1443" s="137"/>
      <c r="AC1443" s="137"/>
      <c r="AD1443" s="137"/>
      <c r="AE1443" s="137"/>
      <c r="AF1443" s="137"/>
      <c r="AG1443" s="137"/>
      <c r="AH1443" s="137"/>
      <c r="AI1443" s="137"/>
      <c r="AJ1443" s="137"/>
      <c r="AK1443" s="137"/>
      <c r="AL1443" s="137"/>
      <c r="AM1443" s="137"/>
      <c r="AN1443" s="137"/>
      <c r="AO1443" s="137"/>
      <c r="AP1443" s="137"/>
      <c r="AQ1443" s="137"/>
      <c r="AR1443" s="137"/>
      <c r="AS1443" s="137"/>
      <c r="AT1443" s="137"/>
      <c r="AU1443" s="137"/>
      <c r="AV1443" s="137"/>
      <c r="AW1443" s="137"/>
      <c r="AX1443" s="137"/>
      <c r="AY1443" s="137"/>
      <c r="AZ1443" s="137"/>
      <c r="BA1443" s="137"/>
      <c r="BB1443" s="12"/>
    </row>
    <row r="1444" spans="1:54" s="21" customFormat="1" ht="11.25" hidden="1" x14ac:dyDescent="0.2">
      <c r="A1444" s="17"/>
      <c r="B1444" s="18"/>
      <c r="C1444" s="19"/>
      <c r="D1444" s="19"/>
      <c r="E1444" s="20"/>
      <c r="F1444" s="137"/>
      <c r="G1444" s="137"/>
      <c r="H1444" s="137"/>
      <c r="I1444" s="137"/>
      <c r="J1444" s="137"/>
      <c r="K1444" s="137"/>
      <c r="L1444" s="137"/>
      <c r="M1444" s="137"/>
      <c r="N1444" s="137"/>
      <c r="O1444" s="137"/>
      <c r="P1444" s="137"/>
      <c r="Q1444" s="137"/>
      <c r="R1444" s="137"/>
      <c r="S1444" s="137"/>
      <c r="T1444" s="137"/>
      <c r="U1444" s="137"/>
      <c r="V1444" s="137"/>
      <c r="W1444" s="137"/>
      <c r="X1444" s="137"/>
      <c r="Y1444" s="137"/>
      <c r="Z1444" s="137"/>
      <c r="AA1444" s="137"/>
      <c r="AB1444" s="137"/>
      <c r="AC1444" s="137"/>
      <c r="AD1444" s="137"/>
      <c r="AE1444" s="137"/>
      <c r="AF1444" s="137"/>
      <c r="AG1444" s="137"/>
      <c r="AH1444" s="137"/>
      <c r="AI1444" s="137"/>
      <c r="AJ1444" s="137"/>
      <c r="AK1444" s="137"/>
      <c r="AL1444" s="137"/>
      <c r="AM1444" s="137"/>
      <c r="AN1444" s="137"/>
      <c r="AO1444" s="137"/>
      <c r="AP1444" s="137"/>
      <c r="AQ1444" s="137"/>
      <c r="AR1444" s="137"/>
      <c r="AS1444" s="137"/>
      <c r="AT1444" s="137"/>
      <c r="AU1444" s="137"/>
      <c r="AV1444" s="137"/>
      <c r="AW1444" s="137"/>
      <c r="AX1444" s="137"/>
      <c r="AY1444" s="137"/>
      <c r="AZ1444" s="137"/>
      <c r="BA1444" s="137"/>
      <c r="BB1444" s="12"/>
    </row>
    <row r="1445" spans="1:54" s="21" customFormat="1" ht="11.25" hidden="1" x14ac:dyDescent="0.2">
      <c r="A1445" s="17"/>
      <c r="B1445" s="18"/>
      <c r="C1445" s="19"/>
      <c r="D1445" s="19"/>
      <c r="E1445" s="20"/>
      <c r="F1445" s="137"/>
      <c r="G1445" s="137"/>
      <c r="H1445" s="137"/>
      <c r="I1445" s="137"/>
      <c r="J1445" s="137"/>
      <c r="K1445" s="137"/>
      <c r="L1445" s="137"/>
      <c r="M1445" s="137"/>
      <c r="N1445" s="137"/>
      <c r="O1445" s="137"/>
      <c r="P1445" s="137"/>
      <c r="Q1445" s="137"/>
      <c r="R1445" s="137"/>
      <c r="S1445" s="137"/>
      <c r="T1445" s="137"/>
      <c r="U1445" s="137"/>
      <c r="V1445" s="137"/>
      <c r="W1445" s="137"/>
      <c r="X1445" s="137"/>
      <c r="Y1445" s="137"/>
      <c r="Z1445" s="137"/>
      <c r="AA1445" s="137"/>
      <c r="AB1445" s="137"/>
      <c r="AC1445" s="137"/>
      <c r="AD1445" s="137"/>
      <c r="AE1445" s="137"/>
      <c r="AF1445" s="137"/>
      <c r="AG1445" s="137"/>
      <c r="AH1445" s="137"/>
      <c r="AI1445" s="137"/>
      <c r="AJ1445" s="137"/>
      <c r="AK1445" s="137"/>
      <c r="AL1445" s="137"/>
      <c r="AM1445" s="137"/>
      <c r="AN1445" s="137"/>
      <c r="AO1445" s="137"/>
      <c r="AP1445" s="137"/>
      <c r="AQ1445" s="137"/>
      <c r="AR1445" s="137"/>
      <c r="AS1445" s="137"/>
      <c r="AT1445" s="137"/>
      <c r="AU1445" s="137"/>
      <c r="AV1445" s="137"/>
      <c r="AW1445" s="137"/>
      <c r="AX1445" s="137"/>
      <c r="AY1445" s="137"/>
      <c r="AZ1445" s="137"/>
      <c r="BA1445" s="137"/>
      <c r="BB1445" s="12"/>
    </row>
    <row r="1446" spans="1:54" s="21" customFormat="1" ht="11.25" hidden="1" x14ac:dyDescent="0.2">
      <c r="A1446" s="17"/>
      <c r="B1446" s="18"/>
      <c r="C1446" s="19"/>
      <c r="D1446" s="19"/>
      <c r="E1446" s="20"/>
      <c r="F1446" s="137"/>
      <c r="G1446" s="137"/>
      <c r="H1446" s="137"/>
      <c r="I1446" s="137"/>
      <c r="J1446" s="137"/>
      <c r="K1446" s="137"/>
      <c r="L1446" s="137"/>
      <c r="M1446" s="137"/>
      <c r="N1446" s="137"/>
      <c r="O1446" s="137"/>
      <c r="P1446" s="137"/>
      <c r="Q1446" s="137"/>
      <c r="R1446" s="137"/>
      <c r="S1446" s="137"/>
      <c r="T1446" s="137"/>
      <c r="U1446" s="137"/>
      <c r="V1446" s="137"/>
      <c r="W1446" s="137"/>
      <c r="X1446" s="137"/>
      <c r="Y1446" s="137"/>
      <c r="Z1446" s="137"/>
      <c r="AA1446" s="137"/>
      <c r="AB1446" s="137"/>
      <c r="AC1446" s="137"/>
      <c r="AD1446" s="137"/>
      <c r="AE1446" s="137"/>
      <c r="AF1446" s="137"/>
      <c r="AG1446" s="137"/>
      <c r="AH1446" s="137"/>
      <c r="AI1446" s="137"/>
      <c r="AJ1446" s="137"/>
      <c r="AK1446" s="137"/>
      <c r="AL1446" s="137"/>
      <c r="AM1446" s="137"/>
      <c r="AN1446" s="137"/>
      <c r="AO1446" s="137"/>
      <c r="AP1446" s="137"/>
      <c r="AQ1446" s="137"/>
      <c r="AR1446" s="137"/>
      <c r="AS1446" s="137"/>
      <c r="AT1446" s="137"/>
      <c r="AU1446" s="137"/>
      <c r="AV1446" s="137"/>
      <c r="AW1446" s="137"/>
      <c r="AX1446" s="137"/>
      <c r="AY1446" s="137"/>
      <c r="AZ1446" s="137"/>
      <c r="BA1446" s="137"/>
      <c r="BB1446" s="12"/>
    </row>
    <row r="1447" spans="1:54" s="21" customFormat="1" ht="11.25" hidden="1" x14ac:dyDescent="0.2">
      <c r="A1447" s="17"/>
      <c r="B1447" s="18"/>
      <c r="C1447" s="19"/>
      <c r="D1447" s="19"/>
      <c r="E1447" s="20"/>
      <c r="F1447" s="137"/>
      <c r="G1447" s="137"/>
      <c r="H1447" s="137"/>
      <c r="I1447" s="137"/>
      <c r="J1447" s="137"/>
      <c r="K1447" s="137"/>
      <c r="L1447" s="137"/>
      <c r="M1447" s="137"/>
      <c r="N1447" s="137"/>
      <c r="O1447" s="137"/>
      <c r="P1447" s="137"/>
      <c r="Q1447" s="137"/>
      <c r="R1447" s="137"/>
      <c r="S1447" s="137"/>
      <c r="T1447" s="137"/>
      <c r="U1447" s="137"/>
      <c r="V1447" s="137"/>
      <c r="W1447" s="137"/>
      <c r="X1447" s="137"/>
      <c r="Y1447" s="137"/>
      <c r="Z1447" s="137"/>
      <c r="AA1447" s="137"/>
      <c r="AB1447" s="137"/>
      <c r="AC1447" s="137"/>
      <c r="AD1447" s="137"/>
      <c r="AE1447" s="137"/>
      <c r="AF1447" s="137"/>
      <c r="AG1447" s="137"/>
      <c r="AH1447" s="137"/>
      <c r="AI1447" s="137"/>
      <c r="AJ1447" s="137"/>
      <c r="AK1447" s="137"/>
      <c r="AL1447" s="137"/>
      <c r="AM1447" s="137"/>
      <c r="AN1447" s="137"/>
      <c r="AO1447" s="137"/>
      <c r="AP1447" s="137"/>
      <c r="AQ1447" s="137"/>
      <c r="AR1447" s="137"/>
      <c r="AS1447" s="137"/>
      <c r="AT1447" s="137"/>
      <c r="AU1447" s="137"/>
      <c r="AV1447" s="137"/>
      <c r="AW1447" s="137"/>
      <c r="AX1447" s="137"/>
      <c r="AY1447" s="137"/>
      <c r="AZ1447" s="137"/>
      <c r="BA1447" s="137"/>
      <c r="BB1447" s="12"/>
    </row>
    <row r="1448" spans="1:54" s="21" customFormat="1" ht="11.25" hidden="1" x14ac:dyDescent="0.2">
      <c r="A1448" s="17"/>
      <c r="B1448" s="18"/>
      <c r="C1448" s="19"/>
      <c r="D1448" s="19"/>
      <c r="E1448" s="20"/>
      <c r="F1448" s="137"/>
      <c r="G1448" s="137"/>
      <c r="H1448" s="137"/>
      <c r="I1448" s="137"/>
      <c r="J1448" s="137"/>
      <c r="K1448" s="137"/>
      <c r="L1448" s="137"/>
      <c r="M1448" s="137"/>
      <c r="N1448" s="137"/>
      <c r="O1448" s="137"/>
      <c r="P1448" s="137"/>
      <c r="Q1448" s="137"/>
      <c r="R1448" s="137"/>
      <c r="S1448" s="137"/>
      <c r="T1448" s="137"/>
      <c r="U1448" s="137"/>
      <c r="V1448" s="137"/>
      <c r="W1448" s="137"/>
      <c r="X1448" s="137"/>
      <c r="Y1448" s="137"/>
      <c r="Z1448" s="137"/>
      <c r="AA1448" s="137"/>
      <c r="AB1448" s="137"/>
      <c r="AC1448" s="137"/>
      <c r="AD1448" s="137"/>
      <c r="AE1448" s="137"/>
      <c r="AF1448" s="137"/>
      <c r="AG1448" s="137"/>
      <c r="AH1448" s="137"/>
      <c r="AI1448" s="137"/>
      <c r="AJ1448" s="137"/>
      <c r="AK1448" s="137"/>
      <c r="AL1448" s="137"/>
      <c r="AM1448" s="137"/>
      <c r="AN1448" s="137"/>
      <c r="AO1448" s="137"/>
      <c r="AP1448" s="137"/>
      <c r="AQ1448" s="137"/>
      <c r="AR1448" s="137"/>
      <c r="AS1448" s="137"/>
      <c r="AT1448" s="137"/>
      <c r="AU1448" s="137"/>
      <c r="AV1448" s="137"/>
      <c r="AW1448" s="137"/>
      <c r="AX1448" s="137"/>
      <c r="AY1448" s="137"/>
      <c r="AZ1448" s="137"/>
      <c r="BA1448" s="137"/>
      <c r="BB1448" s="12"/>
    </row>
    <row r="1449" spans="1:54" s="21" customFormat="1" ht="11.25" hidden="1" x14ac:dyDescent="0.2">
      <c r="A1449" s="17"/>
      <c r="B1449" s="18"/>
      <c r="C1449" s="19"/>
      <c r="D1449" s="19"/>
      <c r="E1449" s="20"/>
      <c r="F1449" s="137"/>
      <c r="G1449" s="137"/>
      <c r="H1449" s="137"/>
      <c r="I1449" s="137"/>
      <c r="J1449" s="137"/>
      <c r="K1449" s="137"/>
      <c r="L1449" s="137"/>
      <c r="M1449" s="137"/>
      <c r="N1449" s="137"/>
      <c r="O1449" s="137"/>
      <c r="P1449" s="137"/>
      <c r="Q1449" s="137"/>
      <c r="R1449" s="137"/>
      <c r="S1449" s="137"/>
      <c r="T1449" s="137"/>
      <c r="U1449" s="137"/>
      <c r="V1449" s="137"/>
      <c r="W1449" s="137"/>
      <c r="X1449" s="137"/>
      <c r="Y1449" s="137"/>
      <c r="Z1449" s="137"/>
      <c r="AA1449" s="137"/>
      <c r="AB1449" s="137"/>
      <c r="AC1449" s="137"/>
      <c r="AD1449" s="137"/>
      <c r="AE1449" s="137"/>
      <c r="AF1449" s="137"/>
      <c r="AG1449" s="137"/>
      <c r="AH1449" s="137"/>
      <c r="AI1449" s="137"/>
      <c r="AJ1449" s="137"/>
      <c r="AK1449" s="137"/>
      <c r="AL1449" s="137"/>
      <c r="AM1449" s="137"/>
      <c r="AN1449" s="137"/>
      <c r="AO1449" s="137"/>
      <c r="AP1449" s="137"/>
      <c r="AQ1449" s="137"/>
      <c r="AR1449" s="137"/>
      <c r="AS1449" s="137"/>
      <c r="AT1449" s="137"/>
      <c r="AU1449" s="137"/>
      <c r="AV1449" s="137"/>
      <c r="AW1449" s="137"/>
      <c r="AX1449" s="137"/>
      <c r="AY1449" s="137"/>
      <c r="AZ1449" s="137"/>
      <c r="BA1449" s="137"/>
      <c r="BB1449" s="12"/>
    </row>
    <row r="1450" spans="1:54" s="21" customFormat="1" ht="11.25" hidden="1" x14ac:dyDescent="0.2">
      <c r="A1450" s="17"/>
      <c r="B1450" s="18"/>
      <c r="C1450" s="19"/>
      <c r="D1450" s="19"/>
      <c r="E1450" s="20"/>
      <c r="F1450" s="137"/>
      <c r="G1450" s="137"/>
      <c r="H1450" s="137"/>
      <c r="I1450" s="137"/>
      <c r="J1450" s="137"/>
      <c r="K1450" s="137"/>
      <c r="L1450" s="137"/>
      <c r="M1450" s="137"/>
      <c r="N1450" s="137"/>
      <c r="O1450" s="137"/>
      <c r="P1450" s="137"/>
      <c r="Q1450" s="137"/>
      <c r="R1450" s="137"/>
      <c r="S1450" s="137"/>
      <c r="T1450" s="137"/>
      <c r="U1450" s="137"/>
      <c r="V1450" s="137"/>
      <c r="W1450" s="137"/>
      <c r="X1450" s="137"/>
      <c r="Y1450" s="137"/>
      <c r="Z1450" s="137"/>
      <c r="AA1450" s="137"/>
      <c r="AB1450" s="137"/>
      <c r="AC1450" s="137"/>
      <c r="AD1450" s="137"/>
      <c r="AE1450" s="137"/>
      <c r="AF1450" s="137"/>
      <c r="AG1450" s="137"/>
      <c r="AH1450" s="137"/>
      <c r="AI1450" s="137"/>
      <c r="AJ1450" s="137"/>
      <c r="AK1450" s="137"/>
      <c r="AL1450" s="137"/>
      <c r="AM1450" s="137"/>
      <c r="AN1450" s="137"/>
      <c r="AO1450" s="137"/>
      <c r="AP1450" s="137"/>
      <c r="AQ1450" s="137"/>
      <c r="AR1450" s="137"/>
      <c r="AS1450" s="137"/>
      <c r="AT1450" s="137"/>
      <c r="AU1450" s="137"/>
      <c r="AV1450" s="137"/>
      <c r="AW1450" s="137"/>
      <c r="AX1450" s="137"/>
      <c r="AY1450" s="137"/>
      <c r="AZ1450" s="137"/>
      <c r="BA1450" s="137"/>
      <c r="BB1450" s="12"/>
    </row>
    <row r="1451" spans="1:54" s="21" customFormat="1" ht="11.25" hidden="1" x14ac:dyDescent="0.2">
      <c r="A1451" s="17"/>
      <c r="B1451" s="18"/>
      <c r="C1451" s="19"/>
      <c r="D1451" s="19"/>
      <c r="E1451" s="20"/>
      <c r="F1451" s="137"/>
      <c r="G1451" s="137"/>
      <c r="H1451" s="137"/>
      <c r="I1451" s="137"/>
      <c r="J1451" s="137"/>
      <c r="K1451" s="137"/>
      <c r="L1451" s="137"/>
      <c r="M1451" s="137"/>
      <c r="N1451" s="137"/>
      <c r="O1451" s="137"/>
      <c r="P1451" s="137"/>
      <c r="Q1451" s="137"/>
      <c r="R1451" s="137"/>
      <c r="S1451" s="137"/>
      <c r="T1451" s="137"/>
      <c r="U1451" s="137"/>
      <c r="V1451" s="137"/>
      <c r="W1451" s="137"/>
      <c r="X1451" s="137"/>
      <c r="Y1451" s="137"/>
      <c r="Z1451" s="137"/>
      <c r="AA1451" s="137"/>
      <c r="AB1451" s="137"/>
      <c r="AC1451" s="137"/>
      <c r="AD1451" s="137"/>
      <c r="AE1451" s="137"/>
      <c r="AF1451" s="137"/>
      <c r="AG1451" s="137"/>
      <c r="AH1451" s="137"/>
      <c r="AI1451" s="137"/>
      <c r="AJ1451" s="137"/>
      <c r="AK1451" s="137"/>
      <c r="AL1451" s="137"/>
      <c r="AM1451" s="137"/>
      <c r="AN1451" s="137"/>
      <c r="AO1451" s="137"/>
      <c r="AP1451" s="137"/>
      <c r="AQ1451" s="137"/>
      <c r="AR1451" s="137"/>
      <c r="AS1451" s="137"/>
      <c r="AT1451" s="137"/>
      <c r="AU1451" s="137"/>
      <c r="AV1451" s="137"/>
      <c r="AW1451" s="137"/>
      <c r="AX1451" s="137"/>
      <c r="AY1451" s="137"/>
      <c r="AZ1451" s="137"/>
      <c r="BA1451" s="137"/>
      <c r="BB1451" s="12"/>
    </row>
    <row r="1452" spans="1:54" s="21" customFormat="1" ht="11.25" hidden="1" x14ac:dyDescent="0.2">
      <c r="A1452" s="17"/>
      <c r="B1452" s="18"/>
      <c r="C1452" s="19"/>
      <c r="D1452" s="19"/>
      <c r="E1452" s="20"/>
      <c r="F1452" s="137"/>
      <c r="G1452" s="137"/>
      <c r="H1452" s="137"/>
      <c r="I1452" s="137"/>
      <c r="J1452" s="137"/>
      <c r="K1452" s="137"/>
      <c r="L1452" s="137"/>
      <c r="M1452" s="137"/>
      <c r="N1452" s="137"/>
      <c r="O1452" s="137"/>
      <c r="P1452" s="137"/>
      <c r="Q1452" s="137"/>
      <c r="R1452" s="137"/>
      <c r="S1452" s="137"/>
      <c r="T1452" s="137"/>
      <c r="U1452" s="137"/>
      <c r="V1452" s="137"/>
      <c r="W1452" s="137"/>
      <c r="X1452" s="137"/>
      <c r="Y1452" s="137"/>
      <c r="Z1452" s="137"/>
      <c r="AA1452" s="137"/>
      <c r="AB1452" s="137"/>
      <c r="AC1452" s="137"/>
      <c r="AD1452" s="137"/>
      <c r="AE1452" s="137"/>
      <c r="AF1452" s="137"/>
      <c r="AG1452" s="137"/>
      <c r="AH1452" s="137"/>
      <c r="AI1452" s="137"/>
      <c r="AJ1452" s="137"/>
      <c r="AK1452" s="137"/>
      <c r="AL1452" s="137"/>
      <c r="AM1452" s="137"/>
      <c r="AN1452" s="137"/>
      <c r="AO1452" s="137"/>
      <c r="AP1452" s="137"/>
      <c r="AQ1452" s="137"/>
      <c r="AR1452" s="137"/>
      <c r="AS1452" s="137"/>
      <c r="AT1452" s="137"/>
      <c r="AU1452" s="137"/>
      <c r="AV1452" s="137"/>
      <c r="AW1452" s="137"/>
      <c r="AX1452" s="137"/>
      <c r="AY1452" s="137"/>
      <c r="AZ1452" s="137"/>
      <c r="BA1452" s="137"/>
      <c r="BB1452" s="12"/>
    </row>
    <row r="1453" spans="1:54" s="21" customFormat="1" ht="11.25" hidden="1" x14ac:dyDescent="0.2">
      <c r="A1453" s="17"/>
      <c r="B1453" s="18"/>
      <c r="C1453" s="19"/>
      <c r="D1453" s="19"/>
      <c r="E1453" s="20"/>
      <c r="F1453" s="137"/>
      <c r="G1453" s="137"/>
      <c r="H1453" s="137"/>
      <c r="I1453" s="137"/>
      <c r="J1453" s="137"/>
      <c r="K1453" s="137"/>
      <c r="L1453" s="137"/>
      <c r="M1453" s="137"/>
      <c r="N1453" s="137"/>
      <c r="O1453" s="137"/>
      <c r="P1453" s="137"/>
      <c r="Q1453" s="137"/>
      <c r="R1453" s="137"/>
      <c r="S1453" s="137"/>
      <c r="T1453" s="137"/>
      <c r="U1453" s="137"/>
      <c r="V1453" s="137"/>
      <c r="W1453" s="137"/>
      <c r="X1453" s="137"/>
      <c r="Y1453" s="137"/>
      <c r="Z1453" s="137"/>
      <c r="AA1453" s="137"/>
      <c r="AB1453" s="137"/>
      <c r="AC1453" s="137"/>
      <c r="AD1453" s="137"/>
      <c r="AE1453" s="137"/>
      <c r="AF1453" s="137"/>
      <c r="AG1453" s="137"/>
      <c r="AH1453" s="137"/>
      <c r="AI1453" s="137"/>
      <c r="AJ1453" s="137"/>
      <c r="AK1453" s="137"/>
      <c r="AL1453" s="137"/>
      <c r="AM1453" s="137"/>
      <c r="AN1453" s="137"/>
      <c r="AO1453" s="137"/>
      <c r="AP1453" s="137"/>
      <c r="AQ1453" s="137"/>
      <c r="AR1453" s="137"/>
      <c r="AS1453" s="137"/>
      <c r="AT1453" s="137"/>
      <c r="AU1453" s="137"/>
      <c r="AV1453" s="137"/>
      <c r="AW1453" s="137"/>
      <c r="AX1453" s="137"/>
      <c r="AY1453" s="137"/>
      <c r="AZ1453" s="137"/>
      <c r="BA1453" s="137"/>
      <c r="BB1453" s="12"/>
    </row>
    <row r="1454" spans="1:54" s="21" customFormat="1" ht="11.25" hidden="1" x14ac:dyDescent="0.2">
      <c r="A1454" s="17"/>
      <c r="B1454" s="18"/>
      <c r="C1454" s="19"/>
      <c r="D1454" s="19"/>
      <c r="E1454" s="20"/>
      <c r="F1454" s="137"/>
      <c r="G1454" s="137"/>
      <c r="H1454" s="137"/>
      <c r="I1454" s="137"/>
      <c r="J1454" s="137"/>
      <c r="K1454" s="137"/>
      <c r="L1454" s="137"/>
      <c r="M1454" s="137"/>
      <c r="N1454" s="137"/>
      <c r="O1454" s="137"/>
      <c r="P1454" s="137"/>
      <c r="Q1454" s="137"/>
      <c r="R1454" s="137"/>
      <c r="S1454" s="137"/>
      <c r="T1454" s="137"/>
      <c r="U1454" s="137"/>
      <c r="V1454" s="137"/>
      <c r="W1454" s="137"/>
      <c r="X1454" s="137"/>
      <c r="Y1454" s="137"/>
      <c r="Z1454" s="137"/>
      <c r="AA1454" s="137"/>
      <c r="AB1454" s="137"/>
      <c r="AC1454" s="137"/>
      <c r="AD1454" s="137"/>
      <c r="AE1454" s="137"/>
      <c r="AF1454" s="137"/>
      <c r="AG1454" s="137"/>
      <c r="AH1454" s="137"/>
      <c r="AI1454" s="137"/>
      <c r="AJ1454" s="137"/>
      <c r="AK1454" s="137"/>
      <c r="AL1454" s="137"/>
      <c r="AM1454" s="137"/>
      <c r="AN1454" s="137"/>
      <c r="AO1454" s="137"/>
      <c r="AP1454" s="137"/>
      <c r="AQ1454" s="137"/>
      <c r="AR1454" s="137"/>
      <c r="AS1454" s="137"/>
      <c r="AT1454" s="137"/>
      <c r="AU1454" s="137"/>
      <c r="AV1454" s="137"/>
      <c r="AW1454" s="137"/>
      <c r="AX1454" s="137"/>
      <c r="AY1454" s="137"/>
      <c r="AZ1454" s="137"/>
      <c r="BA1454" s="137"/>
      <c r="BB1454" s="12"/>
    </row>
    <row r="1455" spans="1:54" s="21" customFormat="1" ht="11.25" hidden="1" x14ac:dyDescent="0.2">
      <c r="A1455" s="17"/>
      <c r="B1455" s="18"/>
      <c r="C1455" s="19"/>
      <c r="D1455" s="19"/>
      <c r="E1455" s="20"/>
      <c r="F1455" s="137"/>
      <c r="G1455" s="137"/>
      <c r="H1455" s="137"/>
      <c r="I1455" s="137"/>
      <c r="J1455" s="137"/>
      <c r="K1455" s="137"/>
      <c r="L1455" s="137"/>
      <c r="M1455" s="137"/>
      <c r="N1455" s="137"/>
      <c r="O1455" s="137"/>
      <c r="P1455" s="137"/>
      <c r="Q1455" s="137"/>
      <c r="R1455" s="137"/>
      <c r="S1455" s="137"/>
      <c r="T1455" s="137"/>
      <c r="U1455" s="137"/>
      <c r="V1455" s="137"/>
      <c r="W1455" s="137"/>
      <c r="X1455" s="137"/>
      <c r="Y1455" s="137"/>
      <c r="Z1455" s="137"/>
      <c r="AA1455" s="137"/>
      <c r="AB1455" s="137"/>
      <c r="AC1455" s="137"/>
      <c r="AD1455" s="137"/>
      <c r="AE1455" s="137"/>
      <c r="AF1455" s="137"/>
      <c r="AG1455" s="137"/>
      <c r="AH1455" s="137"/>
      <c r="AI1455" s="137"/>
      <c r="AJ1455" s="137"/>
      <c r="AK1455" s="137"/>
      <c r="AL1455" s="137"/>
      <c r="AM1455" s="137"/>
      <c r="AN1455" s="137"/>
      <c r="AO1455" s="137"/>
      <c r="AP1455" s="137"/>
      <c r="AQ1455" s="137"/>
      <c r="AR1455" s="137"/>
      <c r="AS1455" s="137"/>
      <c r="AT1455" s="137"/>
      <c r="AU1455" s="137"/>
      <c r="AV1455" s="137"/>
      <c r="AW1455" s="137"/>
      <c r="AX1455" s="137"/>
      <c r="AY1455" s="137"/>
      <c r="AZ1455" s="137"/>
      <c r="BA1455" s="137"/>
      <c r="BB1455" s="12"/>
    </row>
    <row r="1456" spans="1:54" s="21" customFormat="1" ht="11.25" hidden="1" x14ac:dyDescent="0.2">
      <c r="A1456" s="17"/>
      <c r="B1456" s="18"/>
      <c r="C1456" s="19"/>
      <c r="D1456" s="19"/>
      <c r="E1456" s="20"/>
      <c r="F1456" s="137"/>
      <c r="G1456" s="137"/>
      <c r="H1456" s="137"/>
      <c r="I1456" s="137"/>
      <c r="J1456" s="137"/>
      <c r="K1456" s="137"/>
      <c r="L1456" s="137"/>
      <c r="M1456" s="137"/>
      <c r="N1456" s="137"/>
      <c r="O1456" s="137"/>
      <c r="P1456" s="137"/>
      <c r="Q1456" s="137"/>
      <c r="R1456" s="137"/>
      <c r="S1456" s="137"/>
      <c r="T1456" s="137"/>
      <c r="U1456" s="137"/>
      <c r="V1456" s="137"/>
      <c r="W1456" s="137"/>
      <c r="X1456" s="137"/>
      <c r="Y1456" s="137"/>
      <c r="Z1456" s="137"/>
      <c r="AA1456" s="137"/>
      <c r="AB1456" s="137"/>
      <c r="AC1456" s="137"/>
      <c r="AD1456" s="137"/>
      <c r="AE1456" s="137"/>
      <c r="AF1456" s="137"/>
      <c r="AG1456" s="137"/>
      <c r="AH1456" s="137"/>
      <c r="AI1456" s="137"/>
      <c r="AJ1456" s="137"/>
      <c r="AK1456" s="137"/>
      <c r="AL1456" s="137"/>
      <c r="AM1456" s="137"/>
      <c r="AN1456" s="137"/>
      <c r="AO1456" s="137"/>
      <c r="AP1456" s="137"/>
      <c r="AQ1456" s="137"/>
      <c r="AR1456" s="137"/>
      <c r="AS1456" s="137"/>
      <c r="AT1456" s="137"/>
      <c r="AU1456" s="137"/>
      <c r="AV1456" s="137"/>
      <c r="AW1456" s="137"/>
      <c r="AX1456" s="137"/>
      <c r="AY1456" s="137"/>
      <c r="AZ1456" s="137"/>
      <c r="BA1456" s="137"/>
      <c r="BB1456" s="12"/>
    </row>
    <row r="1457" spans="1:54" s="21" customFormat="1" ht="11.25" hidden="1" x14ac:dyDescent="0.2">
      <c r="A1457" s="17"/>
      <c r="B1457" s="18"/>
      <c r="C1457" s="19"/>
      <c r="D1457" s="19"/>
      <c r="E1457" s="20"/>
      <c r="F1457" s="137"/>
      <c r="G1457" s="137"/>
      <c r="H1457" s="137"/>
      <c r="I1457" s="137"/>
      <c r="J1457" s="137"/>
      <c r="K1457" s="137"/>
      <c r="L1457" s="137"/>
      <c r="M1457" s="137"/>
      <c r="N1457" s="137"/>
      <c r="O1457" s="137"/>
      <c r="P1457" s="137"/>
      <c r="Q1457" s="137"/>
      <c r="R1457" s="137"/>
      <c r="S1457" s="137"/>
      <c r="T1457" s="137"/>
      <c r="U1457" s="137"/>
      <c r="V1457" s="137"/>
      <c r="W1457" s="137"/>
      <c r="X1457" s="137"/>
      <c r="Y1457" s="137"/>
      <c r="Z1457" s="137"/>
      <c r="AA1457" s="137"/>
      <c r="AB1457" s="137"/>
      <c r="AC1457" s="137"/>
      <c r="AD1457" s="137"/>
      <c r="AE1457" s="137"/>
      <c r="AF1457" s="137"/>
      <c r="AG1457" s="137"/>
      <c r="AH1457" s="137"/>
      <c r="AI1457" s="137"/>
      <c r="AJ1457" s="137"/>
      <c r="AK1457" s="137"/>
      <c r="AL1457" s="137"/>
      <c r="AM1457" s="137"/>
      <c r="AN1457" s="137"/>
      <c r="AO1457" s="137"/>
      <c r="AP1457" s="137"/>
      <c r="AQ1457" s="137"/>
      <c r="AR1457" s="137"/>
      <c r="AS1457" s="137"/>
      <c r="AT1457" s="137"/>
      <c r="AU1457" s="137"/>
      <c r="AV1457" s="137"/>
      <c r="AW1457" s="137"/>
      <c r="AX1457" s="137"/>
      <c r="AY1457" s="137"/>
      <c r="AZ1457" s="137"/>
      <c r="BA1457" s="137"/>
      <c r="BB1457" s="12"/>
    </row>
    <row r="1458" spans="1:54" s="21" customFormat="1" ht="11.25" hidden="1" x14ac:dyDescent="0.2">
      <c r="A1458" s="17"/>
      <c r="B1458" s="18"/>
      <c r="C1458" s="19"/>
      <c r="D1458" s="19"/>
      <c r="E1458" s="20"/>
      <c r="F1458" s="137"/>
      <c r="G1458" s="137"/>
      <c r="H1458" s="137"/>
      <c r="I1458" s="137"/>
      <c r="J1458" s="137"/>
      <c r="K1458" s="137"/>
      <c r="L1458" s="137"/>
      <c r="M1458" s="137"/>
      <c r="N1458" s="137"/>
      <c r="O1458" s="137"/>
      <c r="P1458" s="137"/>
      <c r="Q1458" s="137"/>
      <c r="R1458" s="137"/>
      <c r="S1458" s="137"/>
      <c r="T1458" s="137"/>
      <c r="U1458" s="137"/>
      <c r="V1458" s="137"/>
      <c r="W1458" s="137"/>
      <c r="X1458" s="137"/>
      <c r="Y1458" s="137"/>
      <c r="Z1458" s="137"/>
      <c r="AA1458" s="137"/>
      <c r="AB1458" s="137"/>
      <c r="AC1458" s="137"/>
      <c r="AD1458" s="137"/>
      <c r="AE1458" s="137"/>
      <c r="AF1458" s="137"/>
      <c r="AG1458" s="137"/>
      <c r="AH1458" s="137"/>
      <c r="AI1458" s="137"/>
      <c r="AJ1458" s="137"/>
      <c r="AK1458" s="137"/>
      <c r="AL1458" s="137"/>
      <c r="AM1458" s="137"/>
      <c r="AN1458" s="137"/>
      <c r="AO1458" s="137"/>
      <c r="AP1458" s="137"/>
      <c r="AQ1458" s="137"/>
      <c r="AR1458" s="137"/>
      <c r="AS1458" s="137"/>
      <c r="AT1458" s="137"/>
      <c r="AU1458" s="137"/>
      <c r="AV1458" s="137"/>
      <c r="AW1458" s="137"/>
      <c r="AX1458" s="137"/>
      <c r="AY1458" s="137"/>
      <c r="AZ1458" s="137"/>
      <c r="BA1458" s="137"/>
      <c r="BB1458" s="12"/>
    </row>
    <row r="1459" spans="1:54" s="21" customFormat="1" ht="11.25" hidden="1" x14ac:dyDescent="0.2">
      <c r="A1459" s="17"/>
      <c r="B1459" s="18"/>
      <c r="C1459" s="19"/>
      <c r="D1459" s="19"/>
      <c r="E1459" s="20"/>
      <c r="F1459" s="137"/>
      <c r="G1459" s="137"/>
      <c r="H1459" s="137"/>
      <c r="I1459" s="137"/>
      <c r="J1459" s="137"/>
      <c r="K1459" s="137"/>
      <c r="L1459" s="137"/>
      <c r="M1459" s="137"/>
      <c r="N1459" s="137"/>
      <c r="O1459" s="137"/>
      <c r="P1459" s="137"/>
      <c r="Q1459" s="137"/>
      <c r="R1459" s="137"/>
      <c r="S1459" s="137"/>
      <c r="T1459" s="137"/>
      <c r="U1459" s="137"/>
      <c r="V1459" s="137"/>
      <c r="W1459" s="137"/>
      <c r="X1459" s="137"/>
      <c r="Y1459" s="137"/>
      <c r="Z1459" s="137"/>
      <c r="AA1459" s="137"/>
      <c r="AB1459" s="137"/>
      <c r="AC1459" s="137"/>
      <c r="AD1459" s="137"/>
      <c r="AE1459" s="137"/>
      <c r="AF1459" s="137"/>
      <c r="AG1459" s="137"/>
      <c r="AH1459" s="137"/>
      <c r="AI1459" s="137"/>
      <c r="AJ1459" s="137"/>
      <c r="AK1459" s="137"/>
      <c r="AL1459" s="137"/>
      <c r="AM1459" s="137"/>
      <c r="AN1459" s="137"/>
      <c r="AO1459" s="137"/>
      <c r="AP1459" s="137"/>
      <c r="AQ1459" s="137"/>
      <c r="AR1459" s="137"/>
      <c r="AS1459" s="137"/>
      <c r="AT1459" s="137"/>
      <c r="AU1459" s="137"/>
      <c r="AV1459" s="137"/>
      <c r="AW1459" s="137"/>
      <c r="AX1459" s="137"/>
      <c r="AY1459" s="137"/>
      <c r="AZ1459" s="137"/>
      <c r="BA1459" s="137"/>
      <c r="BB1459" s="12"/>
    </row>
    <row r="1460" spans="1:54" s="21" customFormat="1" ht="11.25" hidden="1" x14ac:dyDescent="0.2">
      <c r="A1460" s="17"/>
      <c r="B1460" s="18"/>
      <c r="C1460" s="19"/>
      <c r="D1460" s="19"/>
      <c r="E1460" s="20"/>
      <c r="F1460" s="137"/>
      <c r="G1460" s="137"/>
      <c r="H1460" s="137"/>
      <c r="I1460" s="137"/>
      <c r="J1460" s="137"/>
      <c r="K1460" s="137"/>
      <c r="L1460" s="137"/>
      <c r="M1460" s="137"/>
      <c r="N1460" s="137"/>
      <c r="O1460" s="137"/>
      <c r="P1460" s="137"/>
      <c r="Q1460" s="137"/>
      <c r="R1460" s="137"/>
      <c r="S1460" s="137"/>
      <c r="T1460" s="137"/>
      <c r="U1460" s="137"/>
      <c r="V1460" s="137"/>
      <c r="W1460" s="137"/>
      <c r="X1460" s="137"/>
      <c r="Y1460" s="137"/>
      <c r="Z1460" s="137"/>
      <c r="AA1460" s="137"/>
      <c r="AB1460" s="137"/>
      <c r="AC1460" s="137"/>
      <c r="AD1460" s="137"/>
      <c r="AE1460" s="137"/>
      <c r="AF1460" s="137"/>
      <c r="AG1460" s="137"/>
      <c r="AH1460" s="137"/>
      <c r="AI1460" s="137"/>
      <c r="AJ1460" s="137"/>
      <c r="AK1460" s="137"/>
      <c r="AL1460" s="137"/>
      <c r="AM1460" s="137"/>
      <c r="AN1460" s="137"/>
      <c r="AO1460" s="137"/>
      <c r="AP1460" s="137"/>
      <c r="AQ1460" s="137"/>
      <c r="AR1460" s="137"/>
      <c r="AS1460" s="137"/>
      <c r="AT1460" s="137"/>
      <c r="AU1460" s="137"/>
      <c r="AV1460" s="137"/>
      <c r="AW1460" s="137"/>
      <c r="AX1460" s="137"/>
      <c r="AY1460" s="137"/>
      <c r="AZ1460" s="137"/>
      <c r="BA1460" s="137"/>
      <c r="BB1460" s="12"/>
    </row>
    <row r="1461" spans="1:54" s="21" customFormat="1" ht="11.25" hidden="1" x14ac:dyDescent="0.2">
      <c r="A1461" s="17"/>
      <c r="B1461" s="18"/>
      <c r="C1461" s="19"/>
      <c r="D1461" s="19"/>
      <c r="E1461" s="20"/>
      <c r="F1461" s="137"/>
      <c r="G1461" s="137"/>
      <c r="H1461" s="137"/>
      <c r="I1461" s="137"/>
      <c r="J1461" s="137"/>
      <c r="K1461" s="137"/>
      <c r="L1461" s="137"/>
      <c r="M1461" s="137"/>
      <c r="N1461" s="137"/>
      <c r="O1461" s="137"/>
      <c r="P1461" s="137"/>
      <c r="Q1461" s="137"/>
      <c r="R1461" s="137"/>
      <c r="S1461" s="137"/>
      <c r="T1461" s="137"/>
      <c r="U1461" s="137"/>
      <c r="V1461" s="137"/>
      <c r="W1461" s="137"/>
      <c r="X1461" s="137"/>
      <c r="Y1461" s="137"/>
      <c r="Z1461" s="137"/>
      <c r="AA1461" s="137"/>
      <c r="AB1461" s="137"/>
      <c r="AC1461" s="137"/>
      <c r="AD1461" s="137"/>
      <c r="AE1461" s="137"/>
      <c r="AF1461" s="137"/>
      <c r="AG1461" s="137"/>
      <c r="AH1461" s="137"/>
      <c r="AI1461" s="137"/>
      <c r="AJ1461" s="137"/>
      <c r="AK1461" s="137"/>
      <c r="AL1461" s="137"/>
      <c r="AM1461" s="137"/>
      <c r="AN1461" s="137"/>
      <c r="AO1461" s="137"/>
      <c r="AP1461" s="137"/>
      <c r="AQ1461" s="137"/>
      <c r="AR1461" s="137"/>
      <c r="AS1461" s="137"/>
      <c r="AT1461" s="137"/>
      <c r="AU1461" s="137"/>
      <c r="AV1461" s="137"/>
      <c r="AW1461" s="137"/>
      <c r="AX1461" s="137"/>
      <c r="AY1461" s="137"/>
      <c r="AZ1461" s="137"/>
      <c r="BA1461" s="137"/>
      <c r="BB1461" s="12"/>
    </row>
    <row r="1462" spans="1:54" s="21" customFormat="1" ht="11.25" hidden="1" x14ac:dyDescent="0.2">
      <c r="A1462" s="17"/>
      <c r="B1462" s="18"/>
      <c r="C1462" s="19"/>
      <c r="D1462" s="19"/>
      <c r="E1462" s="20"/>
      <c r="F1462" s="137"/>
      <c r="G1462" s="137"/>
      <c r="H1462" s="137"/>
      <c r="I1462" s="137"/>
      <c r="J1462" s="137"/>
      <c r="K1462" s="137"/>
      <c r="L1462" s="137"/>
      <c r="M1462" s="137"/>
      <c r="N1462" s="137"/>
      <c r="O1462" s="137"/>
      <c r="P1462" s="137"/>
      <c r="Q1462" s="137"/>
      <c r="R1462" s="137"/>
      <c r="S1462" s="137"/>
      <c r="T1462" s="137"/>
      <c r="U1462" s="137"/>
      <c r="V1462" s="137"/>
      <c r="W1462" s="137"/>
      <c r="X1462" s="137"/>
      <c r="Y1462" s="137"/>
      <c r="Z1462" s="137"/>
      <c r="AA1462" s="137"/>
      <c r="AB1462" s="137"/>
      <c r="AC1462" s="137"/>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37"/>
      <c r="AW1462" s="137"/>
      <c r="AX1462" s="137"/>
      <c r="AY1462" s="137"/>
      <c r="AZ1462" s="137"/>
      <c r="BA1462" s="137"/>
      <c r="BB1462" s="12"/>
    </row>
    <row r="1463" spans="1:54" s="21" customFormat="1" ht="11.25" hidden="1" x14ac:dyDescent="0.2">
      <c r="A1463" s="17"/>
      <c r="B1463" s="18"/>
      <c r="C1463" s="19"/>
      <c r="D1463" s="19"/>
      <c r="E1463" s="20"/>
      <c r="F1463" s="137"/>
      <c r="G1463" s="137"/>
      <c r="H1463" s="137"/>
      <c r="I1463" s="137"/>
      <c r="J1463" s="137"/>
      <c r="K1463" s="137"/>
      <c r="L1463" s="137"/>
      <c r="M1463" s="137"/>
      <c r="N1463" s="137"/>
      <c r="O1463" s="137"/>
      <c r="P1463" s="137"/>
      <c r="Q1463" s="137"/>
      <c r="R1463" s="137"/>
      <c r="S1463" s="137"/>
      <c r="T1463" s="137"/>
      <c r="U1463" s="137"/>
      <c r="V1463" s="137"/>
      <c r="W1463" s="137"/>
      <c r="X1463" s="137"/>
      <c r="Y1463" s="137"/>
      <c r="Z1463" s="137"/>
      <c r="AA1463" s="137"/>
      <c r="AB1463" s="137"/>
      <c r="AC1463" s="137"/>
      <c r="AD1463" s="137"/>
      <c r="AE1463" s="137"/>
      <c r="AF1463" s="137"/>
      <c r="AG1463" s="137"/>
      <c r="AH1463" s="137"/>
      <c r="AI1463" s="137"/>
      <c r="AJ1463" s="137"/>
      <c r="AK1463" s="137"/>
      <c r="AL1463" s="137"/>
      <c r="AM1463" s="137"/>
      <c r="AN1463" s="137"/>
      <c r="AO1463" s="137"/>
      <c r="AP1463" s="137"/>
      <c r="AQ1463" s="137"/>
      <c r="AR1463" s="137"/>
      <c r="AS1463" s="137"/>
      <c r="AT1463" s="137"/>
      <c r="AU1463" s="137"/>
      <c r="AV1463" s="137"/>
      <c r="AW1463" s="137"/>
      <c r="AX1463" s="137"/>
      <c r="AY1463" s="137"/>
      <c r="AZ1463" s="137"/>
      <c r="BA1463" s="137"/>
      <c r="BB1463" s="12"/>
    </row>
    <row r="1464" spans="1:54" s="21" customFormat="1" ht="11.25" hidden="1" x14ac:dyDescent="0.2">
      <c r="A1464" s="17"/>
      <c r="B1464" s="18"/>
      <c r="C1464" s="19"/>
      <c r="D1464" s="19"/>
      <c r="E1464" s="20"/>
      <c r="F1464" s="137"/>
      <c r="G1464" s="137"/>
      <c r="H1464" s="137"/>
      <c r="I1464" s="137"/>
      <c r="J1464" s="137"/>
      <c r="K1464" s="137"/>
      <c r="L1464" s="137"/>
      <c r="M1464" s="137"/>
      <c r="N1464" s="137"/>
      <c r="O1464" s="137"/>
      <c r="P1464" s="137"/>
      <c r="Q1464" s="137"/>
      <c r="R1464" s="137"/>
      <c r="S1464" s="137"/>
      <c r="T1464" s="137"/>
      <c r="U1464" s="137"/>
      <c r="V1464" s="137"/>
      <c r="W1464" s="137"/>
      <c r="X1464" s="137"/>
      <c r="Y1464" s="137"/>
      <c r="Z1464" s="137"/>
      <c r="AA1464" s="137"/>
      <c r="AB1464" s="137"/>
      <c r="AC1464" s="137"/>
      <c r="AD1464" s="137"/>
      <c r="AE1464" s="137"/>
      <c r="AF1464" s="137"/>
      <c r="AG1464" s="137"/>
      <c r="AH1464" s="137"/>
      <c r="AI1464" s="137"/>
      <c r="AJ1464" s="137"/>
      <c r="AK1464" s="137"/>
      <c r="AL1464" s="137"/>
      <c r="AM1464" s="137"/>
      <c r="AN1464" s="137"/>
      <c r="AO1464" s="137"/>
      <c r="AP1464" s="137"/>
      <c r="AQ1464" s="137"/>
      <c r="AR1464" s="137"/>
      <c r="AS1464" s="137"/>
      <c r="AT1464" s="137"/>
      <c r="AU1464" s="137"/>
      <c r="AV1464" s="137"/>
      <c r="AW1464" s="137"/>
      <c r="AX1464" s="137"/>
      <c r="AY1464" s="137"/>
      <c r="AZ1464" s="137"/>
      <c r="BA1464" s="137"/>
      <c r="BB1464" s="12"/>
    </row>
    <row r="1465" spans="1:54" s="21" customFormat="1" ht="11.25" hidden="1" x14ac:dyDescent="0.2">
      <c r="A1465" s="17"/>
      <c r="B1465" s="18"/>
      <c r="C1465" s="19"/>
      <c r="D1465" s="19"/>
      <c r="E1465" s="20"/>
      <c r="F1465" s="137"/>
      <c r="G1465" s="137"/>
      <c r="H1465" s="137"/>
      <c r="I1465" s="137"/>
      <c r="J1465" s="137"/>
      <c r="K1465" s="137"/>
      <c r="L1465" s="137"/>
      <c r="M1465" s="137"/>
      <c r="N1465" s="137"/>
      <c r="O1465" s="137"/>
      <c r="P1465" s="137"/>
      <c r="Q1465" s="137"/>
      <c r="R1465" s="137"/>
      <c r="S1465" s="137"/>
      <c r="T1465" s="137"/>
      <c r="U1465" s="137"/>
      <c r="V1465" s="137"/>
      <c r="W1465" s="137"/>
      <c r="X1465" s="137"/>
      <c r="Y1465" s="137"/>
      <c r="Z1465" s="137"/>
      <c r="AA1465" s="137"/>
      <c r="AB1465" s="137"/>
      <c r="AC1465" s="137"/>
      <c r="AD1465" s="137"/>
      <c r="AE1465" s="137"/>
      <c r="AF1465" s="137"/>
      <c r="AG1465" s="137"/>
      <c r="AH1465" s="137"/>
      <c r="AI1465" s="137"/>
      <c r="AJ1465" s="137"/>
      <c r="AK1465" s="137"/>
      <c r="AL1465" s="137"/>
      <c r="AM1465" s="137"/>
      <c r="AN1465" s="137"/>
      <c r="AO1465" s="137"/>
      <c r="AP1465" s="137"/>
      <c r="AQ1465" s="137"/>
      <c r="AR1465" s="137"/>
      <c r="AS1465" s="137"/>
      <c r="AT1465" s="137"/>
      <c r="AU1465" s="137"/>
      <c r="AV1465" s="137"/>
      <c r="AW1465" s="137"/>
      <c r="AX1465" s="137"/>
      <c r="AY1465" s="137"/>
      <c r="AZ1465" s="137"/>
      <c r="BA1465" s="137"/>
      <c r="BB1465" s="12"/>
    </row>
    <row r="1466" spans="1:54" s="21" customFormat="1" ht="11.25" hidden="1" x14ac:dyDescent="0.2">
      <c r="A1466" s="17"/>
      <c r="B1466" s="18"/>
      <c r="C1466" s="19"/>
      <c r="D1466" s="19"/>
      <c r="E1466" s="20"/>
      <c r="F1466" s="137"/>
      <c r="G1466" s="137"/>
      <c r="H1466" s="137"/>
      <c r="I1466" s="137"/>
      <c r="J1466" s="137"/>
      <c r="K1466" s="137"/>
      <c r="L1466" s="137"/>
      <c r="M1466" s="137"/>
      <c r="N1466" s="137"/>
      <c r="O1466" s="137"/>
      <c r="P1466" s="137"/>
      <c r="Q1466" s="137"/>
      <c r="R1466" s="137"/>
      <c r="S1466" s="137"/>
      <c r="T1466" s="137"/>
      <c r="U1466" s="137"/>
      <c r="V1466" s="137"/>
      <c r="W1466" s="137"/>
      <c r="X1466" s="137"/>
      <c r="Y1466" s="137"/>
      <c r="Z1466" s="137"/>
      <c r="AA1466" s="137"/>
      <c r="AB1466" s="137"/>
      <c r="AC1466" s="137"/>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37"/>
      <c r="AW1466" s="137"/>
      <c r="AX1466" s="137"/>
      <c r="AY1466" s="137"/>
      <c r="AZ1466" s="137"/>
      <c r="BA1466" s="137"/>
      <c r="BB1466" s="12"/>
    </row>
    <row r="1467" spans="1:54" s="21" customFormat="1" ht="11.25" hidden="1" x14ac:dyDescent="0.2">
      <c r="A1467" s="17"/>
      <c r="B1467" s="18"/>
      <c r="C1467" s="19"/>
      <c r="D1467" s="19"/>
      <c r="E1467" s="20"/>
      <c r="F1467" s="137"/>
      <c r="G1467" s="137"/>
      <c r="H1467" s="137"/>
      <c r="I1467" s="137"/>
      <c r="J1467" s="137"/>
      <c r="K1467" s="137"/>
      <c r="L1467" s="137"/>
      <c r="M1467" s="137"/>
      <c r="N1467" s="137"/>
      <c r="O1467" s="137"/>
      <c r="P1467" s="137"/>
      <c r="Q1467" s="137"/>
      <c r="R1467" s="137"/>
      <c r="S1467" s="137"/>
      <c r="T1467" s="137"/>
      <c r="U1467" s="137"/>
      <c r="V1467" s="137"/>
      <c r="W1467" s="137"/>
      <c r="X1467" s="137"/>
      <c r="Y1467" s="137"/>
      <c r="Z1467" s="137"/>
      <c r="AA1467" s="137"/>
      <c r="AB1467" s="137"/>
      <c r="AC1467" s="137"/>
      <c r="AD1467" s="137"/>
      <c r="AE1467" s="137"/>
      <c r="AF1467" s="137"/>
      <c r="AG1467" s="137"/>
      <c r="AH1467" s="137"/>
      <c r="AI1467" s="137"/>
      <c r="AJ1467" s="137"/>
      <c r="AK1467" s="137"/>
      <c r="AL1467" s="137"/>
      <c r="AM1467" s="137"/>
      <c r="AN1467" s="137"/>
      <c r="AO1467" s="137"/>
      <c r="AP1467" s="137"/>
      <c r="AQ1467" s="137"/>
      <c r="AR1467" s="137"/>
      <c r="AS1467" s="137"/>
      <c r="AT1467" s="137"/>
      <c r="AU1467" s="137"/>
      <c r="AV1467" s="137"/>
      <c r="AW1467" s="137"/>
      <c r="AX1467" s="137"/>
      <c r="AY1467" s="137"/>
      <c r="AZ1467" s="137"/>
      <c r="BA1467" s="137"/>
      <c r="BB1467" s="12"/>
    </row>
    <row r="1468" spans="1:54" s="21" customFormat="1" ht="11.25" hidden="1" x14ac:dyDescent="0.2">
      <c r="A1468" s="17"/>
      <c r="B1468" s="18"/>
      <c r="C1468" s="19"/>
      <c r="D1468" s="19"/>
      <c r="E1468" s="20"/>
      <c r="F1468" s="137"/>
      <c r="G1468" s="137"/>
      <c r="H1468" s="137"/>
      <c r="I1468" s="137"/>
      <c r="J1468" s="137"/>
      <c r="K1468" s="137"/>
      <c r="L1468" s="137"/>
      <c r="M1468" s="137"/>
      <c r="N1468" s="137"/>
      <c r="O1468" s="137"/>
      <c r="P1468" s="137"/>
      <c r="Q1468" s="137"/>
      <c r="R1468" s="137"/>
      <c r="S1468" s="137"/>
      <c r="T1468" s="137"/>
      <c r="U1468" s="137"/>
      <c r="V1468" s="137"/>
      <c r="W1468" s="137"/>
      <c r="X1468" s="137"/>
      <c r="Y1468" s="137"/>
      <c r="Z1468" s="137"/>
      <c r="AA1468" s="137"/>
      <c r="AB1468" s="137"/>
      <c r="AC1468" s="137"/>
      <c r="AD1468" s="137"/>
      <c r="AE1468" s="137"/>
      <c r="AF1468" s="137"/>
      <c r="AG1468" s="137"/>
      <c r="AH1468" s="137"/>
      <c r="AI1468" s="137"/>
      <c r="AJ1468" s="137"/>
      <c r="AK1468" s="137"/>
      <c r="AL1468" s="137"/>
      <c r="AM1468" s="137"/>
      <c r="AN1468" s="137"/>
      <c r="AO1468" s="137"/>
      <c r="AP1468" s="137"/>
      <c r="AQ1468" s="137"/>
      <c r="AR1468" s="137"/>
      <c r="AS1468" s="137"/>
      <c r="AT1468" s="137"/>
      <c r="AU1468" s="137"/>
      <c r="AV1468" s="137"/>
      <c r="AW1468" s="137"/>
      <c r="AX1468" s="137"/>
      <c r="AY1468" s="137"/>
      <c r="AZ1468" s="137"/>
      <c r="BA1468" s="137"/>
      <c r="BB1468" s="12"/>
    </row>
    <row r="1469" spans="1:54" s="21" customFormat="1" ht="11.25" hidden="1" x14ac:dyDescent="0.2">
      <c r="A1469" s="17"/>
      <c r="B1469" s="18"/>
      <c r="C1469" s="19"/>
      <c r="D1469" s="19"/>
      <c r="E1469" s="20"/>
      <c r="F1469" s="137"/>
      <c r="G1469" s="137"/>
      <c r="H1469" s="137"/>
      <c r="I1469" s="137"/>
      <c r="J1469" s="137"/>
      <c r="K1469" s="137"/>
      <c r="L1469" s="137"/>
      <c r="M1469" s="137"/>
      <c r="N1469" s="137"/>
      <c r="O1469" s="137"/>
      <c r="P1469" s="137"/>
      <c r="Q1469" s="137"/>
      <c r="R1469" s="137"/>
      <c r="S1469" s="137"/>
      <c r="T1469" s="137"/>
      <c r="U1469" s="137"/>
      <c r="V1469" s="137"/>
      <c r="W1469" s="137"/>
      <c r="X1469" s="137"/>
      <c r="Y1469" s="137"/>
      <c r="Z1469" s="137"/>
      <c r="AA1469" s="137"/>
      <c r="AB1469" s="137"/>
      <c r="AC1469" s="137"/>
      <c r="AD1469" s="137"/>
      <c r="AE1469" s="137"/>
      <c r="AF1469" s="137"/>
      <c r="AG1469" s="137"/>
      <c r="AH1469" s="137"/>
      <c r="AI1469" s="137"/>
      <c r="AJ1469" s="137"/>
      <c r="AK1469" s="137"/>
      <c r="AL1469" s="137"/>
      <c r="AM1469" s="137"/>
      <c r="AN1469" s="137"/>
      <c r="AO1469" s="137"/>
      <c r="AP1469" s="137"/>
      <c r="AQ1469" s="137"/>
      <c r="AR1469" s="137"/>
      <c r="AS1469" s="137"/>
      <c r="AT1469" s="137"/>
      <c r="AU1469" s="137"/>
      <c r="AV1469" s="137"/>
      <c r="AW1469" s="137"/>
      <c r="AX1469" s="137"/>
      <c r="AY1469" s="137"/>
      <c r="AZ1469" s="137"/>
      <c r="BA1469" s="137"/>
      <c r="BB1469" s="12"/>
    </row>
    <row r="1470" spans="1:54" s="21" customFormat="1" ht="11.25" hidden="1" x14ac:dyDescent="0.2">
      <c r="A1470" s="17"/>
      <c r="B1470" s="18"/>
      <c r="C1470" s="19"/>
      <c r="D1470" s="19"/>
      <c r="E1470" s="20"/>
      <c r="F1470" s="137"/>
      <c r="G1470" s="137"/>
      <c r="H1470" s="137"/>
      <c r="I1470" s="137"/>
      <c r="J1470" s="137"/>
      <c r="K1470" s="137"/>
      <c r="L1470" s="137"/>
      <c r="M1470" s="137"/>
      <c r="N1470" s="137"/>
      <c r="O1470" s="137"/>
      <c r="P1470" s="137"/>
      <c r="Q1470" s="137"/>
      <c r="R1470" s="137"/>
      <c r="S1470" s="137"/>
      <c r="T1470" s="137"/>
      <c r="U1470" s="137"/>
      <c r="V1470" s="137"/>
      <c r="W1470" s="137"/>
      <c r="X1470" s="137"/>
      <c r="Y1470" s="137"/>
      <c r="Z1470" s="137"/>
      <c r="AA1470" s="137"/>
      <c r="AB1470" s="137"/>
      <c r="AC1470" s="137"/>
      <c r="AD1470" s="137"/>
      <c r="AE1470" s="137"/>
      <c r="AF1470" s="137"/>
      <c r="AG1470" s="137"/>
      <c r="AH1470" s="137"/>
      <c r="AI1470" s="137"/>
      <c r="AJ1470" s="137"/>
      <c r="AK1470" s="137"/>
      <c r="AL1470" s="137"/>
      <c r="AM1470" s="137"/>
      <c r="AN1470" s="137"/>
      <c r="AO1470" s="137"/>
      <c r="AP1470" s="137"/>
      <c r="AQ1470" s="137"/>
      <c r="AR1470" s="137"/>
      <c r="AS1470" s="137"/>
      <c r="AT1470" s="137"/>
      <c r="AU1470" s="137"/>
      <c r="AV1470" s="137"/>
      <c r="AW1470" s="137"/>
      <c r="AX1470" s="137"/>
      <c r="AY1470" s="137"/>
      <c r="AZ1470" s="137"/>
      <c r="BA1470" s="137"/>
      <c r="BB1470" s="12"/>
    </row>
    <row r="1471" spans="1:54" s="21" customFormat="1" ht="11.25" hidden="1" x14ac:dyDescent="0.2">
      <c r="A1471" s="17"/>
      <c r="B1471" s="18"/>
      <c r="C1471" s="19"/>
      <c r="D1471" s="19"/>
      <c r="E1471" s="20"/>
      <c r="F1471" s="137"/>
      <c r="G1471" s="137"/>
      <c r="H1471" s="137"/>
      <c r="I1471" s="137"/>
      <c r="J1471" s="137"/>
      <c r="K1471" s="137"/>
      <c r="L1471" s="137"/>
      <c r="M1471" s="137"/>
      <c r="N1471" s="137"/>
      <c r="O1471" s="137"/>
      <c r="P1471" s="137"/>
      <c r="Q1471" s="137"/>
      <c r="R1471" s="137"/>
      <c r="S1471" s="137"/>
      <c r="T1471" s="137"/>
      <c r="U1471" s="137"/>
      <c r="V1471" s="137"/>
      <c r="W1471" s="137"/>
      <c r="X1471" s="137"/>
      <c r="Y1471" s="137"/>
      <c r="Z1471" s="137"/>
      <c r="AA1471" s="137"/>
      <c r="AB1471" s="137"/>
      <c r="AC1471" s="137"/>
      <c r="AD1471" s="137"/>
      <c r="AE1471" s="137"/>
      <c r="AF1471" s="137"/>
      <c r="AG1471" s="137"/>
      <c r="AH1471" s="137"/>
      <c r="AI1471" s="137"/>
      <c r="AJ1471" s="137"/>
      <c r="AK1471" s="137"/>
      <c r="AL1471" s="137"/>
      <c r="AM1471" s="137"/>
      <c r="AN1471" s="137"/>
      <c r="AO1471" s="137"/>
      <c r="AP1471" s="137"/>
      <c r="AQ1471" s="137"/>
      <c r="AR1471" s="137"/>
      <c r="AS1471" s="137"/>
      <c r="AT1471" s="137"/>
      <c r="AU1471" s="137"/>
      <c r="AV1471" s="137"/>
      <c r="AW1471" s="137"/>
      <c r="AX1471" s="137"/>
      <c r="AY1471" s="137"/>
      <c r="AZ1471" s="137"/>
      <c r="BA1471" s="137"/>
      <c r="BB1471" s="12"/>
    </row>
    <row r="1472" spans="1:54" s="21" customFormat="1" ht="11.25" hidden="1" x14ac:dyDescent="0.2">
      <c r="A1472" s="17"/>
      <c r="B1472" s="18"/>
      <c r="C1472" s="19"/>
      <c r="D1472" s="19"/>
      <c r="E1472" s="20"/>
      <c r="F1472" s="137"/>
      <c r="G1472" s="137"/>
      <c r="H1472" s="137"/>
      <c r="I1472" s="137"/>
      <c r="J1472" s="137"/>
      <c r="K1472" s="137"/>
      <c r="L1472" s="137"/>
      <c r="M1472" s="137"/>
      <c r="N1472" s="137"/>
      <c r="O1472" s="137"/>
      <c r="P1472" s="137"/>
      <c r="Q1472" s="137"/>
      <c r="R1472" s="137"/>
      <c r="S1472" s="137"/>
      <c r="T1472" s="137"/>
      <c r="U1472" s="137"/>
      <c r="V1472" s="137"/>
      <c r="W1472" s="137"/>
      <c r="X1472" s="137"/>
      <c r="Y1472" s="137"/>
      <c r="Z1472" s="137"/>
      <c r="AA1472" s="137"/>
      <c r="AB1472" s="137"/>
      <c r="AC1472" s="137"/>
      <c r="AD1472" s="137"/>
      <c r="AE1472" s="137"/>
      <c r="AF1472" s="137"/>
      <c r="AG1472" s="137"/>
      <c r="AH1472" s="137"/>
      <c r="AI1472" s="137"/>
      <c r="AJ1472" s="137"/>
      <c r="AK1472" s="137"/>
      <c r="AL1472" s="137"/>
      <c r="AM1472" s="137"/>
      <c r="AN1472" s="137"/>
      <c r="AO1472" s="137"/>
      <c r="AP1472" s="137"/>
      <c r="AQ1472" s="137"/>
      <c r="AR1472" s="137"/>
      <c r="AS1472" s="137"/>
      <c r="AT1472" s="137"/>
      <c r="AU1472" s="137"/>
      <c r="AV1472" s="137"/>
      <c r="AW1472" s="137"/>
      <c r="AX1472" s="137"/>
      <c r="AY1472" s="137"/>
      <c r="AZ1472" s="137"/>
      <c r="BA1472" s="137"/>
      <c r="BB1472" s="12"/>
    </row>
    <row r="1473" spans="1:54" s="21" customFormat="1" ht="11.25" hidden="1" x14ac:dyDescent="0.2">
      <c r="A1473" s="17"/>
      <c r="B1473" s="18"/>
      <c r="C1473" s="19"/>
      <c r="D1473" s="19"/>
      <c r="E1473" s="20"/>
      <c r="F1473" s="137"/>
      <c r="G1473" s="137"/>
      <c r="H1473" s="137"/>
      <c r="I1473" s="137"/>
      <c r="J1473" s="137"/>
      <c r="K1473" s="137"/>
      <c r="L1473" s="137"/>
      <c r="M1473" s="137"/>
      <c r="N1473" s="137"/>
      <c r="O1473" s="137"/>
      <c r="P1473" s="137"/>
      <c r="Q1473" s="137"/>
      <c r="R1473" s="137"/>
      <c r="S1473" s="137"/>
      <c r="T1473" s="137"/>
      <c r="U1473" s="137"/>
      <c r="V1473" s="137"/>
      <c r="W1473" s="137"/>
      <c r="X1473" s="137"/>
      <c r="Y1473" s="137"/>
      <c r="Z1473" s="137"/>
      <c r="AA1473" s="137"/>
      <c r="AB1473" s="137"/>
      <c r="AC1473" s="137"/>
      <c r="AD1473" s="137"/>
      <c r="AE1473" s="137"/>
      <c r="AF1473" s="137"/>
      <c r="AG1473" s="137"/>
      <c r="AH1473" s="137"/>
      <c r="AI1473" s="137"/>
      <c r="AJ1473" s="137"/>
      <c r="AK1473" s="137"/>
      <c r="AL1473" s="137"/>
      <c r="AM1473" s="137"/>
      <c r="AN1473" s="137"/>
      <c r="AO1473" s="137"/>
      <c r="AP1473" s="137"/>
      <c r="AQ1473" s="137"/>
      <c r="AR1473" s="137"/>
      <c r="AS1473" s="137"/>
      <c r="AT1473" s="137"/>
      <c r="AU1473" s="137"/>
      <c r="AV1473" s="137"/>
      <c r="AW1473" s="137"/>
      <c r="AX1473" s="137"/>
      <c r="AY1473" s="137"/>
      <c r="AZ1473" s="137"/>
      <c r="BA1473" s="137"/>
      <c r="BB1473" s="12"/>
    </row>
    <row r="1474" spans="1:54" s="21" customFormat="1" ht="11.25" hidden="1" x14ac:dyDescent="0.2">
      <c r="A1474" s="17"/>
      <c r="B1474" s="18"/>
      <c r="C1474" s="19"/>
      <c r="D1474" s="19"/>
      <c r="E1474" s="20"/>
      <c r="F1474" s="137"/>
      <c r="G1474" s="137"/>
      <c r="H1474" s="137"/>
      <c r="I1474" s="137"/>
      <c r="J1474" s="137"/>
      <c r="K1474" s="137"/>
      <c r="L1474" s="137"/>
      <c r="M1474" s="137"/>
      <c r="N1474" s="137"/>
      <c r="O1474" s="137"/>
      <c r="P1474" s="137"/>
      <c r="Q1474" s="137"/>
      <c r="R1474" s="137"/>
      <c r="S1474" s="137"/>
      <c r="T1474" s="137"/>
      <c r="U1474" s="137"/>
      <c r="V1474" s="137"/>
      <c r="W1474" s="137"/>
      <c r="X1474" s="137"/>
      <c r="Y1474" s="137"/>
      <c r="Z1474" s="137"/>
      <c r="AA1474" s="137"/>
      <c r="AB1474" s="137"/>
      <c r="AC1474" s="137"/>
      <c r="AD1474" s="137"/>
      <c r="AE1474" s="137"/>
      <c r="AF1474" s="137"/>
      <c r="AG1474" s="137"/>
      <c r="AH1474" s="137"/>
      <c r="AI1474" s="137"/>
      <c r="AJ1474" s="137"/>
      <c r="AK1474" s="137"/>
      <c r="AL1474" s="137"/>
      <c r="AM1474" s="137"/>
      <c r="AN1474" s="137"/>
      <c r="AO1474" s="137"/>
      <c r="AP1474" s="137"/>
      <c r="AQ1474" s="137"/>
      <c r="AR1474" s="137"/>
      <c r="AS1474" s="137"/>
      <c r="AT1474" s="137"/>
      <c r="AU1474" s="137"/>
      <c r="AV1474" s="137"/>
      <c r="AW1474" s="137"/>
      <c r="AX1474" s="137"/>
      <c r="AY1474" s="137"/>
      <c r="AZ1474" s="137"/>
      <c r="BA1474" s="137"/>
      <c r="BB1474" s="12"/>
    </row>
    <row r="1475" spans="1:54" s="21" customFormat="1" ht="11.25" hidden="1" x14ac:dyDescent="0.2">
      <c r="A1475" s="17"/>
      <c r="B1475" s="18"/>
      <c r="C1475" s="19"/>
      <c r="D1475" s="19"/>
      <c r="E1475" s="20"/>
      <c r="F1475" s="137"/>
      <c r="G1475" s="137"/>
      <c r="H1475" s="137"/>
      <c r="I1475" s="137"/>
      <c r="J1475" s="137"/>
      <c r="K1475" s="137"/>
      <c r="L1475" s="137"/>
      <c r="M1475" s="137"/>
      <c r="N1475" s="137"/>
      <c r="O1475" s="137"/>
      <c r="P1475" s="137"/>
      <c r="Q1475" s="137"/>
      <c r="R1475" s="137"/>
      <c r="S1475" s="137"/>
      <c r="T1475" s="137"/>
      <c r="U1475" s="137"/>
      <c r="V1475" s="137"/>
      <c r="W1475" s="137"/>
      <c r="X1475" s="137"/>
      <c r="Y1475" s="137"/>
      <c r="Z1475" s="137"/>
      <c r="AA1475" s="137"/>
      <c r="AB1475" s="137"/>
      <c r="AC1475" s="137"/>
      <c r="AD1475" s="137"/>
      <c r="AE1475" s="137"/>
      <c r="AF1475" s="137"/>
      <c r="AG1475" s="137"/>
      <c r="AH1475" s="137"/>
      <c r="AI1475" s="137"/>
      <c r="AJ1475" s="137"/>
      <c r="AK1475" s="137"/>
      <c r="AL1475" s="137"/>
      <c r="AM1475" s="137"/>
      <c r="AN1475" s="137"/>
      <c r="AO1475" s="137"/>
      <c r="AP1475" s="137"/>
      <c r="AQ1475" s="137"/>
      <c r="AR1475" s="137"/>
      <c r="AS1475" s="137"/>
      <c r="AT1475" s="137"/>
      <c r="AU1475" s="137"/>
      <c r="AV1475" s="137"/>
      <c r="AW1475" s="137"/>
      <c r="AX1475" s="137"/>
      <c r="AY1475" s="137"/>
      <c r="AZ1475" s="137"/>
      <c r="BA1475" s="137"/>
      <c r="BB1475" s="12"/>
    </row>
    <row r="1476" spans="1:54" s="21" customFormat="1" ht="11.25" hidden="1" x14ac:dyDescent="0.2">
      <c r="A1476" s="17"/>
      <c r="B1476" s="18"/>
      <c r="C1476" s="19"/>
      <c r="D1476" s="19"/>
      <c r="E1476" s="20"/>
      <c r="F1476" s="137"/>
      <c r="G1476" s="137"/>
      <c r="H1476" s="137"/>
      <c r="I1476" s="137"/>
      <c r="J1476" s="137"/>
      <c r="K1476" s="137"/>
      <c r="L1476" s="137"/>
      <c r="M1476" s="137"/>
      <c r="N1476" s="137"/>
      <c r="O1476" s="137"/>
      <c r="P1476" s="137"/>
      <c r="Q1476" s="137"/>
      <c r="R1476" s="137"/>
      <c r="S1476" s="137"/>
      <c r="T1476" s="137"/>
      <c r="U1476" s="137"/>
      <c r="V1476" s="137"/>
      <c r="W1476" s="137"/>
      <c r="X1476" s="137"/>
      <c r="Y1476" s="137"/>
      <c r="Z1476" s="137"/>
      <c r="AA1476" s="137"/>
      <c r="AB1476" s="137"/>
      <c r="AC1476" s="137"/>
      <c r="AD1476" s="137"/>
      <c r="AE1476" s="137"/>
      <c r="AF1476" s="137"/>
      <c r="AG1476" s="137"/>
      <c r="AH1476" s="137"/>
      <c r="AI1476" s="137"/>
      <c r="AJ1476" s="137"/>
      <c r="AK1476" s="137"/>
      <c r="AL1476" s="137"/>
      <c r="AM1476" s="137"/>
      <c r="AN1476" s="137"/>
      <c r="AO1476" s="137"/>
      <c r="AP1476" s="137"/>
      <c r="AQ1476" s="137"/>
      <c r="AR1476" s="137"/>
      <c r="AS1476" s="137"/>
      <c r="AT1476" s="137"/>
      <c r="AU1476" s="137"/>
      <c r="AV1476" s="137"/>
      <c r="AW1476" s="137"/>
      <c r="AX1476" s="137"/>
      <c r="AY1476" s="137"/>
      <c r="AZ1476" s="137"/>
      <c r="BA1476" s="137"/>
      <c r="BB1476" s="12"/>
    </row>
    <row r="1477" spans="1:54" s="21" customFormat="1" ht="11.25" hidden="1" x14ac:dyDescent="0.2">
      <c r="A1477" s="17"/>
      <c r="B1477" s="18"/>
      <c r="C1477" s="19"/>
      <c r="D1477" s="19"/>
      <c r="E1477" s="20"/>
      <c r="F1477" s="137"/>
      <c r="G1477" s="137"/>
      <c r="H1477" s="137"/>
      <c r="I1477" s="137"/>
      <c r="J1477" s="137"/>
      <c r="K1477" s="137"/>
      <c r="L1477" s="137"/>
      <c r="M1477" s="137"/>
      <c r="N1477" s="137"/>
      <c r="O1477" s="137"/>
      <c r="P1477" s="137"/>
      <c r="Q1477" s="137"/>
      <c r="R1477" s="137"/>
      <c r="S1477" s="137"/>
      <c r="T1477" s="137"/>
      <c r="U1477" s="137"/>
      <c r="V1477" s="137"/>
      <c r="W1477" s="137"/>
      <c r="X1477" s="137"/>
      <c r="Y1477" s="137"/>
      <c r="Z1477" s="137"/>
      <c r="AA1477" s="137"/>
      <c r="AB1477" s="137"/>
      <c r="AC1477" s="137"/>
      <c r="AD1477" s="137"/>
      <c r="AE1477" s="137"/>
      <c r="AF1477" s="137"/>
      <c r="AG1477" s="137"/>
      <c r="AH1477" s="137"/>
      <c r="AI1477" s="137"/>
      <c r="AJ1477" s="137"/>
      <c r="AK1477" s="137"/>
      <c r="AL1477" s="137"/>
      <c r="AM1477" s="137"/>
      <c r="AN1477" s="137"/>
      <c r="AO1477" s="137"/>
      <c r="AP1477" s="137"/>
      <c r="AQ1477" s="137"/>
      <c r="AR1477" s="137"/>
      <c r="AS1477" s="137"/>
      <c r="AT1477" s="137"/>
      <c r="AU1477" s="137"/>
      <c r="AV1477" s="137"/>
      <c r="AW1477" s="137"/>
      <c r="AX1477" s="137"/>
      <c r="AY1477" s="137"/>
      <c r="AZ1477" s="137"/>
      <c r="BA1477" s="137"/>
      <c r="BB1477" s="12"/>
    </row>
    <row r="1478" spans="1:54" s="21" customFormat="1" ht="11.25" hidden="1" x14ac:dyDescent="0.2">
      <c r="A1478" s="17"/>
      <c r="B1478" s="18"/>
      <c r="C1478" s="19"/>
      <c r="D1478" s="19"/>
      <c r="E1478" s="20"/>
      <c r="F1478" s="137"/>
      <c r="G1478" s="137"/>
      <c r="H1478" s="137"/>
      <c r="I1478" s="137"/>
      <c r="J1478" s="137"/>
      <c r="K1478" s="137"/>
      <c r="L1478" s="137"/>
      <c r="M1478" s="137"/>
      <c r="N1478" s="137"/>
      <c r="O1478" s="137"/>
      <c r="P1478" s="137"/>
      <c r="Q1478" s="137"/>
      <c r="R1478" s="137"/>
      <c r="S1478" s="137"/>
      <c r="T1478" s="137"/>
      <c r="U1478" s="137"/>
      <c r="V1478" s="137"/>
      <c r="W1478" s="137"/>
      <c r="X1478" s="137"/>
      <c r="Y1478" s="137"/>
      <c r="Z1478" s="137"/>
      <c r="AA1478" s="137"/>
      <c r="AB1478" s="137"/>
      <c r="AC1478" s="137"/>
      <c r="AD1478" s="137"/>
      <c r="AE1478" s="137"/>
      <c r="AF1478" s="137"/>
      <c r="AG1478" s="137"/>
      <c r="AH1478" s="137"/>
      <c r="AI1478" s="137"/>
      <c r="AJ1478" s="137"/>
      <c r="AK1478" s="137"/>
      <c r="AL1478" s="137"/>
      <c r="AM1478" s="137"/>
      <c r="AN1478" s="137"/>
      <c r="AO1478" s="137"/>
      <c r="AP1478" s="137"/>
      <c r="AQ1478" s="137"/>
      <c r="AR1478" s="137"/>
      <c r="AS1478" s="137"/>
      <c r="AT1478" s="137"/>
      <c r="AU1478" s="137"/>
      <c r="AV1478" s="137"/>
      <c r="AW1478" s="137"/>
      <c r="AX1478" s="137"/>
      <c r="AY1478" s="137"/>
      <c r="AZ1478" s="137"/>
      <c r="BA1478" s="137"/>
      <c r="BB1478" s="12"/>
    </row>
    <row r="1479" spans="1:54" s="21" customFormat="1" ht="11.25" hidden="1" x14ac:dyDescent="0.2">
      <c r="A1479" s="17"/>
      <c r="B1479" s="18"/>
      <c r="C1479" s="19"/>
      <c r="D1479" s="19"/>
      <c r="E1479" s="20"/>
      <c r="F1479" s="137"/>
      <c r="G1479" s="137"/>
      <c r="H1479" s="137"/>
      <c r="I1479" s="137"/>
      <c r="J1479" s="137"/>
      <c r="K1479" s="137"/>
      <c r="L1479" s="137"/>
      <c r="M1479" s="137"/>
      <c r="N1479" s="137"/>
      <c r="O1479" s="137"/>
      <c r="P1479" s="137"/>
      <c r="Q1479" s="137"/>
      <c r="R1479" s="137"/>
      <c r="S1479" s="137"/>
      <c r="T1479" s="137"/>
      <c r="U1479" s="137"/>
      <c r="V1479" s="137"/>
      <c r="W1479" s="137"/>
      <c r="X1479" s="137"/>
      <c r="Y1479" s="137"/>
      <c r="Z1479" s="137"/>
      <c r="AA1479" s="137"/>
      <c r="AB1479" s="137"/>
      <c r="AC1479" s="137"/>
      <c r="AD1479" s="137"/>
      <c r="AE1479" s="137"/>
      <c r="AF1479" s="137"/>
      <c r="AG1479" s="137"/>
      <c r="AH1479" s="137"/>
      <c r="AI1479" s="137"/>
      <c r="AJ1479" s="137"/>
      <c r="AK1479" s="137"/>
      <c r="AL1479" s="137"/>
      <c r="AM1479" s="137"/>
      <c r="AN1479" s="137"/>
      <c r="AO1479" s="137"/>
      <c r="AP1479" s="137"/>
      <c r="AQ1479" s="137"/>
      <c r="AR1479" s="137"/>
      <c r="AS1479" s="137"/>
      <c r="AT1479" s="137"/>
      <c r="AU1479" s="137"/>
      <c r="AV1479" s="137"/>
      <c r="AW1479" s="137"/>
      <c r="AX1479" s="137"/>
      <c r="AY1479" s="137"/>
      <c r="AZ1479" s="137"/>
      <c r="BA1479" s="137"/>
      <c r="BB1479" s="12"/>
    </row>
    <row r="1480" spans="1:54" s="21" customFormat="1" ht="11.25" hidden="1" x14ac:dyDescent="0.2">
      <c r="A1480" s="17"/>
      <c r="B1480" s="18"/>
      <c r="C1480" s="19"/>
      <c r="D1480" s="19"/>
      <c r="E1480" s="20"/>
      <c r="F1480" s="137"/>
      <c r="G1480" s="137"/>
      <c r="H1480" s="137"/>
      <c r="I1480" s="137"/>
      <c r="J1480" s="137"/>
      <c r="K1480" s="137"/>
      <c r="L1480" s="137"/>
      <c r="M1480" s="137"/>
      <c r="N1480" s="137"/>
      <c r="O1480" s="137"/>
      <c r="P1480" s="137"/>
      <c r="Q1480" s="137"/>
      <c r="R1480" s="137"/>
      <c r="S1480" s="137"/>
      <c r="T1480" s="137"/>
      <c r="U1480" s="137"/>
      <c r="V1480" s="137"/>
      <c r="W1480" s="137"/>
      <c r="X1480" s="137"/>
      <c r="Y1480" s="137"/>
      <c r="Z1480" s="137"/>
      <c r="AA1480" s="137"/>
      <c r="AB1480" s="137"/>
      <c r="AC1480" s="137"/>
      <c r="AD1480" s="137"/>
      <c r="AE1480" s="137"/>
      <c r="AF1480" s="137"/>
      <c r="AG1480" s="137"/>
      <c r="AH1480" s="137"/>
      <c r="AI1480" s="137"/>
      <c r="AJ1480" s="137"/>
      <c r="AK1480" s="137"/>
      <c r="AL1480" s="137"/>
      <c r="AM1480" s="137"/>
      <c r="AN1480" s="137"/>
      <c r="AO1480" s="137"/>
      <c r="AP1480" s="137"/>
      <c r="AQ1480" s="137"/>
      <c r="AR1480" s="137"/>
      <c r="AS1480" s="137"/>
      <c r="AT1480" s="137"/>
      <c r="AU1480" s="137"/>
      <c r="AV1480" s="137"/>
      <c r="AW1480" s="137"/>
      <c r="AX1480" s="137"/>
      <c r="AY1480" s="137"/>
      <c r="AZ1480" s="137"/>
      <c r="BA1480" s="137"/>
      <c r="BB1480" s="12"/>
    </row>
    <row r="1481" spans="1:54" s="21" customFormat="1" ht="11.25" hidden="1" x14ac:dyDescent="0.2">
      <c r="A1481" s="17"/>
      <c r="B1481" s="18"/>
      <c r="C1481" s="19"/>
      <c r="D1481" s="19"/>
      <c r="E1481" s="20"/>
      <c r="F1481" s="137"/>
      <c r="G1481" s="137"/>
      <c r="H1481" s="137"/>
      <c r="I1481" s="137"/>
      <c r="J1481" s="137"/>
      <c r="K1481" s="137"/>
      <c r="L1481" s="137"/>
      <c r="M1481" s="137"/>
      <c r="N1481" s="137"/>
      <c r="O1481" s="137"/>
      <c r="P1481" s="137"/>
      <c r="Q1481" s="137"/>
      <c r="R1481" s="137"/>
      <c r="S1481" s="137"/>
      <c r="T1481" s="137"/>
      <c r="U1481" s="137"/>
      <c r="V1481" s="137"/>
      <c r="W1481" s="137"/>
      <c r="X1481" s="137"/>
      <c r="Y1481" s="137"/>
      <c r="Z1481" s="137"/>
      <c r="AA1481" s="137"/>
      <c r="AB1481" s="137"/>
      <c r="AC1481" s="137"/>
      <c r="AD1481" s="137"/>
      <c r="AE1481" s="137"/>
      <c r="AF1481" s="137"/>
      <c r="AG1481" s="137"/>
      <c r="AH1481" s="137"/>
      <c r="AI1481" s="137"/>
      <c r="AJ1481" s="137"/>
      <c r="AK1481" s="137"/>
      <c r="AL1481" s="137"/>
      <c r="AM1481" s="137"/>
      <c r="AN1481" s="137"/>
      <c r="AO1481" s="137"/>
      <c r="AP1481" s="137"/>
      <c r="AQ1481" s="137"/>
      <c r="AR1481" s="137"/>
      <c r="AS1481" s="137"/>
      <c r="AT1481" s="137"/>
      <c r="AU1481" s="137"/>
      <c r="AV1481" s="137"/>
      <c r="AW1481" s="137"/>
      <c r="AX1481" s="137"/>
      <c r="AY1481" s="137"/>
      <c r="AZ1481" s="137"/>
      <c r="BA1481" s="137"/>
      <c r="BB1481" s="12"/>
    </row>
    <row r="1482" spans="1:54" s="21" customFormat="1" ht="11.25" hidden="1" x14ac:dyDescent="0.2">
      <c r="A1482" s="17"/>
      <c r="B1482" s="18"/>
      <c r="C1482" s="19"/>
      <c r="D1482" s="19"/>
      <c r="E1482" s="20"/>
      <c r="F1482" s="137"/>
      <c r="G1482" s="137"/>
      <c r="H1482" s="137"/>
      <c r="I1482" s="137"/>
      <c r="J1482" s="137"/>
      <c r="K1482" s="137"/>
      <c r="L1482" s="137"/>
      <c r="M1482" s="137"/>
      <c r="N1482" s="137"/>
      <c r="O1482" s="137"/>
      <c r="P1482" s="137"/>
      <c r="Q1482" s="137"/>
      <c r="R1482" s="137"/>
      <c r="S1482" s="137"/>
      <c r="T1482" s="137"/>
      <c r="U1482" s="137"/>
      <c r="V1482" s="137"/>
      <c r="W1482" s="137"/>
      <c r="X1482" s="137"/>
      <c r="Y1482" s="137"/>
      <c r="Z1482" s="137"/>
      <c r="AA1482" s="137"/>
      <c r="AB1482" s="137"/>
      <c r="AC1482" s="137"/>
      <c r="AD1482" s="137"/>
      <c r="AE1482" s="137"/>
      <c r="AF1482" s="137"/>
      <c r="AG1482" s="137"/>
      <c r="AH1482" s="137"/>
      <c r="AI1482" s="137"/>
      <c r="AJ1482" s="137"/>
      <c r="AK1482" s="137"/>
      <c r="AL1482" s="137"/>
      <c r="AM1482" s="137"/>
      <c r="AN1482" s="137"/>
      <c r="AO1482" s="137"/>
      <c r="AP1482" s="137"/>
      <c r="AQ1482" s="137"/>
      <c r="AR1482" s="137"/>
      <c r="AS1482" s="137"/>
      <c r="AT1482" s="137"/>
      <c r="AU1482" s="137"/>
      <c r="AV1482" s="137"/>
      <c r="AW1482" s="137"/>
      <c r="AX1482" s="137"/>
      <c r="AY1482" s="137"/>
      <c r="AZ1482" s="137"/>
      <c r="BA1482" s="137"/>
      <c r="BB1482" s="12"/>
    </row>
    <row r="1483" spans="1:54" s="21" customFormat="1" ht="11.25" hidden="1" x14ac:dyDescent="0.2">
      <c r="A1483" s="17"/>
      <c r="B1483" s="18"/>
      <c r="C1483" s="19"/>
      <c r="D1483" s="19"/>
      <c r="E1483" s="20"/>
      <c r="F1483" s="137"/>
      <c r="G1483" s="137"/>
      <c r="H1483" s="137"/>
      <c r="I1483" s="137"/>
      <c r="J1483" s="137"/>
      <c r="K1483" s="137"/>
      <c r="L1483" s="137"/>
      <c r="M1483" s="137"/>
      <c r="N1483" s="137"/>
      <c r="O1483" s="137"/>
      <c r="P1483" s="137"/>
      <c r="Q1483" s="137"/>
      <c r="R1483" s="137"/>
      <c r="S1483" s="137"/>
      <c r="T1483" s="137"/>
      <c r="U1483" s="137"/>
      <c r="V1483" s="137"/>
      <c r="W1483" s="137"/>
      <c r="X1483" s="137"/>
      <c r="Y1483" s="137"/>
      <c r="Z1483" s="137"/>
      <c r="AA1483" s="137"/>
      <c r="AB1483" s="137"/>
      <c r="AC1483" s="137"/>
      <c r="AD1483" s="137"/>
      <c r="AE1483" s="137"/>
      <c r="AF1483" s="137"/>
      <c r="AG1483" s="137"/>
      <c r="AH1483" s="137"/>
      <c r="AI1483" s="137"/>
      <c r="AJ1483" s="137"/>
      <c r="AK1483" s="137"/>
      <c r="AL1483" s="137"/>
      <c r="AM1483" s="137"/>
      <c r="AN1483" s="137"/>
      <c r="AO1483" s="137"/>
      <c r="AP1483" s="137"/>
      <c r="AQ1483" s="137"/>
      <c r="AR1483" s="137"/>
      <c r="AS1483" s="137"/>
      <c r="AT1483" s="137"/>
      <c r="AU1483" s="137"/>
      <c r="AV1483" s="137"/>
      <c r="AW1483" s="137"/>
      <c r="AX1483" s="137"/>
      <c r="AY1483" s="137"/>
      <c r="AZ1483" s="137"/>
      <c r="BA1483" s="137"/>
      <c r="BB1483" s="12"/>
    </row>
    <row r="1484" spans="1:54" s="21" customFormat="1" ht="11.25" hidden="1" x14ac:dyDescent="0.2">
      <c r="A1484" s="17"/>
      <c r="B1484" s="18"/>
      <c r="C1484" s="19"/>
      <c r="D1484" s="19"/>
      <c r="E1484" s="20"/>
      <c r="F1484" s="137"/>
      <c r="G1484" s="137"/>
      <c r="H1484" s="137"/>
      <c r="I1484" s="137"/>
      <c r="J1484" s="137"/>
      <c r="K1484" s="137"/>
      <c r="L1484" s="137"/>
      <c r="M1484" s="137"/>
      <c r="N1484" s="137"/>
      <c r="O1484" s="137"/>
      <c r="P1484" s="137"/>
      <c r="Q1484" s="137"/>
      <c r="R1484" s="137"/>
      <c r="S1484" s="137"/>
      <c r="T1484" s="137"/>
      <c r="U1484" s="137"/>
      <c r="V1484" s="137"/>
      <c r="W1484" s="137"/>
      <c r="X1484" s="137"/>
      <c r="Y1484" s="137"/>
      <c r="Z1484" s="137"/>
      <c r="AA1484" s="137"/>
      <c r="AB1484" s="137"/>
      <c r="AC1484" s="137"/>
      <c r="AD1484" s="137"/>
      <c r="AE1484" s="137"/>
      <c r="AF1484" s="137"/>
      <c r="AG1484" s="137"/>
      <c r="AH1484" s="137"/>
      <c r="AI1484" s="137"/>
      <c r="AJ1484" s="137"/>
      <c r="AK1484" s="137"/>
      <c r="AL1484" s="137"/>
      <c r="AM1484" s="137"/>
      <c r="AN1484" s="137"/>
      <c r="AO1484" s="137"/>
      <c r="AP1484" s="137"/>
      <c r="AQ1484" s="137"/>
      <c r="AR1484" s="137"/>
      <c r="AS1484" s="137"/>
      <c r="AT1484" s="137"/>
      <c r="AU1484" s="137"/>
      <c r="AV1484" s="137"/>
      <c r="AW1484" s="137"/>
      <c r="AX1484" s="137"/>
      <c r="AY1484" s="137"/>
      <c r="AZ1484" s="137"/>
      <c r="BA1484" s="137"/>
      <c r="BB1484" s="12"/>
    </row>
    <row r="1485" spans="1:54" s="21" customFormat="1" ht="11.25" hidden="1" x14ac:dyDescent="0.2">
      <c r="A1485" s="17"/>
      <c r="B1485" s="18"/>
      <c r="C1485" s="19"/>
      <c r="D1485" s="19"/>
      <c r="E1485" s="20"/>
      <c r="F1485" s="137"/>
      <c r="G1485" s="137"/>
      <c r="H1485" s="137"/>
      <c r="I1485" s="137"/>
      <c r="J1485" s="137"/>
      <c r="K1485" s="137"/>
      <c r="L1485" s="137"/>
      <c r="M1485" s="137"/>
      <c r="N1485" s="137"/>
      <c r="O1485" s="137"/>
      <c r="P1485" s="137"/>
      <c r="Q1485" s="137"/>
      <c r="R1485" s="137"/>
      <c r="S1485" s="137"/>
      <c r="T1485" s="137"/>
      <c r="U1485" s="137"/>
      <c r="V1485" s="137"/>
      <c r="W1485" s="137"/>
      <c r="X1485" s="137"/>
      <c r="Y1485" s="137"/>
      <c r="Z1485" s="137"/>
      <c r="AA1485" s="137"/>
      <c r="AB1485" s="137"/>
      <c r="AC1485" s="137"/>
      <c r="AD1485" s="137"/>
      <c r="AE1485" s="137"/>
      <c r="AF1485" s="137"/>
      <c r="AG1485" s="137"/>
      <c r="AH1485" s="137"/>
      <c r="AI1485" s="137"/>
      <c r="AJ1485" s="137"/>
      <c r="AK1485" s="137"/>
      <c r="AL1485" s="137"/>
      <c r="AM1485" s="137"/>
      <c r="AN1485" s="137"/>
      <c r="AO1485" s="137"/>
      <c r="AP1485" s="137"/>
      <c r="AQ1485" s="137"/>
      <c r="AR1485" s="137"/>
      <c r="AS1485" s="137"/>
      <c r="AT1485" s="137"/>
      <c r="AU1485" s="137"/>
      <c r="AV1485" s="137"/>
      <c r="AW1485" s="137"/>
      <c r="AX1485" s="137"/>
      <c r="AY1485" s="137"/>
      <c r="AZ1485" s="137"/>
      <c r="BA1485" s="137"/>
      <c r="BB1485" s="12"/>
    </row>
    <row r="1486" spans="1:54" s="21" customFormat="1" ht="11.25" hidden="1" x14ac:dyDescent="0.2">
      <c r="A1486" s="17"/>
      <c r="B1486" s="18"/>
      <c r="C1486" s="19"/>
      <c r="D1486" s="19"/>
      <c r="E1486" s="20"/>
      <c r="F1486" s="137"/>
      <c r="G1486" s="137"/>
      <c r="H1486" s="137"/>
      <c r="I1486" s="137"/>
      <c r="J1486" s="137"/>
      <c r="K1486" s="137"/>
      <c r="L1486" s="137"/>
      <c r="M1486" s="137"/>
      <c r="N1486" s="137"/>
      <c r="O1486" s="137"/>
      <c r="P1486" s="137"/>
      <c r="Q1486" s="137"/>
      <c r="R1486" s="137"/>
      <c r="S1486" s="137"/>
      <c r="T1486" s="137"/>
      <c r="U1486" s="137"/>
      <c r="V1486" s="137"/>
      <c r="W1486" s="137"/>
      <c r="X1486" s="137"/>
      <c r="Y1486" s="137"/>
      <c r="Z1486" s="137"/>
      <c r="AA1486" s="137"/>
      <c r="AB1486" s="137"/>
      <c r="AC1486" s="137"/>
      <c r="AD1486" s="137"/>
      <c r="AE1486" s="137"/>
      <c r="AF1486" s="137"/>
      <c r="AG1486" s="137"/>
      <c r="AH1486" s="137"/>
      <c r="AI1486" s="137"/>
      <c r="AJ1486" s="137"/>
      <c r="AK1486" s="137"/>
      <c r="AL1486" s="137"/>
      <c r="AM1486" s="137"/>
      <c r="AN1486" s="137"/>
      <c r="AO1486" s="137"/>
      <c r="AP1486" s="137"/>
      <c r="AQ1486" s="137"/>
      <c r="AR1486" s="137"/>
      <c r="AS1486" s="137"/>
      <c r="AT1486" s="137"/>
      <c r="AU1486" s="137"/>
      <c r="AV1486" s="137"/>
      <c r="AW1486" s="137"/>
      <c r="AX1486" s="137"/>
      <c r="AY1486" s="137"/>
      <c r="AZ1486" s="137"/>
      <c r="BA1486" s="137"/>
      <c r="BB1486" s="12"/>
    </row>
    <row r="1487" spans="1:54" s="21" customFormat="1" ht="11.25" hidden="1" x14ac:dyDescent="0.2">
      <c r="A1487" s="17"/>
      <c r="B1487" s="18"/>
      <c r="C1487" s="19"/>
      <c r="D1487" s="19"/>
      <c r="E1487" s="20"/>
      <c r="F1487" s="137"/>
      <c r="G1487" s="137"/>
      <c r="H1487" s="137"/>
      <c r="I1487" s="137"/>
      <c r="J1487" s="137"/>
      <c r="K1487" s="137"/>
      <c r="L1487" s="137"/>
      <c r="M1487" s="137"/>
      <c r="N1487" s="137"/>
      <c r="O1487" s="137"/>
      <c r="P1487" s="137"/>
      <c r="Q1487" s="137"/>
      <c r="R1487" s="137"/>
      <c r="S1487" s="137"/>
      <c r="T1487" s="137"/>
      <c r="U1487" s="137"/>
      <c r="V1487" s="137"/>
      <c r="W1487" s="137"/>
      <c r="X1487" s="137"/>
      <c r="Y1487" s="137"/>
      <c r="Z1487" s="137"/>
      <c r="AA1487" s="137"/>
      <c r="AB1487" s="137"/>
      <c r="AC1487" s="137"/>
      <c r="AD1487" s="137"/>
      <c r="AE1487" s="137"/>
      <c r="AF1487" s="137"/>
      <c r="AG1487" s="137"/>
      <c r="AH1487" s="137"/>
      <c r="AI1487" s="137"/>
      <c r="AJ1487" s="137"/>
      <c r="AK1487" s="137"/>
      <c r="AL1487" s="137"/>
      <c r="AM1487" s="137"/>
      <c r="AN1487" s="137"/>
      <c r="AO1487" s="137"/>
      <c r="AP1487" s="137"/>
      <c r="AQ1487" s="137"/>
      <c r="AR1487" s="137"/>
      <c r="AS1487" s="137"/>
      <c r="AT1487" s="137"/>
      <c r="AU1487" s="137"/>
      <c r="AV1487" s="137"/>
      <c r="AW1487" s="137"/>
      <c r="AX1487" s="137"/>
      <c r="AY1487" s="137"/>
      <c r="AZ1487" s="137"/>
      <c r="BA1487" s="137"/>
      <c r="BB1487" s="12"/>
    </row>
    <row r="1488" spans="1:54" s="21" customFormat="1" ht="11.25" hidden="1" x14ac:dyDescent="0.2">
      <c r="A1488" s="17"/>
      <c r="B1488" s="18"/>
      <c r="C1488" s="19"/>
      <c r="D1488" s="19"/>
      <c r="E1488" s="20"/>
      <c r="F1488" s="137"/>
      <c r="G1488" s="137"/>
      <c r="H1488" s="137"/>
      <c r="I1488" s="137"/>
      <c r="J1488" s="137"/>
      <c r="K1488" s="137"/>
      <c r="L1488" s="137"/>
      <c r="M1488" s="137"/>
      <c r="N1488" s="137"/>
      <c r="O1488" s="137"/>
      <c r="P1488" s="137"/>
      <c r="Q1488" s="137"/>
      <c r="R1488" s="137"/>
      <c r="S1488" s="137"/>
      <c r="T1488" s="137"/>
      <c r="U1488" s="137"/>
      <c r="V1488" s="137"/>
      <c r="W1488" s="137"/>
      <c r="X1488" s="137"/>
      <c r="Y1488" s="137"/>
      <c r="Z1488" s="137"/>
      <c r="AA1488" s="137"/>
      <c r="AB1488" s="137"/>
      <c r="AC1488" s="137"/>
      <c r="AD1488" s="137"/>
      <c r="AE1488" s="137"/>
      <c r="AF1488" s="137"/>
      <c r="AG1488" s="137"/>
      <c r="AH1488" s="137"/>
      <c r="AI1488" s="137"/>
      <c r="AJ1488" s="137"/>
      <c r="AK1488" s="137"/>
      <c r="AL1488" s="137"/>
      <c r="AM1488" s="137"/>
      <c r="AN1488" s="137"/>
      <c r="AO1488" s="137"/>
      <c r="AP1488" s="137"/>
      <c r="AQ1488" s="137"/>
      <c r="AR1488" s="137"/>
      <c r="AS1488" s="137"/>
      <c r="AT1488" s="137"/>
      <c r="AU1488" s="137"/>
      <c r="AV1488" s="137"/>
      <c r="AW1488" s="137"/>
      <c r="AX1488" s="137"/>
      <c r="AY1488" s="137"/>
      <c r="AZ1488" s="137"/>
      <c r="BA1488" s="137"/>
      <c r="BB1488" s="12"/>
    </row>
    <row r="1489" spans="1:54" s="21" customFormat="1" ht="11.25" hidden="1" x14ac:dyDescent="0.2">
      <c r="A1489" s="17"/>
      <c r="B1489" s="18"/>
      <c r="C1489" s="19"/>
      <c r="D1489" s="19"/>
      <c r="E1489" s="20"/>
      <c r="F1489" s="137"/>
      <c r="G1489" s="137"/>
      <c r="H1489" s="137"/>
      <c r="I1489" s="137"/>
      <c r="J1489" s="137"/>
      <c r="K1489" s="137"/>
      <c r="L1489" s="137"/>
      <c r="M1489" s="137"/>
      <c r="N1489" s="137"/>
      <c r="O1489" s="137"/>
      <c r="P1489" s="137"/>
      <c r="Q1489" s="137"/>
      <c r="R1489" s="137"/>
      <c r="S1489" s="137"/>
      <c r="T1489" s="137"/>
      <c r="U1489" s="137"/>
      <c r="V1489" s="137"/>
      <c r="W1489" s="137"/>
      <c r="X1489" s="137"/>
      <c r="Y1489" s="137"/>
      <c r="Z1489" s="137"/>
      <c r="AA1489" s="137"/>
      <c r="AB1489" s="137"/>
      <c r="AC1489" s="137"/>
      <c r="AD1489" s="137"/>
      <c r="AE1489" s="137"/>
      <c r="AF1489" s="137"/>
      <c r="AG1489" s="137"/>
      <c r="AH1489" s="137"/>
      <c r="AI1489" s="137"/>
      <c r="AJ1489" s="137"/>
      <c r="AK1489" s="137"/>
      <c r="AL1489" s="137"/>
      <c r="AM1489" s="137"/>
      <c r="AN1489" s="137"/>
      <c r="AO1489" s="137"/>
      <c r="AP1489" s="137"/>
      <c r="AQ1489" s="137"/>
      <c r="AR1489" s="137"/>
      <c r="AS1489" s="137"/>
      <c r="AT1489" s="137"/>
      <c r="AU1489" s="137"/>
      <c r="AV1489" s="137"/>
      <c r="AW1489" s="137"/>
      <c r="AX1489" s="137"/>
      <c r="AY1489" s="137"/>
      <c r="AZ1489" s="137"/>
      <c r="BA1489" s="137"/>
      <c r="BB1489" s="12"/>
    </row>
    <row r="1490" spans="1:54" s="21" customFormat="1" ht="11.25" hidden="1" x14ac:dyDescent="0.2">
      <c r="A1490" s="17"/>
      <c r="B1490" s="18"/>
      <c r="C1490" s="19"/>
      <c r="D1490" s="19"/>
      <c r="E1490" s="20"/>
      <c r="F1490" s="137"/>
      <c r="G1490" s="137"/>
      <c r="H1490" s="137"/>
      <c r="I1490" s="137"/>
      <c r="J1490" s="137"/>
      <c r="K1490" s="137"/>
      <c r="L1490" s="137"/>
      <c r="M1490" s="137"/>
      <c r="N1490" s="137"/>
      <c r="O1490" s="137"/>
      <c r="P1490" s="137"/>
      <c r="Q1490" s="137"/>
      <c r="R1490" s="137"/>
      <c r="S1490" s="137"/>
      <c r="T1490" s="137"/>
      <c r="U1490" s="137"/>
      <c r="V1490" s="137"/>
      <c r="W1490" s="137"/>
      <c r="X1490" s="137"/>
      <c r="Y1490" s="137"/>
      <c r="Z1490" s="137"/>
      <c r="AA1490" s="137"/>
      <c r="AB1490" s="137"/>
      <c r="AC1490" s="137"/>
      <c r="AD1490" s="137"/>
      <c r="AE1490" s="137"/>
      <c r="AF1490" s="137"/>
      <c r="AG1490" s="137"/>
      <c r="AH1490" s="137"/>
      <c r="AI1490" s="137"/>
      <c r="AJ1490" s="137"/>
      <c r="AK1490" s="137"/>
      <c r="AL1490" s="137"/>
      <c r="AM1490" s="137"/>
      <c r="AN1490" s="137"/>
      <c r="AO1490" s="137"/>
      <c r="AP1490" s="137"/>
      <c r="AQ1490" s="137"/>
      <c r="AR1490" s="137"/>
      <c r="AS1490" s="137"/>
      <c r="AT1490" s="137"/>
      <c r="AU1490" s="137"/>
      <c r="AV1490" s="137"/>
      <c r="AW1490" s="137"/>
      <c r="AX1490" s="137"/>
      <c r="AY1490" s="137"/>
      <c r="AZ1490" s="137"/>
      <c r="BA1490" s="137"/>
      <c r="BB1490" s="12"/>
    </row>
    <row r="1491" spans="1:54" s="21" customFormat="1" ht="11.25" hidden="1" x14ac:dyDescent="0.2">
      <c r="A1491" s="17"/>
      <c r="B1491" s="18"/>
      <c r="C1491" s="19"/>
      <c r="D1491" s="19"/>
      <c r="E1491" s="20"/>
      <c r="F1491" s="137"/>
      <c r="G1491" s="137"/>
      <c r="H1491" s="137"/>
      <c r="I1491" s="137"/>
      <c r="J1491" s="137"/>
      <c r="K1491" s="137"/>
      <c r="L1491" s="137"/>
      <c r="M1491" s="137"/>
      <c r="N1491" s="137"/>
      <c r="O1491" s="137"/>
      <c r="P1491" s="137"/>
      <c r="Q1491" s="137"/>
      <c r="R1491" s="137"/>
      <c r="S1491" s="137"/>
      <c r="T1491" s="137"/>
      <c r="U1491" s="137"/>
      <c r="V1491" s="137"/>
      <c r="W1491" s="137"/>
      <c r="X1491" s="137"/>
      <c r="Y1491" s="137"/>
      <c r="Z1491" s="137"/>
      <c r="AA1491" s="137"/>
      <c r="AB1491" s="137"/>
      <c r="AC1491" s="137"/>
      <c r="AD1491" s="137"/>
      <c r="AE1491" s="137"/>
      <c r="AF1491" s="137"/>
      <c r="AG1491" s="137"/>
      <c r="AH1491" s="137"/>
      <c r="AI1491" s="137"/>
      <c r="AJ1491" s="137"/>
      <c r="AK1491" s="137"/>
      <c r="AL1491" s="137"/>
      <c r="AM1491" s="137"/>
      <c r="AN1491" s="137"/>
      <c r="AO1491" s="137"/>
      <c r="AP1491" s="137"/>
      <c r="AQ1491" s="137"/>
      <c r="AR1491" s="137"/>
      <c r="AS1491" s="137"/>
      <c r="AT1491" s="137"/>
      <c r="AU1491" s="137"/>
      <c r="AV1491" s="137"/>
      <c r="AW1491" s="137"/>
      <c r="AX1491" s="137"/>
      <c r="AY1491" s="137"/>
      <c r="AZ1491" s="137"/>
      <c r="BA1491" s="137"/>
      <c r="BB1491" s="12"/>
    </row>
    <row r="1492" spans="1:54" s="21" customFormat="1" ht="11.25" hidden="1" x14ac:dyDescent="0.2">
      <c r="A1492" s="17"/>
      <c r="B1492" s="18"/>
      <c r="C1492" s="19"/>
      <c r="D1492" s="19"/>
      <c r="E1492" s="20"/>
      <c r="F1492" s="137"/>
      <c r="G1492" s="137"/>
      <c r="H1492" s="137"/>
      <c r="I1492" s="137"/>
      <c r="J1492" s="137"/>
      <c r="K1492" s="137"/>
      <c r="L1492" s="137"/>
      <c r="M1492" s="137"/>
      <c r="N1492" s="137"/>
      <c r="O1492" s="137"/>
      <c r="P1492" s="137"/>
      <c r="Q1492" s="137"/>
      <c r="R1492" s="137"/>
      <c r="S1492" s="137"/>
      <c r="T1492" s="137"/>
      <c r="U1492" s="137"/>
      <c r="V1492" s="137"/>
      <c r="W1492" s="137"/>
      <c r="X1492" s="137"/>
      <c r="Y1492" s="137"/>
      <c r="Z1492" s="137"/>
      <c r="AA1492" s="137"/>
      <c r="AB1492" s="137"/>
      <c r="AC1492" s="137"/>
      <c r="AD1492" s="137"/>
      <c r="AE1492" s="137"/>
      <c r="AF1492" s="137"/>
      <c r="AG1492" s="137"/>
      <c r="AH1492" s="137"/>
      <c r="AI1492" s="137"/>
      <c r="AJ1492" s="137"/>
      <c r="AK1492" s="137"/>
      <c r="AL1492" s="137"/>
      <c r="AM1492" s="137"/>
      <c r="AN1492" s="137"/>
      <c r="AO1492" s="137"/>
      <c r="AP1492" s="137"/>
      <c r="AQ1492" s="137"/>
      <c r="AR1492" s="137"/>
      <c r="AS1492" s="137"/>
      <c r="AT1492" s="137"/>
      <c r="AU1492" s="137"/>
      <c r="AV1492" s="137"/>
      <c r="AW1492" s="137"/>
      <c r="AX1492" s="137"/>
      <c r="AY1492" s="137"/>
      <c r="AZ1492" s="137"/>
      <c r="BA1492" s="137"/>
      <c r="BB1492" s="12"/>
    </row>
    <row r="1493" spans="1:54" s="21" customFormat="1" ht="11.25" hidden="1" x14ac:dyDescent="0.2">
      <c r="A1493" s="17"/>
      <c r="B1493" s="18"/>
      <c r="C1493" s="19"/>
      <c r="D1493" s="19"/>
      <c r="E1493" s="20"/>
      <c r="F1493" s="137"/>
      <c r="G1493" s="137"/>
      <c r="H1493" s="137"/>
      <c r="I1493" s="137"/>
      <c r="J1493" s="137"/>
      <c r="K1493" s="137"/>
      <c r="L1493" s="137"/>
      <c r="M1493" s="137"/>
      <c r="N1493" s="137"/>
      <c r="O1493" s="137"/>
      <c r="P1493" s="137"/>
      <c r="Q1493" s="137"/>
      <c r="R1493" s="137"/>
      <c r="S1493" s="137"/>
      <c r="T1493" s="137"/>
      <c r="U1493" s="137"/>
      <c r="V1493" s="137"/>
      <c r="W1493" s="137"/>
      <c r="X1493" s="137"/>
      <c r="Y1493" s="137"/>
      <c r="Z1493" s="137"/>
      <c r="AA1493" s="137"/>
      <c r="AB1493" s="137"/>
      <c r="AC1493" s="137"/>
      <c r="AD1493" s="137"/>
      <c r="AE1493" s="137"/>
      <c r="AF1493" s="137"/>
      <c r="AG1493" s="137"/>
      <c r="AH1493" s="137"/>
      <c r="AI1493" s="137"/>
      <c r="AJ1493" s="137"/>
      <c r="AK1493" s="137"/>
      <c r="AL1493" s="137"/>
      <c r="AM1493" s="137"/>
      <c r="AN1493" s="137"/>
      <c r="AO1493" s="137"/>
      <c r="AP1493" s="137"/>
      <c r="AQ1493" s="137"/>
      <c r="AR1493" s="137"/>
      <c r="AS1493" s="137"/>
      <c r="AT1493" s="137"/>
      <c r="AU1493" s="137"/>
      <c r="AV1493" s="137"/>
      <c r="AW1493" s="137"/>
      <c r="AX1493" s="137"/>
      <c r="AY1493" s="137"/>
      <c r="AZ1493" s="137"/>
      <c r="BA1493" s="137"/>
      <c r="BB1493" s="12"/>
    </row>
    <row r="1494" spans="1:54" s="21" customFormat="1" ht="11.25" hidden="1" x14ac:dyDescent="0.2">
      <c r="A1494" s="17"/>
      <c r="B1494" s="18"/>
      <c r="C1494" s="19"/>
      <c r="D1494" s="19"/>
      <c r="E1494" s="20"/>
      <c r="F1494" s="137"/>
      <c r="G1494" s="137"/>
      <c r="H1494" s="137"/>
      <c r="I1494" s="137"/>
      <c r="J1494" s="137"/>
      <c r="K1494" s="137"/>
      <c r="L1494" s="137"/>
      <c r="M1494" s="137"/>
      <c r="N1494" s="137"/>
      <c r="O1494" s="137"/>
      <c r="P1494" s="137"/>
      <c r="Q1494" s="137"/>
      <c r="R1494" s="137"/>
      <c r="S1494" s="137"/>
      <c r="T1494" s="137"/>
      <c r="U1494" s="137"/>
      <c r="V1494" s="137"/>
      <c r="W1494" s="137"/>
      <c r="X1494" s="137"/>
      <c r="Y1494" s="137"/>
      <c r="Z1494" s="137"/>
      <c r="AA1494" s="137"/>
      <c r="AB1494" s="137"/>
      <c r="AC1494" s="137"/>
      <c r="AD1494" s="137"/>
      <c r="AE1494" s="137"/>
      <c r="AF1494" s="137"/>
      <c r="AG1494" s="137"/>
      <c r="AH1494" s="137"/>
      <c r="AI1494" s="137"/>
      <c r="AJ1494" s="137"/>
      <c r="AK1494" s="137"/>
      <c r="AL1494" s="137"/>
      <c r="AM1494" s="137"/>
      <c r="AN1494" s="137"/>
      <c r="AO1494" s="137"/>
      <c r="AP1494" s="137"/>
      <c r="AQ1494" s="137"/>
      <c r="AR1494" s="137"/>
      <c r="AS1494" s="137"/>
      <c r="AT1494" s="137"/>
      <c r="AU1494" s="137"/>
      <c r="AV1494" s="137"/>
      <c r="AW1494" s="137"/>
      <c r="AX1494" s="137"/>
      <c r="AY1494" s="137"/>
      <c r="AZ1494" s="137"/>
      <c r="BA1494" s="137"/>
      <c r="BB1494" s="12"/>
    </row>
    <row r="1495" spans="1:54" s="21" customFormat="1" ht="11.25" hidden="1" x14ac:dyDescent="0.2">
      <c r="A1495" s="17"/>
      <c r="B1495" s="18"/>
      <c r="C1495" s="19"/>
      <c r="D1495" s="19"/>
      <c r="E1495" s="20"/>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c r="AJ1495" s="137"/>
      <c r="AK1495" s="137"/>
      <c r="AL1495" s="137"/>
      <c r="AM1495" s="137"/>
      <c r="AN1495" s="137"/>
      <c r="AO1495" s="137"/>
      <c r="AP1495" s="137"/>
      <c r="AQ1495" s="137"/>
      <c r="AR1495" s="137"/>
      <c r="AS1495" s="137"/>
      <c r="AT1495" s="137"/>
      <c r="AU1495" s="137"/>
      <c r="AV1495" s="137"/>
      <c r="AW1495" s="137"/>
      <c r="AX1495" s="137"/>
      <c r="AY1495" s="137"/>
      <c r="AZ1495" s="137"/>
      <c r="BA1495" s="137"/>
      <c r="BB1495" s="12"/>
    </row>
    <row r="1496" spans="1:54" s="21" customFormat="1" ht="11.25" hidden="1" x14ac:dyDescent="0.2">
      <c r="A1496" s="17"/>
      <c r="B1496" s="18"/>
      <c r="C1496" s="19"/>
      <c r="D1496" s="19"/>
      <c r="E1496" s="20"/>
      <c r="F1496" s="137"/>
      <c r="G1496" s="137"/>
      <c r="H1496" s="137"/>
      <c r="I1496" s="137"/>
      <c r="J1496" s="137"/>
      <c r="K1496" s="137"/>
      <c r="L1496" s="137"/>
      <c r="M1496" s="137"/>
      <c r="N1496" s="137"/>
      <c r="O1496" s="137"/>
      <c r="P1496" s="137"/>
      <c r="Q1496" s="137"/>
      <c r="R1496" s="137"/>
      <c r="S1496" s="137"/>
      <c r="T1496" s="137"/>
      <c r="U1496" s="137"/>
      <c r="V1496" s="137"/>
      <c r="W1496" s="137"/>
      <c r="X1496" s="137"/>
      <c r="Y1496" s="137"/>
      <c r="Z1496" s="137"/>
      <c r="AA1496" s="137"/>
      <c r="AB1496" s="137"/>
      <c r="AC1496" s="137"/>
      <c r="AD1496" s="137"/>
      <c r="AE1496" s="137"/>
      <c r="AF1496" s="137"/>
      <c r="AG1496" s="137"/>
      <c r="AH1496" s="137"/>
      <c r="AI1496" s="137"/>
      <c r="AJ1496" s="137"/>
      <c r="AK1496" s="137"/>
      <c r="AL1496" s="137"/>
      <c r="AM1496" s="137"/>
      <c r="AN1496" s="137"/>
      <c r="AO1496" s="137"/>
      <c r="AP1496" s="137"/>
      <c r="AQ1496" s="137"/>
      <c r="AR1496" s="137"/>
      <c r="AS1496" s="137"/>
      <c r="AT1496" s="137"/>
      <c r="AU1496" s="137"/>
      <c r="AV1496" s="137"/>
      <c r="AW1496" s="137"/>
      <c r="AX1496" s="137"/>
      <c r="AY1496" s="137"/>
      <c r="AZ1496" s="137"/>
      <c r="BA1496" s="137"/>
      <c r="BB1496" s="12"/>
    </row>
    <row r="1497" spans="1:54" s="21" customFormat="1" ht="11.25" hidden="1" x14ac:dyDescent="0.2">
      <c r="A1497" s="17"/>
      <c r="B1497" s="18"/>
      <c r="C1497" s="19"/>
      <c r="D1497" s="19"/>
      <c r="E1497" s="20"/>
      <c r="F1497" s="137"/>
      <c r="G1497" s="137"/>
      <c r="H1497" s="137"/>
      <c r="I1497" s="137"/>
      <c r="J1497" s="137"/>
      <c r="K1497" s="137"/>
      <c r="L1497" s="137"/>
      <c r="M1497" s="137"/>
      <c r="N1497" s="137"/>
      <c r="O1497" s="137"/>
      <c r="P1497" s="137"/>
      <c r="Q1497" s="137"/>
      <c r="R1497" s="137"/>
      <c r="S1497" s="137"/>
      <c r="T1497" s="137"/>
      <c r="U1497" s="137"/>
      <c r="V1497" s="137"/>
      <c r="W1497" s="137"/>
      <c r="X1497" s="137"/>
      <c r="Y1497" s="137"/>
      <c r="Z1497" s="137"/>
      <c r="AA1497" s="137"/>
      <c r="AB1497" s="137"/>
      <c r="AC1497" s="137"/>
      <c r="AD1497" s="137"/>
      <c r="AE1497" s="137"/>
      <c r="AF1497" s="137"/>
      <c r="AG1497" s="137"/>
      <c r="AH1497" s="137"/>
      <c r="AI1497" s="137"/>
      <c r="AJ1497" s="137"/>
      <c r="AK1497" s="137"/>
      <c r="AL1497" s="137"/>
      <c r="AM1497" s="137"/>
      <c r="AN1497" s="137"/>
      <c r="AO1497" s="137"/>
      <c r="AP1497" s="137"/>
      <c r="AQ1497" s="137"/>
      <c r="AR1497" s="137"/>
      <c r="AS1497" s="137"/>
      <c r="AT1497" s="137"/>
      <c r="AU1497" s="137"/>
      <c r="AV1497" s="137"/>
      <c r="AW1497" s="137"/>
      <c r="AX1497" s="137"/>
      <c r="AY1497" s="137"/>
      <c r="AZ1497" s="137"/>
      <c r="BA1497" s="137"/>
      <c r="BB1497" s="12"/>
    </row>
    <row r="1498" spans="1:54" s="21" customFormat="1" ht="11.25" hidden="1" x14ac:dyDescent="0.2">
      <c r="A1498" s="17"/>
      <c r="B1498" s="18"/>
      <c r="C1498" s="19"/>
      <c r="D1498" s="19"/>
      <c r="E1498" s="20"/>
      <c r="F1498" s="137"/>
      <c r="G1498" s="137"/>
      <c r="H1498" s="137"/>
      <c r="I1498" s="137"/>
      <c r="J1498" s="137"/>
      <c r="K1498" s="137"/>
      <c r="L1498" s="137"/>
      <c r="M1498" s="137"/>
      <c r="N1498" s="137"/>
      <c r="O1498" s="137"/>
      <c r="P1498" s="137"/>
      <c r="Q1498" s="137"/>
      <c r="R1498" s="137"/>
      <c r="S1498" s="137"/>
      <c r="T1498" s="137"/>
      <c r="U1498" s="137"/>
      <c r="V1498" s="137"/>
      <c r="W1498" s="137"/>
      <c r="X1498" s="137"/>
      <c r="Y1498" s="137"/>
      <c r="Z1498" s="137"/>
      <c r="AA1498" s="137"/>
      <c r="AB1498" s="137"/>
      <c r="AC1498" s="137"/>
      <c r="AD1498" s="137"/>
      <c r="AE1498" s="137"/>
      <c r="AF1498" s="137"/>
      <c r="AG1498" s="137"/>
      <c r="AH1498" s="137"/>
      <c r="AI1498" s="137"/>
      <c r="AJ1498" s="137"/>
      <c r="AK1498" s="137"/>
      <c r="AL1498" s="137"/>
      <c r="AM1498" s="137"/>
      <c r="AN1498" s="137"/>
      <c r="AO1498" s="137"/>
      <c r="AP1498" s="137"/>
      <c r="AQ1498" s="137"/>
      <c r="AR1498" s="137"/>
      <c r="AS1498" s="137"/>
      <c r="AT1498" s="137"/>
      <c r="AU1498" s="137"/>
      <c r="AV1498" s="137"/>
      <c r="AW1498" s="137"/>
      <c r="AX1498" s="137"/>
      <c r="AY1498" s="137"/>
      <c r="AZ1498" s="137"/>
      <c r="BA1498" s="137"/>
      <c r="BB1498" s="12"/>
    </row>
    <row r="1499" spans="1:54" s="21" customFormat="1" ht="11.25" hidden="1" x14ac:dyDescent="0.2">
      <c r="A1499" s="17"/>
      <c r="B1499" s="18"/>
      <c r="C1499" s="19"/>
      <c r="D1499" s="19"/>
      <c r="E1499" s="20"/>
      <c r="F1499" s="137"/>
      <c r="G1499" s="137"/>
      <c r="H1499" s="137"/>
      <c r="I1499" s="137"/>
      <c r="J1499" s="137"/>
      <c r="K1499" s="137"/>
      <c r="L1499" s="137"/>
      <c r="M1499" s="137"/>
      <c r="N1499" s="137"/>
      <c r="O1499" s="137"/>
      <c r="P1499" s="137"/>
      <c r="Q1499" s="137"/>
      <c r="R1499" s="137"/>
      <c r="S1499" s="137"/>
      <c r="T1499" s="137"/>
      <c r="U1499" s="137"/>
      <c r="V1499" s="137"/>
      <c r="W1499" s="137"/>
      <c r="X1499" s="137"/>
      <c r="Y1499" s="137"/>
      <c r="Z1499" s="137"/>
      <c r="AA1499" s="137"/>
      <c r="AB1499" s="137"/>
      <c r="AC1499" s="137"/>
      <c r="AD1499" s="137"/>
      <c r="AE1499" s="137"/>
      <c r="AF1499" s="137"/>
      <c r="AG1499" s="137"/>
      <c r="AH1499" s="137"/>
      <c r="AI1499" s="137"/>
      <c r="AJ1499" s="137"/>
      <c r="AK1499" s="137"/>
      <c r="AL1499" s="137"/>
      <c r="AM1499" s="137"/>
      <c r="AN1499" s="137"/>
      <c r="AO1499" s="137"/>
      <c r="AP1499" s="137"/>
      <c r="AQ1499" s="137"/>
      <c r="AR1499" s="137"/>
      <c r="AS1499" s="137"/>
      <c r="AT1499" s="137"/>
      <c r="AU1499" s="137"/>
      <c r="AV1499" s="137"/>
      <c r="AW1499" s="137"/>
      <c r="AX1499" s="137"/>
      <c r="AY1499" s="137"/>
      <c r="AZ1499" s="137"/>
      <c r="BA1499" s="137"/>
      <c r="BB1499" s="12"/>
    </row>
    <row r="1500" spans="1:54" s="21" customFormat="1" ht="11.25" hidden="1" x14ac:dyDescent="0.2">
      <c r="A1500" s="17"/>
      <c r="B1500" s="18"/>
      <c r="C1500" s="19"/>
      <c r="D1500" s="19"/>
      <c r="E1500" s="20"/>
      <c r="F1500" s="137"/>
      <c r="G1500" s="137"/>
      <c r="H1500" s="137"/>
      <c r="I1500" s="137"/>
      <c r="J1500" s="137"/>
      <c r="K1500" s="137"/>
      <c r="L1500" s="137"/>
      <c r="M1500" s="137"/>
      <c r="N1500" s="137"/>
      <c r="O1500" s="137"/>
      <c r="P1500" s="137"/>
      <c r="Q1500" s="137"/>
      <c r="R1500" s="137"/>
      <c r="S1500" s="137"/>
      <c r="T1500" s="137"/>
      <c r="U1500" s="137"/>
      <c r="V1500" s="137"/>
      <c r="W1500" s="137"/>
      <c r="X1500" s="137"/>
      <c r="Y1500" s="137"/>
      <c r="Z1500" s="137"/>
      <c r="AA1500" s="137"/>
      <c r="AB1500" s="137"/>
      <c r="AC1500" s="137"/>
      <c r="AD1500" s="137"/>
      <c r="AE1500" s="137"/>
      <c r="AF1500" s="137"/>
      <c r="AG1500" s="137"/>
      <c r="AH1500" s="137"/>
      <c r="AI1500" s="137"/>
      <c r="AJ1500" s="137"/>
      <c r="AK1500" s="137"/>
      <c r="AL1500" s="137"/>
      <c r="AM1500" s="137"/>
      <c r="AN1500" s="137"/>
      <c r="AO1500" s="137"/>
      <c r="AP1500" s="137"/>
      <c r="AQ1500" s="137"/>
      <c r="AR1500" s="137"/>
      <c r="AS1500" s="137"/>
      <c r="AT1500" s="137"/>
      <c r="AU1500" s="137"/>
      <c r="AV1500" s="137"/>
      <c r="AW1500" s="137"/>
      <c r="AX1500" s="137"/>
      <c r="AY1500" s="137"/>
      <c r="AZ1500" s="137"/>
      <c r="BA1500" s="137"/>
      <c r="BB1500" s="12"/>
    </row>
    <row r="1501" spans="1:54" s="21" customFormat="1" ht="11.25" hidden="1" x14ac:dyDescent="0.2">
      <c r="A1501" s="17"/>
      <c r="B1501" s="18"/>
      <c r="C1501" s="19"/>
      <c r="D1501" s="19"/>
      <c r="E1501" s="20"/>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c r="AG1501" s="137"/>
      <c r="AH1501" s="137"/>
      <c r="AI1501" s="137"/>
      <c r="AJ1501" s="137"/>
      <c r="AK1501" s="137"/>
      <c r="AL1501" s="137"/>
      <c r="AM1501" s="137"/>
      <c r="AN1501" s="137"/>
      <c r="AO1501" s="137"/>
      <c r="AP1501" s="137"/>
      <c r="AQ1501" s="137"/>
      <c r="AR1501" s="137"/>
      <c r="AS1501" s="137"/>
      <c r="AT1501" s="137"/>
      <c r="AU1501" s="137"/>
      <c r="AV1501" s="137"/>
      <c r="AW1501" s="137"/>
      <c r="AX1501" s="137"/>
      <c r="AY1501" s="137"/>
      <c r="AZ1501" s="137"/>
      <c r="BA1501" s="137"/>
      <c r="BB1501" s="12"/>
    </row>
    <row r="1502" spans="1:54" s="21" customFormat="1" ht="11.25" hidden="1" x14ac:dyDescent="0.2">
      <c r="A1502" s="17"/>
      <c r="B1502" s="18"/>
      <c r="C1502" s="19"/>
      <c r="D1502" s="19"/>
      <c r="E1502" s="20"/>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c r="AH1502" s="137"/>
      <c r="AI1502" s="137"/>
      <c r="AJ1502" s="137"/>
      <c r="AK1502" s="137"/>
      <c r="AL1502" s="137"/>
      <c r="AM1502" s="137"/>
      <c r="AN1502" s="137"/>
      <c r="AO1502" s="137"/>
      <c r="AP1502" s="137"/>
      <c r="AQ1502" s="137"/>
      <c r="AR1502" s="137"/>
      <c r="AS1502" s="137"/>
      <c r="AT1502" s="137"/>
      <c r="AU1502" s="137"/>
      <c r="AV1502" s="137"/>
      <c r="AW1502" s="137"/>
      <c r="AX1502" s="137"/>
      <c r="AY1502" s="137"/>
      <c r="AZ1502" s="137"/>
      <c r="BA1502" s="137"/>
      <c r="BB1502" s="12"/>
    </row>
    <row r="1503" spans="1:54" s="21" customFormat="1" ht="11.25" hidden="1" x14ac:dyDescent="0.2">
      <c r="A1503" s="17"/>
      <c r="B1503" s="18"/>
      <c r="C1503" s="19"/>
      <c r="D1503" s="19"/>
      <c r="E1503" s="20"/>
      <c r="F1503" s="137"/>
      <c r="G1503" s="137"/>
      <c r="H1503" s="137"/>
      <c r="I1503" s="137"/>
      <c r="J1503" s="137"/>
      <c r="K1503" s="137"/>
      <c r="L1503" s="137"/>
      <c r="M1503" s="137"/>
      <c r="N1503" s="137"/>
      <c r="O1503" s="137"/>
      <c r="P1503" s="137"/>
      <c r="Q1503" s="137"/>
      <c r="R1503" s="137"/>
      <c r="S1503" s="137"/>
      <c r="T1503" s="137"/>
      <c r="U1503" s="137"/>
      <c r="V1503" s="137"/>
      <c r="W1503" s="137"/>
      <c r="X1503" s="137"/>
      <c r="Y1503" s="137"/>
      <c r="Z1503" s="137"/>
      <c r="AA1503" s="137"/>
      <c r="AB1503" s="137"/>
      <c r="AC1503" s="137"/>
      <c r="AD1503" s="137"/>
      <c r="AE1503" s="137"/>
      <c r="AF1503" s="137"/>
      <c r="AG1503" s="137"/>
      <c r="AH1503" s="137"/>
      <c r="AI1503" s="137"/>
      <c r="AJ1503" s="137"/>
      <c r="AK1503" s="137"/>
      <c r="AL1503" s="137"/>
      <c r="AM1503" s="137"/>
      <c r="AN1503" s="137"/>
      <c r="AO1503" s="137"/>
      <c r="AP1503" s="137"/>
      <c r="AQ1503" s="137"/>
      <c r="AR1503" s="137"/>
      <c r="AS1503" s="137"/>
      <c r="AT1503" s="137"/>
      <c r="AU1503" s="137"/>
      <c r="AV1503" s="137"/>
      <c r="AW1503" s="137"/>
      <c r="AX1503" s="137"/>
      <c r="AY1503" s="137"/>
      <c r="AZ1503" s="137"/>
      <c r="BA1503" s="137"/>
      <c r="BB1503" s="12"/>
    </row>
    <row r="1504" spans="1:54" s="21" customFormat="1" ht="11.25" hidden="1" x14ac:dyDescent="0.2">
      <c r="A1504" s="17"/>
      <c r="B1504" s="18"/>
      <c r="C1504" s="19"/>
      <c r="D1504" s="19"/>
      <c r="E1504" s="20"/>
      <c r="F1504" s="137"/>
      <c r="G1504" s="137"/>
      <c r="H1504" s="137"/>
      <c r="I1504" s="137"/>
      <c r="J1504" s="137"/>
      <c r="K1504" s="137"/>
      <c r="L1504" s="137"/>
      <c r="M1504" s="137"/>
      <c r="N1504" s="137"/>
      <c r="O1504" s="137"/>
      <c r="P1504" s="137"/>
      <c r="Q1504" s="137"/>
      <c r="R1504" s="137"/>
      <c r="S1504" s="137"/>
      <c r="T1504" s="137"/>
      <c r="U1504" s="137"/>
      <c r="V1504" s="137"/>
      <c r="W1504" s="137"/>
      <c r="X1504" s="137"/>
      <c r="Y1504" s="137"/>
      <c r="Z1504" s="137"/>
      <c r="AA1504" s="137"/>
      <c r="AB1504" s="137"/>
      <c r="AC1504" s="137"/>
      <c r="AD1504" s="137"/>
      <c r="AE1504" s="137"/>
      <c r="AF1504" s="137"/>
      <c r="AG1504" s="137"/>
      <c r="AH1504" s="137"/>
      <c r="AI1504" s="137"/>
      <c r="AJ1504" s="137"/>
      <c r="AK1504" s="137"/>
      <c r="AL1504" s="137"/>
      <c r="AM1504" s="137"/>
      <c r="AN1504" s="137"/>
      <c r="AO1504" s="137"/>
      <c r="AP1504" s="137"/>
      <c r="AQ1504" s="137"/>
      <c r="AR1504" s="137"/>
      <c r="AS1504" s="137"/>
      <c r="AT1504" s="137"/>
      <c r="AU1504" s="137"/>
      <c r="AV1504" s="137"/>
      <c r="AW1504" s="137"/>
      <c r="AX1504" s="137"/>
      <c r="AY1504" s="137"/>
      <c r="AZ1504" s="137"/>
      <c r="BA1504" s="137"/>
      <c r="BB1504" s="12"/>
    </row>
    <row r="1505" spans="1:54" s="21" customFormat="1" ht="11.25" hidden="1" x14ac:dyDescent="0.2">
      <c r="A1505" s="17"/>
      <c r="B1505" s="18"/>
      <c r="C1505" s="19"/>
      <c r="D1505" s="19"/>
      <c r="E1505" s="20"/>
      <c r="F1505" s="137"/>
      <c r="G1505" s="137"/>
      <c r="H1505" s="137"/>
      <c r="I1505" s="137"/>
      <c r="J1505" s="137"/>
      <c r="K1505" s="137"/>
      <c r="L1505" s="137"/>
      <c r="M1505" s="137"/>
      <c r="N1505" s="137"/>
      <c r="O1505" s="137"/>
      <c r="P1505" s="137"/>
      <c r="Q1505" s="137"/>
      <c r="R1505" s="137"/>
      <c r="S1505" s="137"/>
      <c r="T1505" s="137"/>
      <c r="U1505" s="137"/>
      <c r="V1505" s="137"/>
      <c r="W1505" s="137"/>
      <c r="X1505" s="137"/>
      <c r="Y1505" s="137"/>
      <c r="Z1505" s="137"/>
      <c r="AA1505" s="137"/>
      <c r="AB1505" s="137"/>
      <c r="AC1505" s="137"/>
      <c r="AD1505" s="137"/>
      <c r="AE1505" s="137"/>
      <c r="AF1505" s="137"/>
      <c r="AG1505" s="137"/>
      <c r="AH1505" s="137"/>
      <c r="AI1505" s="137"/>
      <c r="AJ1505" s="137"/>
      <c r="AK1505" s="137"/>
      <c r="AL1505" s="137"/>
      <c r="AM1505" s="137"/>
      <c r="AN1505" s="137"/>
      <c r="AO1505" s="137"/>
      <c r="AP1505" s="137"/>
      <c r="AQ1505" s="137"/>
      <c r="AR1505" s="137"/>
      <c r="AS1505" s="137"/>
      <c r="AT1505" s="137"/>
      <c r="AU1505" s="137"/>
      <c r="AV1505" s="137"/>
      <c r="AW1505" s="137"/>
      <c r="AX1505" s="137"/>
      <c r="AY1505" s="137"/>
      <c r="AZ1505" s="137"/>
      <c r="BA1505" s="137"/>
      <c r="BB1505" s="12"/>
    </row>
    <row r="1506" spans="1:54" s="21" customFormat="1" ht="11.25" hidden="1" x14ac:dyDescent="0.2">
      <c r="A1506" s="17"/>
      <c r="B1506" s="18"/>
      <c r="C1506" s="19"/>
      <c r="D1506" s="19"/>
      <c r="E1506" s="20"/>
      <c r="F1506" s="137"/>
      <c r="G1506" s="137"/>
      <c r="H1506" s="137"/>
      <c r="I1506" s="137"/>
      <c r="J1506" s="137"/>
      <c r="K1506" s="137"/>
      <c r="L1506" s="137"/>
      <c r="M1506" s="137"/>
      <c r="N1506" s="137"/>
      <c r="O1506" s="137"/>
      <c r="P1506" s="137"/>
      <c r="Q1506" s="137"/>
      <c r="R1506" s="137"/>
      <c r="S1506" s="137"/>
      <c r="T1506" s="137"/>
      <c r="U1506" s="137"/>
      <c r="V1506" s="137"/>
      <c r="W1506" s="137"/>
      <c r="X1506" s="137"/>
      <c r="Y1506" s="137"/>
      <c r="Z1506" s="137"/>
      <c r="AA1506" s="137"/>
      <c r="AB1506" s="137"/>
      <c r="AC1506" s="137"/>
      <c r="AD1506" s="137"/>
      <c r="AE1506" s="137"/>
      <c r="AF1506" s="137"/>
      <c r="AG1506" s="137"/>
      <c r="AH1506" s="137"/>
      <c r="AI1506" s="137"/>
      <c r="AJ1506" s="137"/>
      <c r="AK1506" s="137"/>
      <c r="AL1506" s="137"/>
      <c r="AM1506" s="137"/>
      <c r="AN1506" s="137"/>
      <c r="AO1506" s="137"/>
      <c r="AP1506" s="137"/>
      <c r="AQ1506" s="137"/>
      <c r="AR1506" s="137"/>
      <c r="AS1506" s="137"/>
      <c r="AT1506" s="137"/>
      <c r="AU1506" s="137"/>
      <c r="AV1506" s="137"/>
      <c r="AW1506" s="137"/>
      <c r="AX1506" s="137"/>
      <c r="AY1506" s="137"/>
      <c r="AZ1506" s="137"/>
      <c r="BA1506" s="137"/>
      <c r="BB1506" s="12"/>
    </row>
    <row r="1507" spans="1:54" s="21" customFormat="1" ht="11.25" hidden="1" x14ac:dyDescent="0.2">
      <c r="A1507" s="17"/>
      <c r="B1507" s="18"/>
      <c r="C1507" s="19"/>
      <c r="D1507" s="19"/>
      <c r="E1507" s="20"/>
      <c r="F1507" s="137"/>
      <c r="G1507" s="137"/>
      <c r="H1507" s="137"/>
      <c r="I1507" s="137"/>
      <c r="J1507" s="137"/>
      <c r="K1507" s="137"/>
      <c r="L1507" s="137"/>
      <c r="M1507" s="137"/>
      <c r="N1507" s="137"/>
      <c r="O1507" s="137"/>
      <c r="P1507" s="137"/>
      <c r="Q1507" s="137"/>
      <c r="R1507" s="137"/>
      <c r="S1507" s="137"/>
      <c r="T1507" s="137"/>
      <c r="U1507" s="137"/>
      <c r="V1507" s="137"/>
      <c r="W1507" s="137"/>
      <c r="X1507" s="137"/>
      <c r="Y1507" s="137"/>
      <c r="Z1507" s="137"/>
      <c r="AA1507" s="137"/>
      <c r="AB1507" s="137"/>
      <c r="AC1507" s="137"/>
      <c r="AD1507" s="137"/>
      <c r="AE1507" s="137"/>
      <c r="AF1507" s="137"/>
      <c r="AG1507" s="137"/>
      <c r="AH1507" s="137"/>
      <c r="AI1507" s="137"/>
      <c r="AJ1507" s="137"/>
      <c r="AK1507" s="137"/>
      <c r="AL1507" s="137"/>
      <c r="AM1507" s="137"/>
      <c r="AN1507" s="137"/>
      <c r="AO1507" s="137"/>
      <c r="AP1507" s="137"/>
      <c r="AQ1507" s="137"/>
      <c r="AR1507" s="137"/>
      <c r="AS1507" s="137"/>
      <c r="AT1507" s="137"/>
      <c r="AU1507" s="137"/>
      <c r="AV1507" s="137"/>
      <c r="AW1507" s="137"/>
      <c r="AX1507" s="137"/>
      <c r="AY1507" s="137"/>
      <c r="AZ1507" s="137"/>
      <c r="BA1507" s="137"/>
      <c r="BB1507" s="12"/>
    </row>
    <row r="1508" spans="1:54" s="21" customFormat="1" ht="11.25" hidden="1" x14ac:dyDescent="0.2">
      <c r="A1508" s="17"/>
      <c r="B1508" s="18"/>
      <c r="C1508" s="19"/>
      <c r="D1508" s="19"/>
      <c r="E1508" s="20"/>
      <c r="F1508" s="137"/>
      <c r="G1508" s="137"/>
      <c r="H1508" s="137"/>
      <c r="I1508" s="137"/>
      <c r="J1508" s="137"/>
      <c r="K1508" s="137"/>
      <c r="L1508" s="137"/>
      <c r="M1508" s="137"/>
      <c r="N1508" s="137"/>
      <c r="O1508" s="137"/>
      <c r="P1508" s="137"/>
      <c r="Q1508" s="137"/>
      <c r="R1508" s="137"/>
      <c r="S1508" s="137"/>
      <c r="T1508" s="137"/>
      <c r="U1508" s="137"/>
      <c r="V1508" s="137"/>
      <c r="W1508" s="137"/>
      <c r="X1508" s="137"/>
      <c r="Y1508" s="137"/>
      <c r="Z1508" s="137"/>
      <c r="AA1508" s="137"/>
      <c r="AB1508" s="137"/>
      <c r="AC1508" s="137"/>
      <c r="AD1508" s="137"/>
      <c r="AE1508" s="137"/>
      <c r="AF1508" s="137"/>
      <c r="AG1508" s="137"/>
      <c r="AH1508" s="137"/>
      <c r="AI1508" s="137"/>
      <c r="AJ1508" s="137"/>
      <c r="AK1508" s="137"/>
      <c r="AL1508" s="137"/>
      <c r="AM1508" s="137"/>
      <c r="AN1508" s="137"/>
      <c r="AO1508" s="137"/>
      <c r="AP1508" s="137"/>
      <c r="AQ1508" s="137"/>
      <c r="AR1508" s="137"/>
      <c r="AS1508" s="137"/>
      <c r="AT1508" s="137"/>
      <c r="AU1508" s="137"/>
      <c r="AV1508" s="137"/>
      <c r="AW1508" s="137"/>
      <c r="AX1508" s="137"/>
      <c r="AY1508" s="137"/>
      <c r="AZ1508" s="137"/>
      <c r="BA1508" s="137"/>
      <c r="BB1508" s="12"/>
    </row>
    <row r="1509" spans="1:54" s="21" customFormat="1" ht="11.25" hidden="1" x14ac:dyDescent="0.2">
      <c r="A1509" s="17"/>
      <c r="B1509" s="18"/>
      <c r="C1509" s="19"/>
      <c r="D1509" s="19"/>
      <c r="E1509" s="20"/>
      <c r="F1509" s="137"/>
      <c r="G1509" s="137"/>
      <c r="H1509" s="137"/>
      <c r="I1509" s="137"/>
      <c r="J1509" s="137"/>
      <c r="K1509" s="137"/>
      <c r="L1509" s="137"/>
      <c r="M1509" s="137"/>
      <c r="N1509" s="137"/>
      <c r="O1509" s="137"/>
      <c r="P1509" s="137"/>
      <c r="Q1509" s="137"/>
      <c r="R1509" s="137"/>
      <c r="S1509" s="137"/>
      <c r="T1509" s="137"/>
      <c r="U1509" s="137"/>
      <c r="V1509" s="137"/>
      <c r="W1509" s="137"/>
      <c r="X1509" s="137"/>
      <c r="Y1509" s="137"/>
      <c r="Z1509" s="137"/>
      <c r="AA1509" s="137"/>
      <c r="AB1509" s="137"/>
      <c r="AC1509" s="137"/>
      <c r="AD1509" s="137"/>
      <c r="AE1509" s="137"/>
      <c r="AF1509" s="137"/>
      <c r="AG1509" s="137"/>
      <c r="AH1509" s="137"/>
      <c r="AI1509" s="137"/>
      <c r="AJ1509" s="137"/>
      <c r="AK1509" s="137"/>
      <c r="AL1509" s="137"/>
      <c r="AM1509" s="137"/>
      <c r="AN1509" s="137"/>
      <c r="AO1509" s="137"/>
      <c r="AP1509" s="137"/>
      <c r="AQ1509" s="137"/>
      <c r="AR1509" s="137"/>
      <c r="AS1509" s="137"/>
      <c r="AT1509" s="137"/>
      <c r="AU1509" s="137"/>
      <c r="AV1509" s="137"/>
      <c r="AW1509" s="137"/>
      <c r="AX1509" s="137"/>
      <c r="AY1509" s="137"/>
      <c r="AZ1509" s="137"/>
      <c r="BA1509" s="137"/>
      <c r="BB1509" s="12"/>
    </row>
    <row r="1510" spans="1:54" s="21" customFormat="1" ht="11.25" hidden="1" x14ac:dyDescent="0.2">
      <c r="A1510" s="17"/>
      <c r="B1510" s="18"/>
      <c r="C1510" s="19"/>
      <c r="D1510" s="19"/>
      <c r="E1510" s="20"/>
      <c r="F1510" s="137"/>
      <c r="G1510" s="137"/>
      <c r="H1510" s="137"/>
      <c r="I1510" s="137"/>
      <c r="J1510" s="137"/>
      <c r="K1510" s="137"/>
      <c r="L1510" s="137"/>
      <c r="M1510" s="137"/>
      <c r="N1510" s="137"/>
      <c r="O1510" s="137"/>
      <c r="P1510" s="137"/>
      <c r="Q1510" s="137"/>
      <c r="R1510" s="137"/>
      <c r="S1510" s="137"/>
      <c r="T1510" s="137"/>
      <c r="U1510" s="137"/>
      <c r="V1510" s="137"/>
      <c r="W1510" s="137"/>
      <c r="X1510" s="137"/>
      <c r="Y1510" s="137"/>
      <c r="Z1510" s="137"/>
      <c r="AA1510" s="137"/>
      <c r="AB1510" s="137"/>
      <c r="AC1510" s="137"/>
      <c r="AD1510" s="137"/>
      <c r="AE1510" s="137"/>
      <c r="AF1510" s="137"/>
      <c r="AG1510" s="137"/>
      <c r="AH1510" s="137"/>
      <c r="AI1510" s="137"/>
      <c r="AJ1510" s="137"/>
      <c r="AK1510" s="137"/>
      <c r="AL1510" s="137"/>
      <c r="AM1510" s="137"/>
      <c r="AN1510" s="137"/>
      <c r="AO1510" s="137"/>
      <c r="AP1510" s="137"/>
      <c r="AQ1510" s="137"/>
      <c r="AR1510" s="137"/>
      <c r="AS1510" s="137"/>
      <c r="AT1510" s="137"/>
      <c r="AU1510" s="137"/>
      <c r="AV1510" s="137"/>
      <c r="AW1510" s="137"/>
      <c r="AX1510" s="137"/>
      <c r="AY1510" s="137"/>
      <c r="AZ1510" s="137"/>
      <c r="BA1510" s="137"/>
      <c r="BB1510" s="12"/>
    </row>
    <row r="1511" spans="1:54" s="21" customFormat="1" ht="11.25" hidden="1" x14ac:dyDescent="0.2">
      <c r="A1511" s="17"/>
      <c r="B1511" s="18"/>
      <c r="C1511" s="19"/>
      <c r="D1511" s="19"/>
      <c r="E1511" s="20"/>
      <c r="F1511" s="137"/>
      <c r="G1511" s="137"/>
      <c r="H1511" s="137"/>
      <c r="I1511" s="137"/>
      <c r="J1511" s="137"/>
      <c r="K1511" s="137"/>
      <c r="L1511" s="137"/>
      <c r="M1511" s="137"/>
      <c r="N1511" s="137"/>
      <c r="O1511" s="137"/>
      <c r="P1511" s="137"/>
      <c r="Q1511" s="137"/>
      <c r="R1511" s="137"/>
      <c r="S1511" s="137"/>
      <c r="T1511" s="137"/>
      <c r="U1511" s="137"/>
      <c r="V1511" s="137"/>
      <c r="W1511" s="137"/>
      <c r="X1511" s="137"/>
      <c r="Y1511" s="137"/>
      <c r="Z1511" s="137"/>
      <c r="AA1511" s="137"/>
      <c r="AB1511" s="137"/>
      <c r="AC1511" s="137"/>
      <c r="AD1511" s="137"/>
      <c r="AE1511" s="137"/>
      <c r="AF1511" s="137"/>
      <c r="AG1511" s="137"/>
      <c r="AH1511" s="137"/>
      <c r="AI1511" s="137"/>
      <c r="AJ1511" s="137"/>
      <c r="AK1511" s="137"/>
      <c r="AL1511" s="137"/>
      <c r="AM1511" s="137"/>
      <c r="AN1511" s="137"/>
      <c r="AO1511" s="137"/>
      <c r="AP1511" s="137"/>
      <c r="AQ1511" s="137"/>
      <c r="AR1511" s="137"/>
      <c r="AS1511" s="137"/>
      <c r="AT1511" s="137"/>
      <c r="AU1511" s="137"/>
      <c r="AV1511" s="137"/>
      <c r="AW1511" s="137"/>
      <c r="AX1511" s="137"/>
      <c r="AY1511" s="137"/>
      <c r="AZ1511" s="137"/>
      <c r="BA1511" s="137"/>
      <c r="BB1511" s="12"/>
    </row>
    <row r="1512" spans="1:54" s="21" customFormat="1" ht="11.25" hidden="1" x14ac:dyDescent="0.2">
      <c r="A1512" s="17"/>
      <c r="B1512" s="18"/>
      <c r="C1512" s="19"/>
      <c r="D1512" s="19"/>
      <c r="E1512" s="20"/>
      <c r="F1512" s="137"/>
      <c r="G1512" s="137"/>
      <c r="H1512" s="137"/>
      <c r="I1512" s="137"/>
      <c r="J1512" s="137"/>
      <c r="K1512" s="137"/>
      <c r="L1512" s="137"/>
      <c r="M1512" s="137"/>
      <c r="N1512" s="137"/>
      <c r="O1512" s="137"/>
      <c r="P1512" s="137"/>
      <c r="Q1512" s="137"/>
      <c r="R1512" s="137"/>
      <c r="S1512" s="137"/>
      <c r="T1512" s="137"/>
      <c r="U1512" s="137"/>
      <c r="V1512" s="137"/>
      <c r="W1512" s="137"/>
      <c r="X1512" s="137"/>
      <c r="Y1512" s="137"/>
      <c r="Z1512" s="137"/>
      <c r="AA1512" s="137"/>
      <c r="AB1512" s="137"/>
      <c r="AC1512" s="137"/>
      <c r="AD1512" s="137"/>
      <c r="AE1512" s="137"/>
      <c r="AF1512" s="137"/>
      <c r="AG1512" s="137"/>
      <c r="AH1512" s="137"/>
      <c r="AI1512" s="137"/>
      <c r="AJ1512" s="137"/>
      <c r="AK1512" s="137"/>
      <c r="AL1512" s="137"/>
      <c r="AM1512" s="137"/>
      <c r="AN1512" s="137"/>
      <c r="AO1512" s="137"/>
      <c r="AP1512" s="137"/>
      <c r="AQ1512" s="137"/>
      <c r="AR1512" s="137"/>
      <c r="AS1512" s="137"/>
      <c r="AT1512" s="137"/>
      <c r="AU1512" s="137"/>
      <c r="AV1512" s="137"/>
      <c r="AW1512" s="137"/>
      <c r="AX1512" s="137"/>
      <c r="AY1512" s="137"/>
      <c r="AZ1512" s="137"/>
      <c r="BA1512" s="137"/>
      <c r="BB1512" s="12"/>
    </row>
    <row r="1513" spans="1:54" s="21" customFormat="1" ht="11.25" hidden="1" x14ac:dyDescent="0.2">
      <c r="A1513" s="17"/>
      <c r="B1513" s="18"/>
      <c r="C1513" s="19"/>
      <c r="D1513" s="19"/>
      <c r="E1513" s="20"/>
      <c r="F1513" s="137"/>
      <c r="G1513" s="137"/>
      <c r="H1513" s="137"/>
      <c r="I1513" s="137"/>
      <c r="J1513" s="137"/>
      <c r="K1513" s="137"/>
      <c r="L1513" s="137"/>
      <c r="M1513" s="137"/>
      <c r="N1513" s="137"/>
      <c r="O1513" s="137"/>
      <c r="P1513" s="137"/>
      <c r="Q1513" s="137"/>
      <c r="R1513" s="137"/>
      <c r="S1513" s="137"/>
      <c r="T1513" s="137"/>
      <c r="U1513" s="137"/>
      <c r="V1513" s="137"/>
      <c r="W1513" s="137"/>
      <c r="X1513" s="137"/>
      <c r="Y1513" s="137"/>
      <c r="Z1513" s="137"/>
      <c r="AA1513" s="137"/>
      <c r="AB1513" s="137"/>
      <c r="AC1513" s="137"/>
      <c r="AD1513" s="137"/>
      <c r="AE1513" s="137"/>
      <c r="AF1513" s="137"/>
      <c r="AG1513" s="137"/>
      <c r="AH1513" s="137"/>
      <c r="AI1513" s="137"/>
      <c r="AJ1513" s="137"/>
      <c r="AK1513" s="137"/>
      <c r="AL1513" s="137"/>
      <c r="AM1513" s="137"/>
      <c r="AN1513" s="137"/>
      <c r="AO1513" s="137"/>
      <c r="AP1513" s="137"/>
      <c r="AQ1513" s="137"/>
      <c r="AR1513" s="137"/>
      <c r="AS1513" s="137"/>
      <c r="AT1513" s="137"/>
      <c r="AU1513" s="137"/>
      <c r="AV1513" s="137"/>
      <c r="AW1513" s="137"/>
      <c r="AX1513" s="137"/>
      <c r="AY1513" s="137"/>
      <c r="AZ1513" s="137"/>
      <c r="BA1513" s="137"/>
      <c r="BB1513" s="12"/>
    </row>
    <row r="1514" spans="1:54" s="21" customFormat="1" ht="11.25" hidden="1" x14ac:dyDescent="0.2">
      <c r="A1514" s="17"/>
      <c r="B1514" s="18"/>
      <c r="C1514" s="19"/>
      <c r="D1514" s="19"/>
      <c r="E1514" s="20"/>
      <c r="F1514" s="137"/>
      <c r="G1514" s="137"/>
      <c r="H1514" s="137"/>
      <c r="I1514" s="137"/>
      <c r="J1514" s="137"/>
      <c r="K1514" s="137"/>
      <c r="L1514" s="137"/>
      <c r="M1514" s="137"/>
      <c r="N1514" s="137"/>
      <c r="O1514" s="137"/>
      <c r="P1514" s="137"/>
      <c r="Q1514" s="137"/>
      <c r="R1514" s="137"/>
      <c r="S1514" s="137"/>
      <c r="T1514" s="137"/>
      <c r="U1514" s="137"/>
      <c r="V1514" s="137"/>
      <c r="W1514" s="137"/>
      <c r="X1514" s="137"/>
      <c r="Y1514" s="137"/>
      <c r="Z1514" s="137"/>
      <c r="AA1514" s="137"/>
      <c r="AB1514" s="137"/>
      <c r="AC1514" s="137"/>
      <c r="AD1514" s="137"/>
      <c r="AE1514" s="137"/>
      <c r="AF1514" s="137"/>
      <c r="AG1514" s="137"/>
      <c r="AH1514" s="137"/>
      <c r="AI1514" s="137"/>
      <c r="AJ1514" s="137"/>
      <c r="AK1514" s="137"/>
      <c r="AL1514" s="137"/>
      <c r="AM1514" s="137"/>
      <c r="AN1514" s="137"/>
      <c r="AO1514" s="137"/>
      <c r="AP1514" s="137"/>
      <c r="AQ1514" s="137"/>
      <c r="AR1514" s="137"/>
      <c r="AS1514" s="137"/>
      <c r="AT1514" s="137"/>
      <c r="AU1514" s="137"/>
      <c r="AV1514" s="137"/>
      <c r="AW1514" s="137"/>
      <c r="AX1514" s="137"/>
      <c r="AY1514" s="137"/>
      <c r="AZ1514" s="137"/>
      <c r="BA1514" s="137"/>
      <c r="BB1514" s="12"/>
    </row>
    <row r="1515" spans="1:54" s="21" customFormat="1" ht="11.25" hidden="1" x14ac:dyDescent="0.2">
      <c r="A1515" s="17"/>
      <c r="B1515" s="18"/>
      <c r="C1515" s="19"/>
      <c r="D1515" s="19"/>
      <c r="E1515" s="20"/>
      <c r="F1515" s="137"/>
      <c r="G1515" s="137"/>
      <c r="H1515" s="137"/>
      <c r="I1515" s="137"/>
      <c r="J1515" s="137"/>
      <c r="K1515" s="137"/>
      <c r="L1515" s="137"/>
      <c r="M1515" s="137"/>
      <c r="N1515" s="137"/>
      <c r="O1515" s="137"/>
      <c r="P1515" s="137"/>
      <c r="Q1515" s="137"/>
      <c r="R1515" s="137"/>
      <c r="S1515" s="137"/>
      <c r="T1515" s="137"/>
      <c r="U1515" s="137"/>
      <c r="V1515" s="137"/>
      <c r="W1515" s="137"/>
      <c r="X1515" s="137"/>
      <c r="Y1515" s="137"/>
      <c r="Z1515" s="137"/>
      <c r="AA1515" s="137"/>
      <c r="AB1515" s="137"/>
      <c r="AC1515" s="137"/>
      <c r="AD1515" s="137"/>
      <c r="AE1515" s="137"/>
      <c r="AF1515" s="137"/>
      <c r="AG1515" s="137"/>
      <c r="AH1515" s="137"/>
      <c r="AI1515" s="137"/>
      <c r="AJ1515" s="137"/>
      <c r="AK1515" s="137"/>
      <c r="AL1515" s="137"/>
      <c r="AM1515" s="137"/>
      <c r="AN1515" s="137"/>
      <c r="AO1515" s="137"/>
      <c r="AP1515" s="137"/>
      <c r="AQ1515" s="137"/>
      <c r="AR1515" s="137"/>
      <c r="AS1515" s="137"/>
      <c r="AT1515" s="137"/>
      <c r="AU1515" s="137"/>
      <c r="AV1515" s="137"/>
      <c r="AW1515" s="137"/>
      <c r="AX1515" s="137"/>
      <c r="AY1515" s="137"/>
      <c r="AZ1515" s="137"/>
      <c r="BA1515" s="137"/>
      <c r="BB1515" s="12"/>
    </row>
    <row r="1516" spans="1:54" s="21" customFormat="1" ht="11.25" hidden="1" x14ac:dyDescent="0.2">
      <c r="A1516" s="17"/>
      <c r="B1516" s="18"/>
      <c r="C1516" s="19"/>
      <c r="D1516" s="19"/>
      <c r="E1516" s="20"/>
      <c r="F1516" s="137"/>
      <c r="G1516" s="137"/>
      <c r="H1516" s="137"/>
      <c r="I1516" s="137"/>
      <c r="J1516" s="137"/>
      <c r="K1516" s="137"/>
      <c r="L1516" s="137"/>
      <c r="M1516" s="137"/>
      <c r="N1516" s="137"/>
      <c r="O1516" s="137"/>
      <c r="P1516" s="137"/>
      <c r="Q1516" s="137"/>
      <c r="R1516" s="137"/>
      <c r="S1516" s="137"/>
      <c r="T1516" s="137"/>
      <c r="U1516" s="137"/>
      <c r="V1516" s="137"/>
      <c r="W1516" s="137"/>
      <c r="X1516" s="137"/>
      <c r="Y1516" s="137"/>
      <c r="Z1516" s="137"/>
      <c r="AA1516" s="137"/>
      <c r="AB1516" s="137"/>
      <c r="AC1516" s="137"/>
      <c r="AD1516" s="137"/>
      <c r="AE1516" s="137"/>
      <c r="AF1516" s="137"/>
      <c r="AG1516" s="137"/>
      <c r="AH1516" s="137"/>
      <c r="AI1516" s="137"/>
      <c r="AJ1516" s="137"/>
      <c r="AK1516" s="137"/>
      <c r="AL1516" s="137"/>
      <c r="AM1516" s="137"/>
      <c r="AN1516" s="137"/>
      <c r="AO1516" s="137"/>
      <c r="AP1516" s="137"/>
      <c r="AQ1516" s="137"/>
      <c r="AR1516" s="137"/>
      <c r="AS1516" s="137"/>
      <c r="AT1516" s="137"/>
      <c r="AU1516" s="137"/>
      <c r="AV1516" s="137"/>
      <c r="AW1516" s="137"/>
      <c r="AX1516" s="137"/>
      <c r="AY1516" s="137"/>
      <c r="AZ1516" s="137"/>
      <c r="BA1516" s="137"/>
      <c r="BB1516" s="12"/>
    </row>
    <row r="1517" spans="1:54" s="21" customFormat="1" ht="11.25" hidden="1" x14ac:dyDescent="0.2">
      <c r="A1517" s="17"/>
      <c r="B1517" s="18"/>
      <c r="C1517" s="19"/>
      <c r="D1517" s="19"/>
      <c r="E1517" s="20"/>
      <c r="F1517" s="137"/>
      <c r="G1517" s="137"/>
      <c r="H1517" s="137"/>
      <c r="I1517" s="137"/>
      <c r="J1517" s="137"/>
      <c r="K1517" s="137"/>
      <c r="L1517" s="137"/>
      <c r="M1517" s="137"/>
      <c r="N1517" s="137"/>
      <c r="O1517" s="137"/>
      <c r="P1517" s="137"/>
      <c r="Q1517" s="137"/>
      <c r="R1517" s="137"/>
      <c r="S1517" s="137"/>
      <c r="T1517" s="137"/>
      <c r="U1517" s="137"/>
      <c r="V1517" s="137"/>
      <c r="W1517" s="137"/>
      <c r="X1517" s="137"/>
      <c r="Y1517" s="137"/>
      <c r="Z1517" s="137"/>
      <c r="AA1517" s="137"/>
      <c r="AB1517" s="137"/>
      <c r="AC1517" s="137"/>
      <c r="AD1517" s="137"/>
      <c r="AE1517" s="137"/>
      <c r="AF1517" s="137"/>
      <c r="AG1517" s="137"/>
      <c r="AH1517" s="137"/>
      <c r="AI1517" s="137"/>
      <c r="AJ1517" s="137"/>
      <c r="AK1517" s="137"/>
      <c r="AL1517" s="137"/>
      <c r="AM1517" s="137"/>
      <c r="AN1517" s="137"/>
      <c r="AO1517" s="137"/>
      <c r="AP1517" s="137"/>
      <c r="AQ1517" s="137"/>
      <c r="AR1517" s="137"/>
      <c r="AS1517" s="137"/>
      <c r="AT1517" s="137"/>
      <c r="AU1517" s="137"/>
      <c r="AV1517" s="137"/>
      <c r="AW1517" s="137"/>
      <c r="AX1517" s="137"/>
      <c r="AY1517" s="137"/>
      <c r="AZ1517" s="137"/>
      <c r="BA1517" s="137"/>
      <c r="BB1517" s="12"/>
    </row>
    <row r="1518" spans="1:54" s="21" customFormat="1" ht="11.25" hidden="1" x14ac:dyDescent="0.2">
      <c r="A1518" s="17"/>
      <c r="B1518" s="18"/>
      <c r="C1518" s="19"/>
      <c r="D1518" s="19"/>
      <c r="E1518" s="20"/>
      <c r="F1518" s="137"/>
      <c r="G1518" s="137"/>
      <c r="H1518" s="137"/>
      <c r="I1518" s="137"/>
      <c r="J1518" s="137"/>
      <c r="K1518" s="137"/>
      <c r="L1518" s="137"/>
      <c r="M1518" s="137"/>
      <c r="N1518" s="137"/>
      <c r="O1518" s="137"/>
      <c r="P1518" s="137"/>
      <c r="Q1518" s="137"/>
      <c r="R1518" s="137"/>
      <c r="S1518" s="137"/>
      <c r="T1518" s="137"/>
      <c r="U1518" s="137"/>
      <c r="V1518" s="137"/>
      <c r="W1518" s="137"/>
      <c r="X1518" s="137"/>
      <c r="Y1518" s="137"/>
      <c r="Z1518" s="137"/>
      <c r="AA1518" s="137"/>
      <c r="AB1518" s="137"/>
      <c r="AC1518" s="137"/>
      <c r="AD1518" s="137"/>
      <c r="AE1518" s="137"/>
      <c r="AF1518" s="137"/>
      <c r="AG1518" s="137"/>
      <c r="AH1518" s="137"/>
      <c r="AI1518" s="137"/>
      <c r="AJ1518" s="137"/>
      <c r="AK1518" s="137"/>
      <c r="AL1518" s="137"/>
      <c r="AM1518" s="137"/>
      <c r="AN1518" s="137"/>
      <c r="AO1518" s="137"/>
      <c r="AP1518" s="137"/>
      <c r="AQ1518" s="137"/>
      <c r="AR1518" s="137"/>
      <c r="AS1518" s="137"/>
      <c r="AT1518" s="137"/>
      <c r="AU1518" s="137"/>
      <c r="AV1518" s="137"/>
      <c r="AW1518" s="137"/>
      <c r="AX1518" s="137"/>
      <c r="AY1518" s="137"/>
      <c r="AZ1518" s="137"/>
      <c r="BA1518" s="137"/>
      <c r="BB1518" s="12"/>
    </row>
    <row r="1519" spans="1:54" s="21" customFormat="1" ht="11.25" hidden="1" x14ac:dyDescent="0.2">
      <c r="A1519" s="17"/>
      <c r="B1519" s="18"/>
      <c r="C1519" s="19"/>
      <c r="D1519" s="19"/>
      <c r="E1519" s="20"/>
      <c r="F1519" s="137"/>
      <c r="G1519" s="137"/>
      <c r="H1519" s="137"/>
      <c r="I1519" s="137"/>
      <c r="J1519" s="137"/>
      <c r="K1519" s="137"/>
      <c r="L1519" s="137"/>
      <c r="M1519" s="137"/>
      <c r="N1519" s="137"/>
      <c r="O1519" s="137"/>
      <c r="P1519" s="137"/>
      <c r="Q1519" s="137"/>
      <c r="R1519" s="137"/>
      <c r="S1519" s="137"/>
      <c r="T1519" s="137"/>
      <c r="U1519" s="137"/>
      <c r="V1519" s="137"/>
      <c r="W1519" s="137"/>
      <c r="X1519" s="137"/>
      <c r="Y1519" s="137"/>
      <c r="Z1519" s="137"/>
      <c r="AA1519" s="137"/>
      <c r="AB1519" s="137"/>
      <c r="AC1519" s="137"/>
      <c r="AD1519" s="137"/>
      <c r="AE1519" s="137"/>
      <c r="AF1519" s="137"/>
      <c r="AG1519" s="137"/>
      <c r="AH1519" s="137"/>
      <c r="AI1519" s="137"/>
      <c r="AJ1519" s="137"/>
      <c r="AK1519" s="137"/>
      <c r="AL1519" s="137"/>
      <c r="AM1519" s="137"/>
      <c r="AN1519" s="137"/>
      <c r="AO1519" s="137"/>
      <c r="AP1519" s="137"/>
      <c r="AQ1519" s="137"/>
      <c r="AR1519" s="137"/>
      <c r="AS1519" s="137"/>
      <c r="AT1519" s="137"/>
      <c r="AU1519" s="137"/>
      <c r="AV1519" s="137"/>
      <c r="AW1519" s="137"/>
      <c r="AX1519" s="137"/>
      <c r="AY1519" s="137"/>
      <c r="AZ1519" s="137"/>
      <c r="BA1519" s="137"/>
      <c r="BB1519" s="12"/>
    </row>
    <row r="1520" spans="1:54" s="21" customFormat="1" ht="11.25" hidden="1" x14ac:dyDescent="0.2">
      <c r="A1520" s="17"/>
      <c r="B1520" s="18"/>
      <c r="C1520" s="19"/>
      <c r="D1520" s="19"/>
      <c r="E1520" s="20"/>
      <c r="F1520" s="137"/>
      <c r="G1520" s="137"/>
      <c r="H1520" s="137"/>
      <c r="I1520" s="137"/>
      <c r="J1520" s="137"/>
      <c r="K1520" s="137"/>
      <c r="L1520" s="137"/>
      <c r="M1520" s="137"/>
      <c r="N1520" s="137"/>
      <c r="O1520" s="137"/>
      <c r="P1520" s="137"/>
      <c r="Q1520" s="137"/>
      <c r="R1520" s="137"/>
      <c r="S1520" s="137"/>
      <c r="T1520" s="137"/>
      <c r="U1520" s="137"/>
      <c r="V1520" s="137"/>
      <c r="W1520" s="137"/>
      <c r="X1520" s="137"/>
      <c r="Y1520" s="137"/>
      <c r="Z1520" s="137"/>
      <c r="AA1520" s="137"/>
      <c r="AB1520" s="137"/>
      <c r="AC1520" s="137"/>
      <c r="AD1520" s="137"/>
      <c r="AE1520" s="137"/>
      <c r="AF1520" s="137"/>
      <c r="AG1520" s="137"/>
      <c r="AH1520" s="137"/>
      <c r="AI1520" s="137"/>
      <c r="AJ1520" s="137"/>
      <c r="AK1520" s="137"/>
      <c r="AL1520" s="137"/>
      <c r="AM1520" s="137"/>
      <c r="AN1520" s="137"/>
      <c r="AO1520" s="137"/>
      <c r="AP1520" s="137"/>
      <c r="AQ1520" s="137"/>
      <c r="AR1520" s="137"/>
      <c r="AS1520" s="137"/>
      <c r="AT1520" s="137"/>
      <c r="AU1520" s="137"/>
      <c r="AV1520" s="137"/>
      <c r="AW1520" s="137"/>
      <c r="AX1520" s="137"/>
      <c r="AY1520" s="137"/>
      <c r="AZ1520" s="137"/>
      <c r="BA1520" s="137"/>
      <c r="BB1520" s="12"/>
    </row>
    <row r="1521" spans="1:54" s="21" customFormat="1" ht="11.25" hidden="1" x14ac:dyDescent="0.2">
      <c r="A1521" s="17"/>
      <c r="B1521" s="18"/>
      <c r="C1521" s="19"/>
      <c r="D1521" s="19"/>
      <c r="E1521" s="20"/>
      <c r="F1521" s="137"/>
      <c r="G1521" s="137"/>
      <c r="H1521" s="137"/>
      <c r="I1521" s="137"/>
      <c r="J1521" s="137"/>
      <c r="K1521" s="137"/>
      <c r="L1521" s="137"/>
      <c r="M1521" s="137"/>
      <c r="N1521" s="137"/>
      <c r="O1521" s="137"/>
      <c r="P1521" s="137"/>
      <c r="Q1521" s="137"/>
      <c r="R1521" s="137"/>
      <c r="S1521" s="137"/>
      <c r="T1521" s="137"/>
      <c r="U1521" s="137"/>
      <c r="V1521" s="137"/>
      <c r="W1521" s="137"/>
      <c r="X1521" s="137"/>
      <c r="Y1521" s="137"/>
      <c r="Z1521" s="137"/>
      <c r="AA1521" s="137"/>
      <c r="AB1521" s="137"/>
      <c r="AC1521" s="137"/>
      <c r="AD1521" s="137"/>
      <c r="AE1521" s="137"/>
      <c r="AF1521" s="137"/>
      <c r="AG1521" s="137"/>
      <c r="AH1521" s="137"/>
      <c r="AI1521" s="137"/>
      <c r="AJ1521" s="137"/>
      <c r="AK1521" s="137"/>
      <c r="AL1521" s="137"/>
      <c r="AM1521" s="137"/>
      <c r="AN1521" s="137"/>
      <c r="AO1521" s="137"/>
      <c r="AP1521" s="137"/>
      <c r="AQ1521" s="137"/>
      <c r="AR1521" s="137"/>
      <c r="AS1521" s="137"/>
      <c r="AT1521" s="137"/>
      <c r="AU1521" s="137"/>
      <c r="AV1521" s="137"/>
      <c r="AW1521" s="137"/>
      <c r="AX1521" s="137"/>
      <c r="AY1521" s="137"/>
      <c r="AZ1521" s="137"/>
      <c r="BA1521" s="137"/>
      <c r="BB1521" s="12"/>
    </row>
    <row r="1522" spans="1:54" s="21" customFormat="1" ht="11.25" hidden="1" x14ac:dyDescent="0.2">
      <c r="A1522" s="17"/>
      <c r="B1522" s="18"/>
      <c r="C1522" s="19"/>
      <c r="D1522" s="19"/>
      <c r="E1522" s="20"/>
      <c r="F1522" s="137"/>
      <c r="G1522" s="137"/>
      <c r="H1522" s="137"/>
      <c r="I1522" s="137"/>
      <c r="J1522" s="137"/>
      <c r="K1522" s="137"/>
      <c r="L1522" s="137"/>
      <c r="M1522" s="137"/>
      <c r="N1522" s="137"/>
      <c r="O1522" s="137"/>
      <c r="P1522" s="137"/>
      <c r="Q1522" s="137"/>
      <c r="R1522" s="137"/>
      <c r="S1522" s="137"/>
      <c r="T1522" s="137"/>
      <c r="U1522" s="137"/>
      <c r="V1522" s="137"/>
      <c r="W1522" s="137"/>
      <c r="X1522" s="137"/>
      <c r="Y1522" s="137"/>
      <c r="Z1522" s="137"/>
      <c r="AA1522" s="137"/>
      <c r="AB1522" s="137"/>
      <c r="AC1522" s="137"/>
      <c r="AD1522" s="137"/>
      <c r="AE1522" s="137"/>
      <c r="AF1522" s="137"/>
      <c r="AG1522" s="137"/>
      <c r="AH1522" s="137"/>
      <c r="AI1522" s="137"/>
      <c r="AJ1522" s="137"/>
      <c r="AK1522" s="137"/>
      <c r="AL1522" s="137"/>
      <c r="AM1522" s="137"/>
      <c r="AN1522" s="137"/>
      <c r="AO1522" s="137"/>
      <c r="AP1522" s="137"/>
      <c r="AQ1522" s="137"/>
      <c r="AR1522" s="137"/>
      <c r="AS1522" s="137"/>
      <c r="AT1522" s="137"/>
      <c r="AU1522" s="137"/>
      <c r="AV1522" s="137"/>
      <c r="AW1522" s="137"/>
      <c r="AX1522" s="137"/>
      <c r="AY1522" s="137"/>
      <c r="AZ1522" s="137"/>
      <c r="BA1522" s="137"/>
      <c r="BB1522" s="12"/>
    </row>
    <row r="1523" spans="1:54" s="21" customFormat="1" ht="11.25" hidden="1" x14ac:dyDescent="0.2">
      <c r="A1523" s="17"/>
      <c r="B1523" s="18"/>
      <c r="C1523" s="19"/>
      <c r="D1523" s="19"/>
      <c r="E1523" s="20"/>
      <c r="F1523" s="137"/>
      <c r="G1523" s="137"/>
      <c r="H1523" s="137"/>
      <c r="I1523" s="137"/>
      <c r="J1523" s="137"/>
      <c r="K1523" s="137"/>
      <c r="L1523" s="137"/>
      <c r="M1523" s="137"/>
      <c r="N1523" s="137"/>
      <c r="O1523" s="137"/>
      <c r="P1523" s="137"/>
      <c r="Q1523" s="137"/>
      <c r="R1523" s="137"/>
      <c r="S1523" s="137"/>
      <c r="T1523" s="137"/>
      <c r="U1523" s="137"/>
      <c r="V1523" s="137"/>
      <c r="W1523" s="137"/>
      <c r="X1523" s="137"/>
      <c r="Y1523" s="137"/>
      <c r="Z1523" s="137"/>
      <c r="AA1523" s="137"/>
      <c r="AB1523" s="137"/>
      <c r="AC1523" s="137"/>
      <c r="AD1523" s="137"/>
      <c r="AE1523" s="137"/>
      <c r="AF1523" s="137"/>
      <c r="AG1523" s="137"/>
      <c r="AH1523" s="137"/>
      <c r="AI1523" s="137"/>
      <c r="AJ1523" s="137"/>
      <c r="AK1523" s="137"/>
      <c r="AL1523" s="137"/>
      <c r="AM1523" s="137"/>
      <c r="AN1523" s="137"/>
      <c r="AO1523" s="137"/>
      <c r="AP1523" s="137"/>
      <c r="AQ1523" s="137"/>
      <c r="AR1523" s="137"/>
      <c r="AS1523" s="137"/>
      <c r="AT1523" s="137"/>
      <c r="AU1523" s="137"/>
      <c r="AV1523" s="137"/>
      <c r="AW1523" s="137"/>
      <c r="AX1523" s="137"/>
      <c r="AY1523" s="137"/>
      <c r="AZ1523" s="137"/>
      <c r="BA1523" s="137"/>
      <c r="BB1523" s="12"/>
    </row>
    <row r="1524" spans="1:54" s="21" customFormat="1" ht="11.25" hidden="1" x14ac:dyDescent="0.2">
      <c r="A1524" s="17"/>
      <c r="B1524" s="18"/>
      <c r="C1524" s="19"/>
      <c r="D1524" s="19"/>
      <c r="E1524" s="20"/>
      <c r="F1524" s="137"/>
      <c r="G1524" s="137"/>
      <c r="H1524" s="137"/>
      <c r="I1524" s="137"/>
      <c r="J1524" s="137"/>
      <c r="K1524" s="137"/>
      <c r="L1524" s="137"/>
      <c r="M1524" s="137"/>
      <c r="N1524" s="137"/>
      <c r="O1524" s="137"/>
      <c r="P1524" s="137"/>
      <c r="Q1524" s="137"/>
      <c r="R1524" s="137"/>
      <c r="S1524" s="137"/>
      <c r="T1524" s="137"/>
      <c r="U1524" s="137"/>
      <c r="V1524" s="137"/>
      <c r="W1524" s="137"/>
      <c r="X1524" s="137"/>
      <c r="Y1524" s="137"/>
      <c r="Z1524" s="137"/>
      <c r="AA1524" s="137"/>
      <c r="AB1524" s="137"/>
      <c r="AC1524" s="137"/>
      <c r="AD1524" s="137"/>
      <c r="AE1524" s="137"/>
      <c r="AF1524" s="137"/>
      <c r="AG1524" s="137"/>
      <c r="AH1524" s="137"/>
      <c r="AI1524" s="137"/>
      <c r="AJ1524" s="137"/>
      <c r="AK1524" s="137"/>
      <c r="AL1524" s="137"/>
      <c r="AM1524" s="137"/>
      <c r="AN1524" s="137"/>
      <c r="AO1524" s="137"/>
      <c r="AP1524" s="137"/>
      <c r="AQ1524" s="137"/>
      <c r="AR1524" s="137"/>
      <c r="AS1524" s="137"/>
      <c r="AT1524" s="137"/>
      <c r="AU1524" s="137"/>
      <c r="AV1524" s="137"/>
      <c r="AW1524" s="137"/>
      <c r="AX1524" s="137"/>
      <c r="AY1524" s="137"/>
      <c r="AZ1524" s="137"/>
      <c r="BA1524" s="137"/>
      <c r="BB1524" s="12"/>
    </row>
    <row r="1525" spans="1:54" s="21" customFormat="1" ht="11.25" hidden="1" x14ac:dyDescent="0.2">
      <c r="A1525" s="17"/>
      <c r="B1525" s="18"/>
      <c r="C1525" s="19"/>
      <c r="D1525" s="19"/>
      <c r="E1525" s="20"/>
      <c r="F1525" s="137"/>
      <c r="G1525" s="137"/>
      <c r="H1525" s="137"/>
      <c r="I1525" s="137"/>
      <c r="J1525" s="137"/>
      <c r="K1525" s="137"/>
      <c r="L1525" s="137"/>
      <c r="M1525" s="137"/>
      <c r="N1525" s="137"/>
      <c r="O1525" s="137"/>
      <c r="P1525" s="137"/>
      <c r="Q1525" s="137"/>
      <c r="R1525" s="137"/>
      <c r="S1525" s="137"/>
      <c r="T1525" s="137"/>
      <c r="U1525" s="137"/>
      <c r="V1525" s="137"/>
      <c r="W1525" s="137"/>
      <c r="X1525" s="137"/>
      <c r="Y1525" s="137"/>
      <c r="Z1525" s="137"/>
      <c r="AA1525" s="137"/>
      <c r="AB1525" s="137"/>
      <c r="AC1525" s="137"/>
      <c r="AD1525" s="137"/>
      <c r="AE1525" s="137"/>
      <c r="AF1525" s="137"/>
      <c r="AG1525" s="137"/>
      <c r="AH1525" s="137"/>
      <c r="AI1525" s="137"/>
      <c r="AJ1525" s="137"/>
      <c r="AK1525" s="137"/>
      <c r="AL1525" s="137"/>
      <c r="AM1525" s="137"/>
      <c r="AN1525" s="137"/>
      <c r="AO1525" s="137"/>
      <c r="AP1525" s="137"/>
      <c r="AQ1525" s="137"/>
      <c r="AR1525" s="137"/>
      <c r="AS1525" s="137"/>
      <c r="AT1525" s="137"/>
      <c r="AU1525" s="137"/>
      <c r="AV1525" s="137"/>
      <c r="AW1525" s="137"/>
      <c r="AX1525" s="137"/>
      <c r="AY1525" s="137"/>
      <c r="AZ1525" s="137"/>
      <c r="BA1525" s="137"/>
      <c r="BB1525" s="12"/>
    </row>
    <row r="1526" spans="1:54" s="21" customFormat="1" ht="11.25" hidden="1" x14ac:dyDescent="0.2">
      <c r="A1526" s="17"/>
      <c r="B1526" s="18"/>
      <c r="C1526" s="19"/>
      <c r="D1526" s="19"/>
      <c r="E1526" s="20"/>
      <c r="F1526" s="137"/>
      <c r="G1526" s="137"/>
      <c r="H1526" s="137"/>
      <c r="I1526" s="137"/>
      <c r="J1526" s="137"/>
      <c r="K1526" s="137"/>
      <c r="L1526" s="137"/>
      <c r="M1526" s="137"/>
      <c r="N1526" s="137"/>
      <c r="O1526" s="137"/>
      <c r="P1526" s="137"/>
      <c r="Q1526" s="137"/>
      <c r="R1526" s="137"/>
      <c r="S1526" s="137"/>
      <c r="T1526" s="137"/>
      <c r="U1526" s="137"/>
      <c r="V1526" s="137"/>
      <c r="W1526" s="137"/>
      <c r="X1526" s="137"/>
      <c r="Y1526" s="137"/>
      <c r="Z1526" s="137"/>
      <c r="AA1526" s="137"/>
      <c r="AB1526" s="137"/>
      <c r="AC1526" s="137"/>
      <c r="AD1526" s="137"/>
      <c r="AE1526" s="137"/>
      <c r="AF1526" s="137"/>
      <c r="AG1526" s="137"/>
      <c r="AH1526" s="137"/>
      <c r="AI1526" s="137"/>
      <c r="AJ1526" s="137"/>
      <c r="AK1526" s="137"/>
      <c r="AL1526" s="137"/>
      <c r="AM1526" s="137"/>
      <c r="AN1526" s="137"/>
      <c r="AO1526" s="137"/>
      <c r="AP1526" s="137"/>
      <c r="AQ1526" s="137"/>
      <c r="AR1526" s="137"/>
      <c r="AS1526" s="137"/>
      <c r="AT1526" s="137"/>
      <c r="AU1526" s="137"/>
      <c r="AV1526" s="137"/>
      <c r="AW1526" s="137"/>
      <c r="AX1526" s="137"/>
      <c r="AY1526" s="137"/>
      <c r="AZ1526" s="137"/>
      <c r="BA1526" s="137"/>
      <c r="BB1526" s="12"/>
    </row>
    <row r="1527" spans="1:54" s="21" customFormat="1" ht="11.25" hidden="1" x14ac:dyDescent="0.2">
      <c r="A1527" s="17"/>
      <c r="B1527" s="18"/>
      <c r="C1527" s="19"/>
      <c r="D1527" s="19"/>
      <c r="E1527" s="20"/>
      <c r="F1527" s="137"/>
      <c r="G1527" s="137"/>
      <c r="H1527" s="137"/>
      <c r="I1527" s="137"/>
      <c r="J1527" s="137"/>
      <c r="K1527" s="137"/>
      <c r="L1527" s="137"/>
      <c r="M1527" s="137"/>
      <c r="N1527" s="137"/>
      <c r="O1527" s="137"/>
      <c r="P1527" s="137"/>
      <c r="Q1527" s="137"/>
      <c r="R1527" s="137"/>
      <c r="S1527" s="137"/>
      <c r="T1527" s="137"/>
      <c r="U1527" s="137"/>
      <c r="V1527" s="137"/>
      <c r="W1527" s="137"/>
      <c r="X1527" s="137"/>
      <c r="Y1527" s="137"/>
      <c r="Z1527" s="137"/>
      <c r="AA1527" s="137"/>
      <c r="AB1527" s="137"/>
      <c r="AC1527" s="137"/>
      <c r="AD1527" s="137"/>
      <c r="AE1527" s="137"/>
      <c r="AF1527" s="137"/>
      <c r="AG1527" s="137"/>
      <c r="AH1527" s="137"/>
      <c r="AI1527" s="137"/>
      <c r="AJ1527" s="137"/>
      <c r="AK1527" s="137"/>
      <c r="AL1527" s="137"/>
      <c r="AM1527" s="137"/>
      <c r="AN1527" s="137"/>
      <c r="AO1527" s="137"/>
      <c r="AP1527" s="137"/>
      <c r="AQ1527" s="137"/>
      <c r="AR1527" s="137"/>
      <c r="AS1527" s="137"/>
      <c r="AT1527" s="137"/>
      <c r="AU1527" s="137"/>
      <c r="AV1527" s="137"/>
      <c r="AW1527" s="137"/>
      <c r="AX1527" s="137"/>
      <c r="AY1527" s="137"/>
      <c r="AZ1527" s="137"/>
      <c r="BA1527" s="137"/>
      <c r="BB1527" s="12"/>
    </row>
    <row r="1528" spans="1:54" s="21" customFormat="1" ht="11.25" hidden="1" x14ac:dyDescent="0.2">
      <c r="A1528" s="17"/>
      <c r="B1528" s="18"/>
      <c r="C1528" s="19"/>
      <c r="D1528" s="19"/>
      <c r="E1528" s="20"/>
      <c r="F1528" s="137"/>
      <c r="G1528" s="137"/>
      <c r="H1528" s="137"/>
      <c r="I1528" s="137"/>
      <c r="J1528" s="137"/>
      <c r="K1528" s="137"/>
      <c r="L1528" s="137"/>
      <c r="M1528" s="137"/>
      <c r="N1528" s="137"/>
      <c r="O1528" s="137"/>
      <c r="P1528" s="137"/>
      <c r="Q1528" s="137"/>
      <c r="R1528" s="137"/>
      <c r="S1528" s="137"/>
      <c r="T1528" s="137"/>
      <c r="U1528" s="137"/>
      <c r="V1528" s="137"/>
      <c r="W1528" s="137"/>
      <c r="X1528" s="137"/>
      <c r="Y1528" s="137"/>
      <c r="Z1528" s="137"/>
      <c r="AA1528" s="137"/>
      <c r="AB1528" s="137"/>
      <c r="AC1528" s="137"/>
      <c r="AD1528" s="137"/>
      <c r="AE1528" s="137"/>
      <c r="AF1528" s="137"/>
      <c r="AG1528" s="137"/>
      <c r="AH1528" s="137"/>
      <c r="AI1528" s="137"/>
      <c r="AJ1528" s="137"/>
      <c r="AK1528" s="137"/>
      <c r="AL1528" s="137"/>
      <c r="AM1528" s="137"/>
      <c r="AN1528" s="137"/>
      <c r="AO1528" s="137"/>
      <c r="AP1528" s="137"/>
      <c r="AQ1528" s="137"/>
      <c r="AR1528" s="137"/>
      <c r="AS1528" s="137"/>
      <c r="AT1528" s="137"/>
      <c r="AU1528" s="137"/>
      <c r="AV1528" s="137"/>
      <c r="AW1528" s="137"/>
      <c r="AX1528" s="137"/>
      <c r="AY1528" s="137"/>
      <c r="AZ1528" s="137"/>
      <c r="BA1528" s="137"/>
      <c r="BB1528" s="12"/>
    </row>
    <row r="1529" spans="1:54" s="21" customFormat="1" ht="11.25" hidden="1" x14ac:dyDescent="0.2">
      <c r="A1529" s="17"/>
      <c r="B1529" s="18"/>
      <c r="C1529" s="19"/>
      <c r="D1529" s="19"/>
      <c r="E1529" s="20"/>
      <c r="F1529" s="137"/>
      <c r="G1529" s="137"/>
      <c r="H1529" s="137"/>
      <c r="I1529" s="137"/>
      <c r="J1529" s="137"/>
      <c r="K1529" s="137"/>
      <c r="L1529" s="137"/>
      <c r="M1529" s="137"/>
      <c r="N1529" s="137"/>
      <c r="O1529" s="137"/>
      <c r="P1529" s="137"/>
      <c r="Q1529" s="137"/>
      <c r="R1529" s="137"/>
      <c r="S1529" s="137"/>
      <c r="T1529" s="137"/>
      <c r="U1529" s="137"/>
      <c r="V1529" s="137"/>
      <c r="W1529" s="137"/>
      <c r="X1529" s="137"/>
      <c r="Y1529" s="137"/>
      <c r="Z1529" s="137"/>
      <c r="AA1529" s="137"/>
      <c r="AB1529" s="137"/>
      <c r="AC1529" s="137"/>
      <c r="AD1529" s="137"/>
      <c r="AE1529" s="137"/>
      <c r="AF1529" s="137"/>
      <c r="AG1529" s="137"/>
      <c r="AH1529" s="137"/>
      <c r="AI1529" s="137"/>
      <c r="AJ1529" s="137"/>
      <c r="AK1529" s="137"/>
      <c r="AL1529" s="137"/>
      <c r="AM1529" s="137"/>
      <c r="AN1529" s="137"/>
      <c r="AO1529" s="137"/>
      <c r="AP1529" s="137"/>
      <c r="AQ1529" s="137"/>
      <c r="AR1529" s="137"/>
      <c r="AS1529" s="137"/>
      <c r="AT1529" s="137"/>
      <c r="AU1529" s="137"/>
      <c r="AV1529" s="137"/>
      <c r="AW1529" s="137"/>
      <c r="AX1529" s="137"/>
      <c r="AY1529" s="137"/>
      <c r="AZ1529" s="137"/>
      <c r="BA1529" s="137"/>
      <c r="BB1529" s="12"/>
    </row>
    <row r="1530" spans="1:54" s="21" customFormat="1" ht="11.25" hidden="1" x14ac:dyDescent="0.2">
      <c r="A1530" s="17"/>
      <c r="B1530" s="18"/>
      <c r="C1530" s="19"/>
      <c r="D1530" s="19"/>
      <c r="E1530" s="20"/>
      <c r="F1530" s="137"/>
      <c r="G1530" s="137"/>
      <c r="H1530" s="137"/>
      <c r="I1530" s="137"/>
      <c r="J1530" s="137"/>
      <c r="K1530" s="137"/>
      <c r="L1530" s="137"/>
      <c r="M1530" s="137"/>
      <c r="N1530" s="137"/>
      <c r="O1530" s="137"/>
      <c r="P1530" s="137"/>
      <c r="Q1530" s="137"/>
      <c r="R1530" s="137"/>
      <c r="S1530" s="137"/>
      <c r="T1530" s="137"/>
      <c r="U1530" s="137"/>
      <c r="V1530" s="137"/>
      <c r="W1530" s="137"/>
      <c r="X1530" s="137"/>
      <c r="Y1530" s="137"/>
      <c r="Z1530" s="137"/>
      <c r="AA1530" s="137"/>
      <c r="AB1530" s="137"/>
      <c r="AC1530" s="137"/>
      <c r="AD1530" s="137"/>
      <c r="AE1530" s="137"/>
      <c r="AF1530" s="137"/>
      <c r="AG1530" s="137"/>
      <c r="AH1530" s="137"/>
      <c r="AI1530" s="137"/>
      <c r="AJ1530" s="137"/>
      <c r="AK1530" s="137"/>
      <c r="AL1530" s="137"/>
      <c r="AM1530" s="137"/>
      <c r="AN1530" s="137"/>
      <c r="AO1530" s="137"/>
      <c r="AP1530" s="137"/>
      <c r="AQ1530" s="137"/>
      <c r="AR1530" s="137"/>
      <c r="AS1530" s="137"/>
      <c r="AT1530" s="137"/>
      <c r="AU1530" s="137"/>
      <c r="AV1530" s="137"/>
      <c r="AW1530" s="137"/>
      <c r="AX1530" s="137"/>
      <c r="AY1530" s="137"/>
      <c r="AZ1530" s="137"/>
      <c r="BA1530" s="137"/>
      <c r="BB1530" s="12"/>
    </row>
    <row r="1531" spans="1:54" s="21" customFormat="1" ht="11.25" hidden="1" x14ac:dyDescent="0.2">
      <c r="A1531" s="17"/>
      <c r="B1531" s="18"/>
      <c r="C1531" s="19"/>
      <c r="D1531" s="19"/>
      <c r="E1531" s="20"/>
      <c r="F1531" s="137"/>
      <c r="G1531" s="137"/>
      <c r="H1531" s="137"/>
      <c r="I1531" s="137"/>
      <c r="J1531" s="137"/>
      <c r="K1531" s="137"/>
      <c r="L1531" s="137"/>
      <c r="M1531" s="137"/>
      <c r="N1531" s="137"/>
      <c r="O1531" s="137"/>
      <c r="P1531" s="137"/>
      <c r="Q1531" s="137"/>
      <c r="R1531" s="137"/>
      <c r="S1531" s="137"/>
      <c r="T1531" s="137"/>
      <c r="U1531" s="137"/>
      <c r="V1531" s="137"/>
      <c r="W1531" s="137"/>
      <c r="X1531" s="137"/>
      <c r="Y1531" s="137"/>
      <c r="Z1531" s="137"/>
      <c r="AA1531" s="137"/>
      <c r="AB1531" s="137"/>
      <c r="AC1531" s="137"/>
      <c r="AD1531" s="137"/>
      <c r="AE1531" s="137"/>
      <c r="AF1531" s="137"/>
      <c r="AG1531" s="137"/>
      <c r="AH1531" s="137"/>
      <c r="AI1531" s="137"/>
      <c r="AJ1531" s="137"/>
      <c r="AK1531" s="137"/>
      <c r="AL1531" s="137"/>
      <c r="AM1531" s="137"/>
      <c r="AN1531" s="137"/>
      <c r="AO1531" s="137"/>
      <c r="AP1531" s="137"/>
      <c r="AQ1531" s="137"/>
      <c r="AR1531" s="137"/>
      <c r="AS1531" s="137"/>
      <c r="AT1531" s="137"/>
      <c r="AU1531" s="137"/>
      <c r="AV1531" s="137"/>
      <c r="AW1531" s="137"/>
      <c r="AX1531" s="137"/>
      <c r="AY1531" s="137"/>
      <c r="AZ1531" s="137"/>
      <c r="BA1531" s="137"/>
      <c r="BB1531" s="12"/>
    </row>
    <row r="1532" spans="1:54" s="21" customFormat="1" ht="11.25" hidden="1" x14ac:dyDescent="0.2">
      <c r="A1532" s="17"/>
      <c r="B1532" s="18"/>
      <c r="C1532" s="19"/>
      <c r="D1532" s="19"/>
      <c r="E1532" s="20"/>
      <c r="F1532" s="137"/>
      <c r="G1532" s="137"/>
      <c r="H1532" s="137"/>
      <c r="I1532" s="137"/>
      <c r="J1532" s="137"/>
      <c r="K1532" s="137"/>
      <c r="L1532" s="137"/>
      <c r="M1532" s="137"/>
      <c r="N1532" s="137"/>
      <c r="O1532" s="137"/>
      <c r="P1532" s="137"/>
      <c r="Q1532" s="137"/>
      <c r="R1532" s="137"/>
      <c r="S1532" s="137"/>
      <c r="T1532" s="137"/>
      <c r="U1532" s="137"/>
      <c r="V1532" s="137"/>
      <c r="W1532" s="137"/>
      <c r="X1532" s="137"/>
      <c r="Y1532" s="137"/>
      <c r="Z1532" s="137"/>
      <c r="AA1532" s="137"/>
      <c r="AB1532" s="137"/>
      <c r="AC1532" s="137"/>
      <c r="AD1532" s="137"/>
      <c r="AE1532" s="137"/>
      <c r="AF1532" s="137"/>
      <c r="AG1532" s="137"/>
      <c r="AH1532" s="137"/>
      <c r="AI1532" s="137"/>
      <c r="AJ1532" s="137"/>
      <c r="AK1532" s="137"/>
      <c r="AL1532" s="137"/>
      <c r="AM1532" s="137"/>
      <c r="AN1532" s="137"/>
      <c r="AO1532" s="137"/>
      <c r="AP1532" s="137"/>
      <c r="AQ1532" s="137"/>
      <c r="AR1532" s="137"/>
      <c r="AS1532" s="137"/>
      <c r="AT1532" s="137"/>
      <c r="AU1532" s="137"/>
      <c r="AV1532" s="137"/>
      <c r="AW1532" s="137"/>
      <c r="AX1532" s="137"/>
      <c r="AY1532" s="137"/>
      <c r="AZ1532" s="137"/>
      <c r="BA1532" s="137"/>
      <c r="BB1532" s="12"/>
    </row>
    <row r="1533" spans="1:54" s="21" customFormat="1" ht="11.25" hidden="1" x14ac:dyDescent="0.2">
      <c r="A1533" s="17"/>
      <c r="B1533" s="18"/>
      <c r="C1533" s="19"/>
      <c r="D1533" s="19"/>
      <c r="E1533" s="20"/>
      <c r="F1533" s="137"/>
      <c r="G1533" s="137"/>
      <c r="H1533" s="137"/>
      <c r="I1533" s="137"/>
      <c r="J1533" s="137"/>
      <c r="K1533" s="137"/>
      <c r="L1533" s="137"/>
      <c r="M1533" s="137"/>
      <c r="N1533" s="137"/>
      <c r="O1533" s="137"/>
      <c r="P1533" s="137"/>
      <c r="Q1533" s="137"/>
      <c r="R1533" s="137"/>
      <c r="S1533" s="137"/>
      <c r="T1533" s="137"/>
      <c r="U1533" s="137"/>
      <c r="V1533" s="137"/>
      <c r="W1533" s="137"/>
      <c r="X1533" s="137"/>
      <c r="Y1533" s="137"/>
      <c r="Z1533" s="137"/>
      <c r="AA1533" s="137"/>
      <c r="AB1533" s="137"/>
      <c r="AC1533" s="137"/>
      <c r="AD1533" s="137"/>
      <c r="AE1533" s="137"/>
      <c r="AF1533" s="137"/>
      <c r="AG1533" s="137"/>
      <c r="AH1533" s="137"/>
      <c r="AI1533" s="137"/>
      <c r="AJ1533" s="137"/>
      <c r="AK1533" s="137"/>
      <c r="AL1533" s="137"/>
      <c r="AM1533" s="137"/>
      <c r="AN1533" s="137"/>
      <c r="AO1533" s="137"/>
      <c r="AP1533" s="137"/>
      <c r="AQ1533" s="137"/>
      <c r="AR1533" s="137"/>
      <c r="AS1533" s="137"/>
      <c r="AT1533" s="137"/>
      <c r="AU1533" s="137"/>
      <c r="AV1533" s="137"/>
      <c r="AW1533" s="137"/>
      <c r="AX1533" s="137"/>
      <c r="AY1533" s="137"/>
      <c r="AZ1533" s="137"/>
      <c r="BA1533" s="137"/>
      <c r="BB1533" s="12"/>
    </row>
    <row r="1534" spans="1:54" s="21" customFormat="1" ht="11.25" hidden="1" x14ac:dyDescent="0.2">
      <c r="A1534" s="17"/>
      <c r="B1534" s="18"/>
      <c r="C1534" s="19"/>
      <c r="D1534" s="19"/>
      <c r="E1534" s="20"/>
      <c r="F1534" s="137"/>
      <c r="G1534" s="137"/>
      <c r="H1534" s="137"/>
      <c r="I1534" s="137"/>
      <c r="J1534" s="137"/>
      <c r="K1534" s="137"/>
      <c r="L1534" s="137"/>
      <c r="M1534" s="137"/>
      <c r="N1534" s="137"/>
      <c r="O1534" s="137"/>
      <c r="P1534" s="137"/>
      <c r="Q1534" s="137"/>
      <c r="R1534" s="137"/>
      <c r="S1534" s="137"/>
      <c r="T1534" s="137"/>
      <c r="U1534" s="137"/>
      <c r="V1534" s="137"/>
      <c r="W1534" s="137"/>
      <c r="X1534" s="137"/>
      <c r="Y1534" s="137"/>
      <c r="Z1534" s="137"/>
      <c r="AA1534" s="137"/>
      <c r="AB1534" s="137"/>
      <c r="AC1534" s="137"/>
      <c r="AD1534" s="137"/>
      <c r="AE1534" s="137"/>
      <c r="AF1534" s="137"/>
      <c r="AG1534" s="137"/>
      <c r="AH1534" s="137"/>
      <c r="AI1534" s="137"/>
      <c r="AJ1534" s="137"/>
      <c r="AK1534" s="137"/>
      <c r="AL1534" s="137"/>
      <c r="AM1534" s="137"/>
      <c r="AN1534" s="137"/>
      <c r="AO1534" s="137"/>
      <c r="AP1534" s="137"/>
      <c r="AQ1534" s="137"/>
      <c r="AR1534" s="137"/>
      <c r="AS1534" s="137"/>
      <c r="AT1534" s="137"/>
      <c r="AU1534" s="137"/>
      <c r="AV1534" s="137"/>
      <c r="AW1534" s="137"/>
      <c r="AX1534" s="137"/>
      <c r="AY1534" s="137"/>
      <c r="AZ1534" s="137"/>
      <c r="BA1534" s="137"/>
      <c r="BB1534" s="12"/>
    </row>
    <row r="1535" spans="1:54" s="21" customFormat="1" ht="11.25" hidden="1" x14ac:dyDescent="0.2">
      <c r="A1535" s="17"/>
      <c r="B1535" s="18"/>
      <c r="C1535" s="19"/>
      <c r="D1535" s="19"/>
      <c r="E1535" s="20"/>
      <c r="F1535" s="137"/>
      <c r="G1535" s="137"/>
      <c r="H1535" s="137"/>
      <c r="I1535" s="137"/>
      <c r="J1535" s="137"/>
      <c r="K1535" s="137"/>
      <c r="L1535" s="137"/>
      <c r="M1535" s="137"/>
      <c r="N1535" s="137"/>
      <c r="O1535" s="137"/>
      <c r="P1535" s="137"/>
      <c r="Q1535" s="137"/>
      <c r="R1535" s="137"/>
      <c r="S1535" s="137"/>
      <c r="T1535" s="137"/>
      <c r="U1535" s="137"/>
      <c r="V1535" s="137"/>
      <c r="W1535" s="137"/>
      <c r="X1535" s="137"/>
      <c r="Y1535" s="137"/>
      <c r="Z1535" s="137"/>
      <c r="AA1535" s="137"/>
      <c r="AB1535" s="137"/>
      <c r="AC1535" s="137"/>
      <c r="AD1535" s="137"/>
      <c r="AE1535" s="137"/>
      <c r="AF1535" s="137"/>
      <c r="AG1535" s="137"/>
      <c r="AH1535" s="137"/>
      <c r="AI1535" s="137"/>
      <c r="AJ1535" s="137"/>
      <c r="AK1535" s="137"/>
      <c r="AL1535" s="137"/>
      <c r="AM1535" s="137"/>
      <c r="AN1535" s="137"/>
      <c r="AO1535" s="137"/>
      <c r="AP1535" s="137"/>
      <c r="AQ1535" s="137"/>
      <c r="AR1535" s="137"/>
      <c r="AS1535" s="137"/>
      <c r="AT1535" s="137"/>
      <c r="AU1535" s="137"/>
      <c r="AV1535" s="137"/>
      <c r="AW1535" s="137"/>
      <c r="AX1535" s="137"/>
      <c r="AY1535" s="137"/>
      <c r="AZ1535" s="137"/>
      <c r="BA1535" s="137"/>
      <c r="BB1535" s="12"/>
    </row>
    <row r="1536" spans="1:54" s="21" customFormat="1" ht="11.25" hidden="1" x14ac:dyDescent="0.2">
      <c r="A1536" s="17"/>
      <c r="B1536" s="18"/>
      <c r="C1536" s="19"/>
      <c r="D1536" s="19"/>
      <c r="E1536" s="20"/>
      <c r="F1536" s="137"/>
      <c r="G1536" s="137"/>
      <c r="H1536" s="137"/>
      <c r="I1536" s="137"/>
      <c r="J1536" s="137"/>
      <c r="K1536" s="137"/>
      <c r="L1536" s="137"/>
      <c r="M1536" s="137"/>
      <c r="N1536" s="137"/>
      <c r="O1536" s="137"/>
      <c r="P1536" s="137"/>
      <c r="Q1536" s="137"/>
      <c r="R1536" s="137"/>
      <c r="S1536" s="137"/>
      <c r="T1536" s="137"/>
      <c r="U1536" s="137"/>
      <c r="V1536" s="137"/>
      <c r="W1536" s="137"/>
      <c r="X1536" s="137"/>
      <c r="Y1536" s="137"/>
      <c r="Z1536" s="137"/>
      <c r="AA1536" s="137"/>
      <c r="AB1536" s="137"/>
      <c r="AC1536" s="137"/>
      <c r="AD1536" s="137"/>
      <c r="AE1536" s="137"/>
      <c r="AF1536" s="137"/>
      <c r="AG1536" s="137"/>
      <c r="AH1536" s="137"/>
      <c r="AI1536" s="137"/>
      <c r="AJ1536" s="137"/>
      <c r="AK1536" s="137"/>
      <c r="AL1536" s="137"/>
      <c r="AM1536" s="137"/>
      <c r="AN1536" s="137"/>
      <c r="AO1536" s="137"/>
      <c r="AP1536" s="137"/>
      <c r="AQ1536" s="137"/>
      <c r="AR1536" s="137"/>
      <c r="AS1536" s="137"/>
      <c r="AT1536" s="137"/>
      <c r="AU1536" s="137"/>
      <c r="AV1536" s="137"/>
      <c r="AW1536" s="137"/>
      <c r="AX1536" s="137"/>
      <c r="AY1536" s="137"/>
      <c r="AZ1536" s="137"/>
      <c r="BA1536" s="137"/>
      <c r="BB1536" s="12"/>
    </row>
    <row r="1537" spans="1:54" s="21" customFormat="1" ht="11.25" hidden="1" x14ac:dyDescent="0.2">
      <c r="A1537" s="17"/>
      <c r="B1537" s="18"/>
      <c r="C1537" s="19"/>
      <c r="D1537" s="19"/>
      <c r="E1537" s="20"/>
      <c r="F1537" s="137"/>
      <c r="G1537" s="137"/>
      <c r="H1537" s="137"/>
      <c r="I1537" s="137"/>
      <c r="J1537" s="137"/>
      <c r="K1537" s="137"/>
      <c r="L1537" s="137"/>
      <c r="M1537" s="137"/>
      <c r="N1537" s="137"/>
      <c r="O1537" s="137"/>
      <c r="P1537" s="137"/>
      <c r="Q1537" s="137"/>
      <c r="R1537" s="137"/>
      <c r="S1537" s="137"/>
      <c r="T1537" s="137"/>
      <c r="U1537" s="137"/>
      <c r="V1537" s="137"/>
      <c r="W1537" s="137"/>
      <c r="X1537" s="137"/>
      <c r="Y1537" s="137"/>
      <c r="Z1537" s="137"/>
      <c r="AA1537" s="137"/>
      <c r="AB1537" s="137"/>
      <c r="AC1537" s="137"/>
      <c r="AD1537" s="137"/>
      <c r="AE1537" s="137"/>
      <c r="AF1537" s="137"/>
      <c r="AG1537" s="137"/>
      <c r="AH1537" s="137"/>
      <c r="AI1537" s="137"/>
      <c r="AJ1537" s="137"/>
      <c r="AK1537" s="137"/>
      <c r="AL1537" s="137"/>
      <c r="AM1537" s="137"/>
      <c r="AN1537" s="137"/>
      <c r="AO1537" s="137"/>
      <c r="AP1537" s="137"/>
      <c r="AQ1537" s="137"/>
      <c r="AR1537" s="137"/>
      <c r="AS1537" s="137"/>
      <c r="AT1537" s="137"/>
      <c r="AU1537" s="137"/>
      <c r="AV1537" s="137"/>
      <c r="AW1537" s="137"/>
      <c r="AX1537" s="137"/>
      <c r="AY1537" s="137"/>
      <c r="AZ1537" s="137"/>
      <c r="BA1537" s="137"/>
      <c r="BB1537" s="12"/>
    </row>
    <row r="1538" spans="1:54" s="21" customFormat="1" ht="11.25" hidden="1" x14ac:dyDescent="0.2">
      <c r="A1538" s="17"/>
      <c r="B1538" s="18"/>
      <c r="C1538" s="19"/>
      <c r="D1538" s="19"/>
      <c r="E1538" s="20"/>
      <c r="F1538" s="137"/>
      <c r="G1538" s="137"/>
      <c r="H1538" s="137"/>
      <c r="I1538" s="137"/>
      <c r="J1538" s="137"/>
      <c r="K1538" s="137"/>
      <c r="L1538" s="137"/>
      <c r="M1538" s="137"/>
      <c r="N1538" s="137"/>
      <c r="O1538" s="137"/>
      <c r="P1538" s="137"/>
      <c r="Q1538" s="137"/>
      <c r="R1538" s="137"/>
      <c r="S1538" s="137"/>
      <c r="T1538" s="137"/>
      <c r="U1538" s="137"/>
      <c r="V1538" s="137"/>
      <c r="W1538" s="137"/>
      <c r="X1538" s="137"/>
      <c r="Y1538" s="137"/>
      <c r="Z1538" s="137"/>
      <c r="AA1538" s="137"/>
      <c r="AB1538" s="137"/>
      <c r="AC1538" s="137"/>
      <c r="AD1538" s="137"/>
      <c r="AE1538" s="137"/>
      <c r="AF1538" s="137"/>
      <c r="AG1538" s="137"/>
      <c r="AH1538" s="137"/>
      <c r="AI1538" s="137"/>
      <c r="AJ1538" s="137"/>
      <c r="AK1538" s="137"/>
      <c r="AL1538" s="137"/>
      <c r="AM1538" s="137"/>
      <c r="AN1538" s="137"/>
      <c r="AO1538" s="137"/>
      <c r="AP1538" s="137"/>
      <c r="AQ1538" s="137"/>
      <c r="AR1538" s="137"/>
      <c r="AS1538" s="137"/>
      <c r="AT1538" s="137"/>
      <c r="AU1538" s="137"/>
      <c r="AV1538" s="137"/>
      <c r="AW1538" s="137"/>
      <c r="AX1538" s="137"/>
      <c r="AY1538" s="137"/>
      <c r="AZ1538" s="137"/>
      <c r="BA1538" s="137"/>
      <c r="BB1538" s="12"/>
    </row>
    <row r="1539" spans="1:54" s="21" customFormat="1" ht="11.25" hidden="1" x14ac:dyDescent="0.2">
      <c r="A1539" s="17"/>
      <c r="B1539" s="18"/>
      <c r="C1539" s="19"/>
      <c r="D1539" s="19"/>
      <c r="E1539" s="20"/>
      <c r="F1539" s="137"/>
      <c r="G1539" s="137"/>
      <c r="H1539" s="137"/>
      <c r="I1539" s="137"/>
      <c r="J1539" s="137"/>
      <c r="K1539" s="137"/>
      <c r="L1539" s="137"/>
      <c r="M1539" s="137"/>
      <c r="N1539" s="137"/>
      <c r="O1539" s="137"/>
      <c r="P1539" s="137"/>
      <c r="Q1539" s="137"/>
      <c r="R1539" s="137"/>
      <c r="S1539" s="137"/>
      <c r="T1539" s="137"/>
      <c r="U1539" s="137"/>
      <c r="V1539" s="137"/>
      <c r="W1539" s="137"/>
      <c r="X1539" s="137"/>
      <c r="Y1539" s="137"/>
      <c r="Z1539" s="137"/>
      <c r="AA1539" s="137"/>
      <c r="AB1539" s="137"/>
      <c r="AC1539" s="137"/>
      <c r="AD1539" s="137"/>
      <c r="AE1539" s="137"/>
      <c r="AF1539" s="137"/>
      <c r="AG1539" s="137"/>
      <c r="AH1539" s="137"/>
      <c r="AI1539" s="137"/>
      <c r="AJ1539" s="137"/>
      <c r="AK1539" s="137"/>
      <c r="AL1539" s="137"/>
      <c r="AM1539" s="137"/>
      <c r="AN1539" s="137"/>
      <c r="AO1539" s="137"/>
      <c r="AP1539" s="137"/>
      <c r="AQ1539" s="137"/>
      <c r="AR1539" s="137"/>
      <c r="AS1539" s="137"/>
      <c r="AT1539" s="137"/>
      <c r="AU1539" s="137"/>
      <c r="AV1539" s="137"/>
      <c r="AW1539" s="137"/>
      <c r="AX1539" s="137"/>
      <c r="AY1539" s="137"/>
      <c r="AZ1539" s="137"/>
      <c r="BA1539" s="137"/>
      <c r="BB1539" s="12"/>
    </row>
    <row r="1540" spans="1:54" s="21" customFormat="1" ht="11.25" hidden="1" x14ac:dyDescent="0.2">
      <c r="A1540" s="17"/>
      <c r="B1540" s="18"/>
      <c r="C1540" s="19"/>
      <c r="D1540" s="19"/>
      <c r="E1540" s="20"/>
      <c r="F1540" s="137"/>
      <c r="G1540" s="137"/>
      <c r="H1540" s="137"/>
      <c r="I1540" s="137"/>
      <c r="J1540" s="137"/>
      <c r="K1540" s="137"/>
      <c r="L1540" s="137"/>
      <c r="M1540" s="137"/>
      <c r="N1540" s="137"/>
      <c r="O1540" s="137"/>
      <c r="P1540" s="137"/>
      <c r="Q1540" s="137"/>
      <c r="R1540" s="137"/>
      <c r="S1540" s="137"/>
      <c r="T1540" s="137"/>
      <c r="U1540" s="137"/>
      <c r="V1540" s="137"/>
      <c r="W1540" s="137"/>
      <c r="X1540" s="137"/>
      <c r="Y1540" s="137"/>
      <c r="Z1540" s="137"/>
      <c r="AA1540" s="137"/>
      <c r="AB1540" s="137"/>
      <c r="AC1540" s="137"/>
      <c r="AD1540" s="137"/>
      <c r="AE1540" s="137"/>
      <c r="AF1540" s="137"/>
      <c r="AG1540" s="137"/>
      <c r="AH1540" s="137"/>
      <c r="AI1540" s="137"/>
      <c r="AJ1540" s="137"/>
      <c r="AK1540" s="137"/>
      <c r="AL1540" s="137"/>
      <c r="AM1540" s="137"/>
      <c r="AN1540" s="137"/>
      <c r="AO1540" s="137"/>
      <c r="AP1540" s="137"/>
      <c r="AQ1540" s="137"/>
      <c r="AR1540" s="137"/>
      <c r="AS1540" s="137"/>
      <c r="AT1540" s="137"/>
      <c r="AU1540" s="137"/>
      <c r="AV1540" s="137"/>
      <c r="AW1540" s="137"/>
      <c r="AX1540" s="137"/>
      <c r="AY1540" s="137"/>
      <c r="AZ1540" s="137"/>
      <c r="BA1540" s="137"/>
      <c r="BB1540" s="12"/>
    </row>
    <row r="1541" spans="1:54" s="21" customFormat="1" ht="11.25" hidden="1" x14ac:dyDescent="0.2">
      <c r="A1541" s="17"/>
      <c r="B1541" s="18"/>
      <c r="C1541" s="19"/>
      <c r="D1541" s="19"/>
      <c r="E1541" s="20"/>
      <c r="F1541" s="137"/>
      <c r="G1541" s="137"/>
      <c r="H1541" s="137"/>
      <c r="I1541" s="137"/>
      <c r="J1541" s="137"/>
      <c r="K1541" s="137"/>
      <c r="L1541" s="137"/>
      <c r="M1541" s="137"/>
      <c r="N1541" s="137"/>
      <c r="O1541" s="137"/>
      <c r="P1541" s="137"/>
      <c r="Q1541" s="137"/>
      <c r="R1541" s="137"/>
      <c r="S1541" s="137"/>
      <c r="T1541" s="137"/>
      <c r="U1541" s="137"/>
      <c r="V1541" s="137"/>
      <c r="W1541" s="137"/>
      <c r="X1541" s="137"/>
      <c r="Y1541" s="137"/>
      <c r="Z1541" s="137"/>
      <c r="AA1541" s="137"/>
      <c r="AB1541" s="137"/>
      <c r="AC1541" s="137"/>
      <c r="AD1541" s="137"/>
      <c r="AE1541" s="137"/>
      <c r="AF1541" s="137"/>
      <c r="AG1541" s="137"/>
      <c r="AH1541" s="137"/>
      <c r="AI1541" s="137"/>
      <c r="AJ1541" s="137"/>
      <c r="AK1541" s="137"/>
      <c r="AL1541" s="137"/>
      <c r="AM1541" s="137"/>
      <c r="AN1541" s="137"/>
      <c r="AO1541" s="137"/>
      <c r="AP1541" s="137"/>
      <c r="AQ1541" s="137"/>
      <c r="AR1541" s="137"/>
      <c r="AS1541" s="137"/>
      <c r="AT1541" s="137"/>
      <c r="AU1541" s="137"/>
      <c r="AV1541" s="137"/>
      <c r="AW1541" s="137"/>
      <c r="AX1541" s="137"/>
      <c r="AY1541" s="137"/>
      <c r="AZ1541" s="137"/>
      <c r="BA1541" s="137"/>
      <c r="BB1541" s="12"/>
    </row>
    <row r="1542" spans="1:54" s="21" customFormat="1" ht="11.25" hidden="1" x14ac:dyDescent="0.2">
      <c r="A1542" s="17"/>
      <c r="B1542" s="18"/>
      <c r="C1542" s="19"/>
      <c r="D1542" s="19"/>
      <c r="E1542" s="20"/>
      <c r="F1542" s="137"/>
      <c r="G1542" s="137"/>
      <c r="H1542" s="137"/>
      <c r="I1542" s="137"/>
      <c r="J1542" s="137"/>
      <c r="K1542" s="137"/>
      <c r="L1542" s="137"/>
      <c r="M1542" s="137"/>
      <c r="N1542" s="137"/>
      <c r="O1542" s="137"/>
      <c r="P1542" s="137"/>
      <c r="Q1542" s="137"/>
      <c r="R1542" s="137"/>
      <c r="S1542" s="137"/>
      <c r="T1542" s="137"/>
      <c r="U1542" s="137"/>
      <c r="V1542" s="137"/>
      <c r="W1542" s="137"/>
      <c r="X1542" s="137"/>
      <c r="Y1542" s="137"/>
      <c r="Z1542" s="137"/>
      <c r="AA1542" s="137"/>
      <c r="AB1542" s="137"/>
      <c r="AC1542" s="137"/>
      <c r="AD1542" s="137"/>
      <c r="AE1542" s="137"/>
      <c r="AF1542" s="137"/>
      <c r="AG1542" s="137"/>
      <c r="AH1542" s="137"/>
      <c r="AI1542" s="137"/>
      <c r="AJ1542" s="137"/>
      <c r="AK1542" s="137"/>
      <c r="AL1542" s="137"/>
      <c r="AM1542" s="137"/>
      <c r="AN1542" s="137"/>
      <c r="AO1542" s="137"/>
      <c r="AP1542" s="137"/>
      <c r="AQ1542" s="137"/>
      <c r="AR1542" s="137"/>
      <c r="AS1542" s="137"/>
      <c r="AT1542" s="137"/>
      <c r="AU1542" s="137"/>
      <c r="AV1542" s="137"/>
      <c r="AW1542" s="137"/>
      <c r="AX1542" s="137"/>
      <c r="AY1542" s="137"/>
      <c r="AZ1542" s="137"/>
      <c r="BA1542" s="137"/>
      <c r="BB1542" s="12"/>
    </row>
    <row r="1543" spans="1:54" s="21" customFormat="1" ht="11.25" hidden="1" x14ac:dyDescent="0.2">
      <c r="A1543" s="17"/>
      <c r="B1543" s="18"/>
      <c r="C1543" s="19"/>
      <c r="D1543" s="19"/>
      <c r="E1543" s="20"/>
      <c r="F1543" s="137"/>
      <c r="G1543" s="137"/>
      <c r="H1543" s="137"/>
      <c r="I1543" s="137"/>
      <c r="J1543" s="137"/>
      <c r="K1543" s="137"/>
      <c r="L1543" s="137"/>
      <c r="M1543" s="137"/>
      <c r="N1543" s="137"/>
      <c r="O1543" s="137"/>
      <c r="P1543" s="137"/>
      <c r="Q1543" s="137"/>
      <c r="R1543" s="137"/>
      <c r="S1543" s="137"/>
      <c r="T1543" s="137"/>
      <c r="U1543" s="137"/>
      <c r="V1543" s="137"/>
      <c r="W1543" s="137"/>
      <c r="X1543" s="137"/>
      <c r="Y1543" s="137"/>
      <c r="Z1543" s="137"/>
      <c r="AA1543" s="137"/>
      <c r="AB1543" s="137"/>
      <c r="AC1543" s="137"/>
      <c r="AD1543" s="137"/>
      <c r="AE1543" s="137"/>
      <c r="AF1543" s="137"/>
      <c r="AG1543" s="137"/>
      <c r="AH1543" s="137"/>
      <c r="AI1543" s="137"/>
      <c r="AJ1543" s="137"/>
      <c r="AK1543" s="137"/>
      <c r="AL1543" s="137"/>
      <c r="AM1543" s="137"/>
      <c r="AN1543" s="137"/>
      <c r="AO1543" s="137"/>
      <c r="AP1543" s="137"/>
      <c r="AQ1543" s="137"/>
      <c r="AR1543" s="137"/>
      <c r="AS1543" s="137"/>
      <c r="AT1543" s="137"/>
      <c r="AU1543" s="137"/>
      <c r="AV1543" s="137"/>
      <c r="AW1543" s="137"/>
      <c r="AX1543" s="137"/>
      <c r="AY1543" s="137"/>
      <c r="AZ1543" s="137"/>
      <c r="BA1543" s="137"/>
      <c r="BB1543" s="12"/>
    </row>
    <row r="1544" spans="1:54" s="21" customFormat="1" ht="11.25" hidden="1" x14ac:dyDescent="0.2">
      <c r="A1544" s="17"/>
      <c r="B1544" s="18"/>
      <c r="C1544" s="19"/>
      <c r="D1544" s="19"/>
      <c r="E1544" s="20"/>
      <c r="F1544" s="137"/>
      <c r="G1544" s="137"/>
      <c r="H1544" s="137"/>
      <c r="I1544" s="137"/>
      <c r="J1544" s="137"/>
      <c r="K1544" s="137"/>
      <c r="L1544" s="137"/>
      <c r="M1544" s="137"/>
      <c r="N1544" s="137"/>
      <c r="O1544" s="137"/>
      <c r="P1544" s="137"/>
      <c r="Q1544" s="137"/>
      <c r="R1544" s="137"/>
      <c r="S1544" s="137"/>
      <c r="T1544" s="137"/>
      <c r="U1544" s="137"/>
      <c r="V1544" s="137"/>
      <c r="W1544" s="137"/>
      <c r="X1544" s="137"/>
      <c r="Y1544" s="137"/>
      <c r="Z1544" s="137"/>
      <c r="AA1544" s="137"/>
      <c r="AB1544" s="137"/>
      <c r="AC1544" s="137"/>
      <c r="AD1544" s="137"/>
      <c r="AE1544" s="137"/>
      <c r="AF1544" s="137"/>
      <c r="AG1544" s="137"/>
      <c r="AH1544" s="137"/>
      <c r="AI1544" s="137"/>
      <c r="AJ1544" s="137"/>
      <c r="AK1544" s="137"/>
      <c r="AL1544" s="137"/>
      <c r="AM1544" s="137"/>
      <c r="AN1544" s="137"/>
      <c r="AO1544" s="137"/>
      <c r="AP1544" s="137"/>
      <c r="AQ1544" s="137"/>
      <c r="AR1544" s="137"/>
      <c r="AS1544" s="137"/>
      <c r="AT1544" s="137"/>
      <c r="AU1544" s="137"/>
      <c r="AV1544" s="137"/>
      <c r="AW1544" s="137"/>
      <c r="AX1544" s="137"/>
      <c r="AY1544" s="137"/>
      <c r="AZ1544" s="137"/>
      <c r="BA1544" s="137"/>
      <c r="BB1544" s="12"/>
    </row>
    <row r="1545" spans="1:54" s="21" customFormat="1" ht="11.25" hidden="1" x14ac:dyDescent="0.2">
      <c r="A1545" s="17"/>
      <c r="B1545" s="18"/>
      <c r="C1545" s="19"/>
      <c r="D1545" s="19"/>
      <c r="E1545" s="20"/>
      <c r="F1545" s="137"/>
      <c r="G1545" s="137"/>
      <c r="H1545" s="137"/>
      <c r="I1545" s="137"/>
      <c r="J1545" s="137"/>
      <c r="K1545" s="137"/>
      <c r="L1545" s="137"/>
      <c r="M1545" s="137"/>
      <c r="N1545" s="137"/>
      <c r="O1545" s="137"/>
      <c r="P1545" s="137"/>
      <c r="Q1545" s="137"/>
      <c r="R1545" s="137"/>
      <c r="S1545" s="137"/>
      <c r="T1545" s="137"/>
      <c r="U1545" s="137"/>
      <c r="V1545" s="137"/>
      <c r="W1545" s="137"/>
      <c r="X1545" s="137"/>
      <c r="Y1545" s="137"/>
      <c r="Z1545" s="137"/>
      <c r="AA1545" s="137"/>
      <c r="AB1545" s="137"/>
      <c r="AC1545" s="137"/>
      <c r="AD1545" s="137"/>
      <c r="AE1545" s="137"/>
      <c r="AF1545" s="137"/>
      <c r="AG1545" s="137"/>
      <c r="AH1545" s="137"/>
      <c r="AI1545" s="137"/>
      <c r="AJ1545" s="137"/>
      <c r="AK1545" s="137"/>
      <c r="AL1545" s="137"/>
      <c r="AM1545" s="137"/>
      <c r="AN1545" s="137"/>
      <c r="AO1545" s="137"/>
      <c r="AP1545" s="137"/>
      <c r="AQ1545" s="137"/>
      <c r="AR1545" s="137"/>
      <c r="AS1545" s="137"/>
      <c r="AT1545" s="137"/>
      <c r="AU1545" s="137"/>
      <c r="AV1545" s="137"/>
      <c r="AW1545" s="137"/>
      <c r="AX1545" s="137"/>
      <c r="AY1545" s="137"/>
      <c r="AZ1545" s="137"/>
      <c r="BA1545" s="137"/>
      <c r="BB1545" s="12"/>
    </row>
    <row r="1546" spans="1:54" s="21" customFormat="1" ht="11.25" hidden="1" x14ac:dyDescent="0.2">
      <c r="A1546" s="17"/>
      <c r="B1546" s="18"/>
      <c r="C1546" s="19"/>
      <c r="D1546" s="19"/>
      <c r="E1546" s="20"/>
      <c r="F1546" s="137"/>
      <c r="G1546" s="137"/>
      <c r="H1546" s="137"/>
      <c r="I1546" s="137"/>
      <c r="J1546" s="137"/>
      <c r="K1546" s="137"/>
      <c r="L1546" s="137"/>
      <c r="M1546" s="137"/>
      <c r="N1546" s="137"/>
      <c r="O1546" s="137"/>
      <c r="P1546" s="137"/>
      <c r="Q1546" s="137"/>
      <c r="R1546" s="137"/>
      <c r="S1546" s="137"/>
      <c r="T1546" s="137"/>
      <c r="U1546" s="137"/>
      <c r="V1546" s="137"/>
      <c r="W1546" s="137"/>
      <c r="X1546" s="137"/>
      <c r="Y1546" s="137"/>
      <c r="Z1546" s="137"/>
      <c r="AA1546" s="137"/>
      <c r="AB1546" s="137"/>
      <c r="AC1546" s="137"/>
      <c r="AD1546" s="137"/>
      <c r="AE1546" s="137"/>
      <c r="AF1546" s="137"/>
      <c r="AG1546" s="137"/>
      <c r="AH1546" s="137"/>
      <c r="AI1546" s="137"/>
      <c r="AJ1546" s="137"/>
      <c r="AK1546" s="137"/>
      <c r="AL1546" s="137"/>
      <c r="AM1546" s="137"/>
      <c r="AN1546" s="137"/>
      <c r="AO1546" s="137"/>
      <c r="AP1546" s="137"/>
      <c r="AQ1546" s="137"/>
      <c r="AR1546" s="137"/>
      <c r="AS1546" s="137"/>
      <c r="AT1546" s="137"/>
      <c r="AU1546" s="137"/>
      <c r="AV1546" s="137"/>
      <c r="AW1546" s="137"/>
      <c r="AX1546" s="137"/>
      <c r="AY1546" s="137"/>
      <c r="AZ1546" s="137"/>
      <c r="BA1546" s="137"/>
      <c r="BB1546" s="12"/>
    </row>
    <row r="1547" spans="1:54" s="21" customFormat="1" ht="11.25" hidden="1" x14ac:dyDescent="0.2">
      <c r="A1547" s="17"/>
      <c r="B1547" s="18"/>
      <c r="C1547" s="19"/>
      <c r="D1547" s="19"/>
      <c r="E1547" s="20"/>
      <c r="F1547" s="137"/>
      <c r="G1547" s="137"/>
      <c r="H1547" s="137"/>
      <c r="I1547" s="137"/>
      <c r="J1547" s="137"/>
      <c r="K1547" s="137"/>
      <c r="L1547" s="137"/>
      <c r="M1547" s="137"/>
      <c r="N1547" s="137"/>
      <c r="O1547" s="137"/>
      <c r="P1547" s="137"/>
      <c r="Q1547" s="137"/>
      <c r="R1547" s="137"/>
      <c r="S1547" s="137"/>
      <c r="T1547" s="137"/>
      <c r="U1547" s="137"/>
      <c r="V1547" s="137"/>
      <c r="W1547" s="137"/>
      <c r="X1547" s="137"/>
      <c r="Y1547" s="137"/>
      <c r="Z1547" s="137"/>
      <c r="AA1547" s="137"/>
      <c r="AB1547" s="137"/>
      <c r="AC1547" s="137"/>
      <c r="AD1547" s="137"/>
      <c r="AE1547" s="137"/>
      <c r="AF1547" s="137"/>
      <c r="AG1547" s="137"/>
      <c r="AH1547" s="137"/>
      <c r="AI1547" s="137"/>
      <c r="AJ1547" s="137"/>
      <c r="AK1547" s="137"/>
      <c r="AL1547" s="137"/>
      <c r="AM1547" s="137"/>
      <c r="AN1547" s="137"/>
      <c r="AO1547" s="137"/>
      <c r="AP1547" s="137"/>
      <c r="AQ1547" s="137"/>
      <c r="AR1547" s="137"/>
      <c r="AS1547" s="137"/>
      <c r="AT1547" s="137"/>
      <c r="AU1547" s="137"/>
      <c r="AV1547" s="137"/>
      <c r="AW1547" s="137"/>
      <c r="AX1547" s="137"/>
      <c r="AY1547" s="137"/>
      <c r="AZ1547" s="137"/>
      <c r="BA1547" s="137"/>
      <c r="BB1547" s="12"/>
    </row>
    <row r="1548" spans="1:54" s="21" customFormat="1" ht="11.25" hidden="1" x14ac:dyDescent="0.2">
      <c r="A1548" s="17"/>
      <c r="B1548" s="18"/>
      <c r="C1548" s="19"/>
      <c r="D1548" s="19"/>
      <c r="E1548" s="20"/>
      <c r="F1548" s="137"/>
      <c r="G1548" s="137"/>
      <c r="H1548" s="137"/>
      <c r="I1548" s="137"/>
      <c r="J1548" s="137"/>
      <c r="K1548" s="137"/>
      <c r="L1548" s="137"/>
      <c r="M1548" s="137"/>
      <c r="N1548" s="137"/>
      <c r="O1548" s="137"/>
      <c r="P1548" s="137"/>
      <c r="Q1548" s="137"/>
      <c r="R1548" s="137"/>
      <c r="S1548" s="137"/>
      <c r="T1548" s="137"/>
      <c r="U1548" s="137"/>
      <c r="V1548" s="137"/>
      <c r="W1548" s="137"/>
      <c r="X1548" s="137"/>
      <c r="Y1548" s="137"/>
      <c r="Z1548" s="137"/>
      <c r="AA1548" s="137"/>
      <c r="AB1548" s="137"/>
      <c r="AC1548" s="137"/>
      <c r="AD1548" s="137"/>
      <c r="AE1548" s="137"/>
      <c r="AF1548" s="137"/>
      <c r="AG1548" s="137"/>
      <c r="AH1548" s="137"/>
      <c r="AI1548" s="137"/>
      <c r="AJ1548" s="137"/>
      <c r="AK1548" s="137"/>
      <c r="AL1548" s="137"/>
      <c r="AM1548" s="137"/>
      <c r="AN1548" s="137"/>
      <c r="AO1548" s="137"/>
      <c r="AP1548" s="137"/>
      <c r="AQ1548" s="137"/>
      <c r="AR1548" s="137"/>
      <c r="AS1548" s="137"/>
      <c r="AT1548" s="137"/>
      <c r="AU1548" s="137"/>
      <c r="AV1548" s="137"/>
      <c r="AW1548" s="137"/>
      <c r="AX1548" s="137"/>
      <c r="AY1548" s="137"/>
      <c r="AZ1548" s="137"/>
      <c r="BA1548" s="137"/>
      <c r="BB1548" s="12"/>
    </row>
    <row r="1549" spans="1:54" s="21" customFormat="1" ht="11.25" hidden="1" x14ac:dyDescent="0.2">
      <c r="A1549" s="17"/>
      <c r="B1549" s="18"/>
      <c r="C1549" s="19"/>
      <c r="D1549" s="19"/>
      <c r="E1549" s="20"/>
      <c r="F1549" s="137"/>
      <c r="G1549" s="137"/>
      <c r="H1549" s="137"/>
      <c r="I1549" s="137"/>
      <c r="J1549" s="137"/>
      <c r="K1549" s="137"/>
      <c r="L1549" s="137"/>
      <c r="M1549" s="137"/>
      <c r="N1549" s="137"/>
      <c r="O1549" s="137"/>
      <c r="P1549" s="137"/>
      <c r="Q1549" s="137"/>
      <c r="R1549" s="137"/>
      <c r="S1549" s="137"/>
      <c r="T1549" s="137"/>
      <c r="U1549" s="137"/>
      <c r="V1549" s="137"/>
      <c r="W1549" s="137"/>
      <c r="X1549" s="137"/>
      <c r="Y1549" s="137"/>
      <c r="Z1549" s="137"/>
      <c r="AA1549" s="137"/>
      <c r="AB1549" s="137"/>
      <c r="AC1549" s="137"/>
      <c r="AD1549" s="137"/>
      <c r="AE1549" s="137"/>
      <c r="AF1549" s="137"/>
      <c r="AG1549" s="137"/>
      <c r="AH1549" s="137"/>
      <c r="AI1549" s="137"/>
      <c r="AJ1549" s="137"/>
      <c r="AK1549" s="137"/>
      <c r="AL1549" s="137"/>
      <c r="AM1549" s="137"/>
      <c r="AN1549" s="137"/>
      <c r="AO1549" s="137"/>
      <c r="AP1549" s="137"/>
      <c r="AQ1549" s="137"/>
      <c r="AR1549" s="137"/>
      <c r="AS1549" s="137"/>
      <c r="AT1549" s="137"/>
      <c r="AU1549" s="137"/>
      <c r="AV1549" s="137"/>
      <c r="AW1549" s="137"/>
      <c r="AX1549" s="137"/>
      <c r="AY1549" s="137"/>
      <c r="AZ1549" s="137"/>
      <c r="BA1549" s="137"/>
      <c r="BB1549" s="12"/>
    </row>
    <row r="1550" spans="1:54" s="21" customFormat="1" ht="11.25" hidden="1" x14ac:dyDescent="0.2">
      <c r="A1550" s="17"/>
      <c r="B1550" s="18"/>
      <c r="C1550" s="19"/>
      <c r="D1550" s="19"/>
      <c r="E1550" s="20"/>
      <c r="F1550" s="137"/>
      <c r="G1550" s="137"/>
      <c r="H1550" s="137"/>
      <c r="I1550" s="137"/>
      <c r="J1550" s="137"/>
      <c r="K1550" s="137"/>
      <c r="L1550" s="137"/>
      <c r="M1550" s="137"/>
      <c r="N1550" s="137"/>
      <c r="O1550" s="137"/>
      <c r="P1550" s="137"/>
      <c r="Q1550" s="137"/>
      <c r="R1550" s="137"/>
      <c r="S1550" s="137"/>
      <c r="T1550" s="137"/>
      <c r="U1550" s="137"/>
      <c r="V1550" s="137"/>
      <c r="W1550" s="137"/>
      <c r="X1550" s="137"/>
      <c r="Y1550" s="137"/>
      <c r="Z1550" s="137"/>
      <c r="AA1550" s="137"/>
      <c r="AB1550" s="137"/>
      <c r="AC1550" s="137"/>
      <c r="AD1550" s="137"/>
      <c r="AE1550" s="137"/>
      <c r="AF1550" s="137"/>
      <c r="AG1550" s="137"/>
      <c r="AH1550" s="137"/>
      <c r="AI1550" s="137"/>
      <c r="AJ1550" s="137"/>
      <c r="AK1550" s="137"/>
      <c r="AL1550" s="137"/>
      <c r="AM1550" s="137"/>
      <c r="AN1550" s="137"/>
      <c r="AO1550" s="137"/>
      <c r="AP1550" s="137"/>
      <c r="AQ1550" s="137"/>
      <c r="AR1550" s="137"/>
      <c r="AS1550" s="137"/>
      <c r="AT1550" s="137"/>
      <c r="AU1550" s="137"/>
      <c r="AV1550" s="137"/>
      <c r="AW1550" s="137"/>
      <c r="AX1550" s="137"/>
      <c r="AY1550" s="137"/>
      <c r="AZ1550" s="137"/>
      <c r="BA1550" s="137"/>
      <c r="BB1550" s="12"/>
    </row>
    <row r="1551" spans="1:54" s="21" customFormat="1" ht="11.25" hidden="1" x14ac:dyDescent="0.2">
      <c r="A1551" s="17"/>
      <c r="B1551" s="18"/>
      <c r="C1551" s="19"/>
      <c r="D1551" s="19"/>
      <c r="E1551" s="20"/>
      <c r="F1551" s="137"/>
      <c r="G1551" s="137"/>
      <c r="H1551" s="137"/>
      <c r="I1551" s="137"/>
      <c r="J1551" s="137"/>
      <c r="K1551" s="137"/>
      <c r="L1551" s="137"/>
      <c r="M1551" s="137"/>
      <c r="N1551" s="137"/>
      <c r="O1551" s="137"/>
      <c r="P1551" s="137"/>
      <c r="Q1551" s="137"/>
      <c r="R1551" s="137"/>
      <c r="S1551" s="137"/>
      <c r="T1551" s="137"/>
      <c r="U1551" s="137"/>
      <c r="V1551" s="137"/>
      <c r="W1551" s="137"/>
      <c r="X1551" s="137"/>
      <c r="Y1551" s="137"/>
      <c r="Z1551" s="137"/>
      <c r="AA1551" s="137"/>
      <c r="AB1551" s="137"/>
      <c r="AC1551" s="137"/>
      <c r="AD1551" s="137"/>
      <c r="AE1551" s="137"/>
      <c r="AF1551" s="137"/>
      <c r="AG1551" s="137"/>
      <c r="AH1551" s="137"/>
      <c r="AI1551" s="137"/>
      <c r="AJ1551" s="137"/>
      <c r="AK1551" s="137"/>
      <c r="AL1551" s="137"/>
      <c r="AM1551" s="137"/>
      <c r="AN1551" s="137"/>
      <c r="AO1551" s="137"/>
      <c r="AP1551" s="137"/>
      <c r="AQ1551" s="137"/>
      <c r="AR1551" s="137"/>
      <c r="AS1551" s="137"/>
      <c r="AT1551" s="137"/>
      <c r="AU1551" s="137"/>
      <c r="AV1551" s="137"/>
      <c r="AW1551" s="137"/>
      <c r="AX1551" s="137"/>
      <c r="AY1551" s="137"/>
      <c r="AZ1551" s="137"/>
      <c r="BA1551" s="137"/>
      <c r="BB1551" s="12"/>
    </row>
    <row r="1552" spans="1:54" s="21" customFormat="1" ht="11.25" hidden="1" x14ac:dyDescent="0.2">
      <c r="A1552" s="17"/>
      <c r="B1552" s="18"/>
      <c r="C1552" s="19"/>
      <c r="D1552" s="19"/>
      <c r="E1552" s="20"/>
      <c r="F1552" s="137"/>
      <c r="G1552" s="137"/>
      <c r="H1552" s="137"/>
      <c r="I1552" s="137"/>
      <c r="J1552" s="137"/>
      <c r="K1552" s="137"/>
      <c r="L1552" s="137"/>
      <c r="M1552" s="137"/>
      <c r="N1552" s="137"/>
      <c r="O1552" s="137"/>
      <c r="P1552" s="137"/>
      <c r="Q1552" s="137"/>
      <c r="R1552" s="137"/>
      <c r="S1552" s="137"/>
      <c r="T1552" s="137"/>
      <c r="U1552" s="137"/>
      <c r="V1552" s="137"/>
      <c r="W1552" s="137"/>
      <c r="X1552" s="137"/>
      <c r="Y1552" s="137"/>
      <c r="Z1552" s="137"/>
      <c r="AA1552" s="137"/>
      <c r="AB1552" s="137"/>
      <c r="AC1552" s="137"/>
      <c r="AD1552" s="137"/>
      <c r="AE1552" s="137"/>
      <c r="AF1552" s="137"/>
      <c r="AG1552" s="137"/>
      <c r="AH1552" s="137"/>
      <c r="AI1552" s="137"/>
      <c r="AJ1552" s="137"/>
      <c r="AK1552" s="137"/>
      <c r="AL1552" s="137"/>
      <c r="AM1552" s="137"/>
      <c r="AN1552" s="137"/>
      <c r="AO1552" s="137"/>
      <c r="AP1552" s="137"/>
      <c r="AQ1552" s="137"/>
      <c r="AR1552" s="137"/>
      <c r="AS1552" s="137"/>
      <c r="AT1552" s="137"/>
      <c r="AU1552" s="137"/>
      <c r="AV1552" s="137"/>
      <c r="AW1552" s="137"/>
      <c r="AX1552" s="137"/>
      <c r="AY1552" s="137"/>
      <c r="AZ1552" s="137"/>
      <c r="BA1552" s="137"/>
      <c r="BB1552" s="12"/>
    </row>
    <row r="1553" spans="1:54" s="21" customFormat="1" ht="11.25" hidden="1" x14ac:dyDescent="0.2">
      <c r="A1553" s="17"/>
      <c r="B1553" s="18"/>
      <c r="C1553" s="19"/>
      <c r="D1553" s="19"/>
      <c r="E1553" s="20"/>
      <c r="F1553" s="137"/>
      <c r="G1553" s="137"/>
      <c r="H1553" s="137"/>
      <c r="I1553" s="137"/>
      <c r="J1553" s="137"/>
      <c r="K1553" s="137"/>
      <c r="L1553" s="137"/>
      <c r="M1553" s="137"/>
      <c r="N1553" s="137"/>
      <c r="O1553" s="137"/>
      <c r="P1553" s="137"/>
      <c r="Q1553" s="137"/>
      <c r="R1553" s="137"/>
      <c r="S1553" s="137"/>
      <c r="T1553" s="137"/>
      <c r="U1553" s="137"/>
      <c r="V1553" s="137"/>
      <c r="W1553" s="137"/>
      <c r="X1553" s="137"/>
      <c r="Y1553" s="137"/>
      <c r="Z1553" s="137"/>
      <c r="AA1553" s="137"/>
      <c r="AB1553" s="137"/>
      <c r="AC1553" s="137"/>
      <c r="AD1553" s="137"/>
      <c r="AE1553" s="137"/>
      <c r="AF1553" s="137"/>
      <c r="AG1553" s="137"/>
      <c r="AH1553" s="137"/>
      <c r="AI1553" s="137"/>
      <c r="AJ1553" s="137"/>
      <c r="AK1553" s="137"/>
      <c r="AL1553" s="137"/>
      <c r="AM1553" s="137"/>
      <c r="AN1553" s="137"/>
      <c r="AO1553" s="137"/>
      <c r="AP1553" s="137"/>
      <c r="AQ1553" s="137"/>
      <c r="AR1553" s="137"/>
      <c r="AS1553" s="137"/>
      <c r="AT1553" s="137"/>
      <c r="AU1553" s="137"/>
      <c r="AV1553" s="137"/>
      <c r="AW1553" s="137"/>
      <c r="AX1553" s="137"/>
      <c r="AY1553" s="137"/>
      <c r="AZ1553" s="137"/>
      <c r="BA1553" s="137"/>
      <c r="BB1553" s="12"/>
    </row>
    <row r="1554" spans="1:54" s="21" customFormat="1" ht="11.25" hidden="1" x14ac:dyDescent="0.2">
      <c r="A1554" s="17"/>
      <c r="B1554" s="18"/>
      <c r="C1554" s="19"/>
      <c r="D1554" s="19"/>
      <c r="E1554" s="20"/>
      <c r="F1554" s="137"/>
      <c r="G1554" s="137"/>
      <c r="H1554" s="137"/>
      <c r="I1554" s="137"/>
      <c r="J1554" s="137"/>
      <c r="K1554" s="137"/>
      <c r="L1554" s="137"/>
      <c r="M1554" s="137"/>
      <c r="N1554" s="137"/>
      <c r="O1554" s="137"/>
      <c r="P1554" s="137"/>
      <c r="Q1554" s="137"/>
      <c r="R1554" s="137"/>
      <c r="S1554" s="137"/>
      <c r="T1554" s="137"/>
      <c r="U1554" s="137"/>
      <c r="V1554" s="137"/>
      <c r="W1554" s="137"/>
      <c r="X1554" s="137"/>
      <c r="Y1554" s="137"/>
      <c r="Z1554" s="137"/>
      <c r="AA1554" s="137"/>
      <c r="AB1554" s="137"/>
      <c r="AC1554" s="137"/>
      <c r="AD1554" s="137"/>
      <c r="AE1554" s="137"/>
      <c r="AF1554" s="137"/>
      <c r="AG1554" s="137"/>
      <c r="AH1554" s="137"/>
      <c r="AI1554" s="137"/>
      <c r="AJ1554" s="137"/>
      <c r="AK1554" s="137"/>
      <c r="AL1554" s="137"/>
      <c r="AM1554" s="137"/>
      <c r="AN1554" s="137"/>
      <c r="AO1554" s="137"/>
      <c r="AP1554" s="137"/>
      <c r="AQ1554" s="137"/>
      <c r="AR1554" s="137"/>
      <c r="AS1554" s="137"/>
      <c r="AT1554" s="137"/>
      <c r="AU1554" s="137"/>
      <c r="AV1554" s="137"/>
      <c r="AW1554" s="137"/>
      <c r="AX1554" s="137"/>
      <c r="AY1554" s="137"/>
      <c r="AZ1554" s="137"/>
      <c r="BA1554" s="137"/>
      <c r="BB1554" s="12"/>
    </row>
    <row r="1555" spans="1:54" s="21" customFormat="1" ht="11.25" hidden="1" x14ac:dyDescent="0.2">
      <c r="A1555" s="17"/>
      <c r="B1555" s="18"/>
      <c r="C1555" s="19"/>
      <c r="D1555" s="19"/>
      <c r="E1555" s="20"/>
      <c r="F1555" s="137"/>
      <c r="G1555" s="137"/>
      <c r="H1555" s="137"/>
      <c r="I1555" s="137"/>
      <c r="J1555" s="137"/>
      <c r="K1555" s="137"/>
      <c r="L1555" s="137"/>
      <c r="M1555" s="137"/>
      <c r="N1555" s="137"/>
      <c r="O1555" s="137"/>
      <c r="P1555" s="137"/>
      <c r="Q1555" s="137"/>
      <c r="R1555" s="137"/>
      <c r="S1555" s="137"/>
      <c r="T1555" s="137"/>
      <c r="U1555" s="137"/>
      <c r="V1555" s="137"/>
      <c r="W1555" s="137"/>
      <c r="X1555" s="137"/>
      <c r="Y1555" s="137"/>
      <c r="Z1555" s="137"/>
      <c r="AA1555" s="137"/>
      <c r="AB1555" s="137"/>
      <c r="AC1555" s="137"/>
      <c r="AD1555" s="137"/>
      <c r="AE1555" s="137"/>
      <c r="AF1555" s="137"/>
      <c r="AG1555" s="137"/>
      <c r="AH1555" s="137"/>
      <c r="AI1555" s="137"/>
      <c r="AJ1555" s="137"/>
      <c r="AK1555" s="137"/>
      <c r="AL1555" s="137"/>
      <c r="AM1555" s="137"/>
      <c r="AN1555" s="137"/>
      <c r="AO1555" s="137"/>
      <c r="AP1555" s="137"/>
      <c r="AQ1555" s="137"/>
      <c r="AR1555" s="137"/>
      <c r="AS1555" s="137"/>
      <c r="AT1555" s="137"/>
      <c r="AU1555" s="137"/>
      <c r="AV1555" s="137"/>
      <c r="AW1555" s="137"/>
      <c r="AX1555" s="137"/>
      <c r="AY1555" s="137"/>
      <c r="AZ1555" s="137"/>
      <c r="BA1555" s="137"/>
      <c r="BB1555" s="12"/>
    </row>
    <row r="1556" spans="1:54" s="21" customFormat="1" ht="11.25" hidden="1" x14ac:dyDescent="0.2">
      <c r="A1556" s="17"/>
      <c r="B1556" s="18"/>
      <c r="C1556" s="19"/>
      <c r="D1556" s="19"/>
      <c r="E1556" s="20"/>
      <c r="F1556" s="137"/>
      <c r="G1556" s="137"/>
      <c r="H1556" s="137"/>
      <c r="I1556" s="137"/>
      <c r="J1556" s="137"/>
      <c r="K1556" s="137"/>
      <c r="L1556" s="137"/>
      <c r="M1556" s="137"/>
      <c r="N1556" s="137"/>
      <c r="O1556" s="137"/>
      <c r="P1556" s="137"/>
      <c r="Q1556" s="137"/>
      <c r="R1556" s="137"/>
      <c r="S1556" s="137"/>
      <c r="T1556" s="137"/>
      <c r="U1556" s="137"/>
      <c r="V1556" s="137"/>
      <c r="W1556" s="137"/>
      <c r="X1556" s="137"/>
      <c r="Y1556" s="137"/>
      <c r="Z1556" s="137"/>
      <c r="AA1556" s="137"/>
      <c r="AB1556" s="137"/>
      <c r="AC1556" s="137"/>
      <c r="AD1556" s="137"/>
      <c r="AE1556" s="137"/>
      <c r="AF1556" s="137"/>
      <c r="AG1556" s="137"/>
      <c r="AH1556" s="137"/>
      <c r="AI1556" s="137"/>
      <c r="AJ1556" s="137"/>
      <c r="AK1556" s="137"/>
      <c r="AL1556" s="137"/>
      <c r="AM1556" s="137"/>
      <c r="AN1556" s="137"/>
      <c r="AO1556" s="137"/>
      <c r="AP1556" s="137"/>
      <c r="AQ1556" s="137"/>
      <c r="AR1556" s="137"/>
      <c r="AS1556" s="137"/>
      <c r="AT1556" s="137"/>
      <c r="AU1556" s="137"/>
      <c r="AV1556" s="137"/>
      <c r="AW1556" s="137"/>
      <c r="AX1556" s="137"/>
      <c r="AY1556" s="137"/>
      <c r="AZ1556" s="137"/>
      <c r="BA1556" s="137"/>
      <c r="BB1556" s="12"/>
    </row>
    <row r="1557" spans="1:54" s="21" customFormat="1" ht="11.25" hidden="1" x14ac:dyDescent="0.2">
      <c r="A1557" s="17"/>
      <c r="B1557" s="18"/>
      <c r="C1557" s="19"/>
      <c r="D1557" s="19"/>
      <c r="E1557" s="20"/>
      <c r="F1557" s="137"/>
      <c r="G1557" s="137"/>
      <c r="H1557" s="137"/>
      <c r="I1557" s="137"/>
      <c r="J1557" s="137"/>
      <c r="K1557" s="137"/>
      <c r="L1557" s="137"/>
      <c r="M1557" s="137"/>
      <c r="N1557" s="137"/>
      <c r="O1557" s="137"/>
      <c r="P1557" s="137"/>
      <c r="Q1557" s="137"/>
      <c r="R1557" s="137"/>
      <c r="S1557" s="137"/>
      <c r="T1557" s="137"/>
      <c r="U1557" s="137"/>
      <c r="V1557" s="137"/>
      <c r="W1557" s="137"/>
      <c r="X1557" s="137"/>
      <c r="Y1557" s="137"/>
      <c r="Z1557" s="137"/>
      <c r="AA1557" s="137"/>
      <c r="AB1557" s="137"/>
      <c r="AC1557" s="137"/>
      <c r="AD1557" s="137"/>
      <c r="AE1557" s="137"/>
      <c r="AF1557" s="137"/>
      <c r="AG1557" s="137"/>
      <c r="AH1557" s="137"/>
      <c r="AI1557" s="137"/>
      <c r="AJ1557" s="137"/>
      <c r="AK1557" s="137"/>
      <c r="AL1557" s="137"/>
      <c r="AM1557" s="137"/>
      <c r="AN1557" s="137"/>
      <c r="AO1557" s="137"/>
      <c r="AP1557" s="137"/>
      <c r="AQ1557" s="137"/>
      <c r="AR1557" s="137"/>
      <c r="AS1557" s="137"/>
      <c r="AT1557" s="137"/>
      <c r="AU1557" s="137"/>
      <c r="AV1557" s="137"/>
      <c r="AW1557" s="137"/>
      <c r="AX1557" s="137"/>
      <c r="AY1557" s="137"/>
      <c r="AZ1557" s="137"/>
      <c r="BA1557" s="137"/>
      <c r="BB1557" s="12"/>
    </row>
    <row r="1558" spans="1:54" s="21" customFormat="1" ht="11.25" hidden="1" x14ac:dyDescent="0.2">
      <c r="A1558" s="17"/>
      <c r="B1558" s="18"/>
      <c r="C1558" s="19"/>
      <c r="D1558" s="19"/>
      <c r="E1558" s="20"/>
      <c r="F1558" s="137"/>
      <c r="G1558" s="137"/>
      <c r="H1558" s="137"/>
      <c r="I1558" s="137"/>
      <c r="J1558" s="137"/>
      <c r="K1558" s="137"/>
      <c r="L1558" s="137"/>
      <c r="M1558" s="137"/>
      <c r="N1558" s="137"/>
      <c r="O1558" s="137"/>
      <c r="P1558" s="137"/>
      <c r="Q1558" s="137"/>
      <c r="R1558" s="137"/>
      <c r="S1558" s="137"/>
      <c r="T1558" s="137"/>
      <c r="U1558" s="137"/>
      <c r="V1558" s="137"/>
      <c r="W1558" s="137"/>
      <c r="X1558" s="137"/>
      <c r="Y1558" s="137"/>
      <c r="Z1558" s="137"/>
      <c r="AA1558" s="137"/>
      <c r="AB1558" s="137"/>
      <c r="AC1558" s="137"/>
      <c r="AD1558" s="137"/>
      <c r="AE1558" s="137"/>
      <c r="AF1558" s="137"/>
      <c r="AG1558" s="137"/>
      <c r="AH1558" s="137"/>
      <c r="AI1558" s="137"/>
      <c r="AJ1558" s="137"/>
      <c r="AK1558" s="137"/>
      <c r="AL1558" s="137"/>
      <c r="AM1558" s="137"/>
      <c r="AN1558" s="137"/>
      <c r="AO1558" s="137"/>
      <c r="AP1558" s="137"/>
      <c r="AQ1558" s="137"/>
      <c r="AR1558" s="137"/>
      <c r="AS1558" s="137"/>
      <c r="AT1558" s="137"/>
      <c r="AU1558" s="137"/>
      <c r="AV1558" s="137"/>
      <c r="AW1558" s="137"/>
      <c r="AX1558" s="137"/>
      <c r="AY1558" s="137"/>
      <c r="AZ1558" s="137"/>
      <c r="BA1558" s="137"/>
      <c r="BB1558" s="12"/>
    </row>
    <row r="1559" spans="1:54" s="21" customFormat="1" ht="11.25" hidden="1" x14ac:dyDescent="0.2">
      <c r="A1559" s="17"/>
      <c r="B1559" s="18"/>
      <c r="C1559" s="19"/>
      <c r="D1559" s="19"/>
      <c r="E1559" s="20"/>
      <c r="F1559" s="137"/>
      <c r="G1559" s="137"/>
      <c r="H1559" s="137"/>
      <c r="I1559" s="137"/>
      <c r="J1559" s="137"/>
      <c r="K1559" s="137"/>
      <c r="L1559" s="137"/>
      <c r="M1559" s="137"/>
      <c r="N1559" s="137"/>
      <c r="O1559" s="137"/>
      <c r="P1559" s="137"/>
      <c r="Q1559" s="137"/>
      <c r="R1559" s="137"/>
      <c r="S1559" s="137"/>
      <c r="T1559" s="137"/>
      <c r="U1559" s="137"/>
      <c r="V1559" s="137"/>
      <c r="W1559" s="137"/>
      <c r="X1559" s="137"/>
      <c r="Y1559" s="137"/>
      <c r="Z1559" s="137"/>
      <c r="AA1559" s="137"/>
      <c r="AB1559" s="137"/>
      <c r="AC1559" s="137"/>
      <c r="AD1559" s="137"/>
      <c r="AE1559" s="137"/>
      <c r="AF1559" s="137"/>
      <c r="AG1559" s="137"/>
      <c r="AH1559" s="137"/>
      <c r="AI1559" s="137"/>
      <c r="AJ1559" s="137"/>
      <c r="AK1559" s="137"/>
      <c r="AL1559" s="137"/>
      <c r="AM1559" s="137"/>
      <c r="AN1559" s="137"/>
      <c r="AO1559" s="137"/>
      <c r="AP1559" s="137"/>
      <c r="AQ1559" s="137"/>
      <c r="AR1559" s="137"/>
      <c r="AS1559" s="137"/>
      <c r="AT1559" s="137"/>
      <c r="AU1559" s="137"/>
      <c r="AV1559" s="137"/>
      <c r="AW1559" s="137"/>
      <c r="AX1559" s="137"/>
      <c r="AY1559" s="137"/>
      <c r="AZ1559" s="137"/>
      <c r="BA1559" s="137"/>
      <c r="BB1559" s="12"/>
    </row>
    <row r="1560" spans="1:54" s="21" customFormat="1" ht="11.25" hidden="1" x14ac:dyDescent="0.2">
      <c r="A1560" s="17"/>
      <c r="B1560" s="18"/>
      <c r="C1560" s="19"/>
      <c r="D1560" s="19"/>
      <c r="E1560" s="20"/>
      <c r="F1560" s="137"/>
      <c r="G1560" s="137"/>
      <c r="H1560" s="137"/>
      <c r="I1560" s="137"/>
      <c r="J1560" s="137"/>
      <c r="K1560" s="137"/>
      <c r="L1560" s="137"/>
      <c r="M1560" s="137"/>
      <c r="N1560" s="137"/>
      <c r="O1560" s="137"/>
      <c r="P1560" s="137"/>
      <c r="Q1560" s="137"/>
      <c r="R1560" s="137"/>
      <c r="S1560" s="137"/>
      <c r="T1560" s="137"/>
      <c r="U1560" s="137"/>
      <c r="V1560" s="137"/>
      <c r="W1560" s="137"/>
      <c r="X1560" s="137"/>
      <c r="Y1560" s="137"/>
      <c r="Z1560" s="137"/>
      <c r="AA1560" s="137"/>
      <c r="AB1560" s="137"/>
      <c r="AC1560" s="137"/>
      <c r="AD1560" s="137"/>
      <c r="AE1560" s="137"/>
      <c r="AF1560" s="137"/>
      <c r="AG1560" s="137"/>
      <c r="AH1560" s="137"/>
      <c r="AI1560" s="137"/>
      <c r="AJ1560" s="137"/>
      <c r="AK1560" s="137"/>
      <c r="AL1560" s="137"/>
      <c r="AM1560" s="137"/>
      <c r="AN1560" s="137"/>
      <c r="AO1560" s="137"/>
      <c r="AP1560" s="137"/>
      <c r="AQ1560" s="137"/>
      <c r="AR1560" s="137"/>
      <c r="AS1560" s="137"/>
      <c r="AT1560" s="137"/>
      <c r="AU1560" s="137"/>
      <c r="AV1560" s="137"/>
      <c r="AW1560" s="137"/>
      <c r="AX1560" s="137"/>
      <c r="AY1560" s="137"/>
      <c r="AZ1560" s="137"/>
      <c r="BA1560" s="137"/>
      <c r="BB1560" s="12"/>
    </row>
    <row r="1561" spans="1:54" s="21" customFormat="1" ht="11.25" hidden="1" x14ac:dyDescent="0.2">
      <c r="A1561" s="17"/>
      <c r="B1561" s="18"/>
      <c r="C1561" s="19"/>
      <c r="D1561" s="19"/>
      <c r="E1561" s="20"/>
      <c r="F1561" s="137"/>
      <c r="G1561" s="137"/>
      <c r="H1561" s="137"/>
      <c r="I1561" s="137"/>
      <c r="J1561" s="137"/>
      <c r="K1561" s="137"/>
      <c r="L1561" s="137"/>
      <c r="M1561" s="137"/>
      <c r="N1561" s="137"/>
      <c r="O1561" s="137"/>
      <c r="P1561" s="137"/>
      <c r="Q1561" s="137"/>
      <c r="R1561" s="137"/>
      <c r="S1561" s="137"/>
      <c r="T1561" s="137"/>
      <c r="U1561" s="137"/>
      <c r="V1561" s="137"/>
      <c r="W1561" s="137"/>
      <c r="X1561" s="137"/>
      <c r="Y1561" s="137"/>
      <c r="Z1561" s="137"/>
      <c r="AA1561" s="137"/>
      <c r="AB1561" s="137"/>
      <c r="AC1561" s="137"/>
      <c r="AD1561" s="137"/>
      <c r="AE1561" s="137"/>
      <c r="AF1561" s="137"/>
      <c r="AG1561" s="137"/>
      <c r="AH1561" s="137"/>
      <c r="AI1561" s="137"/>
      <c r="AJ1561" s="137"/>
      <c r="AK1561" s="137"/>
      <c r="AL1561" s="137"/>
      <c r="AM1561" s="137"/>
      <c r="AN1561" s="137"/>
      <c r="AO1561" s="137"/>
      <c r="AP1561" s="137"/>
      <c r="AQ1561" s="137"/>
      <c r="AR1561" s="137"/>
      <c r="AS1561" s="137"/>
      <c r="AT1561" s="137"/>
      <c r="AU1561" s="137"/>
      <c r="AV1561" s="137"/>
      <c r="AW1561" s="137"/>
      <c r="AX1561" s="137"/>
      <c r="AY1561" s="137"/>
      <c r="AZ1561" s="137"/>
      <c r="BA1561" s="137"/>
      <c r="BB1561" s="12"/>
    </row>
    <row r="1562" spans="1:54" s="21" customFormat="1" ht="11.25" hidden="1" x14ac:dyDescent="0.2">
      <c r="A1562" s="17"/>
      <c r="B1562" s="18"/>
      <c r="C1562" s="19"/>
      <c r="D1562" s="19"/>
      <c r="E1562" s="20"/>
      <c r="F1562" s="137"/>
      <c r="G1562" s="137"/>
      <c r="H1562" s="137"/>
      <c r="I1562" s="137"/>
      <c r="J1562" s="137"/>
      <c r="K1562" s="137"/>
      <c r="L1562" s="137"/>
      <c r="M1562" s="137"/>
      <c r="N1562" s="137"/>
      <c r="O1562" s="137"/>
      <c r="P1562" s="137"/>
      <c r="Q1562" s="137"/>
      <c r="R1562" s="137"/>
      <c r="S1562" s="137"/>
      <c r="T1562" s="137"/>
      <c r="U1562" s="137"/>
      <c r="V1562" s="137"/>
      <c r="W1562" s="137"/>
      <c r="X1562" s="137"/>
      <c r="Y1562" s="137"/>
      <c r="Z1562" s="137"/>
      <c r="AA1562" s="137"/>
      <c r="AB1562" s="137"/>
      <c r="AC1562" s="137"/>
      <c r="AD1562" s="137"/>
      <c r="AE1562" s="137"/>
      <c r="AF1562" s="137"/>
      <c r="AG1562" s="137"/>
      <c r="AH1562" s="137"/>
      <c r="AI1562" s="137"/>
      <c r="AJ1562" s="137"/>
      <c r="AK1562" s="137"/>
      <c r="AL1562" s="137"/>
      <c r="AM1562" s="137"/>
      <c r="AN1562" s="137"/>
      <c r="AO1562" s="137"/>
      <c r="AP1562" s="137"/>
      <c r="AQ1562" s="137"/>
      <c r="AR1562" s="137"/>
      <c r="AS1562" s="137"/>
      <c r="AT1562" s="137"/>
      <c r="AU1562" s="137"/>
      <c r="AV1562" s="137"/>
      <c r="AW1562" s="137"/>
      <c r="AX1562" s="137"/>
      <c r="AY1562" s="137"/>
      <c r="AZ1562" s="137"/>
      <c r="BA1562" s="137"/>
      <c r="BB1562" s="12"/>
    </row>
    <row r="1563" spans="1:54" s="21" customFormat="1" ht="11.25" hidden="1" x14ac:dyDescent="0.2">
      <c r="A1563" s="17"/>
      <c r="B1563" s="18"/>
      <c r="C1563" s="19"/>
      <c r="D1563" s="19"/>
      <c r="E1563" s="20"/>
      <c r="F1563" s="137"/>
      <c r="G1563" s="137"/>
      <c r="H1563" s="137"/>
      <c r="I1563" s="137"/>
      <c r="J1563" s="137"/>
      <c r="K1563" s="137"/>
      <c r="L1563" s="137"/>
      <c r="M1563" s="137"/>
      <c r="N1563" s="137"/>
      <c r="O1563" s="137"/>
      <c r="P1563" s="137"/>
      <c r="Q1563" s="137"/>
      <c r="R1563" s="137"/>
      <c r="S1563" s="137"/>
      <c r="T1563" s="137"/>
      <c r="U1563" s="137"/>
      <c r="V1563" s="137"/>
      <c r="W1563" s="137"/>
      <c r="X1563" s="137"/>
      <c r="Y1563" s="137"/>
      <c r="Z1563" s="137"/>
      <c r="AA1563" s="137"/>
      <c r="AB1563" s="137"/>
      <c r="AC1563" s="137"/>
      <c r="AD1563" s="137"/>
      <c r="AE1563" s="137"/>
      <c r="AF1563" s="137"/>
      <c r="AG1563" s="137"/>
      <c r="AH1563" s="137"/>
      <c r="AI1563" s="137"/>
      <c r="AJ1563" s="137"/>
      <c r="AK1563" s="137"/>
      <c r="AL1563" s="137"/>
      <c r="AM1563" s="137"/>
      <c r="AN1563" s="137"/>
      <c r="AO1563" s="137"/>
      <c r="AP1563" s="137"/>
      <c r="AQ1563" s="137"/>
      <c r="AR1563" s="137"/>
      <c r="AS1563" s="137"/>
      <c r="AT1563" s="137"/>
      <c r="AU1563" s="137"/>
      <c r="AV1563" s="137"/>
      <c r="AW1563" s="137"/>
      <c r="AX1563" s="137"/>
      <c r="AY1563" s="137"/>
      <c r="AZ1563" s="137"/>
      <c r="BA1563" s="137"/>
      <c r="BB1563" s="12"/>
    </row>
    <row r="1564" spans="1:54" s="21" customFormat="1" ht="11.25" hidden="1" x14ac:dyDescent="0.2">
      <c r="A1564" s="17"/>
      <c r="B1564" s="18"/>
      <c r="C1564" s="19"/>
      <c r="D1564" s="19"/>
      <c r="E1564" s="20"/>
      <c r="F1564" s="137"/>
      <c r="G1564" s="137"/>
      <c r="H1564" s="137"/>
      <c r="I1564" s="137"/>
      <c r="J1564" s="137"/>
      <c r="K1564" s="137"/>
      <c r="L1564" s="137"/>
      <c r="M1564" s="137"/>
      <c r="N1564" s="137"/>
      <c r="O1564" s="137"/>
      <c r="P1564" s="137"/>
      <c r="Q1564" s="137"/>
      <c r="R1564" s="137"/>
      <c r="S1564" s="137"/>
      <c r="T1564" s="137"/>
      <c r="U1564" s="137"/>
      <c r="V1564" s="137"/>
      <c r="W1564" s="137"/>
      <c r="X1564" s="137"/>
      <c r="Y1564" s="137"/>
      <c r="Z1564" s="137"/>
      <c r="AA1564" s="137"/>
      <c r="AB1564" s="137"/>
      <c r="AC1564" s="137"/>
      <c r="AD1564" s="137"/>
      <c r="AE1564" s="137"/>
      <c r="AF1564" s="137"/>
      <c r="AG1564" s="137"/>
      <c r="AH1564" s="137"/>
      <c r="AI1564" s="137"/>
      <c r="AJ1564" s="137"/>
      <c r="AK1564" s="137"/>
      <c r="AL1564" s="137"/>
      <c r="AM1564" s="137"/>
      <c r="AN1564" s="137"/>
      <c r="AO1564" s="137"/>
      <c r="AP1564" s="137"/>
      <c r="AQ1564" s="137"/>
      <c r="AR1564" s="137"/>
      <c r="AS1564" s="137"/>
      <c r="AT1564" s="137"/>
      <c r="AU1564" s="137"/>
      <c r="AV1564" s="137"/>
      <c r="AW1564" s="137"/>
      <c r="AX1564" s="137"/>
      <c r="AY1564" s="137"/>
      <c r="AZ1564" s="137"/>
      <c r="BA1564" s="137"/>
      <c r="BB1564" s="12"/>
    </row>
    <row r="1565" spans="1:54" s="21" customFormat="1" ht="11.25" hidden="1" x14ac:dyDescent="0.2">
      <c r="A1565" s="17"/>
      <c r="B1565" s="18"/>
      <c r="C1565" s="19"/>
      <c r="D1565" s="19"/>
      <c r="E1565" s="20"/>
      <c r="F1565" s="137"/>
      <c r="G1565" s="137"/>
      <c r="H1565" s="137"/>
      <c r="I1565" s="137"/>
      <c r="J1565" s="137"/>
      <c r="K1565" s="137"/>
      <c r="L1565" s="137"/>
      <c r="M1565" s="137"/>
      <c r="N1565" s="137"/>
      <c r="O1565" s="137"/>
      <c r="P1565" s="137"/>
      <c r="Q1565" s="137"/>
      <c r="R1565" s="137"/>
      <c r="S1565" s="137"/>
      <c r="T1565" s="137"/>
      <c r="U1565" s="137"/>
      <c r="V1565" s="137"/>
      <c r="W1565" s="137"/>
      <c r="X1565" s="137"/>
      <c r="Y1565" s="137"/>
      <c r="Z1565" s="137"/>
      <c r="AA1565" s="137"/>
      <c r="AB1565" s="137"/>
      <c r="AC1565" s="137"/>
      <c r="AD1565" s="137"/>
      <c r="AE1565" s="137"/>
      <c r="AF1565" s="137"/>
      <c r="AG1565" s="137"/>
      <c r="AH1565" s="137"/>
      <c r="AI1565" s="137"/>
      <c r="AJ1565" s="137"/>
      <c r="AK1565" s="137"/>
      <c r="AL1565" s="137"/>
      <c r="AM1565" s="137"/>
      <c r="AN1565" s="137"/>
      <c r="AO1565" s="137"/>
      <c r="AP1565" s="137"/>
      <c r="AQ1565" s="137"/>
      <c r="AR1565" s="137"/>
      <c r="AS1565" s="137"/>
      <c r="AT1565" s="137"/>
      <c r="AU1565" s="137"/>
      <c r="AV1565" s="137"/>
      <c r="AW1565" s="137"/>
      <c r="AX1565" s="137"/>
      <c r="AY1565" s="137"/>
      <c r="AZ1565" s="137"/>
      <c r="BA1565" s="137"/>
      <c r="BB1565" s="12"/>
    </row>
    <row r="1566" spans="1:54" s="21" customFormat="1" ht="11.25" hidden="1" x14ac:dyDescent="0.2">
      <c r="A1566" s="17"/>
      <c r="B1566" s="18"/>
      <c r="C1566" s="19"/>
      <c r="D1566" s="19"/>
      <c r="E1566" s="20"/>
      <c r="F1566" s="137"/>
      <c r="G1566" s="137"/>
      <c r="H1566" s="137"/>
      <c r="I1566" s="137"/>
      <c r="J1566" s="137"/>
      <c r="K1566" s="137"/>
      <c r="L1566" s="137"/>
      <c r="M1566" s="137"/>
      <c r="N1566" s="137"/>
      <c r="O1566" s="137"/>
      <c r="P1566" s="137"/>
      <c r="Q1566" s="137"/>
      <c r="R1566" s="137"/>
      <c r="S1566" s="137"/>
      <c r="T1566" s="137"/>
      <c r="U1566" s="137"/>
      <c r="V1566" s="137"/>
      <c r="W1566" s="137"/>
      <c r="X1566" s="137"/>
      <c r="Y1566" s="137"/>
      <c r="Z1566" s="137"/>
      <c r="AA1566" s="137"/>
      <c r="AB1566" s="137"/>
      <c r="AC1566" s="137"/>
      <c r="AD1566" s="137"/>
      <c r="AE1566" s="137"/>
      <c r="AF1566" s="137"/>
      <c r="AG1566" s="137"/>
      <c r="AH1566" s="137"/>
      <c r="AI1566" s="137"/>
      <c r="AJ1566" s="137"/>
      <c r="AK1566" s="137"/>
      <c r="AL1566" s="137"/>
      <c r="AM1566" s="137"/>
      <c r="AN1566" s="137"/>
      <c r="AO1566" s="137"/>
      <c r="AP1566" s="137"/>
      <c r="AQ1566" s="137"/>
      <c r="AR1566" s="137"/>
      <c r="AS1566" s="137"/>
      <c r="AT1566" s="137"/>
      <c r="AU1566" s="137"/>
      <c r="AV1566" s="137"/>
      <c r="AW1566" s="137"/>
      <c r="AX1566" s="137"/>
      <c r="AY1566" s="137"/>
      <c r="AZ1566" s="137"/>
      <c r="BA1566" s="137"/>
      <c r="BB1566" s="12"/>
    </row>
    <row r="1567" spans="1:54" s="21" customFormat="1" ht="11.25" hidden="1" x14ac:dyDescent="0.2">
      <c r="A1567" s="17"/>
      <c r="B1567" s="18"/>
      <c r="C1567" s="19"/>
      <c r="D1567" s="19"/>
      <c r="E1567" s="20"/>
      <c r="F1567" s="137"/>
      <c r="G1567" s="137"/>
      <c r="H1567" s="137"/>
      <c r="I1567" s="137"/>
      <c r="J1567" s="137"/>
      <c r="K1567" s="137"/>
      <c r="L1567" s="137"/>
      <c r="M1567" s="137"/>
      <c r="N1567" s="137"/>
      <c r="O1567" s="137"/>
      <c r="P1567" s="137"/>
      <c r="Q1567" s="137"/>
      <c r="R1567" s="137"/>
      <c r="S1567" s="137"/>
      <c r="T1567" s="137"/>
      <c r="U1567" s="137"/>
      <c r="V1567" s="137"/>
      <c r="W1567" s="137"/>
      <c r="X1567" s="137"/>
      <c r="Y1567" s="137"/>
      <c r="Z1567" s="137"/>
      <c r="AA1567" s="137"/>
      <c r="AB1567" s="137"/>
      <c r="AC1567" s="137"/>
      <c r="AD1567" s="137"/>
      <c r="AE1567" s="137"/>
      <c r="AF1567" s="137"/>
      <c r="AG1567" s="137"/>
      <c r="AH1567" s="137"/>
      <c r="AI1567" s="137"/>
      <c r="AJ1567" s="137"/>
      <c r="AK1567" s="137"/>
      <c r="AL1567" s="137"/>
      <c r="AM1567" s="137"/>
      <c r="AN1567" s="137"/>
      <c r="AO1567" s="137"/>
      <c r="AP1567" s="137"/>
      <c r="AQ1567" s="137"/>
      <c r="AR1567" s="137"/>
      <c r="AS1567" s="137"/>
      <c r="AT1567" s="137"/>
      <c r="AU1567" s="137"/>
      <c r="AV1567" s="137"/>
      <c r="AW1567" s="137"/>
      <c r="AX1567" s="137"/>
      <c r="AY1567" s="137"/>
      <c r="AZ1567" s="137"/>
      <c r="BA1567" s="137"/>
      <c r="BB1567" s="12"/>
    </row>
    <row r="1568" spans="1:54" s="21" customFormat="1" ht="11.25" hidden="1" x14ac:dyDescent="0.2">
      <c r="A1568" s="17"/>
      <c r="B1568" s="18"/>
      <c r="C1568" s="19"/>
      <c r="D1568" s="19"/>
      <c r="E1568" s="20"/>
      <c r="F1568" s="137"/>
      <c r="G1568" s="137"/>
      <c r="H1568" s="137"/>
      <c r="I1568" s="137"/>
      <c r="J1568" s="137"/>
      <c r="K1568" s="137"/>
      <c r="L1568" s="137"/>
      <c r="M1568" s="137"/>
      <c r="N1568" s="137"/>
      <c r="O1568" s="137"/>
      <c r="P1568" s="137"/>
      <c r="Q1568" s="137"/>
      <c r="R1568" s="137"/>
      <c r="S1568" s="137"/>
      <c r="T1568" s="137"/>
      <c r="U1568" s="137"/>
      <c r="V1568" s="137"/>
      <c r="W1568" s="137"/>
      <c r="X1568" s="137"/>
      <c r="Y1568" s="137"/>
      <c r="Z1568" s="137"/>
      <c r="AA1568" s="137"/>
      <c r="AB1568" s="137"/>
      <c r="AC1568" s="137"/>
      <c r="AD1568" s="137"/>
      <c r="AE1568" s="137"/>
      <c r="AF1568" s="137"/>
      <c r="AG1568" s="137"/>
      <c r="AH1568" s="137"/>
      <c r="AI1568" s="137"/>
      <c r="AJ1568" s="137"/>
      <c r="AK1568" s="137"/>
      <c r="AL1568" s="137"/>
      <c r="AM1568" s="137"/>
      <c r="AN1568" s="137"/>
      <c r="AO1568" s="137"/>
      <c r="AP1568" s="137"/>
      <c r="AQ1568" s="137"/>
      <c r="AR1568" s="137"/>
      <c r="AS1568" s="137"/>
      <c r="AT1568" s="137"/>
      <c r="AU1568" s="137"/>
      <c r="AV1568" s="137"/>
      <c r="AW1568" s="137"/>
      <c r="AX1568" s="137"/>
      <c r="AY1568" s="137"/>
      <c r="AZ1568" s="137"/>
      <c r="BA1568" s="137"/>
      <c r="BB1568" s="12"/>
    </row>
    <row r="1569" spans="1:54" s="21" customFormat="1" ht="11.25" hidden="1" x14ac:dyDescent="0.2">
      <c r="A1569" s="17"/>
      <c r="B1569" s="18"/>
      <c r="C1569" s="19"/>
      <c r="D1569" s="19"/>
      <c r="E1569" s="20"/>
      <c r="F1569" s="137"/>
      <c r="G1569" s="137"/>
      <c r="H1569" s="137"/>
      <c r="I1569" s="137"/>
      <c r="J1569" s="137"/>
      <c r="K1569" s="137"/>
      <c r="L1569" s="137"/>
      <c r="M1569" s="137"/>
      <c r="N1569" s="137"/>
      <c r="O1569" s="137"/>
      <c r="P1569" s="137"/>
      <c r="Q1569" s="137"/>
      <c r="R1569" s="137"/>
      <c r="S1569" s="137"/>
      <c r="T1569" s="137"/>
      <c r="U1569" s="137"/>
      <c r="V1569" s="137"/>
      <c r="W1569" s="137"/>
      <c r="X1569" s="137"/>
      <c r="Y1569" s="137"/>
      <c r="Z1569" s="137"/>
      <c r="AA1569" s="137"/>
      <c r="AB1569" s="137"/>
      <c r="AC1569" s="137"/>
      <c r="AD1569" s="137"/>
      <c r="AE1569" s="137"/>
      <c r="AF1569" s="137"/>
      <c r="AG1569" s="137"/>
      <c r="AH1569" s="137"/>
      <c r="AI1569" s="137"/>
      <c r="AJ1569" s="137"/>
      <c r="AK1569" s="137"/>
      <c r="AL1569" s="137"/>
      <c r="AM1569" s="137"/>
      <c r="AN1569" s="137"/>
      <c r="AO1569" s="137"/>
      <c r="AP1569" s="137"/>
      <c r="AQ1569" s="137"/>
      <c r="AR1569" s="137"/>
      <c r="AS1569" s="137"/>
      <c r="AT1569" s="137"/>
      <c r="AU1569" s="137"/>
      <c r="AV1569" s="137"/>
      <c r="AW1569" s="137"/>
      <c r="AX1569" s="137"/>
      <c r="AY1569" s="137"/>
      <c r="AZ1569" s="137"/>
      <c r="BA1569" s="137"/>
      <c r="BB1569" s="12"/>
    </row>
    <row r="1570" spans="1:54" s="21" customFormat="1" ht="11.25" hidden="1" x14ac:dyDescent="0.2">
      <c r="A1570" s="17"/>
      <c r="B1570" s="18"/>
      <c r="C1570" s="19"/>
      <c r="D1570" s="19"/>
      <c r="E1570" s="20"/>
      <c r="F1570" s="137"/>
      <c r="G1570" s="137"/>
      <c r="H1570" s="137"/>
      <c r="I1570" s="137"/>
      <c r="J1570" s="137"/>
      <c r="K1570" s="137"/>
      <c r="L1570" s="137"/>
      <c r="M1570" s="137"/>
      <c r="N1570" s="137"/>
      <c r="O1570" s="137"/>
      <c r="P1570" s="137"/>
      <c r="Q1570" s="137"/>
      <c r="R1570" s="137"/>
      <c r="S1570" s="137"/>
      <c r="T1570" s="137"/>
      <c r="U1570" s="137"/>
      <c r="V1570" s="137"/>
      <c r="W1570" s="137"/>
      <c r="X1570" s="137"/>
      <c r="Y1570" s="137"/>
      <c r="Z1570" s="137"/>
      <c r="AA1570" s="137"/>
      <c r="AB1570" s="137"/>
      <c r="AC1570" s="137"/>
      <c r="AD1570" s="137"/>
      <c r="AE1570" s="137"/>
      <c r="AF1570" s="137"/>
      <c r="AG1570" s="137"/>
      <c r="AH1570" s="137"/>
      <c r="AI1570" s="137"/>
      <c r="AJ1570" s="137"/>
      <c r="AK1570" s="137"/>
      <c r="AL1570" s="137"/>
      <c r="AM1570" s="137"/>
      <c r="AN1570" s="137"/>
      <c r="AO1570" s="137"/>
      <c r="AP1570" s="137"/>
      <c r="AQ1570" s="137"/>
      <c r="AR1570" s="137"/>
      <c r="AS1570" s="137"/>
      <c r="AT1570" s="137"/>
      <c r="AU1570" s="137"/>
      <c r="AV1570" s="137"/>
      <c r="AW1570" s="137"/>
      <c r="AX1570" s="137"/>
      <c r="AY1570" s="137"/>
      <c r="AZ1570" s="137"/>
      <c r="BA1570" s="137"/>
      <c r="BB1570" s="12"/>
    </row>
    <row r="1571" spans="1:54" s="21" customFormat="1" ht="11.25" hidden="1" x14ac:dyDescent="0.2">
      <c r="A1571" s="17"/>
      <c r="B1571" s="18"/>
      <c r="C1571" s="19"/>
      <c r="D1571" s="19"/>
      <c r="E1571" s="20"/>
      <c r="F1571" s="137"/>
      <c r="G1571" s="137"/>
      <c r="H1571" s="137"/>
      <c r="I1571" s="137"/>
      <c r="J1571" s="137"/>
      <c r="K1571" s="137"/>
      <c r="L1571" s="137"/>
      <c r="M1571" s="137"/>
      <c r="N1571" s="137"/>
      <c r="O1571" s="137"/>
      <c r="P1571" s="137"/>
      <c r="Q1571" s="137"/>
      <c r="R1571" s="137"/>
      <c r="S1571" s="137"/>
      <c r="T1571" s="137"/>
      <c r="U1571" s="137"/>
      <c r="V1571" s="137"/>
      <c r="W1571" s="137"/>
      <c r="X1571" s="137"/>
      <c r="Y1571" s="137"/>
      <c r="Z1571" s="137"/>
      <c r="AA1571" s="137"/>
      <c r="AB1571" s="137"/>
      <c r="AC1571" s="137"/>
      <c r="AD1571" s="137"/>
      <c r="AE1571" s="137"/>
      <c r="AF1571" s="137"/>
      <c r="AG1571" s="137"/>
      <c r="AH1571" s="137"/>
      <c r="AI1571" s="137"/>
      <c r="AJ1571" s="137"/>
      <c r="AK1571" s="137"/>
      <c r="AL1571" s="137"/>
      <c r="AM1571" s="137"/>
      <c r="AN1571" s="137"/>
      <c r="AO1571" s="137"/>
      <c r="AP1571" s="137"/>
      <c r="AQ1571" s="137"/>
      <c r="AR1571" s="137"/>
      <c r="AS1571" s="137"/>
      <c r="AT1571" s="137"/>
      <c r="AU1571" s="137"/>
      <c r="AV1571" s="137"/>
      <c r="AW1571" s="137"/>
      <c r="AX1571" s="137"/>
      <c r="AY1571" s="137"/>
      <c r="AZ1571" s="137"/>
      <c r="BA1571" s="137"/>
      <c r="BB1571" s="12"/>
    </row>
    <row r="1572" spans="1:54" s="21" customFormat="1" ht="11.25" hidden="1" x14ac:dyDescent="0.2">
      <c r="A1572" s="17"/>
      <c r="B1572" s="18"/>
      <c r="C1572" s="19"/>
      <c r="D1572" s="19"/>
      <c r="E1572" s="20"/>
      <c r="F1572" s="137"/>
      <c r="G1572" s="137"/>
      <c r="H1572" s="137"/>
      <c r="I1572" s="137"/>
      <c r="J1572" s="137"/>
      <c r="K1572" s="137"/>
      <c r="L1572" s="137"/>
      <c r="M1572" s="137"/>
      <c r="N1572" s="137"/>
      <c r="O1572" s="137"/>
      <c r="P1572" s="137"/>
      <c r="Q1572" s="137"/>
      <c r="R1572" s="137"/>
      <c r="S1572" s="137"/>
      <c r="T1572" s="137"/>
      <c r="U1572" s="137"/>
      <c r="V1572" s="137"/>
      <c r="W1572" s="137"/>
      <c r="X1572" s="137"/>
      <c r="Y1572" s="137"/>
      <c r="Z1572" s="137"/>
      <c r="AA1572" s="137"/>
      <c r="AB1572" s="137"/>
      <c r="AC1572" s="137"/>
      <c r="AD1572" s="137"/>
      <c r="AE1572" s="137"/>
      <c r="AF1572" s="137"/>
      <c r="AG1572" s="137"/>
      <c r="AH1572" s="137"/>
      <c r="AI1572" s="137"/>
      <c r="AJ1572" s="137"/>
      <c r="AK1572" s="137"/>
      <c r="AL1572" s="137"/>
      <c r="AM1572" s="137"/>
      <c r="AN1572" s="137"/>
      <c r="AO1572" s="137"/>
      <c r="AP1572" s="137"/>
      <c r="AQ1572" s="137"/>
      <c r="AR1572" s="137"/>
      <c r="AS1572" s="137"/>
      <c r="AT1572" s="137"/>
      <c r="AU1572" s="137"/>
      <c r="AV1572" s="137"/>
      <c r="AW1572" s="137"/>
      <c r="AX1572" s="137"/>
      <c r="AY1572" s="137"/>
      <c r="AZ1572" s="137"/>
      <c r="BA1572" s="137"/>
      <c r="BB1572" s="12"/>
    </row>
    <row r="1573" spans="1:54" s="21" customFormat="1" ht="11.25" hidden="1" x14ac:dyDescent="0.2">
      <c r="A1573" s="17"/>
      <c r="B1573" s="18"/>
      <c r="C1573" s="19"/>
      <c r="D1573" s="19"/>
      <c r="E1573" s="20"/>
      <c r="F1573" s="137"/>
      <c r="G1573" s="137"/>
      <c r="H1573" s="137"/>
      <c r="I1573" s="137"/>
      <c r="J1573" s="137"/>
      <c r="K1573" s="137"/>
      <c r="L1573" s="137"/>
      <c r="M1573" s="137"/>
      <c r="N1573" s="137"/>
      <c r="O1573" s="137"/>
      <c r="P1573" s="137"/>
      <c r="Q1573" s="137"/>
      <c r="R1573" s="137"/>
      <c r="S1573" s="137"/>
      <c r="T1573" s="137"/>
      <c r="U1573" s="137"/>
      <c r="V1573" s="137"/>
      <c r="W1573" s="137"/>
      <c r="X1573" s="137"/>
      <c r="Y1573" s="137"/>
      <c r="Z1573" s="137"/>
      <c r="AA1573" s="137"/>
      <c r="AB1573" s="137"/>
      <c r="AC1573" s="137"/>
      <c r="AD1573" s="137"/>
      <c r="AE1573" s="137"/>
      <c r="AF1573" s="137"/>
      <c r="AG1573" s="137"/>
      <c r="AH1573" s="137"/>
      <c r="AI1573" s="137"/>
      <c r="AJ1573" s="137"/>
      <c r="AK1573" s="137"/>
      <c r="AL1573" s="137"/>
      <c r="AM1573" s="137"/>
      <c r="AN1573" s="137"/>
      <c r="AO1573" s="137"/>
      <c r="AP1573" s="137"/>
      <c r="AQ1573" s="137"/>
      <c r="AR1573" s="137"/>
      <c r="AS1573" s="137"/>
      <c r="AT1573" s="137"/>
      <c r="AU1573" s="137"/>
      <c r="AV1573" s="137"/>
      <c r="AW1573" s="137"/>
      <c r="AX1573" s="137"/>
      <c r="AY1573" s="137"/>
      <c r="AZ1573" s="137"/>
      <c r="BA1573" s="137"/>
      <c r="BB1573" s="12"/>
    </row>
    <row r="1574" spans="1:54" s="21" customFormat="1" ht="11.25" hidden="1" x14ac:dyDescent="0.2">
      <c r="A1574" s="17"/>
      <c r="B1574" s="18"/>
      <c r="C1574" s="19"/>
      <c r="D1574" s="19"/>
      <c r="E1574" s="20"/>
      <c r="F1574" s="137"/>
      <c r="G1574" s="137"/>
      <c r="H1574" s="137"/>
      <c r="I1574" s="137"/>
      <c r="J1574" s="137"/>
      <c r="K1574" s="137"/>
      <c r="L1574" s="137"/>
      <c r="M1574" s="137"/>
      <c r="N1574" s="137"/>
      <c r="O1574" s="137"/>
      <c r="P1574" s="137"/>
      <c r="Q1574" s="137"/>
      <c r="R1574" s="137"/>
      <c r="S1574" s="137"/>
      <c r="T1574" s="137"/>
      <c r="U1574" s="137"/>
      <c r="V1574" s="137"/>
      <c r="W1574" s="137"/>
      <c r="X1574" s="137"/>
      <c r="Y1574" s="137"/>
      <c r="Z1574" s="137"/>
      <c r="AA1574" s="137"/>
      <c r="AB1574" s="137"/>
      <c r="AC1574" s="137"/>
      <c r="AD1574" s="137"/>
      <c r="AE1574" s="137"/>
      <c r="AF1574" s="137"/>
      <c r="AG1574" s="137"/>
      <c r="AH1574" s="137"/>
      <c r="AI1574" s="137"/>
      <c r="AJ1574" s="137"/>
      <c r="AK1574" s="137"/>
      <c r="AL1574" s="137"/>
      <c r="AM1574" s="137"/>
      <c r="AN1574" s="137"/>
      <c r="AO1574" s="137"/>
      <c r="AP1574" s="137"/>
      <c r="AQ1574" s="137"/>
      <c r="AR1574" s="137"/>
      <c r="AS1574" s="137"/>
      <c r="AT1574" s="137"/>
      <c r="AU1574" s="137"/>
      <c r="AV1574" s="137"/>
      <c r="AW1574" s="137"/>
      <c r="AX1574" s="137"/>
      <c r="AY1574" s="137"/>
      <c r="AZ1574" s="137"/>
      <c r="BA1574" s="137"/>
      <c r="BB1574" s="12"/>
    </row>
    <row r="1575" spans="1:54" s="21" customFormat="1" ht="11.25" hidden="1" x14ac:dyDescent="0.2">
      <c r="A1575" s="17"/>
      <c r="B1575" s="18"/>
      <c r="C1575" s="19"/>
      <c r="D1575" s="19"/>
      <c r="E1575" s="20"/>
      <c r="F1575" s="137"/>
      <c r="G1575" s="137"/>
      <c r="H1575" s="137"/>
      <c r="I1575" s="137"/>
      <c r="J1575" s="137"/>
      <c r="K1575" s="137"/>
      <c r="L1575" s="137"/>
      <c r="M1575" s="137"/>
      <c r="N1575" s="137"/>
      <c r="O1575" s="137"/>
      <c r="P1575" s="137"/>
      <c r="Q1575" s="137"/>
      <c r="R1575" s="137"/>
      <c r="S1575" s="137"/>
      <c r="T1575" s="137"/>
      <c r="U1575" s="137"/>
      <c r="V1575" s="137"/>
      <c r="W1575" s="137"/>
      <c r="X1575" s="137"/>
      <c r="Y1575" s="137"/>
      <c r="Z1575" s="137"/>
      <c r="AA1575" s="137"/>
      <c r="AB1575" s="137"/>
      <c r="AC1575" s="137"/>
      <c r="AD1575" s="137"/>
      <c r="AE1575" s="137"/>
      <c r="AF1575" s="137"/>
      <c r="AG1575" s="137"/>
      <c r="AH1575" s="137"/>
      <c r="AI1575" s="137"/>
      <c r="AJ1575" s="137"/>
      <c r="AK1575" s="137"/>
      <c r="AL1575" s="137"/>
      <c r="AM1575" s="137"/>
      <c r="AN1575" s="137"/>
      <c r="AO1575" s="137"/>
      <c r="AP1575" s="137"/>
      <c r="AQ1575" s="137"/>
      <c r="AR1575" s="137"/>
      <c r="AS1575" s="137"/>
      <c r="AT1575" s="137"/>
      <c r="AU1575" s="137"/>
      <c r="AV1575" s="137"/>
      <c r="AW1575" s="137"/>
      <c r="AX1575" s="137"/>
      <c r="AY1575" s="137"/>
      <c r="AZ1575" s="137"/>
      <c r="BA1575" s="137"/>
      <c r="BB1575" s="12"/>
    </row>
    <row r="1576" spans="1:54" s="21" customFormat="1" ht="11.25" hidden="1" x14ac:dyDescent="0.2">
      <c r="A1576" s="17"/>
      <c r="B1576" s="18"/>
      <c r="C1576" s="19"/>
      <c r="D1576" s="19"/>
      <c r="E1576" s="20"/>
      <c r="F1576" s="137"/>
      <c r="G1576" s="137"/>
      <c r="H1576" s="137"/>
      <c r="I1576" s="137"/>
      <c r="J1576" s="137"/>
      <c r="K1576" s="137"/>
      <c r="L1576" s="137"/>
      <c r="M1576" s="137"/>
      <c r="N1576" s="137"/>
      <c r="O1576" s="137"/>
      <c r="P1576" s="137"/>
      <c r="Q1576" s="137"/>
      <c r="R1576" s="137"/>
      <c r="S1576" s="137"/>
      <c r="T1576" s="137"/>
      <c r="U1576" s="137"/>
      <c r="V1576" s="137"/>
      <c r="W1576" s="137"/>
      <c r="X1576" s="137"/>
      <c r="Y1576" s="137"/>
      <c r="Z1576" s="137"/>
      <c r="AA1576" s="137"/>
      <c r="AB1576" s="137"/>
      <c r="AC1576" s="137"/>
      <c r="AD1576" s="137"/>
      <c r="AE1576" s="137"/>
      <c r="AF1576" s="137"/>
      <c r="AG1576" s="137"/>
      <c r="AH1576" s="137"/>
      <c r="AI1576" s="137"/>
      <c r="AJ1576" s="137"/>
      <c r="AK1576" s="137"/>
      <c r="AL1576" s="137"/>
      <c r="AM1576" s="137"/>
      <c r="AN1576" s="137"/>
      <c r="AO1576" s="137"/>
      <c r="AP1576" s="137"/>
      <c r="AQ1576" s="137"/>
      <c r="AR1576" s="137"/>
      <c r="AS1576" s="137"/>
      <c r="AT1576" s="137"/>
      <c r="AU1576" s="137"/>
      <c r="AV1576" s="137"/>
      <c r="AW1576" s="137"/>
      <c r="AX1576" s="137"/>
      <c r="AY1576" s="137"/>
      <c r="AZ1576" s="137"/>
      <c r="BA1576" s="137"/>
      <c r="BB1576" s="12"/>
    </row>
    <row r="1577" spans="1:54" s="21" customFormat="1" ht="11.25" hidden="1" x14ac:dyDescent="0.2">
      <c r="A1577" s="17"/>
      <c r="B1577" s="18"/>
      <c r="C1577" s="19"/>
      <c r="D1577" s="19"/>
      <c r="E1577" s="20"/>
      <c r="F1577" s="137"/>
      <c r="G1577" s="137"/>
      <c r="H1577" s="137"/>
      <c r="I1577" s="137"/>
      <c r="J1577" s="137"/>
      <c r="K1577" s="137"/>
      <c r="L1577" s="137"/>
      <c r="M1577" s="137"/>
      <c r="N1577" s="137"/>
      <c r="O1577" s="137"/>
      <c r="P1577" s="137"/>
      <c r="Q1577" s="137"/>
      <c r="R1577" s="137"/>
      <c r="S1577" s="137"/>
      <c r="T1577" s="137"/>
      <c r="U1577" s="137"/>
      <c r="V1577" s="137"/>
      <c r="W1577" s="137"/>
      <c r="X1577" s="137"/>
      <c r="Y1577" s="137"/>
      <c r="Z1577" s="137"/>
      <c r="AA1577" s="137"/>
      <c r="AB1577" s="137"/>
      <c r="AC1577" s="137"/>
      <c r="AD1577" s="137"/>
      <c r="AE1577" s="137"/>
      <c r="AF1577" s="137"/>
      <c r="AG1577" s="137"/>
      <c r="AH1577" s="137"/>
      <c r="AI1577" s="137"/>
      <c r="AJ1577" s="137"/>
      <c r="AK1577" s="137"/>
      <c r="AL1577" s="137"/>
      <c r="AM1577" s="137"/>
      <c r="AN1577" s="137"/>
      <c r="AO1577" s="137"/>
      <c r="AP1577" s="137"/>
      <c r="AQ1577" s="137"/>
      <c r="AR1577" s="137"/>
      <c r="AS1577" s="137"/>
      <c r="AT1577" s="137"/>
      <c r="AU1577" s="137"/>
      <c r="AV1577" s="137"/>
      <c r="AW1577" s="137"/>
      <c r="AX1577" s="137"/>
      <c r="AY1577" s="137"/>
      <c r="AZ1577" s="137"/>
      <c r="BA1577" s="137"/>
      <c r="BB1577" s="12"/>
    </row>
    <row r="1578" spans="1:54" s="21" customFormat="1" ht="11.25" hidden="1" x14ac:dyDescent="0.2">
      <c r="A1578" s="17"/>
      <c r="B1578" s="18"/>
      <c r="C1578" s="19"/>
      <c r="D1578" s="19"/>
      <c r="E1578" s="20"/>
      <c r="F1578" s="137"/>
      <c r="G1578" s="137"/>
      <c r="H1578" s="137"/>
      <c r="I1578" s="137"/>
      <c r="J1578" s="137"/>
      <c r="K1578" s="137"/>
      <c r="L1578" s="137"/>
      <c r="M1578" s="137"/>
      <c r="N1578" s="137"/>
      <c r="O1578" s="137"/>
      <c r="P1578" s="137"/>
      <c r="Q1578" s="137"/>
      <c r="R1578" s="137"/>
      <c r="S1578" s="137"/>
      <c r="T1578" s="137"/>
      <c r="U1578" s="137"/>
      <c r="V1578" s="137"/>
      <c r="W1578" s="137"/>
      <c r="X1578" s="137"/>
      <c r="Y1578" s="137"/>
      <c r="Z1578" s="137"/>
      <c r="AA1578" s="137"/>
      <c r="AB1578" s="137"/>
      <c r="AC1578" s="137"/>
      <c r="AD1578" s="137"/>
      <c r="AE1578" s="137"/>
      <c r="AF1578" s="137"/>
      <c r="AG1578" s="137"/>
      <c r="AH1578" s="137"/>
      <c r="AI1578" s="137"/>
      <c r="AJ1578" s="137"/>
      <c r="AK1578" s="137"/>
      <c r="AL1578" s="137"/>
      <c r="AM1578" s="137"/>
      <c r="AN1578" s="137"/>
      <c r="AO1578" s="137"/>
      <c r="AP1578" s="137"/>
      <c r="AQ1578" s="137"/>
      <c r="AR1578" s="137"/>
      <c r="AS1578" s="137"/>
      <c r="AT1578" s="137"/>
      <c r="AU1578" s="137"/>
      <c r="AV1578" s="137"/>
      <c r="AW1578" s="137"/>
      <c r="AX1578" s="137"/>
      <c r="AY1578" s="137"/>
      <c r="AZ1578" s="137"/>
      <c r="BA1578" s="137"/>
      <c r="BB1578" s="12"/>
    </row>
    <row r="1579" spans="1:54" s="21" customFormat="1" ht="11.25" hidden="1" x14ac:dyDescent="0.2">
      <c r="A1579" s="17"/>
      <c r="B1579" s="18"/>
      <c r="C1579" s="19"/>
      <c r="D1579" s="19"/>
      <c r="E1579" s="20"/>
      <c r="F1579" s="137"/>
      <c r="G1579" s="137"/>
      <c r="H1579" s="137"/>
      <c r="I1579" s="137"/>
      <c r="J1579" s="137"/>
      <c r="K1579" s="137"/>
      <c r="L1579" s="137"/>
      <c r="M1579" s="137"/>
      <c r="N1579" s="137"/>
      <c r="O1579" s="137"/>
      <c r="P1579" s="137"/>
      <c r="Q1579" s="137"/>
      <c r="R1579" s="137"/>
      <c r="S1579" s="137"/>
      <c r="T1579" s="137"/>
      <c r="U1579" s="137"/>
      <c r="V1579" s="137"/>
      <c r="W1579" s="137"/>
      <c r="X1579" s="137"/>
      <c r="Y1579" s="137"/>
      <c r="Z1579" s="137"/>
      <c r="AA1579" s="137"/>
      <c r="AB1579" s="137"/>
      <c r="AC1579" s="137"/>
      <c r="AD1579" s="137"/>
      <c r="AE1579" s="137"/>
      <c r="AF1579" s="137"/>
      <c r="AG1579" s="137"/>
      <c r="AH1579" s="137"/>
      <c r="AI1579" s="137"/>
      <c r="AJ1579" s="137"/>
      <c r="AK1579" s="137"/>
      <c r="AL1579" s="137"/>
      <c r="AM1579" s="137"/>
      <c r="AN1579" s="137"/>
      <c r="AO1579" s="137"/>
      <c r="AP1579" s="137"/>
      <c r="AQ1579" s="137"/>
      <c r="AR1579" s="137"/>
      <c r="AS1579" s="137"/>
      <c r="AT1579" s="137"/>
      <c r="AU1579" s="137"/>
      <c r="AV1579" s="137"/>
      <c r="AW1579" s="137"/>
      <c r="AX1579" s="137"/>
      <c r="AY1579" s="137"/>
      <c r="AZ1579" s="137"/>
      <c r="BA1579" s="137"/>
      <c r="BB1579" s="12"/>
    </row>
    <row r="1580" spans="1:54" s="21" customFormat="1" ht="11.25" hidden="1" x14ac:dyDescent="0.2">
      <c r="A1580" s="17"/>
      <c r="B1580" s="18"/>
      <c r="C1580" s="19"/>
      <c r="D1580" s="19"/>
      <c r="E1580" s="20"/>
      <c r="F1580" s="137"/>
      <c r="G1580" s="137"/>
      <c r="H1580" s="137"/>
      <c r="I1580" s="137"/>
      <c r="J1580" s="137"/>
      <c r="K1580" s="137"/>
      <c r="L1580" s="137"/>
      <c r="M1580" s="137"/>
      <c r="N1580" s="137"/>
      <c r="O1580" s="137"/>
      <c r="P1580" s="137"/>
      <c r="Q1580" s="137"/>
      <c r="R1580" s="137"/>
      <c r="S1580" s="137"/>
      <c r="T1580" s="137"/>
      <c r="U1580" s="137"/>
      <c r="V1580" s="137"/>
      <c r="W1580" s="137"/>
      <c r="X1580" s="137"/>
      <c r="Y1580" s="137"/>
      <c r="Z1580" s="137"/>
      <c r="AA1580" s="137"/>
      <c r="AB1580" s="137"/>
      <c r="AC1580" s="137"/>
      <c r="AD1580" s="137"/>
      <c r="AE1580" s="137"/>
      <c r="AF1580" s="137"/>
      <c r="AG1580" s="137"/>
      <c r="AH1580" s="137"/>
      <c r="AI1580" s="137"/>
      <c r="AJ1580" s="137"/>
      <c r="AK1580" s="137"/>
      <c r="AL1580" s="137"/>
      <c r="AM1580" s="137"/>
      <c r="AN1580" s="137"/>
      <c r="AO1580" s="137"/>
      <c r="AP1580" s="137"/>
      <c r="AQ1580" s="137"/>
      <c r="AR1580" s="137"/>
      <c r="AS1580" s="137"/>
      <c r="AT1580" s="137"/>
      <c r="AU1580" s="137"/>
      <c r="AV1580" s="137"/>
      <c r="AW1580" s="137"/>
      <c r="AX1580" s="137"/>
      <c r="AY1580" s="137"/>
      <c r="AZ1580" s="137"/>
      <c r="BA1580" s="137"/>
      <c r="BB1580" s="12"/>
    </row>
    <row r="1581" spans="1:54" s="21" customFormat="1" ht="11.25" hidden="1" x14ac:dyDescent="0.2">
      <c r="A1581" s="17"/>
      <c r="B1581" s="18"/>
      <c r="C1581" s="19"/>
      <c r="D1581" s="19"/>
      <c r="E1581" s="20"/>
      <c r="F1581" s="137"/>
      <c r="G1581" s="137"/>
      <c r="H1581" s="137"/>
      <c r="I1581" s="137"/>
      <c r="J1581" s="137"/>
      <c r="K1581" s="137"/>
      <c r="L1581" s="137"/>
      <c r="M1581" s="137"/>
      <c r="N1581" s="137"/>
      <c r="O1581" s="137"/>
      <c r="P1581" s="137"/>
      <c r="Q1581" s="137"/>
      <c r="R1581" s="137"/>
      <c r="S1581" s="137"/>
      <c r="T1581" s="137"/>
      <c r="U1581" s="137"/>
      <c r="V1581" s="137"/>
      <c r="W1581" s="137"/>
      <c r="X1581" s="137"/>
      <c r="Y1581" s="137"/>
      <c r="Z1581" s="137"/>
      <c r="AA1581" s="137"/>
      <c r="AB1581" s="137"/>
      <c r="AC1581" s="137"/>
      <c r="AD1581" s="137"/>
      <c r="AE1581" s="137"/>
      <c r="AF1581" s="137"/>
      <c r="AG1581" s="137"/>
      <c r="AH1581" s="137"/>
      <c r="AI1581" s="137"/>
      <c r="AJ1581" s="137"/>
      <c r="AK1581" s="137"/>
      <c r="AL1581" s="137"/>
      <c r="AM1581" s="137"/>
      <c r="AN1581" s="137"/>
      <c r="AO1581" s="137"/>
      <c r="AP1581" s="137"/>
      <c r="AQ1581" s="137"/>
      <c r="AR1581" s="137"/>
      <c r="AS1581" s="137"/>
      <c r="AT1581" s="137"/>
      <c r="AU1581" s="137"/>
      <c r="AV1581" s="137"/>
      <c r="AW1581" s="137"/>
      <c r="AX1581" s="137"/>
      <c r="AY1581" s="137"/>
      <c r="AZ1581" s="137"/>
      <c r="BA1581" s="137"/>
      <c r="BB1581" s="12"/>
    </row>
    <row r="1582" spans="1:54" s="21" customFormat="1" ht="11.25" hidden="1" x14ac:dyDescent="0.2">
      <c r="A1582" s="17"/>
      <c r="B1582" s="18"/>
      <c r="C1582" s="19"/>
      <c r="D1582" s="19"/>
      <c r="E1582" s="20"/>
      <c r="F1582" s="137"/>
      <c r="G1582" s="137"/>
      <c r="H1582" s="137"/>
      <c r="I1582" s="137"/>
      <c r="J1582" s="137"/>
      <c r="K1582" s="137"/>
      <c r="L1582" s="137"/>
      <c r="M1582" s="137"/>
      <c r="N1582" s="137"/>
      <c r="O1582" s="137"/>
      <c r="P1582" s="137"/>
      <c r="Q1582" s="137"/>
      <c r="R1582" s="137"/>
      <c r="S1582" s="137"/>
      <c r="T1582" s="137"/>
      <c r="U1582" s="137"/>
      <c r="V1582" s="137"/>
      <c r="W1582" s="137"/>
      <c r="X1582" s="137"/>
      <c r="Y1582" s="137"/>
      <c r="Z1582" s="137"/>
      <c r="AA1582" s="137"/>
      <c r="AB1582" s="137"/>
      <c r="AC1582" s="137"/>
      <c r="AD1582" s="137"/>
      <c r="AE1582" s="137"/>
      <c r="AF1582" s="137"/>
      <c r="AG1582" s="137"/>
      <c r="AH1582" s="137"/>
      <c r="AI1582" s="137"/>
      <c r="AJ1582" s="137"/>
      <c r="AK1582" s="137"/>
      <c r="AL1582" s="137"/>
      <c r="AM1582" s="137"/>
      <c r="AN1582" s="137"/>
      <c r="AO1582" s="137"/>
      <c r="AP1582" s="137"/>
      <c r="AQ1582" s="137"/>
      <c r="AR1582" s="137"/>
      <c r="AS1582" s="137"/>
      <c r="AT1582" s="137"/>
      <c r="AU1582" s="137"/>
      <c r="AV1582" s="137"/>
      <c r="AW1582" s="137"/>
      <c r="AX1582" s="137"/>
      <c r="AY1582" s="137"/>
      <c r="AZ1582" s="137"/>
      <c r="BA1582" s="137"/>
      <c r="BB1582" s="12"/>
    </row>
    <row r="1583" spans="1:54" s="21" customFormat="1" ht="11.25" hidden="1" x14ac:dyDescent="0.2">
      <c r="A1583" s="17"/>
      <c r="B1583" s="18"/>
      <c r="C1583" s="19"/>
      <c r="D1583" s="19"/>
      <c r="E1583" s="20"/>
      <c r="F1583" s="137"/>
      <c r="G1583" s="137"/>
      <c r="H1583" s="137"/>
      <c r="I1583" s="137"/>
      <c r="J1583" s="137"/>
      <c r="K1583" s="137"/>
      <c r="L1583" s="137"/>
      <c r="M1583" s="137"/>
      <c r="N1583" s="137"/>
      <c r="O1583" s="137"/>
      <c r="P1583" s="137"/>
      <c r="Q1583" s="137"/>
      <c r="R1583" s="137"/>
      <c r="S1583" s="137"/>
      <c r="T1583" s="137"/>
      <c r="U1583" s="137"/>
      <c r="V1583" s="137"/>
      <c r="W1583" s="137"/>
      <c r="X1583" s="137"/>
      <c r="Y1583" s="137"/>
      <c r="Z1583" s="137"/>
      <c r="AA1583" s="137"/>
      <c r="AB1583" s="137"/>
      <c r="AC1583" s="137"/>
      <c r="AD1583" s="137"/>
      <c r="AE1583" s="137"/>
      <c r="AF1583" s="137"/>
      <c r="AG1583" s="137"/>
      <c r="AH1583" s="137"/>
      <c r="AI1583" s="137"/>
      <c r="AJ1583" s="137"/>
      <c r="AK1583" s="137"/>
      <c r="AL1583" s="137"/>
      <c r="AM1583" s="137"/>
      <c r="AN1583" s="137"/>
      <c r="AO1583" s="137"/>
      <c r="AP1583" s="137"/>
      <c r="AQ1583" s="137"/>
      <c r="AR1583" s="137"/>
      <c r="AS1583" s="137"/>
      <c r="AT1583" s="137"/>
      <c r="AU1583" s="137"/>
      <c r="AV1583" s="137"/>
      <c r="AW1583" s="137"/>
      <c r="AX1583" s="137"/>
      <c r="AY1583" s="137"/>
      <c r="AZ1583" s="137"/>
      <c r="BA1583" s="137"/>
      <c r="BB1583" s="12"/>
    </row>
    <row r="1584" spans="1:54" s="21" customFormat="1" ht="11.25" hidden="1" x14ac:dyDescent="0.2">
      <c r="A1584" s="17"/>
      <c r="B1584" s="18"/>
      <c r="C1584" s="19"/>
      <c r="D1584" s="19"/>
      <c r="E1584" s="20"/>
      <c r="F1584" s="137"/>
      <c r="G1584" s="137"/>
      <c r="H1584" s="137"/>
      <c r="I1584" s="137"/>
      <c r="J1584" s="137"/>
      <c r="K1584" s="137"/>
      <c r="L1584" s="137"/>
      <c r="M1584" s="137"/>
      <c r="N1584" s="137"/>
      <c r="O1584" s="137"/>
      <c r="P1584" s="137"/>
      <c r="Q1584" s="137"/>
      <c r="R1584" s="137"/>
      <c r="S1584" s="137"/>
      <c r="T1584" s="137"/>
      <c r="U1584" s="137"/>
      <c r="V1584" s="137"/>
      <c r="W1584" s="137"/>
      <c r="X1584" s="137"/>
      <c r="Y1584" s="137"/>
      <c r="Z1584" s="137"/>
      <c r="AA1584" s="137"/>
      <c r="AB1584" s="137"/>
      <c r="AC1584" s="137"/>
      <c r="AD1584" s="137"/>
      <c r="AE1584" s="137"/>
      <c r="AF1584" s="137"/>
      <c r="AG1584" s="137"/>
      <c r="AH1584" s="137"/>
      <c r="AI1584" s="137"/>
      <c r="AJ1584" s="137"/>
      <c r="AK1584" s="137"/>
      <c r="AL1584" s="137"/>
      <c r="AM1584" s="137"/>
      <c r="AN1584" s="137"/>
      <c r="AO1584" s="137"/>
      <c r="AP1584" s="137"/>
      <c r="AQ1584" s="137"/>
      <c r="AR1584" s="137"/>
      <c r="AS1584" s="137"/>
      <c r="AT1584" s="137"/>
      <c r="AU1584" s="137"/>
      <c r="AV1584" s="137"/>
      <c r="AW1584" s="137"/>
      <c r="AX1584" s="137"/>
      <c r="AY1584" s="137"/>
      <c r="AZ1584" s="137"/>
      <c r="BA1584" s="137"/>
      <c r="BB1584" s="12"/>
    </row>
    <row r="1585" spans="1:54" s="21" customFormat="1" ht="11.25" hidden="1" x14ac:dyDescent="0.2">
      <c r="A1585" s="17"/>
      <c r="B1585" s="18"/>
      <c r="C1585" s="19"/>
      <c r="D1585" s="19"/>
      <c r="E1585" s="20"/>
      <c r="F1585" s="137"/>
      <c r="G1585" s="137"/>
      <c r="H1585" s="137"/>
      <c r="I1585" s="137"/>
      <c r="J1585" s="137"/>
      <c r="K1585" s="137"/>
      <c r="L1585" s="137"/>
      <c r="M1585" s="137"/>
      <c r="N1585" s="137"/>
      <c r="O1585" s="137"/>
      <c r="P1585" s="137"/>
      <c r="Q1585" s="137"/>
      <c r="R1585" s="137"/>
      <c r="S1585" s="137"/>
      <c r="T1585" s="137"/>
      <c r="U1585" s="137"/>
      <c r="V1585" s="137"/>
      <c r="W1585" s="137"/>
      <c r="X1585" s="137"/>
      <c r="Y1585" s="137"/>
      <c r="Z1585" s="137"/>
      <c r="AA1585" s="137"/>
      <c r="AB1585" s="137"/>
      <c r="AC1585" s="137"/>
      <c r="AD1585" s="137"/>
      <c r="AE1585" s="137"/>
      <c r="AF1585" s="137"/>
      <c r="AG1585" s="137"/>
      <c r="AH1585" s="137"/>
      <c r="AI1585" s="137"/>
      <c r="AJ1585" s="137"/>
      <c r="AK1585" s="137"/>
      <c r="AL1585" s="137"/>
      <c r="AM1585" s="137"/>
      <c r="AN1585" s="137"/>
      <c r="AO1585" s="137"/>
      <c r="AP1585" s="137"/>
      <c r="AQ1585" s="137"/>
      <c r="AR1585" s="137"/>
      <c r="AS1585" s="137"/>
      <c r="AT1585" s="137"/>
      <c r="AU1585" s="137"/>
      <c r="AV1585" s="137"/>
      <c r="AW1585" s="137"/>
      <c r="AX1585" s="137"/>
      <c r="AY1585" s="137"/>
      <c r="AZ1585" s="137"/>
      <c r="BA1585" s="137"/>
      <c r="BB1585" s="12"/>
    </row>
    <row r="1586" spans="1:54" s="21" customFormat="1" ht="11.25" hidden="1" x14ac:dyDescent="0.2">
      <c r="A1586" s="17"/>
      <c r="B1586" s="18"/>
      <c r="C1586" s="19"/>
      <c r="D1586" s="19"/>
      <c r="E1586" s="20"/>
      <c r="F1586" s="137"/>
      <c r="G1586" s="137"/>
      <c r="H1586" s="137"/>
      <c r="I1586" s="137"/>
      <c r="J1586" s="137"/>
      <c r="K1586" s="137"/>
      <c r="L1586" s="137"/>
      <c r="M1586" s="137"/>
      <c r="N1586" s="137"/>
      <c r="O1586" s="137"/>
      <c r="P1586" s="137"/>
      <c r="Q1586" s="137"/>
      <c r="R1586" s="137"/>
      <c r="S1586" s="137"/>
      <c r="T1586" s="137"/>
      <c r="U1586" s="137"/>
      <c r="V1586" s="137"/>
      <c r="W1586" s="137"/>
      <c r="X1586" s="137"/>
      <c r="Y1586" s="137"/>
      <c r="Z1586" s="137"/>
      <c r="AA1586" s="137"/>
      <c r="AB1586" s="137"/>
      <c r="AC1586" s="137"/>
      <c r="AD1586" s="137"/>
      <c r="AE1586" s="137"/>
      <c r="AF1586" s="137"/>
      <c r="AG1586" s="137"/>
      <c r="AH1586" s="137"/>
      <c r="AI1586" s="137"/>
      <c r="AJ1586" s="137"/>
      <c r="AK1586" s="137"/>
      <c r="AL1586" s="137"/>
      <c r="AM1586" s="137"/>
      <c r="AN1586" s="137"/>
      <c r="AO1586" s="137"/>
      <c r="AP1586" s="137"/>
      <c r="AQ1586" s="137"/>
      <c r="AR1586" s="137"/>
      <c r="AS1586" s="137"/>
      <c r="AT1586" s="137"/>
      <c r="AU1586" s="137"/>
      <c r="AV1586" s="137"/>
      <c r="AW1586" s="137"/>
      <c r="AX1586" s="137"/>
      <c r="AY1586" s="137"/>
      <c r="AZ1586" s="137"/>
      <c r="BA1586" s="137"/>
      <c r="BB1586" s="12"/>
    </row>
    <row r="1587" spans="1:54" s="21" customFormat="1" ht="11.25" hidden="1" x14ac:dyDescent="0.2">
      <c r="A1587" s="17"/>
      <c r="B1587" s="18"/>
      <c r="C1587" s="19"/>
      <c r="D1587" s="19"/>
      <c r="E1587" s="20"/>
      <c r="F1587" s="137"/>
      <c r="G1587" s="137"/>
      <c r="H1587" s="137"/>
      <c r="I1587" s="137"/>
      <c r="J1587" s="137"/>
      <c r="K1587" s="137"/>
      <c r="L1587" s="137"/>
      <c r="M1587" s="137"/>
      <c r="N1587" s="137"/>
      <c r="O1587" s="137"/>
      <c r="P1587" s="137"/>
      <c r="Q1587" s="137"/>
      <c r="R1587" s="137"/>
      <c r="S1587" s="137"/>
      <c r="T1587" s="137"/>
      <c r="U1587" s="137"/>
      <c r="V1587" s="137"/>
      <c r="W1587" s="137"/>
      <c r="X1587" s="137"/>
      <c r="Y1587" s="137"/>
      <c r="Z1587" s="137"/>
      <c r="AA1587" s="137"/>
      <c r="AB1587" s="137"/>
      <c r="AC1587" s="137"/>
      <c r="AD1587" s="137"/>
      <c r="AE1587" s="137"/>
      <c r="AF1587" s="137"/>
      <c r="AG1587" s="137"/>
      <c r="AH1587" s="137"/>
      <c r="AI1587" s="137"/>
      <c r="AJ1587" s="137"/>
      <c r="AK1587" s="137"/>
      <c r="AL1587" s="137"/>
      <c r="AM1587" s="137"/>
      <c r="AN1587" s="137"/>
      <c r="AO1587" s="137"/>
      <c r="AP1587" s="137"/>
      <c r="AQ1587" s="137"/>
      <c r="AR1587" s="137"/>
      <c r="AS1587" s="137"/>
      <c r="AT1587" s="137"/>
      <c r="AU1587" s="137"/>
      <c r="AV1587" s="137"/>
      <c r="AW1587" s="137"/>
      <c r="AX1587" s="137"/>
      <c r="AY1587" s="137"/>
      <c r="AZ1587" s="137"/>
      <c r="BA1587" s="137"/>
      <c r="BB1587" s="12"/>
    </row>
    <row r="1588" spans="1:54" s="21" customFormat="1" ht="11.25" hidden="1" x14ac:dyDescent="0.2">
      <c r="A1588" s="17"/>
      <c r="B1588" s="18"/>
      <c r="C1588" s="19"/>
      <c r="D1588" s="19"/>
      <c r="E1588" s="20"/>
      <c r="F1588" s="137"/>
      <c r="G1588" s="137"/>
      <c r="H1588" s="137"/>
      <c r="I1588" s="137"/>
      <c r="J1588" s="137"/>
      <c r="K1588" s="137"/>
      <c r="L1588" s="137"/>
      <c r="M1588" s="137"/>
      <c r="N1588" s="137"/>
      <c r="O1588" s="137"/>
      <c r="P1588" s="137"/>
      <c r="Q1588" s="137"/>
      <c r="R1588" s="137"/>
      <c r="S1588" s="137"/>
      <c r="T1588" s="137"/>
      <c r="U1588" s="137"/>
      <c r="V1588" s="137"/>
      <c r="W1588" s="137"/>
      <c r="X1588" s="137"/>
      <c r="Y1588" s="137"/>
      <c r="Z1588" s="137"/>
      <c r="AA1588" s="137"/>
      <c r="AB1588" s="137"/>
      <c r="AC1588" s="137"/>
      <c r="AD1588" s="137"/>
      <c r="AE1588" s="137"/>
      <c r="AF1588" s="137"/>
      <c r="AG1588" s="137"/>
      <c r="AH1588" s="137"/>
      <c r="AI1588" s="137"/>
      <c r="AJ1588" s="137"/>
      <c r="AK1588" s="137"/>
      <c r="AL1588" s="137"/>
      <c r="AM1588" s="137"/>
      <c r="AN1588" s="137"/>
      <c r="AO1588" s="137"/>
      <c r="AP1588" s="137"/>
      <c r="AQ1588" s="137"/>
      <c r="AR1588" s="137"/>
      <c r="AS1588" s="137"/>
      <c r="AT1588" s="137"/>
      <c r="AU1588" s="137"/>
      <c r="AV1588" s="137"/>
      <c r="AW1588" s="137"/>
      <c r="AX1588" s="137"/>
      <c r="AY1588" s="137"/>
      <c r="AZ1588" s="137"/>
      <c r="BA1588" s="137"/>
      <c r="BB1588" s="12"/>
    </row>
    <row r="1589" spans="1:54" s="21" customFormat="1" ht="11.25" hidden="1" x14ac:dyDescent="0.2">
      <c r="A1589" s="17"/>
      <c r="B1589" s="18"/>
      <c r="C1589" s="19"/>
      <c r="D1589" s="19"/>
      <c r="E1589" s="20"/>
      <c r="F1589" s="137"/>
      <c r="G1589" s="137"/>
      <c r="H1589" s="137"/>
      <c r="I1589" s="137"/>
      <c r="J1589" s="137"/>
      <c r="K1589" s="137"/>
      <c r="L1589" s="137"/>
      <c r="M1589" s="137"/>
      <c r="N1589" s="137"/>
      <c r="O1589" s="137"/>
      <c r="P1589" s="137"/>
      <c r="Q1589" s="137"/>
      <c r="R1589" s="137"/>
      <c r="S1589" s="137"/>
      <c r="T1589" s="137"/>
      <c r="U1589" s="137"/>
      <c r="V1589" s="137"/>
      <c r="W1589" s="137"/>
      <c r="X1589" s="137"/>
      <c r="Y1589" s="137"/>
      <c r="Z1589" s="137"/>
      <c r="AA1589" s="137"/>
      <c r="AB1589" s="137"/>
      <c r="AC1589" s="137"/>
      <c r="AD1589" s="137"/>
      <c r="AE1589" s="137"/>
      <c r="AF1589" s="137"/>
      <c r="AG1589" s="137"/>
      <c r="AH1589" s="137"/>
      <c r="AI1589" s="137"/>
      <c r="AJ1589" s="137"/>
      <c r="AK1589" s="137"/>
      <c r="AL1589" s="137"/>
      <c r="AM1589" s="137"/>
      <c r="AN1589" s="137"/>
      <c r="AO1589" s="137"/>
      <c r="AP1589" s="137"/>
      <c r="AQ1589" s="137"/>
      <c r="AR1589" s="137"/>
      <c r="AS1589" s="137"/>
      <c r="AT1589" s="137"/>
      <c r="AU1589" s="137"/>
      <c r="AV1589" s="137"/>
      <c r="AW1589" s="137"/>
      <c r="AX1589" s="137"/>
      <c r="AY1589" s="137"/>
      <c r="AZ1589" s="137"/>
      <c r="BA1589" s="137"/>
      <c r="BB1589" s="12"/>
    </row>
    <row r="1590" spans="1:54" s="21" customFormat="1" ht="11.25" hidden="1" x14ac:dyDescent="0.2">
      <c r="A1590" s="17"/>
      <c r="B1590" s="18"/>
      <c r="C1590" s="19"/>
      <c r="D1590" s="19"/>
      <c r="E1590" s="20"/>
      <c r="F1590" s="137"/>
      <c r="G1590" s="137"/>
      <c r="H1590" s="137"/>
      <c r="I1590" s="137"/>
      <c r="J1590" s="137"/>
      <c r="K1590" s="137"/>
      <c r="L1590" s="137"/>
      <c r="M1590" s="137"/>
      <c r="N1590" s="137"/>
      <c r="O1590" s="137"/>
      <c r="P1590" s="137"/>
      <c r="Q1590" s="137"/>
      <c r="R1590" s="137"/>
      <c r="S1590" s="137"/>
      <c r="T1590" s="137"/>
      <c r="U1590" s="137"/>
      <c r="V1590" s="137"/>
      <c r="W1590" s="137"/>
      <c r="X1590" s="137"/>
      <c r="Y1590" s="137"/>
      <c r="Z1590" s="137"/>
      <c r="AA1590" s="137"/>
      <c r="AB1590" s="137"/>
      <c r="AC1590" s="137"/>
      <c r="AD1590" s="137"/>
      <c r="AE1590" s="137"/>
      <c r="AF1590" s="137"/>
      <c r="AG1590" s="137"/>
      <c r="AH1590" s="137"/>
      <c r="AI1590" s="137"/>
      <c r="AJ1590" s="137"/>
      <c r="AK1590" s="137"/>
      <c r="AL1590" s="137"/>
      <c r="AM1590" s="137"/>
      <c r="AN1590" s="137"/>
      <c r="AO1590" s="137"/>
      <c r="AP1590" s="137"/>
      <c r="AQ1590" s="137"/>
      <c r="AR1590" s="137"/>
      <c r="AS1590" s="137"/>
      <c r="AT1590" s="137"/>
      <c r="AU1590" s="137"/>
      <c r="AV1590" s="137"/>
      <c r="AW1590" s="137"/>
      <c r="AX1590" s="137"/>
      <c r="AY1590" s="137"/>
      <c r="AZ1590" s="137"/>
      <c r="BA1590" s="137"/>
      <c r="BB1590" s="12"/>
    </row>
    <row r="1591" spans="1:54" s="21" customFormat="1" ht="11.25" hidden="1" x14ac:dyDescent="0.2">
      <c r="A1591" s="17"/>
      <c r="B1591" s="18"/>
      <c r="C1591" s="19"/>
      <c r="D1591" s="19"/>
      <c r="E1591" s="20"/>
      <c r="F1591" s="137"/>
      <c r="G1591" s="137"/>
      <c r="H1591" s="137"/>
      <c r="I1591" s="137"/>
      <c r="J1591" s="137"/>
      <c r="K1591" s="137"/>
      <c r="L1591" s="137"/>
      <c r="M1591" s="137"/>
      <c r="N1591" s="137"/>
      <c r="O1591" s="137"/>
      <c r="P1591" s="137"/>
      <c r="Q1591" s="137"/>
      <c r="R1591" s="137"/>
      <c r="S1591" s="137"/>
      <c r="T1591" s="137"/>
      <c r="U1591" s="137"/>
      <c r="V1591" s="137"/>
      <c r="W1591" s="137"/>
      <c r="X1591" s="137"/>
      <c r="Y1591" s="137"/>
      <c r="Z1591" s="137"/>
      <c r="AA1591" s="137"/>
      <c r="AB1591" s="137"/>
      <c r="AC1591" s="137"/>
      <c r="AD1591" s="137"/>
      <c r="AE1591" s="137"/>
      <c r="AF1591" s="137"/>
      <c r="AG1591" s="137"/>
      <c r="AH1591" s="137"/>
      <c r="AI1591" s="137"/>
      <c r="AJ1591" s="137"/>
      <c r="AK1591" s="137"/>
      <c r="AL1591" s="137"/>
      <c r="AM1591" s="137"/>
      <c r="AN1591" s="137"/>
      <c r="AO1591" s="137"/>
      <c r="AP1591" s="137"/>
      <c r="AQ1591" s="137"/>
      <c r="AR1591" s="137"/>
      <c r="AS1591" s="137"/>
      <c r="AT1591" s="137"/>
      <c r="AU1591" s="137"/>
      <c r="AV1591" s="137"/>
      <c r="AW1591" s="137"/>
      <c r="AX1591" s="137"/>
      <c r="AY1591" s="137"/>
      <c r="AZ1591" s="137"/>
      <c r="BA1591" s="137"/>
      <c r="BB1591" s="12"/>
    </row>
    <row r="1592" spans="1:54" s="21" customFormat="1" ht="11.25" hidden="1" x14ac:dyDescent="0.2">
      <c r="A1592" s="17"/>
      <c r="B1592" s="18"/>
      <c r="C1592" s="19"/>
      <c r="D1592" s="19"/>
      <c r="E1592" s="20"/>
      <c r="F1592" s="137"/>
      <c r="G1592" s="137"/>
      <c r="H1592" s="137"/>
      <c r="I1592" s="137"/>
      <c r="J1592" s="137"/>
      <c r="K1592" s="137"/>
      <c r="L1592" s="137"/>
      <c r="M1592" s="137"/>
      <c r="N1592" s="137"/>
      <c r="O1592" s="137"/>
      <c r="P1592" s="137"/>
      <c r="Q1592" s="137"/>
      <c r="R1592" s="137"/>
      <c r="S1592" s="137"/>
      <c r="T1592" s="137"/>
      <c r="U1592" s="137"/>
      <c r="V1592" s="137"/>
      <c r="W1592" s="137"/>
      <c r="X1592" s="137"/>
      <c r="Y1592" s="137"/>
      <c r="Z1592" s="137"/>
      <c r="AA1592" s="137"/>
      <c r="AB1592" s="137"/>
      <c r="AC1592" s="137"/>
      <c r="AD1592" s="137"/>
      <c r="AE1592" s="137"/>
      <c r="AF1592" s="137"/>
      <c r="AG1592" s="137"/>
      <c r="AH1592" s="137"/>
      <c r="AI1592" s="137"/>
      <c r="AJ1592" s="137"/>
      <c r="AK1592" s="137"/>
      <c r="AL1592" s="137"/>
      <c r="AM1592" s="137"/>
      <c r="AN1592" s="137"/>
      <c r="AO1592" s="137"/>
      <c r="AP1592" s="137"/>
      <c r="AQ1592" s="137"/>
      <c r="AR1592" s="137"/>
      <c r="AS1592" s="137"/>
      <c r="AT1592" s="137"/>
      <c r="AU1592" s="137"/>
      <c r="AV1592" s="137"/>
      <c r="AW1592" s="137"/>
      <c r="AX1592" s="137"/>
      <c r="AY1592" s="137"/>
      <c r="AZ1592" s="137"/>
      <c r="BA1592" s="137"/>
      <c r="BB1592" s="12"/>
    </row>
    <row r="1593" spans="1:54" s="21" customFormat="1" ht="11.25" hidden="1" x14ac:dyDescent="0.2">
      <c r="A1593" s="17"/>
      <c r="B1593" s="18"/>
      <c r="C1593" s="19"/>
      <c r="D1593" s="19"/>
      <c r="E1593" s="20"/>
      <c r="F1593" s="137"/>
      <c r="G1593" s="137"/>
      <c r="H1593" s="137"/>
      <c r="I1593" s="137"/>
      <c r="J1593" s="137"/>
      <c r="K1593" s="137"/>
      <c r="L1593" s="137"/>
      <c r="M1593" s="137"/>
      <c r="N1593" s="137"/>
      <c r="O1593" s="137"/>
      <c r="P1593" s="137"/>
      <c r="Q1593" s="137"/>
      <c r="R1593" s="137"/>
      <c r="S1593" s="137"/>
      <c r="T1593" s="137"/>
      <c r="U1593" s="137"/>
      <c r="V1593" s="137"/>
      <c r="W1593" s="137"/>
      <c r="X1593" s="137"/>
      <c r="Y1593" s="137"/>
      <c r="Z1593" s="137"/>
      <c r="AA1593" s="137"/>
      <c r="AB1593" s="137"/>
      <c r="AC1593" s="137"/>
      <c r="AD1593" s="137"/>
      <c r="AE1593" s="137"/>
      <c r="AF1593" s="137"/>
      <c r="AG1593" s="137"/>
      <c r="AH1593" s="137"/>
      <c r="AI1593" s="137"/>
      <c r="AJ1593" s="137"/>
      <c r="AK1593" s="137"/>
      <c r="AL1593" s="137"/>
      <c r="AM1593" s="137"/>
      <c r="AN1593" s="137"/>
      <c r="AO1593" s="137"/>
      <c r="AP1593" s="137"/>
      <c r="AQ1593" s="137"/>
      <c r="AR1593" s="137"/>
      <c r="AS1593" s="137"/>
      <c r="AT1593" s="137"/>
      <c r="AU1593" s="137"/>
      <c r="AV1593" s="137"/>
      <c r="AW1593" s="137"/>
      <c r="AX1593" s="137"/>
      <c r="AY1593" s="137"/>
      <c r="AZ1593" s="137"/>
      <c r="BA1593" s="137"/>
      <c r="BB1593" s="12"/>
    </row>
    <row r="1594" spans="1:54" s="21" customFormat="1" ht="11.25" hidden="1" x14ac:dyDescent="0.2">
      <c r="A1594" s="17"/>
      <c r="B1594" s="18"/>
      <c r="C1594" s="19"/>
      <c r="D1594" s="19"/>
      <c r="E1594" s="20"/>
      <c r="F1594" s="137"/>
      <c r="G1594" s="137"/>
      <c r="H1594" s="137"/>
      <c r="I1594" s="137"/>
      <c r="J1594" s="137"/>
      <c r="K1594" s="137"/>
      <c r="L1594" s="137"/>
      <c r="M1594" s="137"/>
      <c r="N1594" s="137"/>
      <c r="O1594" s="137"/>
      <c r="P1594" s="137"/>
      <c r="Q1594" s="137"/>
      <c r="R1594" s="137"/>
      <c r="S1594" s="137"/>
      <c r="T1594" s="137"/>
      <c r="U1594" s="137"/>
      <c r="V1594" s="137"/>
      <c r="W1594" s="137"/>
      <c r="X1594" s="137"/>
      <c r="Y1594" s="137"/>
      <c r="Z1594" s="137"/>
      <c r="AA1594" s="137"/>
      <c r="AB1594" s="137"/>
      <c r="AC1594" s="137"/>
      <c r="AD1594" s="137"/>
      <c r="AE1594" s="137"/>
      <c r="AF1594" s="137"/>
      <c r="AG1594" s="137"/>
      <c r="AH1594" s="137"/>
      <c r="AI1594" s="137"/>
      <c r="AJ1594" s="137"/>
      <c r="AK1594" s="137"/>
      <c r="AL1594" s="137"/>
      <c r="AM1594" s="137"/>
      <c r="AN1594" s="137"/>
      <c r="AO1594" s="137"/>
      <c r="AP1594" s="137"/>
      <c r="AQ1594" s="137"/>
      <c r="AR1594" s="137"/>
      <c r="AS1594" s="137"/>
      <c r="AT1594" s="137"/>
      <c r="AU1594" s="137"/>
      <c r="AV1594" s="137"/>
      <c r="AW1594" s="137"/>
      <c r="AX1594" s="137"/>
      <c r="AY1594" s="137"/>
      <c r="AZ1594" s="137"/>
      <c r="BA1594" s="137"/>
      <c r="BB1594" s="12"/>
    </row>
    <row r="1595" spans="1:54" s="21" customFormat="1" ht="11.25" hidden="1" x14ac:dyDescent="0.2">
      <c r="A1595" s="17"/>
      <c r="B1595" s="18"/>
      <c r="C1595" s="19"/>
      <c r="D1595" s="19"/>
      <c r="E1595" s="20"/>
      <c r="F1595" s="137"/>
      <c r="G1595" s="137"/>
      <c r="H1595" s="137"/>
      <c r="I1595" s="137"/>
      <c r="J1595" s="137"/>
      <c r="K1595" s="137"/>
      <c r="L1595" s="137"/>
      <c r="M1595" s="137"/>
      <c r="N1595" s="137"/>
      <c r="O1595" s="137"/>
      <c r="P1595" s="137"/>
      <c r="Q1595" s="137"/>
      <c r="R1595" s="137"/>
      <c r="S1595" s="137"/>
      <c r="T1595" s="137"/>
      <c r="U1595" s="137"/>
      <c r="V1595" s="137"/>
      <c r="W1595" s="137"/>
      <c r="X1595" s="137"/>
      <c r="Y1595" s="137"/>
      <c r="Z1595" s="137"/>
      <c r="AA1595" s="137"/>
      <c r="AB1595" s="137"/>
      <c r="AC1595" s="137"/>
      <c r="AD1595" s="137"/>
      <c r="AE1595" s="137"/>
      <c r="AF1595" s="137"/>
      <c r="AG1595" s="137"/>
      <c r="AH1595" s="137"/>
      <c r="AI1595" s="137"/>
      <c r="AJ1595" s="137"/>
      <c r="AK1595" s="137"/>
      <c r="AL1595" s="137"/>
      <c r="AM1595" s="137"/>
      <c r="AN1595" s="137"/>
      <c r="AO1595" s="137"/>
      <c r="AP1595" s="137"/>
      <c r="AQ1595" s="137"/>
      <c r="AR1595" s="137"/>
      <c r="AS1595" s="137"/>
      <c r="AT1595" s="137"/>
      <c r="AU1595" s="137"/>
      <c r="AV1595" s="137"/>
      <c r="AW1595" s="137"/>
      <c r="AX1595" s="137"/>
      <c r="AY1595" s="137"/>
      <c r="AZ1595" s="137"/>
      <c r="BA1595" s="137"/>
      <c r="BB1595" s="12"/>
    </row>
    <row r="1596" spans="1:54" s="21" customFormat="1" ht="11.25" hidden="1" x14ac:dyDescent="0.2">
      <c r="A1596" s="17"/>
      <c r="B1596" s="18"/>
      <c r="C1596" s="19"/>
      <c r="D1596" s="19"/>
      <c r="E1596" s="20"/>
      <c r="F1596" s="137"/>
      <c r="G1596" s="137"/>
      <c r="H1596" s="137"/>
      <c r="I1596" s="137"/>
      <c r="J1596" s="137"/>
      <c r="K1596" s="137"/>
      <c r="L1596" s="137"/>
      <c r="M1596" s="137"/>
      <c r="N1596" s="137"/>
      <c r="O1596" s="137"/>
      <c r="P1596" s="137"/>
      <c r="Q1596" s="137"/>
      <c r="R1596" s="137"/>
      <c r="S1596" s="137"/>
      <c r="T1596" s="137"/>
      <c r="U1596" s="137"/>
      <c r="V1596" s="137"/>
      <c r="W1596" s="137"/>
      <c r="X1596" s="137"/>
      <c r="Y1596" s="137"/>
      <c r="Z1596" s="137"/>
      <c r="AA1596" s="137"/>
      <c r="AB1596" s="137"/>
      <c r="AC1596" s="137"/>
      <c r="AD1596" s="137"/>
      <c r="AE1596" s="137"/>
      <c r="AF1596" s="137"/>
      <c r="AG1596" s="137"/>
      <c r="AH1596" s="137"/>
      <c r="AI1596" s="137"/>
      <c r="AJ1596" s="137"/>
      <c r="AK1596" s="137"/>
      <c r="AL1596" s="137"/>
      <c r="AM1596" s="137"/>
      <c r="AN1596" s="137"/>
      <c r="AO1596" s="137"/>
      <c r="AP1596" s="137"/>
      <c r="AQ1596" s="137"/>
      <c r="AR1596" s="137"/>
      <c r="AS1596" s="137"/>
      <c r="AT1596" s="137"/>
      <c r="AU1596" s="137"/>
      <c r="AV1596" s="137"/>
      <c r="AW1596" s="137"/>
      <c r="AX1596" s="137"/>
      <c r="AY1596" s="137"/>
      <c r="AZ1596" s="137"/>
      <c r="BA1596" s="137"/>
      <c r="BB1596" s="12"/>
    </row>
    <row r="1597" spans="1:54" s="21" customFormat="1" ht="11.25" hidden="1" x14ac:dyDescent="0.2">
      <c r="A1597" s="17"/>
      <c r="B1597" s="18"/>
      <c r="C1597" s="19"/>
      <c r="D1597" s="19"/>
      <c r="E1597" s="20"/>
      <c r="F1597" s="137"/>
      <c r="G1597" s="137"/>
      <c r="H1597" s="137"/>
      <c r="I1597" s="137"/>
      <c r="J1597" s="137"/>
      <c r="K1597" s="137"/>
      <c r="L1597" s="137"/>
      <c r="M1597" s="137"/>
      <c r="N1597" s="137"/>
      <c r="O1597" s="137"/>
      <c r="P1597" s="137"/>
      <c r="Q1597" s="137"/>
      <c r="R1597" s="137"/>
      <c r="S1597" s="137"/>
      <c r="T1597" s="137"/>
      <c r="U1597" s="137"/>
      <c r="V1597" s="137"/>
      <c r="W1597" s="137"/>
      <c r="X1597" s="137"/>
      <c r="Y1597" s="137"/>
      <c r="Z1597" s="137"/>
      <c r="AA1597" s="137"/>
      <c r="AB1597" s="137"/>
      <c r="AC1597" s="137"/>
      <c r="AD1597" s="137"/>
      <c r="AE1597" s="137"/>
      <c r="AF1597" s="137"/>
      <c r="AG1597" s="137"/>
      <c r="AH1597" s="137"/>
      <c r="AI1597" s="137"/>
      <c r="AJ1597" s="137"/>
      <c r="AK1597" s="137"/>
      <c r="AL1597" s="137"/>
      <c r="AM1597" s="137"/>
      <c r="AN1597" s="137"/>
      <c r="AO1597" s="137"/>
      <c r="AP1597" s="137"/>
      <c r="AQ1597" s="137"/>
      <c r="AR1597" s="137"/>
      <c r="AS1597" s="137"/>
      <c r="AT1597" s="137"/>
      <c r="AU1597" s="137"/>
      <c r="AV1597" s="137"/>
      <c r="AW1597" s="137"/>
      <c r="AX1597" s="137"/>
      <c r="AY1597" s="137"/>
      <c r="AZ1597" s="137"/>
      <c r="BA1597" s="137"/>
      <c r="BB1597" s="12"/>
    </row>
    <row r="1598" spans="1:54" s="21" customFormat="1" ht="11.25" hidden="1" x14ac:dyDescent="0.2">
      <c r="A1598" s="17"/>
      <c r="B1598" s="18"/>
      <c r="C1598" s="19"/>
      <c r="D1598" s="19"/>
      <c r="E1598" s="20"/>
      <c r="F1598" s="137"/>
      <c r="G1598" s="137"/>
      <c r="H1598" s="137"/>
      <c r="I1598" s="137"/>
      <c r="J1598" s="137"/>
      <c r="K1598" s="137"/>
      <c r="L1598" s="137"/>
      <c r="M1598" s="137"/>
      <c r="N1598" s="137"/>
      <c r="O1598" s="137"/>
      <c r="P1598" s="137"/>
      <c r="Q1598" s="137"/>
      <c r="R1598" s="137"/>
      <c r="S1598" s="137"/>
      <c r="T1598" s="137"/>
      <c r="U1598" s="137"/>
      <c r="V1598" s="137"/>
      <c r="W1598" s="137"/>
      <c r="X1598" s="137"/>
      <c r="Y1598" s="137"/>
      <c r="Z1598" s="137"/>
      <c r="AA1598" s="137"/>
      <c r="AB1598" s="137"/>
      <c r="AC1598" s="137"/>
      <c r="AD1598" s="137"/>
      <c r="AE1598" s="137"/>
      <c r="AF1598" s="137"/>
      <c r="AG1598" s="137"/>
      <c r="AH1598" s="137"/>
      <c r="AI1598" s="137"/>
      <c r="AJ1598" s="137"/>
      <c r="AK1598" s="137"/>
      <c r="AL1598" s="137"/>
      <c r="AM1598" s="137"/>
      <c r="AN1598" s="137"/>
      <c r="AO1598" s="137"/>
      <c r="AP1598" s="137"/>
      <c r="AQ1598" s="137"/>
      <c r="AR1598" s="137"/>
      <c r="AS1598" s="137"/>
      <c r="AT1598" s="137"/>
      <c r="AU1598" s="137"/>
      <c r="AV1598" s="137"/>
      <c r="AW1598" s="137"/>
      <c r="AX1598" s="137"/>
      <c r="AY1598" s="137"/>
      <c r="AZ1598" s="137"/>
      <c r="BA1598" s="137"/>
      <c r="BB1598" s="12"/>
    </row>
    <row r="1599" spans="1:54" s="21" customFormat="1" ht="11.25" hidden="1" x14ac:dyDescent="0.2">
      <c r="A1599" s="17"/>
      <c r="B1599" s="18"/>
      <c r="C1599" s="19"/>
      <c r="D1599" s="19"/>
      <c r="E1599" s="20"/>
      <c r="F1599" s="137"/>
      <c r="G1599" s="137"/>
      <c r="H1599" s="137"/>
      <c r="I1599" s="137"/>
      <c r="J1599" s="137"/>
      <c r="K1599" s="137"/>
      <c r="L1599" s="137"/>
      <c r="M1599" s="137"/>
      <c r="N1599" s="137"/>
      <c r="O1599" s="137"/>
      <c r="P1599" s="137"/>
      <c r="Q1599" s="137"/>
      <c r="R1599" s="137"/>
      <c r="S1599" s="137"/>
      <c r="T1599" s="137"/>
      <c r="U1599" s="137"/>
      <c r="V1599" s="137"/>
      <c r="W1599" s="137"/>
      <c r="X1599" s="137"/>
      <c r="Y1599" s="137"/>
      <c r="Z1599" s="137"/>
      <c r="AA1599" s="137"/>
      <c r="AB1599" s="137"/>
      <c r="AC1599" s="137"/>
      <c r="AD1599" s="137"/>
      <c r="AE1599" s="137"/>
      <c r="AF1599" s="137"/>
      <c r="AG1599" s="137"/>
      <c r="AH1599" s="137"/>
      <c r="AI1599" s="137"/>
      <c r="AJ1599" s="137"/>
      <c r="AK1599" s="137"/>
      <c r="AL1599" s="137"/>
      <c r="AM1599" s="137"/>
      <c r="AN1599" s="137"/>
      <c r="AO1599" s="137"/>
      <c r="AP1599" s="137"/>
      <c r="AQ1599" s="137"/>
      <c r="AR1599" s="137"/>
      <c r="AS1599" s="137"/>
      <c r="AT1599" s="137"/>
      <c r="AU1599" s="137"/>
      <c r="AV1599" s="137"/>
      <c r="AW1599" s="137"/>
      <c r="AX1599" s="137"/>
      <c r="AY1599" s="137"/>
      <c r="AZ1599" s="137"/>
      <c r="BA1599" s="137"/>
      <c r="BB1599" s="12"/>
    </row>
    <row r="1600" spans="1:54" s="21" customFormat="1" ht="11.25" hidden="1" x14ac:dyDescent="0.2">
      <c r="A1600" s="17"/>
      <c r="B1600" s="18"/>
      <c r="C1600" s="19"/>
      <c r="D1600" s="19"/>
      <c r="E1600" s="20"/>
      <c r="F1600" s="137"/>
      <c r="G1600" s="137"/>
      <c r="H1600" s="137"/>
      <c r="I1600" s="137"/>
      <c r="J1600" s="137"/>
      <c r="K1600" s="137"/>
      <c r="L1600" s="137"/>
      <c r="M1600" s="137"/>
      <c r="N1600" s="137"/>
      <c r="O1600" s="137"/>
      <c r="P1600" s="137"/>
      <c r="Q1600" s="137"/>
      <c r="R1600" s="137"/>
      <c r="S1600" s="137"/>
      <c r="T1600" s="137"/>
      <c r="U1600" s="137"/>
      <c r="V1600" s="137"/>
      <c r="W1600" s="137"/>
      <c r="X1600" s="137"/>
      <c r="Y1600" s="137"/>
      <c r="Z1600" s="137"/>
      <c r="AA1600" s="137"/>
      <c r="AB1600" s="137"/>
      <c r="AC1600" s="137"/>
      <c r="AD1600" s="137"/>
      <c r="AE1600" s="137"/>
      <c r="AF1600" s="137"/>
      <c r="AG1600" s="137"/>
      <c r="AH1600" s="137"/>
      <c r="AI1600" s="137"/>
      <c r="AJ1600" s="137"/>
      <c r="AK1600" s="137"/>
      <c r="AL1600" s="137"/>
      <c r="AM1600" s="137"/>
      <c r="AN1600" s="137"/>
      <c r="AO1600" s="137"/>
      <c r="AP1600" s="137"/>
      <c r="AQ1600" s="137"/>
      <c r="AR1600" s="137"/>
      <c r="AS1600" s="137"/>
      <c r="AT1600" s="137"/>
      <c r="AU1600" s="137"/>
      <c r="AV1600" s="137"/>
      <c r="AW1600" s="137"/>
      <c r="AX1600" s="137"/>
      <c r="AY1600" s="137"/>
      <c r="AZ1600" s="137"/>
      <c r="BA1600" s="137"/>
      <c r="BB1600" s="12"/>
    </row>
    <row r="1601" spans="1:54" s="21" customFormat="1" ht="11.25" hidden="1" x14ac:dyDescent="0.2">
      <c r="A1601" s="17"/>
      <c r="B1601" s="18"/>
      <c r="C1601" s="19"/>
      <c r="D1601" s="19"/>
      <c r="E1601" s="20"/>
      <c r="F1601" s="137"/>
      <c r="G1601" s="137"/>
      <c r="H1601" s="137"/>
      <c r="I1601" s="137"/>
      <c r="J1601" s="137"/>
      <c r="K1601" s="137"/>
      <c r="L1601" s="137"/>
      <c r="M1601" s="137"/>
      <c r="N1601" s="137"/>
      <c r="O1601" s="137"/>
      <c r="P1601" s="137"/>
      <c r="Q1601" s="137"/>
      <c r="R1601" s="137"/>
      <c r="S1601" s="137"/>
      <c r="T1601" s="137"/>
      <c r="U1601" s="137"/>
      <c r="V1601" s="137"/>
      <c r="W1601" s="137"/>
      <c r="X1601" s="137"/>
      <c r="Y1601" s="137"/>
      <c r="Z1601" s="137"/>
      <c r="AA1601" s="137"/>
      <c r="AB1601" s="137"/>
      <c r="AC1601" s="137"/>
      <c r="AD1601" s="137"/>
      <c r="AE1601" s="137"/>
      <c r="AF1601" s="137"/>
      <c r="AG1601" s="137"/>
      <c r="AH1601" s="137"/>
      <c r="AI1601" s="137"/>
      <c r="AJ1601" s="137"/>
      <c r="AK1601" s="137"/>
      <c r="AL1601" s="137"/>
      <c r="AM1601" s="137"/>
      <c r="AN1601" s="137"/>
      <c r="AO1601" s="137"/>
      <c r="AP1601" s="137"/>
      <c r="AQ1601" s="137"/>
      <c r="AR1601" s="137"/>
      <c r="AS1601" s="137"/>
      <c r="AT1601" s="137"/>
      <c r="AU1601" s="137"/>
      <c r="AV1601" s="137"/>
      <c r="AW1601" s="137"/>
      <c r="AX1601" s="137"/>
      <c r="AY1601" s="137"/>
      <c r="AZ1601" s="137"/>
      <c r="BA1601" s="137"/>
      <c r="BB1601" s="12"/>
    </row>
    <row r="1602" spans="1:54" s="21" customFormat="1" ht="11.25" hidden="1" x14ac:dyDescent="0.2">
      <c r="A1602" s="17"/>
      <c r="B1602" s="18"/>
      <c r="C1602" s="19"/>
      <c r="D1602" s="19"/>
      <c r="E1602" s="20"/>
      <c r="F1602" s="137"/>
      <c r="G1602" s="137"/>
      <c r="H1602" s="137"/>
      <c r="I1602" s="137"/>
      <c r="J1602" s="137"/>
      <c r="K1602" s="137"/>
      <c r="L1602" s="137"/>
      <c r="M1602" s="137"/>
      <c r="N1602" s="137"/>
      <c r="O1602" s="137"/>
      <c r="P1602" s="137"/>
      <c r="Q1602" s="137"/>
      <c r="R1602" s="137"/>
      <c r="S1602" s="137"/>
      <c r="T1602" s="137"/>
      <c r="U1602" s="137"/>
      <c r="V1602" s="137"/>
      <c r="W1602" s="137"/>
      <c r="X1602" s="137"/>
      <c r="Y1602" s="137"/>
      <c r="Z1602" s="137"/>
      <c r="AA1602" s="137"/>
      <c r="AB1602" s="137"/>
      <c r="AC1602" s="137"/>
      <c r="AD1602" s="137"/>
      <c r="AE1602" s="137"/>
      <c r="AF1602" s="137"/>
      <c r="AG1602" s="137"/>
      <c r="AH1602" s="137"/>
      <c r="AI1602" s="137"/>
      <c r="AJ1602" s="137"/>
      <c r="AK1602" s="137"/>
      <c r="AL1602" s="137"/>
      <c r="AM1602" s="137"/>
      <c r="AN1602" s="137"/>
      <c r="AO1602" s="137"/>
      <c r="AP1602" s="137"/>
      <c r="AQ1602" s="137"/>
      <c r="AR1602" s="137"/>
      <c r="AS1602" s="137"/>
      <c r="AT1602" s="137"/>
      <c r="AU1602" s="137"/>
      <c r="AV1602" s="137"/>
      <c r="AW1602" s="137"/>
      <c r="AX1602" s="137"/>
      <c r="AY1602" s="137"/>
      <c r="AZ1602" s="137"/>
      <c r="BA1602" s="137"/>
      <c r="BB1602" s="12"/>
    </row>
    <row r="1603" spans="1:54" s="21" customFormat="1" ht="11.25" hidden="1" x14ac:dyDescent="0.2">
      <c r="A1603" s="17"/>
      <c r="B1603" s="18"/>
      <c r="C1603" s="19"/>
      <c r="D1603" s="19"/>
      <c r="E1603" s="20"/>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c r="AG1603" s="137"/>
      <c r="AH1603" s="137"/>
      <c r="AI1603" s="137"/>
      <c r="AJ1603" s="137"/>
      <c r="AK1603" s="137"/>
      <c r="AL1603" s="137"/>
      <c r="AM1603" s="137"/>
      <c r="AN1603" s="137"/>
      <c r="AO1603" s="137"/>
      <c r="AP1603" s="137"/>
      <c r="AQ1603" s="137"/>
      <c r="AR1603" s="137"/>
      <c r="AS1603" s="137"/>
      <c r="AT1603" s="137"/>
      <c r="AU1603" s="137"/>
      <c r="AV1603" s="137"/>
      <c r="AW1603" s="137"/>
      <c r="AX1603" s="137"/>
      <c r="AY1603" s="137"/>
      <c r="AZ1603" s="137"/>
      <c r="BA1603" s="137"/>
      <c r="BB1603" s="12"/>
    </row>
    <row r="1604" spans="1:54" s="21" customFormat="1" ht="11.25" hidden="1" x14ac:dyDescent="0.2">
      <c r="A1604" s="17"/>
      <c r="B1604" s="18"/>
      <c r="C1604" s="19"/>
      <c r="D1604" s="19"/>
      <c r="E1604" s="20"/>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c r="AH1604" s="137"/>
      <c r="AI1604" s="137"/>
      <c r="AJ1604" s="137"/>
      <c r="AK1604" s="137"/>
      <c r="AL1604" s="137"/>
      <c r="AM1604" s="137"/>
      <c r="AN1604" s="137"/>
      <c r="AO1604" s="137"/>
      <c r="AP1604" s="137"/>
      <c r="AQ1604" s="137"/>
      <c r="AR1604" s="137"/>
      <c r="AS1604" s="137"/>
      <c r="AT1604" s="137"/>
      <c r="AU1604" s="137"/>
      <c r="AV1604" s="137"/>
      <c r="AW1604" s="137"/>
      <c r="AX1604" s="137"/>
      <c r="AY1604" s="137"/>
      <c r="AZ1604" s="137"/>
      <c r="BA1604" s="137"/>
      <c r="BB1604" s="12"/>
    </row>
    <row r="1605" spans="1:54" s="21" customFormat="1" ht="11.25" hidden="1" x14ac:dyDescent="0.2">
      <c r="A1605" s="17"/>
      <c r="B1605" s="18"/>
      <c r="C1605" s="19"/>
      <c r="D1605" s="19"/>
      <c r="E1605" s="20"/>
      <c r="F1605" s="137"/>
      <c r="G1605" s="137"/>
      <c r="H1605" s="137"/>
      <c r="I1605" s="137"/>
      <c r="J1605" s="137"/>
      <c r="K1605" s="137"/>
      <c r="L1605" s="137"/>
      <c r="M1605" s="137"/>
      <c r="N1605" s="137"/>
      <c r="O1605" s="137"/>
      <c r="P1605" s="137"/>
      <c r="Q1605" s="137"/>
      <c r="R1605" s="137"/>
      <c r="S1605" s="137"/>
      <c r="T1605" s="137"/>
      <c r="U1605" s="137"/>
      <c r="V1605" s="137"/>
      <c r="W1605" s="137"/>
      <c r="X1605" s="137"/>
      <c r="Y1605" s="137"/>
      <c r="Z1605" s="137"/>
      <c r="AA1605" s="137"/>
      <c r="AB1605" s="137"/>
      <c r="AC1605" s="137"/>
      <c r="AD1605" s="137"/>
      <c r="AE1605" s="137"/>
      <c r="AF1605" s="137"/>
      <c r="AG1605" s="137"/>
      <c r="AH1605" s="137"/>
      <c r="AI1605" s="137"/>
      <c r="AJ1605" s="137"/>
      <c r="AK1605" s="137"/>
      <c r="AL1605" s="137"/>
      <c r="AM1605" s="137"/>
      <c r="AN1605" s="137"/>
      <c r="AO1605" s="137"/>
      <c r="AP1605" s="137"/>
      <c r="AQ1605" s="137"/>
      <c r="AR1605" s="137"/>
      <c r="AS1605" s="137"/>
      <c r="AT1605" s="137"/>
      <c r="AU1605" s="137"/>
      <c r="AV1605" s="137"/>
      <c r="AW1605" s="137"/>
      <c r="AX1605" s="137"/>
      <c r="AY1605" s="137"/>
      <c r="AZ1605" s="137"/>
      <c r="BA1605" s="137"/>
      <c r="BB1605" s="12"/>
    </row>
    <row r="1606" spans="1:54" s="21" customFormat="1" ht="11.25" hidden="1" x14ac:dyDescent="0.2">
      <c r="A1606" s="17"/>
      <c r="B1606" s="18"/>
      <c r="C1606" s="19"/>
      <c r="D1606" s="19"/>
      <c r="E1606" s="20"/>
      <c r="F1606" s="137"/>
      <c r="G1606" s="137"/>
      <c r="H1606" s="137"/>
      <c r="I1606" s="137"/>
      <c r="J1606" s="137"/>
      <c r="K1606" s="137"/>
      <c r="L1606" s="137"/>
      <c r="M1606" s="137"/>
      <c r="N1606" s="137"/>
      <c r="O1606" s="137"/>
      <c r="P1606" s="137"/>
      <c r="Q1606" s="137"/>
      <c r="R1606" s="137"/>
      <c r="S1606" s="137"/>
      <c r="T1606" s="137"/>
      <c r="U1606" s="137"/>
      <c r="V1606" s="137"/>
      <c r="W1606" s="137"/>
      <c r="X1606" s="137"/>
      <c r="Y1606" s="137"/>
      <c r="Z1606" s="137"/>
      <c r="AA1606" s="137"/>
      <c r="AB1606" s="137"/>
      <c r="AC1606" s="137"/>
      <c r="AD1606" s="137"/>
      <c r="AE1606" s="137"/>
      <c r="AF1606" s="137"/>
      <c r="AG1606" s="137"/>
      <c r="AH1606" s="137"/>
      <c r="AI1606" s="137"/>
      <c r="AJ1606" s="137"/>
      <c r="AK1606" s="137"/>
      <c r="AL1606" s="137"/>
      <c r="AM1606" s="137"/>
      <c r="AN1606" s="137"/>
      <c r="AO1606" s="137"/>
      <c r="AP1606" s="137"/>
      <c r="AQ1606" s="137"/>
      <c r="AR1606" s="137"/>
      <c r="AS1606" s="137"/>
      <c r="AT1606" s="137"/>
      <c r="AU1606" s="137"/>
      <c r="AV1606" s="137"/>
      <c r="AW1606" s="137"/>
      <c r="AX1606" s="137"/>
      <c r="AY1606" s="137"/>
      <c r="AZ1606" s="137"/>
      <c r="BA1606" s="137"/>
      <c r="BB1606" s="12"/>
    </row>
    <row r="1607" spans="1:54" s="21" customFormat="1" ht="11.25" hidden="1" x14ac:dyDescent="0.2">
      <c r="A1607" s="17"/>
      <c r="B1607" s="18"/>
      <c r="C1607" s="19"/>
      <c r="D1607" s="19"/>
      <c r="E1607" s="20"/>
      <c r="F1607" s="137"/>
      <c r="G1607" s="137"/>
      <c r="H1607" s="137"/>
      <c r="I1607" s="137"/>
      <c r="J1607" s="137"/>
      <c r="K1607" s="137"/>
      <c r="L1607" s="137"/>
      <c r="M1607" s="137"/>
      <c r="N1607" s="137"/>
      <c r="O1607" s="137"/>
      <c r="P1607" s="137"/>
      <c r="Q1607" s="137"/>
      <c r="R1607" s="137"/>
      <c r="S1607" s="137"/>
      <c r="T1607" s="137"/>
      <c r="U1607" s="137"/>
      <c r="V1607" s="137"/>
      <c r="W1607" s="137"/>
      <c r="X1607" s="137"/>
      <c r="Y1607" s="137"/>
      <c r="Z1607" s="137"/>
      <c r="AA1607" s="137"/>
      <c r="AB1607" s="137"/>
      <c r="AC1607" s="137"/>
      <c r="AD1607" s="137"/>
      <c r="AE1607" s="137"/>
      <c r="AF1607" s="137"/>
      <c r="AG1607" s="137"/>
      <c r="AH1607" s="137"/>
      <c r="AI1607" s="137"/>
      <c r="AJ1607" s="137"/>
      <c r="AK1607" s="137"/>
      <c r="AL1607" s="137"/>
      <c r="AM1607" s="137"/>
      <c r="AN1607" s="137"/>
      <c r="AO1607" s="137"/>
      <c r="AP1607" s="137"/>
      <c r="AQ1607" s="137"/>
      <c r="AR1607" s="137"/>
      <c r="AS1607" s="137"/>
      <c r="AT1607" s="137"/>
      <c r="AU1607" s="137"/>
      <c r="AV1607" s="137"/>
      <c r="AW1607" s="137"/>
      <c r="AX1607" s="137"/>
      <c r="AY1607" s="137"/>
      <c r="AZ1607" s="137"/>
      <c r="BA1607" s="137"/>
      <c r="BB1607" s="12"/>
    </row>
    <row r="1608" spans="1:54" s="21" customFormat="1" ht="11.25" hidden="1" x14ac:dyDescent="0.2">
      <c r="A1608" s="17"/>
      <c r="B1608" s="18"/>
      <c r="C1608" s="19"/>
      <c r="D1608" s="19"/>
      <c r="E1608" s="20"/>
      <c r="F1608" s="137"/>
      <c r="G1608" s="137"/>
      <c r="H1608" s="137"/>
      <c r="I1608" s="137"/>
      <c r="J1608" s="137"/>
      <c r="K1608" s="137"/>
      <c r="L1608" s="137"/>
      <c r="M1608" s="137"/>
      <c r="N1608" s="137"/>
      <c r="O1608" s="137"/>
      <c r="P1608" s="137"/>
      <c r="Q1608" s="137"/>
      <c r="R1608" s="137"/>
      <c r="S1608" s="137"/>
      <c r="T1608" s="137"/>
      <c r="U1608" s="137"/>
      <c r="V1608" s="137"/>
      <c r="W1608" s="137"/>
      <c r="X1608" s="137"/>
      <c r="Y1608" s="137"/>
      <c r="Z1608" s="137"/>
      <c r="AA1608" s="137"/>
      <c r="AB1608" s="137"/>
      <c r="AC1608" s="137"/>
      <c r="AD1608" s="137"/>
      <c r="AE1608" s="137"/>
      <c r="AF1608" s="137"/>
      <c r="AG1608" s="137"/>
      <c r="AH1608" s="137"/>
      <c r="AI1608" s="137"/>
      <c r="AJ1608" s="137"/>
      <c r="AK1608" s="137"/>
      <c r="AL1608" s="137"/>
      <c r="AM1608" s="137"/>
      <c r="AN1608" s="137"/>
      <c r="AO1608" s="137"/>
      <c r="AP1608" s="137"/>
      <c r="AQ1608" s="137"/>
      <c r="AR1608" s="137"/>
      <c r="AS1608" s="137"/>
      <c r="AT1608" s="137"/>
      <c r="AU1608" s="137"/>
      <c r="AV1608" s="137"/>
      <c r="AW1608" s="137"/>
      <c r="AX1608" s="137"/>
      <c r="AY1608" s="137"/>
      <c r="AZ1608" s="137"/>
      <c r="BA1608" s="137"/>
      <c r="BB1608" s="12"/>
    </row>
    <row r="1609" spans="1:54" s="21" customFormat="1" ht="11.25" hidden="1" x14ac:dyDescent="0.2">
      <c r="A1609" s="17"/>
      <c r="B1609" s="18"/>
      <c r="C1609" s="19"/>
      <c r="D1609" s="19"/>
      <c r="E1609" s="20"/>
      <c r="F1609" s="137"/>
      <c r="G1609" s="137"/>
      <c r="H1609" s="137"/>
      <c r="I1609" s="137"/>
      <c r="J1609" s="137"/>
      <c r="K1609" s="137"/>
      <c r="L1609" s="137"/>
      <c r="M1609" s="137"/>
      <c r="N1609" s="137"/>
      <c r="O1609" s="137"/>
      <c r="P1609" s="137"/>
      <c r="Q1609" s="137"/>
      <c r="R1609" s="137"/>
      <c r="S1609" s="137"/>
      <c r="T1609" s="137"/>
      <c r="U1609" s="137"/>
      <c r="V1609" s="137"/>
      <c r="W1609" s="137"/>
      <c r="X1609" s="137"/>
      <c r="Y1609" s="137"/>
      <c r="Z1609" s="137"/>
      <c r="AA1609" s="137"/>
      <c r="AB1609" s="137"/>
      <c r="AC1609" s="137"/>
      <c r="AD1609" s="137"/>
      <c r="AE1609" s="137"/>
      <c r="AF1609" s="137"/>
      <c r="AG1609" s="137"/>
      <c r="AH1609" s="137"/>
      <c r="AI1609" s="137"/>
      <c r="AJ1609" s="137"/>
      <c r="AK1609" s="137"/>
      <c r="AL1609" s="137"/>
      <c r="AM1609" s="137"/>
      <c r="AN1609" s="137"/>
      <c r="AO1609" s="137"/>
      <c r="AP1609" s="137"/>
      <c r="AQ1609" s="137"/>
      <c r="AR1609" s="137"/>
      <c r="AS1609" s="137"/>
      <c r="AT1609" s="137"/>
      <c r="AU1609" s="137"/>
      <c r="AV1609" s="137"/>
      <c r="AW1609" s="137"/>
      <c r="AX1609" s="137"/>
      <c r="AY1609" s="137"/>
      <c r="AZ1609" s="137"/>
      <c r="BA1609" s="137"/>
      <c r="BB1609" s="12"/>
    </row>
    <row r="1610" spans="1:54" s="21" customFormat="1" ht="11.25" hidden="1" x14ac:dyDescent="0.2">
      <c r="A1610" s="17"/>
      <c r="B1610" s="18"/>
      <c r="C1610" s="19"/>
      <c r="D1610" s="19"/>
      <c r="E1610" s="20"/>
      <c r="F1610" s="137"/>
      <c r="G1610" s="137"/>
      <c r="H1610" s="137"/>
      <c r="I1610" s="137"/>
      <c r="J1610" s="137"/>
      <c r="K1610" s="137"/>
      <c r="L1610" s="137"/>
      <c r="M1610" s="137"/>
      <c r="N1610" s="137"/>
      <c r="O1610" s="137"/>
      <c r="P1610" s="137"/>
      <c r="Q1610" s="137"/>
      <c r="R1610" s="137"/>
      <c r="S1610" s="137"/>
      <c r="T1610" s="137"/>
      <c r="U1610" s="137"/>
      <c r="V1610" s="137"/>
      <c r="W1610" s="137"/>
      <c r="X1610" s="137"/>
      <c r="Y1610" s="137"/>
      <c r="Z1610" s="137"/>
      <c r="AA1610" s="137"/>
      <c r="AB1610" s="137"/>
      <c r="AC1610" s="137"/>
      <c r="AD1610" s="137"/>
      <c r="AE1610" s="137"/>
      <c r="AF1610" s="137"/>
      <c r="AG1610" s="137"/>
      <c r="AH1610" s="137"/>
      <c r="AI1610" s="137"/>
      <c r="AJ1610" s="137"/>
      <c r="AK1610" s="137"/>
      <c r="AL1610" s="137"/>
      <c r="AM1610" s="137"/>
      <c r="AN1610" s="137"/>
      <c r="AO1610" s="137"/>
      <c r="AP1610" s="137"/>
      <c r="AQ1610" s="137"/>
      <c r="AR1610" s="137"/>
      <c r="AS1610" s="137"/>
      <c r="AT1610" s="137"/>
      <c r="AU1610" s="137"/>
      <c r="AV1610" s="137"/>
      <c r="AW1610" s="137"/>
      <c r="AX1610" s="137"/>
      <c r="AY1610" s="137"/>
      <c r="AZ1610" s="137"/>
      <c r="BA1610" s="137"/>
      <c r="BB1610" s="12"/>
    </row>
    <row r="1611" spans="1:54" s="21" customFormat="1" ht="11.25" hidden="1" x14ac:dyDescent="0.2">
      <c r="A1611" s="17"/>
      <c r="B1611" s="18"/>
      <c r="C1611" s="19"/>
      <c r="D1611" s="19"/>
      <c r="E1611" s="20"/>
      <c r="F1611" s="137"/>
      <c r="G1611" s="137"/>
      <c r="H1611" s="137"/>
      <c r="I1611" s="137"/>
      <c r="J1611" s="137"/>
      <c r="K1611" s="137"/>
      <c r="L1611" s="137"/>
      <c r="M1611" s="137"/>
      <c r="N1611" s="137"/>
      <c r="O1611" s="137"/>
      <c r="P1611" s="137"/>
      <c r="Q1611" s="137"/>
      <c r="R1611" s="137"/>
      <c r="S1611" s="137"/>
      <c r="T1611" s="137"/>
      <c r="U1611" s="137"/>
      <c r="V1611" s="137"/>
      <c r="W1611" s="137"/>
      <c r="X1611" s="137"/>
      <c r="Y1611" s="137"/>
      <c r="Z1611" s="137"/>
      <c r="AA1611" s="137"/>
      <c r="AB1611" s="137"/>
      <c r="AC1611" s="137"/>
      <c r="AD1611" s="137"/>
      <c r="AE1611" s="137"/>
      <c r="AF1611" s="137"/>
      <c r="AG1611" s="137"/>
      <c r="AH1611" s="137"/>
      <c r="AI1611" s="137"/>
      <c r="AJ1611" s="137"/>
      <c r="AK1611" s="137"/>
      <c r="AL1611" s="137"/>
      <c r="AM1611" s="137"/>
      <c r="AN1611" s="137"/>
      <c r="AO1611" s="137"/>
      <c r="AP1611" s="137"/>
      <c r="AQ1611" s="137"/>
      <c r="AR1611" s="137"/>
      <c r="AS1611" s="137"/>
      <c r="AT1611" s="137"/>
      <c r="AU1611" s="137"/>
      <c r="AV1611" s="137"/>
      <c r="AW1611" s="137"/>
      <c r="AX1611" s="137"/>
      <c r="AY1611" s="137"/>
      <c r="AZ1611" s="137"/>
      <c r="BA1611" s="137"/>
      <c r="BB1611" s="12"/>
    </row>
    <row r="1612" spans="1:54" s="21" customFormat="1" ht="11.25" hidden="1" x14ac:dyDescent="0.2">
      <c r="A1612" s="17"/>
      <c r="B1612" s="18"/>
      <c r="C1612" s="19"/>
      <c r="D1612" s="19"/>
      <c r="E1612" s="20"/>
      <c r="F1612" s="137"/>
      <c r="G1612" s="137"/>
      <c r="H1612" s="137"/>
      <c r="I1612" s="137"/>
      <c r="J1612" s="137"/>
      <c r="K1612" s="137"/>
      <c r="L1612" s="137"/>
      <c r="M1612" s="137"/>
      <c r="N1612" s="137"/>
      <c r="O1612" s="137"/>
      <c r="P1612" s="137"/>
      <c r="Q1612" s="137"/>
      <c r="R1612" s="137"/>
      <c r="S1612" s="137"/>
      <c r="T1612" s="137"/>
      <c r="U1612" s="137"/>
      <c r="V1612" s="137"/>
      <c r="W1612" s="137"/>
      <c r="X1612" s="137"/>
      <c r="Y1612" s="137"/>
      <c r="Z1612" s="137"/>
      <c r="AA1612" s="137"/>
      <c r="AB1612" s="137"/>
      <c r="AC1612" s="137"/>
      <c r="AD1612" s="137"/>
      <c r="AE1612" s="137"/>
      <c r="AF1612" s="137"/>
      <c r="AG1612" s="137"/>
      <c r="AH1612" s="137"/>
      <c r="AI1612" s="137"/>
      <c r="AJ1612" s="137"/>
      <c r="AK1612" s="137"/>
      <c r="AL1612" s="137"/>
      <c r="AM1612" s="137"/>
      <c r="AN1612" s="137"/>
      <c r="AO1612" s="137"/>
      <c r="AP1612" s="137"/>
      <c r="AQ1612" s="137"/>
      <c r="AR1612" s="137"/>
      <c r="AS1612" s="137"/>
      <c r="AT1612" s="137"/>
      <c r="AU1612" s="137"/>
      <c r="AV1612" s="137"/>
      <c r="AW1612" s="137"/>
      <c r="AX1612" s="137"/>
      <c r="AY1612" s="137"/>
      <c r="AZ1612" s="137"/>
      <c r="BA1612" s="137"/>
      <c r="BB1612" s="12"/>
    </row>
    <row r="1613" spans="1:54" s="21" customFormat="1" ht="11.25" hidden="1" x14ac:dyDescent="0.2">
      <c r="A1613" s="17"/>
      <c r="B1613" s="18"/>
      <c r="C1613" s="19"/>
      <c r="D1613" s="19"/>
      <c r="E1613" s="20"/>
      <c r="F1613" s="137"/>
      <c r="G1613" s="137"/>
      <c r="H1613" s="137"/>
      <c r="I1613" s="137"/>
      <c r="J1613" s="137"/>
      <c r="K1613" s="137"/>
      <c r="L1613" s="137"/>
      <c r="M1613" s="137"/>
      <c r="N1613" s="137"/>
      <c r="O1613" s="137"/>
      <c r="P1613" s="137"/>
      <c r="Q1613" s="137"/>
      <c r="R1613" s="137"/>
      <c r="S1613" s="137"/>
      <c r="T1613" s="137"/>
      <c r="U1613" s="137"/>
      <c r="V1613" s="137"/>
      <c r="W1613" s="137"/>
      <c r="X1613" s="137"/>
      <c r="Y1613" s="137"/>
      <c r="Z1613" s="137"/>
      <c r="AA1613" s="137"/>
      <c r="AB1613" s="137"/>
      <c r="AC1613" s="137"/>
      <c r="AD1613" s="137"/>
      <c r="AE1613" s="137"/>
      <c r="AF1613" s="137"/>
      <c r="AG1613" s="137"/>
      <c r="AH1613" s="137"/>
      <c r="AI1613" s="137"/>
      <c r="AJ1613" s="137"/>
      <c r="AK1613" s="137"/>
      <c r="AL1613" s="137"/>
      <c r="AM1613" s="137"/>
      <c r="AN1613" s="137"/>
      <c r="AO1613" s="137"/>
      <c r="AP1613" s="137"/>
      <c r="AQ1613" s="137"/>
      <c r="AR1613" s="137"/>
      <c r="AS1613" s="137"/>
      <c r="AT1613" s="137"/>
      <c r="AU1613" s="137"/>
      <c r="AV1613" s="137"/>
      <c r="AW1613" s="137"/>
      <c r="AX1613" s="137"/>
      <c r="AY1613" s="137"/>
      <c r="AZ1613" s="137"/>
      <c r="BA1613" s="137"/>
      <c r="BB1613" s="12"/>
    </row>
    <row r="1614" spans="1:54" s="21" customFormat="1" ht="11.25" hidden="1" x14ac:dyDescent="0.2">
      <c r="A1614" s="17"/>
      <c r="B1614" s="18"/>
      <c r="C1614" s="19"/>
      <c r="D1614" s="19"/>
      <c r="E1614" s="20"/>
      <c r="F1614" s="137"/>
      <c r="G1614" s="137"/>
      <c r="H1614" s="137"/>
      <c r="I1614" s="137"/>
      <c r="J1614" s="137"/>
      <c r="K1614" s="137"/>
      <c r="L1614" s="137"/>
      <c r="M1614" s="137"/>
      <c r="N1614" s="137"/>
      <c r="O1614" s="137"/>
      <c r="P1614" s="137"/>
      <c r="Q1614" s="137"/>
      <c r="R1614" s="137"/>
      <c r="S1614" s="137"/>
      <c r="T1614" s="137"/>
      <c r="U1614" s="137"/>
      <c r="V1614" s="137"/>
      <c r="W1614" s="137"/>
      <c r="X1614" s="137"/>
      <c r="Y1614" s="137"/>
      <c r="Z1614" s="137"/>
      <c r="AA1614" s="137"/>
      <c r="AB1614" s="137"/>
      <c r="AC1614" s="137"/>
      <c r="AD1614" s="137"/>
      <c r="AE1614" s="137"/>
      <c r="AF1614" s="137"/>
      <c r="AG1614" s="137"/>
      <c r="AH1614" s="137"/>
      <c r="AI1614" s="137"/>
      <c r="AJ1614" s="137"/>
      <c r="AK1614" s="137"/>
      <c r="AL1614" s="137"/>
      <c r="AM1614" s="137"/>
      <c r="AN1614" s="137"/>
      <c r="AO1614" s="137"/>
      <c r="AP1614" s="137"/>
      <c r="AQ1614" s="137"/>
      <c r="AR1614" s="137"/>
      <c r="AS1614" s="137"/>
      <c r="AT1614" s="137"/>
      <c r="AU1614" s="137"/>
      <c r="AV1614" s="137"/>
      <c r="AW1614" s="137"/>
      <c r="AX1614" s="137"/>
      <c r="AY1614" s="137"/>
      <c r="AZ1614" s="137"/>
      <c r="BA1614" s="137"/>
      <c r="BB1614" s="12"/>
    </row>
    <row r="1615" spans="1:54" s="21" customFormat="1" ht="11.25" hidden="1" x14ac:dyDescent="0.2">
      <c r="A1615" s="17"/>
      <c r="B1615" s="18"/>
      <c r="C1615" s="19"/>
      <c r="D1615" s="19"/>
      <c r="E1615" s="20"/>
      <c r="F1615" s="137"/>
      <c r="G1615" s="137"/>
      <c r="H1615" s="137"/>
      <c r="I1615" s="137"/>
      <c r="J1615" s="137"/>
      <c r="K1615" s="137"/>
      <c r="L1615" s="137"/>
      <c r="M1615" s="137"/>
      <c r="N1615" s="137"/>
      <c r="O1615" s="137"/>
      <c r="P1615" s="137"/>
      <c r="Q1615" s="137"/>
      <c r="R1615" s="137"/>
      <c r="S1615" s="137"/>
      <c r="T1615" s="137"/>
      <c r="U1615" s="137"/>
      <c r="V1615" s="137"/>
      <c r="W1615" s="137"/>
      <c r="X1615" s="137"/>
      <c r="Y1615" s="137"/>
      <c r="Z1615" s="137"/>
      <c r="AA1615" s="137"/>
      <c r="AB1615" s="137"/>
      <c r="AC1615" s="137"/>
      <c r="AD1615" s="137"/>
      <c r="AE1615" s="137"/>
      <c r="AF1615" s="137"/>
      <c r="AG1615" s="137"/>
      <c r="AH1615" s="137"/>
      <c r="AI1615" s="137"/>
      <c r="AJ1615" s="137"/>
      <c r="AK1615" s="137"/>
      <c r="AL1615" s="137"/>
      <c r="AM1615" s="137"/>
      <c r="AN1615" s="137"/>
      <c r="AO1615" s="137"/>
      <c r="AP1615" s="137"/>
      <c r="AQ1615" s="137"/>
      <c r="AR1615" s="137"/>
      <c r="AS1615" s="137"/>
      <c r="AT1615" s="137"/>
      <c r="AU1615" s="137"/>
      <c r="AV1615" s="137"/>
      <c r="AW1615" s="137"/>
      <c r="AX1615" s="137"/>
      <c r="AY1615" s="137"/>
      <c r="AZ1615" s="137"/>
      <c r="BA1615" s="137"/>
      <c r="BB1615" s="12"/>
    </row>
    <row r="1616" spans="1:54" s="21" customFormat="1" ht="11.25" hidden="1" x14ac:dyDescent="0.2">
      <c r="A1616" s="17"/>
      <c r="B1616" s="18"/>
      <c r="C1616" s="19"/>
      <c r="D1616" s="19"/>
      <c r="E1616" s="20"/>
      <c r="F1616" s="137"/>
      <c r="G1616" s="137"/>
      <c r="H1616" s="137"/>
      <c r="I1616" s="137"/>
      <c r="J1616" s="137"/>
      <c r="K1616" s="137"/>
      <c r="L1616" s="137"/>
      <c r="M1616" s="137"/>
      <c r="N1616" s="137"/>
      <c r="O1616" s="137"/>
      <c r="P1616" s="137"/>
      <c r="Q1616" s="137"/>
      <c r="R1616" s="137"/>
      <c r="S1616" s="137"/>
      <c r="T1616" s="137"/>
      <c r="U1616" s="137"/>
      <c r="V1616" s="137"/>
      <c r="W1616" s="137"/>
      <c r="X1616" s="137"/>
      <c r="Y1616" s="137"/>
      <c r="Z1616" s="137"/>
      <c r="AA1616" s="137"/>
      <c r="AB1616" s="137"/>
      <c r="AC1616" s="137"/>
      <c r="AD1616" s="137"/>
      <c r="AE1616" s="137"/>
      <c r="AF1616" s="137"/>
      <c r="AG1616" s="137"/>
      <c r="AH1616" s="137"/>
      <c r="AI1616" s="137"/>
      <c r="AJ1616" s="137"/>
      <c r="AK1616" s="137"/>
      <c r="AL1616" s="137"/>
      <c r="AM1616" s="137"/>
      <c r="AN1616" s="137"/>
      <c r="AO1616" s="137"/>
      <c r="AP1616" s="137"/>
      <c r="AQ1616" s="137"/>
      <c r="AR1616" s="137"/>
      <c r="AS1616" s="137"/>
      <c r="AT1616" s="137"/>
      <c r="AU1616" s="137"/>
      <c r="AV1616" s="137"/>
      <c r="AW1616" s="137"/>
      <c r="AX1616" s="137"/>
      <c r="AY1616" s="137"/>
      <c r="AZ1616" s="137"/>
      <c r="BA1616" s="137"/>
      <c r="BB1616" s="12"/>
    </row>
    <row r="1617" spans="1:54" s="21" customFormat="1" ht="11.25" hidden="1" x14ac:dyDescent="0.2">
      <c r="A1617" s="17"/>
      <c r="B1617" s="18"/>
      <c r="C1617" s="19"/>
      <c r="D1617" s="19"/>
      <c r="E1617" s="20"/>
      <c r="F1617" s="137"/>
      <c r="G1617" s="137"/>
      <c r="H1617" s="137"/>
      <c r="I1617" s="137"/>
      <c r="J1617" s="137"/>
      <c r="K1617" s="137"/>
      <c r="L1617" s="137"/>
      <c r="M1617" s="137"/>
      <c r="N1617" s="137"/>
      <c r="O1617" s="137"/>
      <c r="P1617" s="137"/>
      <c r="Q1617" s="137"/>
      <c r="R1617" s="137"/>
      <c r="S1617" s="137"/>
      <c r="T1617" s="137"/>
      <c r="U1617" s="137"/>
      <c r="V1617" s="137"/>
      <c r="W1617" s="137"/>
      <c r="X1617" s="137"/>
      <c r="Y1617" s="137"/>
      <c r="Z1617" s="137"/>
      <c r="AA1617" s="137"/>
      <c r="AB1617" s="137"/>
      <c r="AC1617" s="137"/>
      <c r="AD1617" s="137"/>
      <c r="AE1617" s="137"/>
      <c r="AF1617" s="137"/>
      <c r="AG1617" s="137"/>
      <c r="AH1617" s="137"/>
      <c r="AI1617" s="137"/>
      <c r="AJ1617" s="137"/>
      <c r="AK1617" s="137"/>
      <c r="AL1617" s="137"/>
      <c r="AM1617" s="137"/>
      <c r="AN1617" s="137"/>
      <c r="AO1617" s="137"/>
      <c r="AP1617" s="137"/>
      <c r="AQ1617" s="137"/>
      <c r="AR1617" s="137"/>
      <c r="AS1617" s="137"/>
      <c r="AT1617" s="137"/>
      <c r="AU1617" s="137"/>
      <c r="AV1617" s="137"/>
      <c r="AW1617" s="137"/>
      <c r="AX1617" s="137"/>
      <c r="AY1617" s="137"/>
      <c r="AZ1617" s="137"/>
      <c r="BA1617" s="137"/>
      <c r="BB1617" s="12"/>
    </row>
    <row r="1618" spans="1:54" s="21" customFormat="1" ht="11.25" hidden="1" x14ac:dyDescent="0.2">
      <c r="A1618" s="17"/>
      <c r="B1618" s="18"/>
      <c r="C1618" s="19"/>
      <c r="D1618" s="19"/>
      <c r="E1618" s="20"/>
      <c r="F1618" s="137"/>
      <c r="G1618" s="137"/>
      <c r="H1618" s="137"/>
      <c r="I1618" s="137"/>
      <c r="J1618" s="137"/>
      <c r="K1618" s="137"/>
      <c r="L1618" s="137"/>
      <c r="M1618" s="137"/>
      <c r="N1618" s="137"/>
      <c r="O1618" s="137"/>
      <c r="P1618" s="137"/>
      <c r="Q1618" s="137"/>
      <c r="R1618" s="137"/>
      <c r="S1618" s="137"/>
      <c r="T1618" s="137"/>
      <c r="U1618" s="137"/>
      <c r="V1618" s="137"/>
      <c r="W1618" s="137"/>
      <c r="X1618" s="137"/>
      <c r="Y1618" s="137"/>
      <c r="Z1618" s="137"/>
      <c r="AA1618" s="137"/>
      <c r="AB1618" s="137"/>
      <c r="AC1618" s="137"/>
      <c r="AD1618" s="137"/>
      <c r="AE1618" s="137"/>
      <c r="AF1618" s="137"/>
      <c r="AG1618" s="137"/>
      <c r="AH1618" s="137"/>
      <c r="AI1618" s="137"/>
      <c r="AJ1618" s="137"/>
      <c r="AK1618" s="137"/>
      <c r="AL1618" s="137"/>
      <c r="AM1618" s="137"/>
      <c r="AN1618" s="137"/>
      <c r="AO1618" s="137"/>
      <c r="AP1618" s="137"/>
      <c r="AQ1618" s="137"/>
      <c r="AR1618" s="137"/>
      <c r="AS1618" s="137"/>
      <c r="AT1618" s="137"/>
      <c r="AU1618" s="137"/>
      <c r="AV1618" s="137"/>
      <c r="AW1618" s="137"/>
      <c r="AX1618" s="137"/>
      <c r="AY1618" s="137"/>
      <c r="AZ1618" s="137"/>
      <c r="BA1618" s="137"/>
      <c r="BB1618" s="12"/>
    </row>
    <row r="1619" spans="1:54" s="21" customFormat="1" ht="11.25" hidden="1" x14ac:dyDescent="0.2">
      <c r="A1619" s="17"/>
      <c r="B1619" s="18"/>
      <c r="C1619" s="19"/>
      <c r="D1619" s="19"/>
      <c r="E1619" s="20"/>
      <c r="F1619" s="137"/>
      <c r="G1619" s="137"/>
      <c r="H1619" s="137"/>
      <c r="I1619" s="137"/>
      <c r="J1619" s="137"/>
      <c r="K1619" s="137"/>
      <c r="L1619" s="137"/>
      <c r="M1619" s="137"/>
      <c r="N1619" s="137"/>
      <c r="O1619" s="137"/>
      <c r="P1619" s="137"/>
      <c r="Q1619" s="137"/>
      <c r="R1619" s="137"/>
      <c r="S1619" s="137"/>
      <c r="T1619" s="137"/>
      <c r="U1619" s="137"/>
      <c r="V1619" s="137"/>
      <c r="W1619" s="137"/>
      <c r="X1619" s="137"/>
      <c r="Y1619" s="137"/>
      <c r="Z1619" s="137"/>
      <c r="AA1619" s="137"/>
      <c r="AB1619" s="137"/>
      <c r="AC1619" s="137"/>
      <c r="AD1619" s="137"/>
      <c r="AE1619" s="137"/>
      <c r="AF1619" s="137"/>
      <c r="AG1619" s="137"/>
      <c r="AH1619" s="137"/>
      <c r="AI1619" s="137"/>
      <c r="AJ1619" s="137"/>
      <c r="AK1619" s="137"/>
      <c r="AL1619" s="137"/>
      <c r="AM1619" s="137"/>
      <c r="AN1619" s="137"/>
      <c r="AO1619" s="137"/>
      <c r="AP1619" s="137"/>
      <c r="AQ1619" s="137"/>
      <c r="AR1619" s="137"/>
      <c r="AS1619" s="137"/>
      <c r="AT1619" s="137"/>
      <c r="AU1619" s="137"/>
      <c r="AV1619" s="137"/>
      <c r="AW1619" s="137"/>
      <c r="AX1619" s="137"/>
      <c r="AY1619" s="137"/>
      <c r="AZ1619" s="137"/>
      <c r="BA1619" s="137"/>
      <c r="BB1619" s="12"/>
    </row>
    <row r="1620" spans="1:54" s="21" customFormat="1" ht="11.25" hidden="1" x14ac:dyDescent="0.2">
      <c r="A1620" s="17"/>
      <c r="B1620" s="18"/>
      <c r="C1620" s="19"/>
      <c r="D1620" s="19"/>
      <c r="E1620" s="20"/>
      <c r="F1620" s="137"/>
      <c r="G1620" s="137"/>
      <c r="H1620" s="137"/>
      <c r="I1620" s="137"/>
      <c r="J1620" s="137"/>
      <c r="K1620" s="137"/>
      <c r="L1620" s="137"/>
      <c r="M1620" s="137"/>
      <c r="N1620" s="137"/>
      <c r="O1620" s="137"/>
      <c r="P1620" s="137"/>
      <c r="Q1620" s="137"/>
      <c r="R1620" s="137"/>
      <c r="S1620" s="137"/>
      <c r="T1620" s="137"/>
      <c r="U1620" s="137"/>
      <c r="V1620" s="137"/>
      <c r="W1620" s="137"/>
      <c r="X1620" s="137"/>
      <c r="Y1620" s="137"/>
      <c r="Z1620" s="137"/>
      <c r="AA1620" s="137"/>
      <c r="AB1620" s="137"/>
      <c r="AC1620" s="137"/>
      <c r="AD1620" s="137"/>
      <c r="AE1620" s="137"/>
      <c r="AF1620" s="137"/>
      <c r="AG1620" s="137"/>
      <c r="AH1620" s="137"/>
      <c r="AI1620" s="137"/>
      <c r="AJ1620" s="137"/>
      <c r="AK1620" s="137"/>
      <c r="AL1620" s="137"/>
      <c r="AM1620" s="137"/>
      <c r="AN1620" s="137"/>
      <c r="AO1620" s="137"/>
      <c r="AP1620" s="137"/>
      <c r="AQ1620" s="137"/>
      <c r="AR1620" s="137"/>
      <c r="AS1620" s="137"/>
      <c r="AT1620" s="137"/>
      <c r="AU1620" s="137"/>
      <c r="AV1620" s="137"/>
      <c r="AW1620" s="137"/>
      <c r="AX1620" s="137"/>
      <c r="AY1620" s="137"/>
      <c r="AZ1620" s="137"/>
      <c r="BA1620" s="137"/>
      <c r="BB1620" s="12"/>
    </row>
    <row r="1621" spans="1:54" s="21" customFormat="1" ht="11.25" hidden="1" x14ac:dyDescent="0.2">
      <c r="A1621" s="17"/>
      <c r="B1621" s="18"/>
      <c r="C1621" s="19"/>
      <c r="D1621" s="19"/>
      <c r="E1621" s="20"/>
      <c r="F1621" s="137"/>
      <c r="G1621" s="137"/>
      <c r="H1621" s="137"/>
      <c r="I1621" s="137"/>
      <c r="J1621" s="137"/>
      <c r="K1621" s="137"/>
      <c r="L1621" s="137"/>
      <c r="M1621" s="137"/>
      <c r="N1621" s="137"/>
      <c r="O1621" s="137"/>
      <c r="P1621" s="137"/>
      <c r="Q1621" s="137"/>
      <c r="R1621" s="137"/>
      <c r="S1621" s="137"/>
      <c r="T1621" s="137"/>
      <c r="U1621" s="137"/>
      <c r="V1621" s="137"/>
      <c r="W1621" s="137"/>
      <c r="X1621" s="137"/>
      <c r="Y1621" s="137"/>
      <c r="Z1621" s="137"/>
      <c r="AA1621" s="137"/>
      <c r="AB1621" s="137"/>
      <c r="AC1621" s="137"/>
      <c r="AD1621" s="137"/>
      <c r="AE1621" s="137"/>
      <c r="AF1621" s="137"/>
      <c r="AG1621" s="137"/>
      <c r="AH1621" s="137"/>
      <c r="AI1621" s="137"/>
      <c r="AJ1621" s="137"/>
      <c r="AK1621" s="137"/>
      <c r="AL1621" s="137"/>
      <c r="AM1621" s="137"/>
      <c r="AN1621" s="137"/>
      <c r="AO1621" s="137"/>
      <c r="AP1621" s="137"/>
      <c r="AQ1621" s="137"/>
      <c r="AR1621" s="137"/>
      <c r="AS1621" s="137"/>
      <c r="AT1621" s="137"/>
      <c r="AU1621" s="137"/>
      <c r="AV1621" s="137"/>
      <c r="AW1621" s="137"/>
      <c r="AX1621" s="137"/>
      <c r="AY1621" s="137"/>
      <c r="AZ1621" s="137"/>
      <c r="BA1621" s="137"/>
      <c r="BB1621" s="12"/>
    </row>
    <row r="1622" spans="1:54" s="21" customFormat="1" ht="11.25" hidden="1" x14ac:dyDescent="0.2">
      <c r="A1622" s="17"/>
      <c r="B1622" s="18"/>
      <c r="C1622" s="19"/>
      <c r="D1622" s="19"/>
      <c r="E1622" s="20"/>
      <c r="F1622" s="137"/>
      <c r="G1622" s="137"/>
      <c r="H1622" s="137"/>
      <c r="I1622" s="137"/>
      <c r="J1622" s="137"/>
      <c r="K1622" s="137"/>
      <c r="L1622" s="137"/>
      <c r="M1622" s="137"/>
      <c r="N1622" s="137"/>
      <c r="O1622" s="137"/>
      <c r="P1622" s="137"/>
      <c r="Q1622" s="137"/>
      <c r="R1622" s="137"/>
      <c r="S1622" s="137"/>
      <c r="T1622" s="137"/>
      <c r="U1622" s="137"/>
      <c r="V1622" s="137"/>
      <c r="W1622" s="137"/>
      <c r="X1622" s="137"/>
      <c r="Y1622" s="137"/>
      <c r="Z1622" s="137"/>
      <c r="AA1622" s="137"/>
      <c r="AB1622" s="137"/>
      <c r="AC1622" s="137"/>
      <c r="AD1622" s="137"/>
      <c r="AE1622" s="137"/>
      <c r="AF1622" s="137"/>
      <c r="AG1622" s="137"/>
      <c r="AH1622" s="137"/>
      <c r="AI1622" s="137"/>
      <c r="AJ1622" s="137"/>
      <c r="AK1622" s="137"/>
      <c r="AL1622" s="137"/>
      <c r="AM1622" s="137"/>
      <c r="AN1622" s="137"/>
      <c r="AO1622" s="137"/>
      <c r="AP1622" s="137"/>
      <c r="AQ1622" s="137"/>
      <c r="AR1622" s="137"/>
      <c r="AS1622" s="137"/>
      <c r="AT1622" s="137"/>
      <c r="AU1622" s="137"/>
      <c r="AV1622" s="137"/>
      <c r="AW1622" s="137"/>
      <c r="AX1622" s="137"/>
      <c r="AY1622" s="137"/>
      <c r="AZ1622" s="137"/>
      <c r="BA1622" s="137"/>
      <c r="BB1622" s="12"/>
    </row>
    <row r="1623" spans="1:54" s="21" customFormat="1" ht="11.25" hidden="1" x14ac:dyDescent="0.2">
      <c r="A1623" s="17"/>
      <c r="B1623" s="18"/>
      <c r="C1623" s="19"/>
      <c r="D1623" s="19"/>
      <c r="E1623" s="20"/>
      <c r="F1623" s="137"/>
      <c r="G1623" s="137"/>
      <c r="H1623" s="137"/>
      <c r="I1623" s="137"/>
      <c r="J1623" s="137"/>
      <c r="K1623" s="137"/>
      <c r="L1623" s="137"/>
      <c r="M1623" s="137"/>
      <c r="N1623" s="137"/>
      <c r="O1623" s="137"/>
      <c r="P1623" s="137"/>
      <c r="Q1623" s="137"/>
      <c r="R1623" s="137"/>
      <c r="S1623" s="137"/>
      <c r="T1623" s="137"/>
      <c r="U1623" s="137"/>
      <c r="V1623" s="137"/>
      <c r="W1623" s="137"/>
      <c r="X1623" s="137"/>
      <c r="Y1623" s="137"/>
      <c r="Z1623" s="137"/>
      <c r="AA1623" s="137"/>
      <c r="AB1623" s="137"/>
      <c r="AC1623" s="137"/>
      <c r="AD1623" s="137"/>
      <c r="AE1623" s="137"/>
      <c r="AF1623" s="137"/>
      <c r="AG1623" s="137"/>
      <c r="AH1623" s="137"/>
      <c r="AI1623" s="137"/>
      <c r="AJ1623" s="137"/>
      <c r="AK1623" s="137"/>
      <c r="AL1623" s="137"/>
      <c r="AM1623" s="137"/>
      <c r="AN1623" s="137"/>
      <c r="AO1623" s="137"/>
      <c r="AP1623" s="137"/>
      <c r="AQ1623" s="137"/>
      <c r="AR1623" s="137"/>
      <c r="AS1623" s="137"/>
      <c r="AT1623" s="137"/>
      <c r="AU1623" s="137"/>
      <c r="AV1623" s="137"/>
      <c r="AW1623" s="137"/>
      <c r="AX1623" s="137"/>
      <c r="AY1623" s="137"/>
      <c r="AZ1623" s="137"/>
      <c r="BA1623" s="137"/>
      <c r="BB1623" s="12"/>
    </row>
    <row r="1624" spans="1:54" s="21" customFormat="1" ht="11.25" hidden="1" x14ac:dyDescent="0.2">
      <c r="A1624" s="17"/>
      <c r="B1624" s="18"/>
      <c r="C1624" s="19"/>
      <c r="D1624" s="19"/>
      <c r="E1624" s="20"/>
      <c r="F1624" s="137"/>
      <c r="G1624" s="137"/>
      <c r="H1624" s="137"/>
      <c r="I1624" s="137"/>
      <c r="J1624" s="137"/>
      <c r="K1624" s="137"/>
      <c r="L1624" s="137"/>
      <c r="M1624" s="137"/>
      <c r="N1624" s="137"/>
      <c r="O1624" s="137"/>
      <c r="P1624" s="137"/>
      <c r="Q1624" s="137"/>
      <c r="R1624" s="137"/>
      <c r="S1624" s="137"/>
      <c r="T1624" s="137"/>
      <c r="U1624" s="137"/>
      <c r="V1624" s="137"/>
      <c r="W1624" s="137"/>
      <c r="X1624" s="137"/>
      <c r="Y1624" s="137"/>
      <c r="Z1624" s="137"/>
      <c r="AA1624" s="137"/>
      <c r="AB1624" s="137"/>
      <c r="AC1624" s="137"/>
      <c r="AD1624" s="137"/>
      <c r="AE1624" s="137"/>
      <c r="AF1624" s="137"/>
      <c r="AG1624" s="137"/>
      <c r="AH1624" s="137"/>
      <c r="AI1624" s="137"/>
      <c r="AJ1624" s="137"/>
      <c r="AK1624" s="137"/>
      <c r="AL1624" s="137"/>
      <c r="AM1624" s="137"/>
      <c r="AN1624" s="137"/>
      <c r="AO1624" s="137"/>
      <c r="AP1624" s="137"/>
      <c r="AQ1624" s="137"/>
      <c r="AR1624" s="137"/>
      <c r="AS1624" s="137"/>
      <c r="AT1624" s="137"/>
      <c r="AU1624" s="137"/>
      <c r="AV1624" s="137"/>
      <c r="AW1624" s="137"/>
      <c r="AX1624" s="137"/>
      <c r="AY1624" s="137"/>
      <c r="AZ1624" s="137"/>
      <c r="BA1624" s="137"/>
      <c r="BB1624" s="12"/>
    </row>
    <row r="1625" spans="1:54" s="21" customFormat="1" ht="11.25" hidden="1" x14ac:dyDescent="0.2">
      <c r="A1625" s="17"/>
      <c r="B1625" s="18"/>
      <c r="C1625" s="19"/>
      <c r="D1625" s="19"/>
      <c r="E1625" s="20"/>
      <c r="F1625" s="137"/>
      <c r="G1625" s="137"/>
      <c r="H1625" s="137"/>
      <c r="I1625" s="137"/>
      <c r="J1625" s="137"/>
      <c r="K1625" s="137"/>
      <c r="L1625" s="137"/>
      <c r="M1625" s="137"/>
      <c r="N1625" s="137"/>
      <c r="O1625" s="137"/>
      <c r="P1625" s="137"/>
      <c r="Q1625" s="137"/>
      <c r="R1625" s="137"/>
      <c r="S1625" s="137"/>
      <c r="T1625" s="137"/>
      <c r="U1625" s="137"/>
      <c r="V1625" s="137"/>
      <c r="W1625" s="137"/>
      <c r="X1625" s="137"/>
      <c r="Y1625" s="137"/>
      <c r="Z1625" s="137"/>
      <c r="AA1625" s="137"/>
      <c r="AB1625" s="137"/>
      <c r="AC1625" s="137"/>
      <c r="AD1625" s="137"/>
      <c r="AE1625" s="137"/>
      <c r="AF1625" s="137"/>
      <c r="AG1625" s="137"/>
      <c r="AH1625" s="137"/>
      <c r="AI1625" s="137"/>
      <c r="AJ1625" s="137"/>
      <c r="AK1625" s="137"/>
      <c r="AL1625" s="137"/>
      <c r="AM1625" s="137"/>
      <c r="AN1625" s="137"/>
      <c r="AO1625" s="137"/>
      <c r="AP1625" s="137"/>
      <c r="AQ1625" s="137"/>
      <c r="AR1625" s="137"/>
      <c r="AS1625" s="137"/>
      <c r="AT1625" s="137"/>
      <c r="AU1625" s="137"/>
      <c r="AV1625" s="137"/>
      <c r="AW1625" s="137"/>
      <c r="AX1625" s="137"/>
      <c r="AY1625" s="137"/>
      <c r="AZ1625" s="137"/>
      <c r="BA1625" s="137"/>
      <c r="BB1625" s="12"/>
    </row>
    <row r="1626" spans="1:54" s="21" customFormat="1" ht="11.25" hidden="1" x14ac:dyDescent="0.2">
      <c r="A1626" s="17"/>
      <c r="B1626" s="18"/>
      <c r="C1626" s="19"/>
      <c r="D1626" s="19"/>
      <c r="E1626" s="20"/>
      <c r="F1626" s="137"/>
      <c r="G1626" s="137"/>
      <c r="H1626" s="137"/>
      <c r="I1626" s="137"/>
      <c r="J1626" s="137"/>
      <c r="K1626" s="137"/>
      <c r="L1626" s="137"/>
      <c r="M1626" s="137"/>
      <c r="N1626" s="137"/>
      <c r="O1626" s="137"/>
      <c r="P1626" s="137"/>
      <c r="Q1626" s="137"/>
      <c r="R1626" s="137"/>
      <c r="S1626" s="137"/>
      <c r="T1626" s="137"/>
      <c r="U1626" s="137"/>
      <c r="V1626" s="137"/>
      <c r="W1626" s="137"/>
      <c r="X1626" s="137"/>
      <c r="Y1626" s="137"/>
      <c r="Z1626" s="137"/>
      <c r="AA1626" s="137"/>
      <c r="AB1626" s="137"/>
      <c r="AC1626" s="137"/>
      <c r="AD1626" s="137"/>
      <c r="AE1626" s="137"/>
      <c r="AF1626" s="137"/>
      <c r="AG1626" s="137"/>
      <c r="AH1626" s="137"/>
      <c r="AI1626" s="137"/>
      <c r="AJ1626" s="137"/>
      <c r="AK1626" s="137"/>
      <c r="AL1626" s="137"/>
      <c r="AM1626" s="137"/>
      <c r="AN1626" s="137"/>
      <c r="AO1626" s="137"/>
      <c r="AP1626" s="137"/>
      <c r="AQ1626" s="137"/>
      <c r="AR1626" s="137"/>
      <c r="AS1626" s="137"/>
      <c r="AT1626" s="137"/>
      <c r="AU1626" s="137"/>
      <c r="AV1626" s="137"/>
      <c r="AW1626" s="137"/>
      <c r="AX1626" s="137"/>
      <c r="AY1626" s="137"/>
      <c r="AZ1626" s="137"/>
      <c r="BA1626" s="137"/>
      <c r="BB1626" s="12"/>
    </row>
    <row r="1627" spans="1:54" s="21" customFormat="1" ht="11.25" hidden="1" x14ac:dyDescent="0.2">
      <c r="A1627" s="17"/>
      <c r="B1627" s="18"/>
      <c r="C1627" s="19"/>
      <c r="D1627" s="19"/>
      <c r="E1627" s="20"/>
      <c r="F1627" s="137"/>
      <c r="G1627" s="137"/>
      <c r="H1627" s="137"/>
      <c r="I1627" s="137"/>
      <c r="J1627" s="137"/>
      <c r="K1627" s="137"/>
      <c r="L1627" s="137"/>
      <c r="M1627" s="137"/>
      <c r="N1627" s="137"/>
      <c r="O1627" s="137"/>
      <c r="P1627" s="137"/>
      <c r="Q1627" s="137"/>
      <c r="R1627" s="137"/>
      <c r="S1627" s="137"/>
      <c r="T1627" s="137"/>
      <c r="U1627" s="137"/>
      <c r="V1627" s="137"/>
      <c r="W1627" s="137"/>
      <c r="X1627" s="137"/>
      <c r="Y1627" s="137"/>
      <c r="Z1627" s="137"/>
      <c r="AA1627" s="137"/>
      <c r="AB1627" s="137"/>
      <c r="AC1627" s="137"/>
      <c r="AD1627" s="137"/>
      <c r="AE1627" s="137"/>
      <c r="AF1627" s="137"/>
      <c r="AG1627" s="137"/>
      <c r="AH1627" s="137"/>
      <c r="AI1627" s="137"/>
      <c r="AJ1627" s="137"/>
      <c r="AK1627" s="137"/>
      <c r="AL1627" s="137"/>
      <c r="AM1627" s="137"/>
      <c r="AN1627" s="137"/>
      <c r="AO1627" s="137"/>
      <c r="AP1627" s="137"/>
      <c r="AQ1627" s="137"/>
      <c r="AR1627" s="137"/>
      <c r="AS1627" s="137"/>
      <c r="AT1627" s="137"/>
      <c r="AU1627" s="137"/>
      <c r="AV1627" s="137"/>
      <c r="AW1627" s="137"/>
      <c r="AX1627" s="137"/>
      <c r="AY1627" s="137"/>
      <c r="AZ1627" s="137"/>
      <c r="BA1627" s="137"/>
      <c r="BB1627" s="12"/>
    </row>
    <row r="1628" spans="1:54" s="21" customFormat="1" ht="11.25" hidden="1" x14ac:dyDescent="0.2">
      <c r="A1628" s="17"/>
      <c r="B1628" s="18"/>
      <c r="C1628" s="19"/>
      <c r="D1628" s="19"/>
      <c r="E1628" s="20"/>
      <c r="F1628" s="137"/>
      <c r="G1628" s="137"/>
      <c r="H1628" s="137"/>
      <c r="I1628" s="137"/>
      <c r="J1628" s="137"/>
      <c r="K1628" s="137"/>
      <c r="L1628" s="137"/>
      <c r="M1628" s="137"/>
      <c r="N1628" s="137"/>
      <c r="O1628" s="137"/>
      <c r="P1628" s="137"/>
      <c r="Q1628" s="137"/>
      <c r="R1628" s="137"/>
      <c r="S1628" s="137"/>
      <c r="T1628" s="137"/>
      <c r="U1628" s="137"/>
      <c r="V1628" s="137"/>
      <c r="W1628" s="137"/>
      <c r="X1628" s="137"/>
      <c r="Y1628" s="137"/>
      <c r="Z1628" s="137"/>
      <c r="AA1628" s="137"/>
      <c r="AB1628" s="137"/>
      <c r="AC1628" s="137"/>
      <c r="AD1628" s="137"/>
      <c r="AE1628" s="137"/>
      <c r="AF1628" s="137"/>
      <c r="AG1628" s="137"/>
      <c r="AH1628" s="137"/>
      <c r="AI1628" s="137"/>
      <c r="AJ1628" s="137"/>
      <c r="AK1628" s="137"/>
      <c r="AL1628" s="137"/>
      <c r="AM1628" s="137"/>
      <c r="AN1628" s="137"/>
      <c r="AO1628" s="137"/>
      <c r="AP1628" s="137"/>
      <c r="AQ1628" s="137"/>
      <c r="AR1628" s="137"/>
      <c r="AS1628" s="137"/>
      <c r="AT1628" s="137"/>
      <c r="AU1628" s="137"/>
      <c r="AV1628" s="137"/>
      <c r="AW1628" s="137"/>
      <c r="AX1628" s="137"/>
      <c r="AY1628" s="137"/>
      <c r="AZ1628" s="137"/>
      <c r="BA1628" s="137"/>
      <c r="BB1628" s="12"/>
    </row>
    <row r="1629" spans="1:54" s="21" customFormat="1" ht="11.25" hidden="1" x14ac:dyDescent="0.2">
      <c r="A1629" s="17"/>
      <c r="B1629" s="18"/>
      <c r="C1629" s="19"/>
      <c r="D1629" s="19"/>
      <c r="E1629" s="20"/>
      <c r="F1629" s="137"/>
      <c r="G1629" s="137"/>
      <c r="H1629" s="137"/>
      <c r="I1629" s="137"/>
      <c r="J1629" s="137"/>
      <c r="K1629" s="137"/>
      <c r="L1629" s="137"/>
      <c r="M1629" s="137"/>
      <c r="N1629" s="137"/>
      <c r="O1629" s="137"/>
      <c r="P1629" s="137"/>
      <c r="Q1629" s="137"/>
      <c r="R1629" s="137"/>
      <c r="S1629" s="137"/>
      <c r="T1629" s="137"/>
      <c r="U1629" s="137"/>
      <c r="V1629" s="137"/>
      <c r="W1629" s="137"/>
      <c r="X1629" s="137"/>
      <c r="Y1629" s="137"/>
      <c r="Z1629" s="137"/>
      <c r="AA1629" s="137"/>
      <c r="AB1629" s="137"/>
      <c r="AC1629" s="137"/>
      <c r="AD1629" s="137"/>
      <c r="AE1629" s="137"/>
      <c r="AF1629" s="137"/>
      <c r="AG1629" s="137"/>
      <c r="AH1629" s="137"/>
      <c r="AI1629" s="137"/>
      <c r="AJ1629" s="137"/>
      <c r="AK1629" s="137"/>
      <c r="AL1629" s="137"/>
      <c r="AM1629" s="137"/>
      <c r="AN1629" s="137"/>
      <c r="AO1629" s="137"/>
      <c r="AP1629" s="137"/>
      <c r="AQ1629" s="137"/>
      <c r="AR1629" s="137"/>
      <c r="AS1629" s="137"/>
      <c r="AT1629" s="137"/>
      <c r="AU1629" s="137"/>
      <c r="AV1629" s="137"/>
      <c r="AW1629" s="137"/>
      <c r="AX1629" s="137"/>
      <c r="AY1629" s="137"/>
      <c r="AZ1629" s="137"/>
      <c r="BA1629" s="137"/>
      <c r="BB1629" s="12"/>
    </row>
    <row r="1630" spans="1:54" s="21" customFormat="1" ht="11.25" hidden="1" x14ac:dyDescent="0.2">
      <c r="A1630" s="17"/>
      <c r="B1630" s="18"/>
      <c r="C1630" s="19"/>
      <c r="D1630" s="19"/>
      <c r="E1630" s="20"/>
      <c r="F1630" s="137"/>
      <c r="G1630" s="137"/>
      <c r="H1630" s="137"/>
      <c r="I1630" s="137"/>
      <c r="J1630" s="137"/>
      <c r="K1630" s="137"/>
      <c r="L1630" s="137"/>
      <c r="M1630" s="137"/>
      <c r="N1630" s="137"/>
      <c r="O1630" s="137"/>
      <c r="P1630" s="137"/>
      <c r="Q1630" s="137"/>
      <c r="R1630" s="137"/>
      <c r="S1630" s="137"/>
      <c r="T1630" s="137"/>
      <c r="U1630" s="137"/>
      <c r="V1630" s="137"/>
      <c r="W1630" s="137"/>
      <c r="X1630" s="137"/>
      <c r="Y1630" s="137"/>
      <c r="Z1630" s="137"/>
      <c r="AA1630" s="137"/>
      <c r="AB1630" s="137"/>
      <c r="AC1630" s="137"/>
      <c r="AD1630" s="137"/>
      <c r="AE1630" s="137"/>
      <c r="AF1630" s="137"/>
      <c r="AG1630" s="137"/>
      <c r="AH1630" s="137"/>
      <c r="AI1630" s="137"/>
      <c r="AJ1630" s="137"/>
      <c r="AK1630" s="137"/>
      <c r="AL1630" s="137"/>
      <c r="AM1630" s="137"/>
      <c r="AN1630" s="137"/>
      <c r="AO1630" s="137"/>
      <c r="AP1630" s="137"/>
      <c r="AQ1630" s="137"/>
      <c r="AR1630" s="137"/>
      <c r="AS1630" s="137"/>
      <c r="AT1630" s="137"/>
      <c r="AU1630" s="137"/>
      <c r="AV1630" s="137"/>
      <c r="AW1630" s="137"/>
      <c r="AX1630" s="137"/>
      <c r="AY1630" s="137"/>
      <c r="AZ1630" s="137"/>
      <c r="BA1630" s="137"/>
      <c r="BB1630" s="12"/>
    </row>
    <row r="1631" spans="1:54" s="21" customFormat="1" ht="11.25" hidden="1" x14ac:dyDescent="0.2">
      <c r="A1631" s="17"/>
      <c r="B1631" s="18"/>
      <c r="C1631" s="19"/>
      <c r="D1631" s="19"/>
      <c r="E1631" s="20"/>
      <c r="F1631" s="137"/>
      <c r="G1631" s="137"/>
      <c r="H1631" s="137"/>
      <c r="I1631" s="137"/>
      <c r="J1631" s="137"/>
      <c r="K1631" s="137"/>
      <c r="L1631" s="137"/>
      <c r="M1631" s="137"/>
      <c r="N1631" s="137"/>
      <c r="O1631" s="137"/>
      <c r="P1631" s="137"/>
      <c r="Q1631" s="137"/>
      <c r="R1631" s="137"/>
      <c r="S1631" s="137"/>
      <c r="T1631" s="137"/>
      <c r="U1631" s="137"/>
      <c r="V1631" s="137"/>
      <c r="W1631" s="137"/>
      <c r="X1631" s="137"/>
      <c r="Y1631" s="137"/>
      <c r="Z1631" s="137"/>
      <c r="AA1631" s="137"/>
      <c r="AB1631" s="137"/>
      <c r="AC1631" s="137"/>
      <c r="AD1631" s="137"/>
      <c r="AE1631" s="137"/>
      <c r="AF1631" s="137"/>
      <c r="AG1631" s="137"/>
      <c r="AH1631" s="137"/>
      <c r="AI1631" s="137"/>
      <c r="AJ1631" s="137"/>
      <c r="AK1631" s="137"/>
      <c r="AL1631" s="137"/>
      <c r="AM1631" s="137"/>
      <c r="AN1631" s="137"/>
      <c r="AO1631" s="137"/>
      <c r="AP1631" s="137"/>
      <c r="AQ1631" s="137"/>
      <c r="AR1631" s="137"/>
      <c r="AS1631" s="137"/>
      <c r="AT1631" s="137"/>
      <c r="AU1631" s="137"/>
      <c r="AV1631" s="137"/>
      <c r="AW1631" s="137"/>
      <c r="AX1631" s="137"/>
      <c r="AY1631" s="137"/>
      <c r="AZ1631" s="137"/>
      <c r="BA1631" s="137"/>
      <c r="BB1631" s="12"/>
    </row>
    <row r="1632" spans="1:54" s="21" customFormat="1" ht="11.25" hidden="1" x14ac:dyDescent="0.2">
      <c r="A1632" s="17"/>
      <c r="B1632" s="18"/>
      <c r="C1632" s="19"/>
      <c r="D1632" s="19"/>
      <c r="E1632" s="20"/>
      <c r="F1632" s="137"/>
      <c r="G1632" s="137"/>
      <c r="H1632" s="137"/>
      <c r="I1632" s="137"/>
      <c r="J1632" s="137"/>
      <c r="K1632" s="137"/>
      <c r="L1632" s="137"/>
      <c r="M1632" s="137"/>
      <c r="N1632" s="137"/>
      <c r="O1632" s="137"/>
      <c r="P1632" s="137"/>
      <c r="Q1632" s="137"/>
      <c r="R1632" s="137"/>
      <c r="S1632" s="137"/>
      <c r="T1632" s="137"/>
      <c r="U1632" s="137"/>
      <c r="V1632" s="137"/>
      <c r="W1632" s="137"/>
      <c r="X1632" s="137"/>
      <c r="Y1632" s="137"/>
      <c r="Z1632" s="137"/>
      <c r="AA1632" s="137"/>
      <c r="AB1632" s="137"/>
      <c r="AC1632" s="137"/>
      <c r="AD1632" s="137"/>
      <c r="AE1632" s="137"/>
      <c r="AF1632" s="137"/>
      <c r="AG1632" s="137"/>
      <c r="AH1632" s="137"/>
      <c r="AI1632" s="137"/>
      <c r="AJ1632" s="137"/>
      <c r="AK1632" s="137"/>
      <c r="AL1632" s="137"/>
      <c r="AM1632" s="137"/>
      <c r="AN1632" s="137"/>
      <c r="AO1632" s="137"/>
      <c r="AP1632" s="137"/>
      <c r="AQ1632" s="137"/>
      <c r="AR1632" s="137"/>
      <c r="AS1632" s="137"/>
      <c r="AT1632" s="137"/>
      <c r="AU1632" s="137"/>
      <c r="AV1632" s="137"/>
      <c r="AW1632" s="137"/>
      <c r="AX1632" s="137"/>
      <c r="AY1632" s="137"/>
      <c r="AZ1632" s="137"/>
      <c r="BA1632" s="137"/>
      <c r="BB1632" s="12"/>
    </row>
    <row r="1633" spans="1:54" s="21" customFormat="1" ht="11.25" hidden="1" x14ac:dyDescent="0.2">
      <c r="A1633" s="17"/>
      <c r="B1633" s="18"/>
      <c r="C1633" s="19"/>
      <c r="D1633" s="19"/>
      <c r="E1633" s="20"/>
      <c r="F1633" s="137"/>
      <c r="G1633" s="137"/>
      <c r="H1633" s="137"/>
      <c r="I1633" s="137"/>
      <c r="J1633" s="137"/>
      <c r="K1633" s="137"/>
      <c r="L1633" s="137"/>
      <c r="M1633" s="137"/>
      <c r="N1633" s="137"/>
      <c r="O1633" s="137"/>
      <c r="P1633" s="137"/>
      <c r="Q1633" s="137"/>
      <c r="R1633" s="137"/>
      <c r="S1633" s="137"/>
      <c r="T1633" s="137"/>
      <c r="U1633" s="137"/>
      <c r="V1633" s="137"/>
      <c r="W1633" s="137"/>
      <c r="X1633" s="137"/>
      <c r="Y1633" s="137"/>
      <c r="Z1633" s="137"/>
      <c r="AA1633" s="137"/>
      <c r="AB1633" s="137"/>
      <c r="AC1633" s="137"/>
      <c r="AD1633" s="137"/>
      <c r="AE1633" s="137"/>
      <c r="AF1633" s="137"/>
      <c r="AG1633" s="137"/>
      <c r="AH1633" s="137"/>
      <c r="AI1633" s="137"/>
      <c r="AJ1633" s="137"/>
      <c r="AK1633" s="137"/>
      <c r="AL1633" s="137"/>
      <c r="AM1633" s="137"/>
      <c r="AN1633" s="137"/>
      <c r="AO1633" s="137"/>
      <c r="AP1633" s="137"/>
      <c r="AQ1633" s="137"/>
      <c r="AR1633" s="137"/>
      <c r="AS1633" s="137"/>
      <c r="AT1633" s="137"/>
      <c r="AU1633" s="137"/>
      <c r="AV1633" s="137"/>
      <c r="AW1633" s="137"/>
      <c r="AX1633" s="137"/>
      <c r="AY1633" s="137"/>
      <c r="AZ1633" s="137"/>
      <c r="BA1633" s="137"/>
      <c r="BB1633" s="12"/>
    </row>
    <row r="1634" spans="1:54" s="21" customFormat="1" ht="11.25" hidden="1" x14ac:dyDescent="0.2">
      <c r="A1634" s="17"/>
      <c r="B1634" s="18"/>
      <c r="C1634" s="19"/>
      <c r="D1634" s="19"/>
      <c r="E1634" s="20"/>
      <c r="F1634" s="137"/>
      <c r="G1634" s="137"/>
      <c r="H1634" s="137"/>
      <c r="I1634" s="137"/>
      <c r="J1634" s="137"/>
      <c r="K1634" s="137"/>
      <c r="L1634" s="137"/>
      <c r="M1634" s="137"/>
      <c r="N1634" s="137"/>
      <c r="O1634" s="137"/>
      <c r="P1634" s="137"/>
      <c r="Q1634" s="137"/>
      <c r="R1634" s="137"/>
      <c r="S1634" s="137"/>
      <c r="T1634" s="137"/>
      <c r="U1634" s="137"/>
      <c r="V1634" s="137"/>
      <c r="W1634" s="137"/>
      <c r="X1634" s="137"/>
      <c r="Y1634" s="137"/>
      <c r="Z1634" s="137"/>
      <c r="AA1634" s="137"/>
      <c r="AB1634" s="137"/>
      <c r="AC1634" s="137"/>
      <c r="AD1634" s="137"/>
      <c r="AE1634" s="137"/>
      <c r="AF1634" s="137"/>
      <c r="AG1634" s="137"/>
      <c r="AH1634" s="137"/>
      <c r="AI1634" s="137"/>
      <c r="AJ1634" s="137"/>
      <c r="AK1634" s="137"/>
      <c r="AL1634" s="137"/>
      <c r="AM1634" s="137"/>
      <c r="AN1634" s="137"/>
      <c r="AO1634" s="137"/>
      <c r="AP1634" s="137"/>
      <c r="AQ1634" s="137"/>
      <c r="AR1634" s="137"/>
      <c r="AS1634" s="137"/>
      <c r="AT1634" s="137"/>
      <c r="AU1634" s="137"/>
      <c r="AV1634" s="137"/>
      <c r="AW1634" s="137"/>
      <c r="AX1634" s="137"/>
      <c r="AY1634" s="137"/>
      <c r="AZ1634" s="137"/>
      <c r="BA1634" s="137"/>
      <c r="BB1634" s="12"/>
    </row>
    <row r="1635" spans="1:54" s="21" customFormat="1" ht="11.25" hidden="1" x14ac:dyDescent="0.2">
      <c r="A1635" s="17"/>
      <c r="B1635" s="18"/>
      <c r="C1635" s="19"/>
      <c r="D1635" s="19"/>
      <c r="E1635" s="20"/>
      <c r="F1635" s="137"/>
      <c r="G1635" s="137"/>
      <c r="H1635" s="137"/>
      <c r="I1635" s="137"/>
      <c r="J1635" s="137"/>
      <c r="K1635" s="137"/>
      <c r="L1635" s="137"/>
      <c r="M1635" s="137"/>
      <c r="N1635" s="137"/>
      <c r="O1635" s="137"/>
      <c r="P1635" s="137"/>
      <c r="Q1635" s="137"/>
      <c r="R1635" s="137"/>
      <c r="S1635" s="137"/>
      <c r="T1635" s="137"/>
      <c r="U1635" s="137"/>
      <c r="V1635" s="137"/>
      <c r="W1635" s="137"/>
      <c r="X1635" s="137"/>
      <c r="Y1635" s="137"/>
      <c r="Z1635" s="137"/>
      <c r="AA1635" s="137"/>
      <c r="AB1635" s="137"/>
      <c r="AC1635" s="137"/>
      <c r="AD1635" s="137"/>
      <c r="AE1635" s="137"/>
      <c r="AF1635" s="137"/>
      <c r="AG1635" s="137"/>
      <c r="AH1635" s="137"/>
      <c r="AI1635" s="137"/>
      <c r="AJ1635" s="137"/>
      <c r="AK1635" s="137"/>
      <c r="AL1635" s="137"/>
      <c r="AM1635" s="137"/>
      <c r="AN1635" s="137"/>
      <c r="AO1635" s="137"/>
      <c r="AP1635" s="137"/>
      <c r="AQ1635" s="137"/>
      <c r="AR1635" s="137"/>
      <c r="AS1635" s="137"/>
      <c r="AT1635" s="137"/>
      <c r="AU1635" s="137"/>
      <c r="AV1635" s="137"/>
      <c r="AW1635" s="137"/>
      <c r="AX1635" s="137"/>
      <c r="AY1635" s="137"/>
      <c r="AZ1635" s="137"/>
      <c r="BA1635" s="137"/>
      <c r="BB1635" s="12"/>
    </row>
    <row r="1636" spans="1:54" s="21" customFormat="1" ht="11.25" hidden="1" x14ac:dyDescent="0.2">
      <c r="A1636" s="17"/>
      <c r="B1636" s="18"/>
      <c r="C1636" s="19"/>
      <c r="D1636" s="19"/>
      <c r="E1636" s="20"/>
      <c r="F1636" s="137"/>
      <c r="G1636" s="137"/>
      <c r="H1636" s="137"/>
      <c r="I1636" s="137"/>
      <c r="J1636" s="137"/>
      <c r="K1636" s="137"/>
      <c r="L1636" s="137"/>
      <c r="M1636" s="137"/>
      <c r="N1636" s="137"/>
      <c r="O1636" s="137"/>
      <c r="P1636" s="137"/>
      <c r="Q1636" s="137"/>
      <c r="R1636" s="137"/>
      <c r="S1636" s="137"/>
      <c r="T1636" s="137"/>
      <c r="U1636" s="137"/>
      <c r="V1636" s="137"/>
      <c r="W1636" s="137"/>
      <c r="X1636" s="137"/>
      <c r="Y1636" s="137"/>
      <c r="Z1636" s="137"/>
      <c r="AA1636" s="137"/>
      <c r="AB1636" s="137"/>
      <c r="AC1636" s="137"/>
      <c r="AD1636" s="137"/>
      <c r="AE1636" s="137"/>
      <c r="AF1636" s="137"/>
      <c r="AG1636" s="137"/>
      <c r="AH1636" s="137"/>
      <c r="AI1636" s="137"/>
      <c r="AJ1636" s="137"/>
      <c r="AK1636" s="137"/>
      <c r="AL1636" s="137"/>
      <c r="AM1636" s="137"/>
      <c r="AN1636" s="137"/>
      <c r="AO1636" s="137"/>
      <c r="AP1636" s="137"/>
      <c r="AQ1636" s="137"/>
      <c r="AR1636" s="137"/>
      <c r="AS1636" s="137"/>
      <c r="AT1636" s="137"/>
      <c r="AU1636" s="137"/>
      <c r="AV1636" s="137"/>
      <c r="AW1636" s="137"/>
      <c r="AX1636" s="137"/>
      <c r="AY1636" s="137"/>
      <c r="AZ1636" s="137"/>
      <c r="BA1636" s="137"/>
      <c r="BB1636" s="12"/>
    </row>
    <row r="1637" spans="1:54" s="21" customFormat="1" ht="11.25" hidden="1" x14ac:dyDescent="0.2">
      <c r="A1637" s="17"/>
      <c r="B1637" s="18"/>
      <c r="C1637" s="19"/>
      <c r="D1637" s="19"/>
      <c r="E1637" s="20"/>
      <c r="F1637" s="137"/>
      <c r="G1637" s="137"/>
      <c r="H1637" s="137"/>
      <c r="I1637" s="137"/>
      <c r="J1637" s="137"/>
      <c r="K1637" s="137"/>
      <c r="L1637" s="137"/>
      <c r="M1637" s="137"/>
      <c r="N1637" s="137"/>
      <c r="O1637" s="137"/>
      <c r="P1637" s="137"/>
      <c r="Q1637" s="137"/>
      <c r="R1637" s="137"/>
      <c r="S1637" s="137"/>
      <c r="T1637" s="137"/>
      <c r="U1637" s="137"/>
      <c r="V1637" s="137"/>
      <c r="W1637" s="137"/>
      <c r="X1637" s="137"/>
      <c r="Y1637" s="137"/>
      <c r="Z1637" s="137"/>
      <c r="AA1637" s="137"/>
      <c r="AB1637" s="137"/>
      <c r="AC1637" s="137"/>
      <c r="AD1637" s="137"/>
      <c r="AE1637" s="137"/>
      <c r="AF1637" s="137"/>
      <c r="AG1637" s="137"/>
      <c r="AH1637" s="137"/>
      <c r="AI1637" s="137"/>
      <c r="AJ1637" s="137"/>
      <c r="AK1637" s="137"/>
      <c r="AL1637" s="137"/>
      <c r="AM1637" s="137"/>
      <c r="AN1637" s="137"/>
      <c r="AO1637" s="137"/>
      <c r="AP1637" s="137"/>
      <c r="AQ1637" s="137"/>
      <c r="AR1637" s="137"/>
      <c r="AS1637" s="137"/>
      <c r="AT1637" s="137"/>
      <c r="AU1637" s="137"/>
      <c r="AV1637" s="137"/>
      <c r="AW1637" s="137"/>
      <c r="AX1637" s="137"/>
      <c r="AY1637" s="137"/>
      <c r="AZ1637" s="137"/>
      <c r="BA1637" s="137"/>
      <c r="BB1637" s="12"/>
    </row>
    <row r="1638" spans="1:54" s="21" customFormat="1" ht="11.25" hidden="1" x14ac:dyDescent="0.2">
      <c r="A1638" s="17"/>
      <c r="B1638" s="18"/>
      <c r="C1638" s="19"/>
      <c r="D1638" s="19"/>
      <c r="E1638" s="20"/>
      <c r="F1638" s="137"/>
      <c r="G1638" s="137"/>
      <c r="H1638" s="137"/>
      <c r="I1638" s="137"/>
      <c r="J1638" s="137"/>
      <c r="K1638" s="137"/>
      <c r="L1638" s="137"/>
      <c r="M1638" s="137"/>
      <c r="N1638" s="137"/>
      <c r="O1638" s="137"/>
      <c r="P1638" s="137"/>
      <c r="Q1638" s="137"/>
      <c r="R1638" s="137"/>
      <c r="S1638" s="137"/>
      <c r="T1638" s="137"/>
      <c r="U1638" s="137"/>
      <c r="V1638" s="137"/>
      <c r="W1638" s="137"/>
      <c r="X1638" s="137"/>
      <c r="Y1638" s="137"/>
      <c r="Z1638" s="137"/>
      <c r="AA1638" s="137"/>
      <c r="AB1638" s="137"/>
      <c r="AC1638" s="137"/>
      <c r="AD1638" s="137"/>
      <c r="AE1638" s="137"/>
      <c r="AF1638" s="137"/>
      <c r="AG1638" s="137"/>
      <c r="AH1638" s="137"/>
      <c r="AI1638" s="137"/>
      <c r="AJ1638" s="137"/>
      <c r="AK1638" s="137"/>
      <c r="AL1638" s="137"/>
      <c r="AM1638" s="137"/>
      <c r="AN1638" s="137"/>
      <c r="AO1638" s="137"/>
      <c r="AP1638" s="137"/>
      <c r="AQ1638" s="137"/>
      <c r="AR1638" s="137"/>
      <c r="AS1638" s="137"/>
      <c r="AT1638" s="137"/>
      <c r="AU1638" s="137"/>
      <c r="AV1638" s="137"/>
      <c r="AW1638" s="137"/>
      <c r="AX1638" s="137"/>
      <c r="AY1638" s="137"/>
      <c r="AZ1638" s="137"/>
      <c r="BA1638" s="137"/>
      <c r="BB1638" s="12"/>
    </row>
    <row r="1639" spans="1:54" s="21" customFormat="1" ht="11.25" hidden="1" x14ac:dyDescent="0.2">
      <c r="A1639" s="17"/>
      <c r="B1639" s="18"/>
      <c r="C1639" s="19"/>
      <c r="D1639" s="19"/>
      <c r="E1639" s="20"/>
      <c r="F1639" s="137"/>
      <c r="G1639" s="137"/>
      <c r="H1639" s="137"/>
      <c r="I1639" s="137"/>
      <c r="J1639" s="137"/>
      <c r="K1639" s="137"/>
      <c r="L1639" s="137"/>
      <c r="M1639" s="137"/>
      <c r="N1639" s="137"/>
      <c r="O1639" s="137"/>
      <c r="P1639" s="137"/>
      <c r="Q1639" s="137"/>
      <c r="R1639" s="137"/>
      <c r="S1639" s="137"/>
      <c r="T1639" s="137"/>
      <c r="U1639" s="137"/>
      <c r="V1639" s="137"/>
      <c r="W1639" s="137"/>
      <c r="X1639" s="137"/>
      <c r="Y1639" s="137"/>
      <c r="Z1639" s="137"/>
      <c r="AA1639" s="137"/>
      <c r="AB1639" s="137"/>
      <c r="AC1639" s="137"/>
      <c r="AD1639" s="137"/>
      <c r="AE1639" s="137"/>
      <c r="AF1639" s="137"/>
      <c r="AG1639" s="137"/>
      <c r="AH1639" s="137"/>
      <c r="AI1639" s="137"/>
      <c r="AJ1639" s="137"/>
      <c r="AK1639" s="137"/>
      <c r="AL1639" s="137"/>
      <c r="AM1639" s="137"/>
      <c r="AN1639" s="137"/>
      <c r="AO1639" s="137"/>
      <c r="AP1639" s="137"/>
      <c r="AQ1639" s="137"/>
      <c r="AR1639" s="137"/>
      <c r="AS1639" s="137"/>
      <c r="AT1639" s="137"/>
      <c r="AU1639" s="137"/>
      <c r="AV1639" s="137"/>
      <c r="AW1639" s="137"/>
      <c r="AX1639" s="137"/>
      <c r="AY1639" s="137"/>
      <c r="AZ1639" s="137"/>
      <c r="BA1639" s="137"/>
      <c r="BB1639" s="12"/>
    </row>
    <row r="1640" spans="1:54" s="21" customFormat="1" ht="11.25" hidden="1" x14ac:dyDescent="0.2">
      <c r="A1640" s="17"/>
      <c r="B1640" s="18"/>
      <c r="C1640" s="19"/>
      <c r="D1640" s="19"/>
      <c r="E1640" s="20"/>
      <c r="F1640" s="137"/>
      <c r="G1640" s="137"/>
      <c r="H1640" s="137"/>
      <c r="I1640" s="137"/>
      <c r="J1640" s="137"/>
      <c r="K1640" s="137"/>
      <c r="L1640" s="137"/>
      <c r="M1640" s="137"/>
      <c r="N1640" s="137"/>
      <c r="O1640" s="137"/>
      <c r="P1640" s="137"/>
      <c r="Q1640" s="137"/>
      <c r="R1640" s="137"/>
      <c r="S1640" s="137"/>
      <c r="T1640" s="137"/>
      <c r="U1640" s="137"/>
      <c r="V1640" s="137"/>
      <c r="W1640" s="137"/>
      <c r="X1640" s="137"/>
      <c r="Y1640" s="137"/>
      <c r="Z1640" s="137"/>
      <c r="AA1640" s="137"/>
      <c r="AB1640" s="137"/>
      <c r="AC1640" s="137"/>
      <c r="AD1640" s="137"/>
      <c r="AE1640" s="137"/>
      <c r="AF1640" s="137"/>
      <c r="AG1640" s="137"/>
      <c r="AH1640" s="137"/>
      <c r="AI1640" s="137"/>
      <c r="AJ1640" s="137"/>
      <c r="AK1640" s="137"/>
      <c r="AL1640" s="137"/>
      <c r="AM1640" s="137"/>
      <c r="AN1640" s="137"/>
      <c r="AO1640" s="137"/>
      <c r="AP1640" s="137"/>
      <c r="AQ1640" s="137"/>
      <c r="AR1640" s="137"/>
      <c r="AS1640" s="137"/>
      <c r="AT1640" s="137"/>
      <c r="AU1640" s="137"/>
      <c r="AV1640" s="137"/>
      <c r="AW1640" s="137"/>
      <c r="AX1640" s="137"/>
      <c r="AY1640" s="137"/>
      <c r="AZ1640" s="137"/>
      <c r="BA1640" s="137"/>
      <c r="BB1640" s="12"/>
    </row>
    <row r="1641" spans="1:54" s="21" customFormat="1" ht="11.25" hidden="1" x14ac:dyDescent="0.2">
      <c r="A1641" s="17"/>
      <c r="B1641" s="18"/>
      <c r="C1641" s="19"/>
      <c r="D1641" s="19"/>
      <c r="E1641" s="20"/>
      <c r="F1641" s="137"/>
      <c r="G1641" s="137"/>
      <c r="H1641" s="137"/>
      <c r="I1641" s="137"/>
      <c r="J1641" s="137"/>
      <c r="K1641" s="137"/>
      <c r="L1641" s="137"/>
      <c r="M1641" s="137"/>
      <c r="N1641" s="137"/>
      <c r="O1641" s="137"/>
      <c r="P1641" s="137"/>
      <c r="Q1641" s="137"/>
      <c r="R1641" s="137"/>
      <c r="S1641" s="137"/>
      <c r="T1641" s="137"/>
      <c r="U1641" s="137"/>
      <c r="V1641" s="137"/>
      <c r="W1641" s="137"/>
      <c r="X1641" s="137"/>
      <c r="Y1641" s="137"/>
      <c r="Z1641" s="137"/>
      <c r="AA1641" s="137"/>
      <c r="AB1641" s="137"/>
      <c r="AC1641" s="137"/>
      <c r="AD1641" s="137"/>
      <c r="AE1641" s="137"/>
      <c r="AF1641" s="137"/>
      <c r="AG1641" s="137"/>
      <c r="AH1641" s="137"/>
      <c r="AI1641" s="137"/>
      <c r="AJ1641" s="137"/>
      <c r="AK1641" s="137"/>
      <c r="AL1641" s="137"/>
      <c r="AM1641" s="137"/>
      <c r="AN1641" s="137"/>
      <c r="AO1641" s="137"/>
      <c r="AP1641" s="137"/>
      <c r="AQ1641" s="137"/>
      <c r="AR1641" s="137"/>
      <c r="AS1641" s="137"/>
      <c r="AT1641" s="137"/>
      <c r="AU1641" s="137"/>
      <c r="AV1641" s="137"/>
      <c r="AW1641" s="137"/>
      <c r="AX1641" s="137"/>
      <c r="AY1641" s="137"/>
      <c r="AZ1641" s="137"/>
      <c r="BA1641" s="137"/>
      <c r="BB1641" s="12"/>
    </row>
    <row r="1642" spans="1:54" s="21" customFormat="1" ht="11.25" hidden="1" x14ac:dyDescent="0.2">
      <c r="A1642" s="17"/>
      <c r="B1642" s="18"/>
      <c r="C1642" s="19"/>
      <c r="D1642" s="19"/>
      <c r="E1642" s="20"/>
      <c r="F1642" s="137"/>
      <c r="G1642" s="137"/>
      <c r="H1642" s="137"/>
      <c r="I1642" s="137"/>
      <c r="J1642" s="137"/>
      <c r="K1642" s="137"/>
      <c r="L1642" s="137"/>
      <c r="M1642" s="137"/>
      <c r="N1642" s="137"/>
      <c r="O1642" s="137"/>
      <c r="P1642" s="137"/>
      <c r="Q1642" s="137"/>
      <c r="R1642" s="137"/>
      <c r="S1642" s="137"/>
      <c r="T1642" s="137"/>
      <c r="U1642" s="137"/>
      <c r="V1642" s="137"/>
      <c r="W1642" s="137"/>
      <c r="X1642" s="137"/>
      <c r="Y1642" s="137"/>
      <c r="Z1642" s="137"/>
      <c r="AA1642" s="137"/>
      <c r="AB1642" s="137"/>
      <c r="AC1642" s="137"/>
      <c r="AD1642" s="137"/>
      <c r="AE1642" s="137"/>
      <c r="AF1642" s="137"/>
      <c r="AG1642" s="137"/>
      <c r="AH1642" s="137"/>
      <c r="AI1642" s="137"/>
      <c r="AJ1642" s="137"/>
      <c r="AK1642" s="137"/>
      <c r="AL1642" s="137"/>
      <c r="AM1642" s="137"/>
      <c r="AN1642" s="137"/>
      <c r="AO1642" s="137"/>
      <c r="AP1642" s="137"/>
      <c r="AQ1642" s="137"/>
      <c r="AR1642" s="137"/>
      <c r="AS1642" s="137"/>
      <c r="AT1642" s="137"/>
      <c r="AU1642" s="137"/>
      <c r="AV1642" s="137"/>
      <c r="AW1642" s="137"/>
      <c r="AX1642" s="137"/>
      <c r="AY1642" s="137"/>
      <c r="AZ1642" s="137"/>
      <c r="BA1642" s="137"/>
      <c r="BB1642" s="12"/>
    </row>
    <row r="1643" spans="1:54" s="21" customFormat="1" ht="11.25" hidden="1" x14ac:dyDescent="0.2">
      <c r="A1643" s="17"/>
      <c r="B1643" s="18"/>
      <c r="C1643" s="19"/>
      <c r="D1643" s="19"/>
      <c r="E1643" s="20"/>
      <c r="F1643" s="137"/>
      <c r="G1643" s="137"/>
      <c r="H1643" s="137"/>
      <c r="I1643" s="137"/>
      <c r="J1643" s="137"/>
      <c r="K1643" s="137"/>
      <c r="L1643" s="137"/>
      <c r="M1643" s="137"/>
      <c r="N1643" s="137"/>
      <c r="O1643" s="137"/>
      <c r="P1643" s="137"/>
      <c r="Q1643" s="137"/>
      <c r="R1643" s="137"/>
      <c r="S1643" s="137"/>
      <c r="T1643" s="137"/>
      <c r="U1643" s="137"/>
      <c r="V1643" s="137"/>
      <c r="W1643" s="137"/>
      <c r="X1643" s="137"/>
      <c r="Y1643" s="137"/>
      <c r="Z1643" s="137"/>
      <c r="AA1643" s="137"/>
      <c r="AB1643" s="137"/>
      <c r="AC1643" s="137"/>
      <c r="AD1643" s="137"/>
      <c r="AE1643" s="137"/>
      <c r="AF1643" s="137"/>
      <c r="AG1643" s="137"/>
      <c r="AH1643" s="137"/>
      <c r="AI1643" s="137"/>
      <c r="AJ1643" s="137"/>
      <c r="AK1643" s="137"/>
      <c r="AL1643" s="137"/>
      <c r="AM1643" s="137"/>
      <c r="AN1643" s="137"/>
      <c r="AO1643" s="137"/>
      <c r="AP1643" s="137"/>
      <c r="AQ1643" s="137"/>
      <c r="AR1643" s="137"/>
      <c r="AS1643" s="137"/>
      <c r="AT1643" s="137"/>
      <c r="AU1643" s="137"/>
      <c r="AV1643" s="137"/>
      <c r="AW1643" s="137"/>
      <c r="AX1643" s="137"/>
      <c r="AY1643" s="137"/>
      <c r="AZ1643" s="137"/>
      <c r="BA1643" s="137"/>
      <c r="BB1643" s="12"/>
    </row>
    <row r="1644" spans="1:54" s="21" customFormat="1" ht="11.25" hidden="1" x14ac:dyDescent="0.2">
      <c r="A1644" s="17"/>
      <c r="B1644" s="18"/>
      <c r="C1644" s="19"/>
      <c r="D1644" s="19"/>
      <c r="E1644" s="20"/>
      <c r="F1644" s="137"/>
      <c r="G1644" s="137"/>
      <c r="H1644" s="137"/>
      <c r="I1644" s="137"/>
      <c r="J1644" s="137"/>
      <c r="K1644" s="137"/>
      <c r="L1644" s="137"/>
      <c r="M1644" s="137"/>
      <c r="N1644" s="137"/>
      <c r="O1644" s="137"/>
      <c r="P1644" s="137"/>
      <c r="Q1644" s="137"/>
      <c r="R1644" s="137"/>
      <c r="S1644" s="137"/>
      <c r="T1644" s="137"/>
      <c r="U1644" s="137"/>
      <c r="V1644" s="137"/>
      <c r="W1644" s="137"/>
      <c r="X1644" s="137"/>
      <c r="Y1644" s="137"/>
      <c r="Z1644" s="137"/>
      <c r="AA1644" s="137"/>
      <c r="AB1644" s="137"/>
      <c r="AC1644" s="137"/>
      <c r="AD1644" s="137"/>
      <c r="AE1644" s="137"/>
      <c r="AF1644" s="137"/>
      <c r="AG1644" s="137"/>
      <c r="AH1644" s="137"/>
      <c r="AI1644" s="137"/>
      <c r="AJ1644" s="137"/>
      <c r="AK1644" s="137"/>
      <c r="AL1644" s="137"/>
      <c r="AM1644" s="137"/>
      <c r="AN1644" s="137"/>
      <c r="AO1644" s="137"/>
      <c r="AP1644" s="137"/>
      <c r="AQ1644" s="137"/>
      <c r="AR1644" s="137"/>
      <c r="AS1644" s="137"/>
      <c r="AT1644" s="137"/>
      <c r="AU1644" s="137"/>
      <c r="AV1644" s="137"/>
      <c r="AW1644" s="137"/>
      <c r="AX1644" s="137"/>
      <c r="AY1644" s="137"/>
      <c r="AZ1644" s="137"/>
      <c r="BA1644" s="137"/>
      <c r="BB1644" s="12"/>
    </row>
    <row r="1645" spans="1:54" s="21" customFormat="1" ht="11.25" hidden="1" x14ac:dyDescent="0.2">
      <c r="A1645" s="17"/>
      <c r="B1645" s="18"/>
      <c r="C1645" s="19"/>
      <c r="D1645" s="19"/>
      <c r="E1645" s="20"/>
      <c r="F1645" s="137"/>
      <c r="G1645" s="137"/>
      <c r="H1645" s="137"/>
      <c r="I1645" s="137"/>
      <c r="J1645" s="137"/>
      <c r="K1645" s="137"/>
      <c r="L1645" s="137"/>
      <c r="M1645" s="137"/>
      <c r="N1645" s="137"/>
      <c r="O1645" s="137"/>
      <c r="P1645" s="137"/>
      <c r="Q1645" s="137"/>
      <c r="R1645" s="137"/>
      <c r="S1645" s="137"/>
      <c r="T1645" s="137"/>
      <c r="U1645" s="137"/>
      <c r="V1645" s="137"/>
      <c r="W1645" s="137"/>
      <c r="X1645" s="137"/>
      <c r="Y1645" s="137"/>
      <c r="Z1645" s="137"/>
      <c r="AA1645" s="137"/>
      <c r="AB1645" s="137"/>
      <c r="AC1645" s="137"/>
      <c r="AD1645" s="137"/>
      <c r="AE1645" s="137"/>
      <c r="AF1645" s="137"/>
      <c r="AG1645" s="137"/>
      <c r="AH1645" s="137"/>
      <c r="AI1645" s="137"/>
      <c r="AJ1645" s="137"/>
      <c r="AK1645" s="137"/>
      <c r="AL1645" s="137"/>
      <c r="AM1645" s="137"/>
      <c r="AN1645" s="137"/>
      <c r="AO1645" s="137"/>
      <c r="AP1645" s="137"/>
      <c r="AQ1645" s="137"/>
      <c r="AR1645" s="137"/>
      <c r="AS1645" s="137"/>
      <c r="AT1645" s="137"/>
      <c r="AU1645" s="137"/>
      <c r="AV1645" s="137"/>
      <c r="AW1645" s="137"/>
      <c r="AX1645" s="137"/>
      <c r="AY1645" s="137"/>
      <c r="AZ1645" s="137"/>
      <c r="BA1645" s="137"/>
      <c r="BB1645" s="12"/>
    </row>
    <row r="1646" spans="1:54" s="21" customFormat="1" ht="11.25" hidden="1" x14ac:dyDescent="0.2">
      <c r="A1646" s="17"/>
      <c r="B1646" s="18"/>
      <c r="C1646" s="19"/>
      <c r="D1646" s="19"/>
      <c r="E1646" s="20"/>
      <c r="F1646" s="137"/>
      <c r="G1646" s="137"/>
      <c r="H1646" s="137"/>
      <c r="I1646" s="137"/>
      <c r="J1646" s="137"/>
      <c r="K1646" s="137"/>
      <c r="L1646" s="137"/>
      <c r="M1646" s="137"/>
      <c r="N1646" s="137"/>
      <c r="O1646" s="137"/>
      <c r="P1646" s="137"/>
      <c r="Q1646" s="137"/>
      <c r="R1646" s="137"/>
      <c r="S1646" s="137"/>
      <c r="T1646" s="137"/>
      <c r="U1646" s="137"/>
      <c r="V1646" s="137"/>
      <c r="W1646" s="137"/>
      <c r="X1646" s="137"/>
      <c r="Y1646" s="137"/>
      <c r="Z1646" s="137"/>
      <c r="AA1646" s="137"/>
      <c r="AB1646" s="137"/>
      <c r="AC1646" s="137"/>
      <c r="AD1646" s="137"/>
      <c r="AE1646" s="137"/>
      <c r="AF1646" s="137"/>
      <c r="AG1646" s="137"/>
      <c r="AH1646" s="137"/>
      <c r="AI1646" s="137"/>
      <c r="AJ1646" s="137"/>
      <c r="AK1646" s="137"/>
      <c r="AL1646" s="137"/>
      <c r="AM1646" s="137"/>
      <c r="AN1646" s="137"/>
      <c r="AO1646" s="137"/>
      <c r="AP1646" s="137"/>
      <c r="AQ1646" s="137"/>
      <c r="AR1646" s="137"/>
      <c r="AS1646" s="137"/>
      <c r="AT1646" s="137"/>
      <c r="AU1646" s="137"/>
      <c r="AV1646" s="137"/>
      <c r="AW1646" s="137"/>
      <c r="AX1646" s="137"/>
      <c r="AY1646" s="137"/>
      <c r="AZ1646" s="137"/>
      <c r="BA1646" s="137"/>
      <c r="BB1646" s="12"/>
    </row>
    <row r="1647" spans="1:54" s="21" customFormat="1" ht="11.25" hidden="1" x14ac:dyDescent="0.2">
      <c r="A1647" s="17"/>
      <c r="B1647" s="18"/>
      <c r="C1647" s="19"/>
      <c r="D1647" s="19"/>
      <c r="E1647" s="20"/>
      <c r="F1647" s="137"/>
      <c r="G1647" s="137"/>
      <c r="H1647" s="137"/>
      <c r="I1647" s="137"/>
      <c r="J1647" s="137"/>
      <c r="K1647" s="137"/>
      <c r="L1647" s="137"/>
      <c r="M1647" s="137"/>
      <c r="N1647" s="137"/>
      <c r="O1647" s="137"/>
      <c r="P1647" s="137"/>
      <c r="Q1647" s="137"/>
      <c r="R1647" s="137"/>
      <c r="S1647" s="137"/>
      <c r="T1647" s="137"/>
      <c r="U1647" s="137"/>
      <c r="V1647" s="137"/>
      <c r="W1647" s="137"/>
      <c r="X1647" s="137"/>
      <c r="Y1647" s="137"/>
      <c r="Z1647" s="137"/>
      <c r="AA1647" s="137"/>
      <c r="AB1647" s="137"/>
      <c r="AC1647" s="137"/>
      <c r="AD1647" s="137"/>
      <c r="AE1647" s="137"/>
      <c r="AF1647" s="137"/>
      <c r="AG1647" s="137"/>
      <c r="AH1647" s="137"/>
      <c r="AI1647" s="137"/>
      <c r="AJ1647" s="137"/>
      <c r="AK1647" s="137"/>
      <c r="AL1647" s="137"/>
      <c r="AM1647" s="137"/>
      <c r="AN1647" s="137"/>
      <c r="AO1647" s="137"/>
      <c r="AP1647" s="137"/>
      <c r="AQ1647" s="137"/>
      <c r="AR1647" s="137"/>
      <c r="AS1647" s="137"/>
      <c r="AT1647" s="137"/>
      <c r="AU1647" s="137"/>
      <c r="AV1647" s="137"/>
      <c r="AW1647" s="137"/>
      <c r="AX1647" s="137"/>
      <c r="AY1647" s="137"/>
      <c r="AZ1647" s="137"/>
      <c r="BA1647" s="137"/>
      <c r="BB1647" s="12"/>
    </row>
    <row r="1648" spans="1:54" s="21" customFormat="1" ht="11.25" hidden="1" x14ac:dyDescent="0.2">
      <c r="A1648" s="17"/>
      <c r="B1648" s="18"/>
      <c r="C1648" s="19"/>
      <c r="D1648" s="19"/>
      <c r="E1648" s="20"/>
      <c r="F1648" s="137"/>
      <c r="G1648" s="137"/>
      <c r="H1648" s="137"/>
      <c r="I1648" s="137"/>
      <c r="J1648" s="137"/>
      <c r="K1648" s="137"/>
      <c r="L1648" s="137"/>
      <c r="M1648" s="137"/>
      <c r="N1648" s="137"/>
      <c r="O1648" s="137"/>
      <c r="P1648" s="137"/>
      <c r="Q1648" s="137"/>
      <c r="R1648" s="137"/>
      <c r="S1648" s="137"/>
      <c r="T1648" s="137"/>
      <c r="U1648" s="137"/>
      <c r="V1648" s="137"/>
      <c r="W1648" s="137"/>
      <c r="X1648" s="137"/>
      <c r="Y1648" s="137"/>
      <c r="Z1648" s="137"/>
      <c r="AA1648" s="137"/>
      <c r="AB1648" s="137"/>
      <c r="AC1648" s="137"/>
      <c r="AD1648" s="137"/>
      <c r="AE1648" s="137"/>
      <c r="AF1648" s="137"/>
      <c r="AG1648" s="137"/>
      <c r="AH1648" s="137"/>
      <c r="AI1648" s="137"/>
      <c r="AJ1648" s="137"/>
      <c r="AK1648" s="137"/>
      <c r="AL1648" s="137"/>
      <c r="AM1648" s="137"/>
      <c r="AN1648" s="137"/>
      <c r="AO1648" s="137"/>
      <c r="AP1648" s="137"/>
      <c r="AQ1648" s="137"/>
      <c r="AR1648" s="137"/>
      <c r="AS1648" s="137"/>
      <c r="AT1648" s="137"/>
      <c r="AU1648" s="137"/>
      <c r="AV1648" s="137"/>
      <c r="AW1648" s="137"/>
      <c r="AX1648" s="137"/>
      <c r="AY1648" s="137"/>
      <c r="AZ1648" s="137"/>
      <c r="BA1648" s="137"/>
      <c r="BB1648" s="12"/>
    </row>
    <row r="1649" spans="1:54" s="21" customFormat="1" ht="11.25" hidden="1" x14ac:dyDescent="0.2">
      <c r="A1649" s="17"/>
      <c r="B1649" s="18"/>
      <c r="C1649" s="19"/>
      <c r="D1649" s="19"/>
      <c r="E1649" s="20"/>
      <c r="F1649" s="137"/>
      <c r="G1649" s="137"/>
      <c r="H1649" s="137"/>
      <c r="I1649" s="137"/>
      <c r="J1649" s="137"/>
      <c r="K1649" s="137"/>
      <c r="L1649" s="137"/>
      <c r="M1649" s="137"/>
      <c r="N1649" s="137"/>
      <c r="O1649" s="137"/>
      <c r="P1649" s="137"/>
      <c r="Q1649" s="137"/>
      <c r="R1649" s="137"/>
      <c r="S1649" s="137"/>
      <c r="T1649" s="137"/>
      <c r="U1649" s="137"/>
      <c r="V1649" s="137"/>
      <c r="W1649" s="137"/>
      <c r="X1649" s="137"/>
      <c r="Y1649" s="137"/>
      <c r="Z1649" s="137"/>
      <c r="AA1649" s="137"/>
      <c r="AB1649" s="137"/>
      <c r="AC1649" s="137"/>
      <c r="AD1649" s="137"/>
      <c r="AE1649" s="137"/>
      <c r="AF1649" s="137"/>
      <c r="AG1649" s="137"/>
      <c r="AH1649" s="137"/>
      <c r="AI1649" s="137"/>
      <c r="AJ1649" s="137"/>
      <c r="AK1649" s="137"/>
      <c r="AL1649" s="137"/>
      <c r="AM1649" s="137"/>
      <c r="AN1649" s="137"/>
      <c r="AO1649" s="137"/>
      <c r="AP1649" s="137"/>
      <c r="AQ1649" s="137"/>
      <c r="AR1649" s="137"/>
      <c r="AS1649" s="137"/>
      <c r="AT1649" s="137"/>
      <c r="AU1649" s="137"/>
      <c r="AV1649" s="137"/>
      <c r="AW1649" s="137"/>
      <c r="AX1649" s="137"/>
      <c r="AY1649" s="137"/>
      <c r="AZ1649" s="137"/>
      <c r="BA1649" s="137"/>
      <c r="BB1649" s="12"/>
    </row>
    <row r="1650" spans="1:54" s="21" customFormat="1" ht="11.25" hidden="1" x14ac:dyDescent="0.2">
      <c r="A1650" s="17"/>
      <c r="B1650" s="18"/>
      <c r="C1650" s="19"/>
      <c r="D1650" s="19"/>
      <c r="E1650" s="20"/>
      <c r="F1650" s="137"/>
      <c r="G1650" s="137"/>
      <c r="H1650" s="137"/>
      <c r="I1650" s="137"/>
      <c r="J1650" s="137"/>
      <c r="K1650" s="137"/>
      <c r="L1650" s="137"/>
      <c r="M1650" s="137"/>
      <c r="N1650" s="137"/>
      <c r="O1650" s="137"/>
      <c r="P1650" s="137"/>
      <c r="Q1650" s="137"/>
      <c r="R1650" s="137"/>
      <c r="S1650" s="137"/>
      <c r="T1650" s="137"/>
      <c r="U1650" s="137"/>
      <c r="V1650" s="137"/>
      <c r="W1650" s="137"/>
      <c r="X1650" s="137"/>
      <c r="Y1650" s="137"/>
      <c r="Z1650" s="137"/>
      <c r="AA1650" s="137"/>
      <c r="AB1650" s="137"/>
      <c r="AC1650" s="137"/>
      <c r="AD1650" s="137"/>
      <c r="AE1650" s="137"/>
      <c r="AF1650" s="137"/>
      <c r="AG1650" s="137"/>
      <c r="AH1650" s="137"/>
      <c r="AI1650" s="137"/>
      <c r="AJ1650" s="137"/>
      <c r="AK1650" s="137"/>
      <c r="AL1650" s="137"/>
      <c r="AM1650" s="137"/>
      <c r="AN1650" s="137"/>
      <c r="AO1650" s="137"/>
      <c r="AP1650" s="137"/>
      <c r="AQ1650" s="137"/>
      <c r="AR1650" s="137"/>
      <c r="AS1650" s="137"/>
      <c r="AT1650" s="137"/>
      <c r="AU1650" s="137"/>
      <c r="AV1650" s="137"/>
      <c r="AW1650" s="137"/>
      <c r="AX1650" s="137"/>
      <c r="AY1650" s="137"/>
      <c r="AZ1650" s="137"/>
      <c r="BA1650" s="137"/>
      <c r="BB1650" s="12"/>
    </row>
    <row r="1651" spans="1:54" s="21" customFormat="1" ht="11.25" hidden="1" x14ac:dyDescent="0.2">
      <c r="A1651" s="17"/>
      <c r="B1651" s="18"/>
      <c r="C1651" s="19"/>
      <c r="D1651" s="19"/>
      <c r="E1651" s="20"/>
      <c r="F1651" s="137"/>
      <c r="G1651" s="137"/>
      <c r="H1651" s="137"/>
      <c r="I1651" s="137"/>
      <c r="J1651" s="137"/>
      <c r="K1651" s="137"/>
      <c r="L1651" s="137"/>
      <c r="M1651" s="137"/>
      <c r="N1651" s="137"/>
      <c r="O1651" s="137"/>
      <c r="P1651" s="137"/>
      <c r="Q1651" s="137"/>
      <c r="R1651" s="137"/>
      <c r="S1651" s="137"/>
      <c r="T1651" s="137"/>
      <c r="U1651" s="137"/>
      <c r="V1651" s="137"/>
      <c r="W1651" s="137"/>
      <c r="X1651" s="137"/>
      <c r="Y1651" s="137"/>
      <c r="Z1651" s="137"/>
      <c r="AA1651" s="137"/>
      <c r="AB1651" s="137"/>
      <c r="AC1651" s="137"/>
      <c r="AD1651" s="137"/>
      <c r="AE1651" s="137"/>
      <c r="AF1651" s="137"/>
      <c r="AG1651" s="137"/>
      <c r="AH1651" s="137"/>
      <c r="AI1651" s="137"/>
      <c r="AJ1651" s="137"/>
      <c r="AK1651" s="137"/>
      <c r="AL1651" s="137"/>
      <c r="AM1651" s="137"/>
      <c r="AN1651" s="137"/>
      <c r="AO1651" s="137"/>
      <c r="AP1651" s="137"/>
      <c r="AQ1651" s="137"/>
      <c r="AR1651" s="137"/>
      <c r="AS1651" s="137"/>
      <c r="AT1651" s="137"/>
      <c r="AU1651" s="137"/>
      <c r="AV1651" s="137"/>
      <c r="AW1651" s="137"/>
      <c r="AX1651" s="137"/>
      <c r="AY1651" s="137"/>
      <c r="AZ1651" s="137"/>
      <c r="BA1651" s="137"/>
      <c r="BB1651" s="12"/>
    </row>
    <row r="1652" spans="1:54" s="21" customFormat="1" ht="11.25" hidden="1" x14ac:dyDescent="0.2">
      <c r="A1652" s="17"/>
      <c r="B1652" s="18"/>
      <c r="C1652" s="19"/>
      <c r="D1652" s="19"/>
      <c r="E1652" s="20"/>
      <c r="F1652" s="137"/>
      <c r="G1652" s="137"/>
      <c r="H1652" s="137"/>
      <c r="I1652" s="137"/>
      <c r="J1652" s="137"/>
      <c r="K1652" s="137"/>
      <c r="L1652" s="137"/>
      <c r="M1652" s="137"/>
      <c r="N1652" s="137"/>
      <c r="O1652" s="137"/>
      <c r="P1652" s="137"/>
      <c r="Q1652" s="137"/>
      <c r="R1652" s="137"/>
      <c r="S1652" s="137"/>
      <c r="T1652" s="137"/>
      <c r="U1652" s="137"/>
      <c r="V1652" s="137"/>
      <c r="W1652" s="137"/>
      <c r="X1652" s="137"/>
      <c r="Y1652" s="137"/>
      <c r="Z1652" s="137"/>
      <c r="AA1652" s="137"/>
      <c r="AB1652" s="137"/>
      <c r="AC1652" s="137"/>
      <c r="AD1652" s="137"/>
      <c r="AE1652" s="137"/>
      <c r="AF1652" s="137"/>
      <c r="AG1652" s="137"/>
      <c r="AH1652" s="137"/>
      <c r="AI1652" s="137"/>
      <c r="AJ1652" s="137"/>
      <c r="AK1652" s="137"/>
      <c r="AL1652" s="137"/>
      <c r="AM1652" s="137"/>
      <c r="AN1652" s="137"/>
      <c r="AO1652" s="137"/>
      <c r="AP1652" s="137"/>
      <c r="AQ1652" s="137"/>
      <c r="AR1652" s="137"/>
      <c r="AS1652" s="137"/>
      <c r="AT1652" s="137"/>
      <c r="AU1652" s="137"/>
      <c r="AV1652" s="137"/>
      <c r="AW1652" s="137"/>
      <c r="AX1652" s="137"/>
      <c r="AY1652" s="137"/>
      <c r="AZ1652" s="137"/>
      <c r="BA1652" s="137"/>
      <c r="BB1652" s="12"/>
    </row>
    <row r="1653" spans="1:54" s="21" customFormat="1" ht="11.25" hidden="1" x14ac:dyDescent="0.2">
      <c r="A1653" s="17"/>
      <c r="B1653" s="18"/>
      <c r="C1653" s="19"/>
      <c r="D1653" s="19"/>
      <c r="E1653" s="20"/>
      <c r="F1653" s="137"/>
      <c r="G1653" s="137"/>
      <c r="H1653" s="137"/>
      <c r="I1653" s="137"/>
      <c r="J1653" s="137"/>
      <c r="K1653" s="137"/>
      <c r="L1653" s="137"/>
      <c r="M1653" s="137"/>
      <c r="N1653" s="137"/>
      <c r="O1653" s="137"/>
      <c r="P1653" s="137"/>
      <c r="Q1653" s="137"/>
      <c r="R1653" s="137"/>
      <c r="S1653" s="137"/>
      <c r="T1653" s="137"/>
      <c r="U1653" s="137"/>
      <c r="V1653" s="137"/>
      <c r="W1653" s="137"/>
      <c r="X1653" s="137"/>
      <c r="Y1653" s="137"/>
      <c r="Z1653" s="137"/>
      <c r="AA1653" s="137"/>
      <c r="AB1653" s="137"/>
      <c r="AC1653" s="137"/>
      <c r="AD1653" s="137"/>
      <c r="AE1653" s="137"/>
      <c r="AF1653" s="137"/>
      <c r="AG1653" s="137"/>
      <c r="AH1653" s="137"/>
      <c r="AI1653" s="137"/>
      <c r="AJ1653" s="137"/>
      <c r="AK1653" s="137"/>
      <c r="AL1653" s="137"/>
      <c r="AM1653" s="137"/>
      <c r="AN1653" s="137"/>
      <c r="AO1653" s="137"/>
      <c r="AP1653" s="137"/>
      <c r="AQ1653" s="137"/>
      <c r="AR1653" s="137"/>
      <c r="AS1653" s="137"/>
      <c r="AT1653" s="137"/>
      <c r="AU1653" s="137"/>
      <c r="AV1653" s="137"/>
      <c r="AW1653" s="137"/>
      <c r="AX1653" s="137"/>
      <c r="AY1653" s="137"/>
      <c r="AZ1653" s="137"/>
      <c r="BA1653" s="137"/>
      <c r="BB1653" s="12"/>
    </row>
    <row r="1654" spans="1:54" s="21" customFormat="1" ht="11.25" hidden="1" x14ac:dyDescent="0.2">
      <c r="A1654" s="17"/>
      <c r="B1654" s="18"/>
      <c r="C1654" s="19"/>
      <c r="D1654" s="19"/>
      <c r="E1654" s="20"/>
      <c r="F1654" s="137"/>
      <c r="G1654" s="137"/>
      <c r="H1654" s="137"/>
      <c r="I1654" s="137"/>
      <c r="J1654" s="137"/>
      <c r="K1654" s="137"/>
      <c r="L1654" s="137"/>
      <c r="M1654" s="137"/>
      <c r="N1654" s="137"/>
      <c r="O1654" s="137"/>
      <c r="P1654" s="137"/>
      <c r="Q1654" s="137"/>
      <c r="R1654" s="137"/>
      <c r="S1654" s="137"/>
      <c r="T1654" s="137"/>
      <c r="U1654" s="137"/>
      <c r="V1654" s="137"/>
      <c r="W1654" s="137"/>
      <c r="X1654" s="137"/>
      <c r="Y1654" s="137"/>
      <c r="Z1654" s="137"/>
      <c r="AA1654" s="137"/>
      <c r="AB1654" s="137"/>
      <c r="AC1654" s="137"/>
      <c r="AD1654" s="137"/>
      <c r="AE1654" s="137"/>
      <c r="AF1654" s="137"/>
      <c r="AG1654" s="137"/>
      <c r="AH1654" s="137"/>
      <c r="AI1654" s="137"/>
      <c r="AJ1654" s="137"/>
      <c r="AK1654" s="137"/>
      <c r="AL1654" s="137"/>
      <c r="AM1654" s="137"/>
      <c r="AN1654" s="137"/>
      <c r="AO1654" s="137"/>
      <c r="AP1654" s="137"/>
      <c r="AQ1654" s="137"/>
      <c r="AR1654" s="137"/>
      <c r="AS1654" s="137"/>
      <c r="AT1654" s="137"/>
      <c r="AU1654" s="137"/>
      <c r="AV1654" s="137"/>
      <c r="AW1654" s="137"/>
      <c r="AX1654" s="137"/>
      <c r="AY1654" s="137"/>
      <c r="AZ1654" s="137"/>
      <c r="BA1654" s="137"/>
      <c r="BB1654" s="12"/>
    </row>
    <row r="1655" spans="1:54" s="21" customFormat="1" ht="11.25" hidden="1" x14ac:dyDescent="0.2">
      <c r="A1655" s="17"/>
      <c r="B1655" s="18"/>
      <c r="C1655" s="19"/>
      <c r="D1655" s="19"/>
      <c r="E1655" s="20"/>
      <c r="F1655" s="137"/>
      <c r="G1655" s="137"/>
      <c r="H1655" s="137"/>
      <c r="I1655" s="137"/>
      <c r="J1655" s="137"/>
      <c r="K1655" s="137"/>
      <c r="L1655" s="137"/>
      <c r="M1655" s="137"/>
      <c r="N1655" s="137"/>
      <c r="O1655" s="137"/>
      <c r="P1655" s="137"/>
      <c r="Q1655" s="137"/>
      <c r="R1655" s="137"/>
      <c r="S1655" s="137"/>
      <c r="T1655" s="137"/>
      <c r="U1655" s="137"/>
      <c r="V1655" s="137"/>
      <c r="W1655" s="137"/>
      <c r="X1655" s="137"/>
      <c r="Y1655" s="137"/>
      <c r="Z1655" s="137"/>
      <c r="AA1655" s="137"/>
      <c r="AB1655" s="137"/>
      <c r="AC1655" s="137"/>
      <c r="AD1655" s="137"/>
      <c r="AE1655" s="137"/>
      <c r="AF1655" s="137"/>
      <c r="AG1655" s="137"/>
      <c r="AH1655" s="137"/>
      <c r="AI1655" s="137"/>
      <c r="AJ1655" s="137"/>
      <c r="AK1655" s="137"/>
      <c r="AL1655" s="137"/>
      <c r="AM1655" s="137"/>
      <c r="AN1655" s="137"/>
      <c r="AO1655" s="137"/>
      <c r="AP1655" s="137"/>
      <c r="AQ1655" s="137"/>
      <c r="AR1655" s="137"/>
      <c r="AS1655" s="137"/>
      <c r="AT1655" s="137"/>
      <c r="AU1655" s="137"/>
      <c r="AV1655" s="137"/>
      <c r="AW1655" s="137"/>
      <c r="AX1655" s="137"/>
      <c r="AY1655" s="137"/>
      <c r="AZ1655" s="137"/>
      <c r="BA1655" s="137"/>
      <c r="BB1655" s="12"/>
    </row>
    <row r="1656" spans="1:54" s="21" customFormat="1" ht="11.25" hidden="1" x14ac:dyDescent="0.2">
      <c r="A1656" s="17"/>
      <c r="B1656" s="18"/>
      <c r="C1656" s="19"/>
      <c r="D1656" s="19"/>
      <c r="E1656" s="20"/>
      <c r="F1656" s="137"/>
      <c r="G1656" s="137"/>
      <c r="H1656" s="137"/>
      <c r="I1656" s="137"/>
      <c r="J1656" s="137"/>
      <c r="K1656" s="137"/>
      <c r="L1656" s="137"/>
      <c r="M1656" s="137"/>
      <c r="N1656" s="137"/>
      <c r="O1656" s="137"/>
      <c r="P1656" s="137"/>
      <c r="Q1656" s="137"/>
      <c r="R1656" s="137"/>
      <c r="S1656" s="137"/>
      <c r="T1656" s="137"/>
      <c r="U1656" s="137"/>
      <c r="V1656" s="137"/>
      <c r="W1656" s="137"/>
      <c r="X1656" s="137"/>
      <c r="Y1656" s="137"/>
      <c r="Z1656" s="137"/>
      <c r="AA1656" s="137"/>
      <c r="AB1656" s="137"/>
      <c r="AC1656" s="137"/>
      <c r="AD1656" s="137"/>
      <c r="AE1656" s="137"/>
      <c r="AF1656" s="137"/>
      <c r="AG1656" s="137"/>
      <c r="AH1656" s="137"/>
      <c r="AI1656" s="137"/>
      <c r="AJ1656" s="137"/>
      <c r="AK1656" s="137"/>
      <c r="AL1656" s="137"/>
      <c r="AM1656" s="137"/>
      <c r="AN1656" s="137"/>
      <c r="AO1656" s="137"/>
      <c r="AP1656" s="137"/>
      <c r="AQ1656" s="137"/>
      <c r="AR1656" s="137"/>
      <c r="AS1656" s="137"/>
      <c r="AT1656" s="137"/>
      <c r="AU1656" s="137"/>
      <c r="AV1656" s="137"/>
      <c r="AW1656" s="137"/>
      <c r="AX1656" s="137"/>
      <c r="AY1656" s="137"/>
      <c r="AZ1656" s="137"/>
      <c r="BA1656" s="137"/>
      <c r="BB1656" s="12"/>
    </row>
    <row r="1657" spans="1:54" s="21" customFormat="1" ht="11.25" hidden="1" x14ac:dyDescent="0.2">
      <c r="A1657" s="17"/>
      <c r="B1657" s="18"/>
      <c r="C1657" s="19"/>
      <c r="D1657" s="19"/>
      <c r="E1657" s="20"/>
      <c r="F1657" s="137"/>
      <c r="G1657" s="137"/>
      <c r="H1657" s="137"/>
      <c r="I1657" s="137"/>
      <c r="J1657" s="137"/>
      <c r="K1657" s="137"/>
      <c r="L1657" s="137"/>
      <c r="M1657" s="137"/>
      <c r="N1657" s="137"/>
      <c r="O1657" s="137"/>
      <c r="P1657" s="137"/>
      <c r="Q1657" s="137"/>
      <c r="R1657" s="137"/>
      <c r="S1657" s="137"/>
      <c r="T1657" s="137"/>
      <c r="U1657" s="137"/>
      <c r="V1657" s="137"/>
      <c r="W1657" s="137"/>
      <c r="X1657" s="137"/>
      <c r="Y1657" s="137"/>
      <c r="Z1657" s="137"/>
      <c r="AA1657" s="137"/>
      <c r="AB1657" s="137"/>
      <c r="AC1657" s="137"/>
      <c r="AD1657" s="137"/>
      <c r="AE1657" s="137"/>
      <c r="AF1657" s="137"/>
      <c r="AG1657" s="137"/>
      <c r="AH1657" s="137"/>
      <c r="AI1657" s="137"/>
      <c r="AJ1657" s="137"/>
      <c r="AK1657" s="137"/>
      <c r="AL1657" s="137"/>
      <c r="AM1657" s="137"/>
      <c r="AN1657" s="137"/>
      <c r="AO1657" s="137"/>
      <c r="AP1657" s="137"/>
      <c r="AQ1657" s="137"/>
      <c r="AR1657" s="137"/>
      <c r="AS1657" s="137"/>
      <c r="AT1657" s="137"/>
      <c r="AU1657" s="137"/>
      <c r="AV1657" s="137"/>
      <c r="AW1657" s="137"/>
      <c r="AX1657" s="137"/>
      <c r="AY1657" s="137"/>
      <c r="AZ1657" s="137"/>
      <c r="BA1657" s="137"/>
      <c r="BB1657" s="12"/>
    </row>
    <row r="1658" spans="1:54" s="21" customFormat="1" ht="11.25" hidden="1" x14ac:dyDescent="0.2">
      <c r="A1658" s="17"/>
      <c r="B1658" s="18"/>
      <c r="C1658" s="19"/>
      <c r="D1658" s="19"/>
      <c r="E1658" s="20"/>
      <c r="F1658" s="137"/>
      <c r="G1658" s="137"/>
      <c r="H1658" s="137"/>
      <c r="I1658" s="137"/>
      <c r="J1658" s="137"/>
      <c r="K1658" s="137"/>
      <c r="L1658" s="137"/>
      <c r="M1658" s="137"/>
      <c r="N1658" s="137"/>
      <c r="O1658" s="137"/>
      <c r="P1658" s="137"/>
      <c r="Q1658" s="137"/>
      <c r="R1658" s="137"/>
      <c r="S1658" s="137"/>
      <c r="T1658" s="137"/>
      <c r="U1658" s="137"/>
      <c r="V1658" s="137"/>
      <c r="W1658" s="137"/>
      <c r="X1658" s="137"/>
      <c r="Y1658" s="137"/>
      <c r="Z1658" s="137"/>
      <c r="AA1658" s="137"/>
      <c r="AB1658" s="137"/>
      <c r="AC1658" s="137"/>
      <c r="AD1658" s="137"/>
      <c r="AE1658" s="137"/>
      <c r="AF1658" s="137"/>
      <c r="AG1658" s="137"/>
      <c r="AH1658" s="137"/>
      <c r="AI1658" s="137"/>
      <c r="AJ1658" s="137"/>
      <c r="AK1658" s="137"/>
      <c r="AL1658" s="137"/>
      <c r="AM1658" s="137"/>
      <c r="AN1658" s="137"/>
      <c r="AO1658" s="137"/>
      <c r="AP1658" s="137"/>
      <c r="AQ1658" s="137"/>
      <c r="AR1658" s="137"/>
      <c r="AS1658" s="137"/>
      <c r="AT1658" s="137"/>
      <c r="AU1658" s="137"/>
      <c r="AV1658" s="137"/>
      <c r="AW1658" s="137"/>
      <c r="AX1658" s="137"/>
      <c r="AY1658" s="137"/>
      <c r="AZ1658" s="137"/>
      <c r="BA1658" s="137"/>
      <c r="BB1658" s="12"/>
    </row>
    <row r="1659" spans="1:54" s="21" customFormat="1" ht="11.25" hidden="1" x14ac:dyDescent="0.2">
      <c r="A1659" s="17"/>
      <c r="B1659" s="18"/>
      <c r="C1659" s="19"/>
      <c r="D1659" s="19"/>
      <c r="E1659" s="20"/>
      <c r="F1659" s="137"/>
      <c r="G1659" s="137"/>
      <c r="H1659" s="137"/>
      <c r="I1659" s="137"/>
      <c r="J1659" s="137"/>
      <c r="K1659" s="137"/>
      <c r="L1659" s="137"/>
      <c r="M1659" s="137"/>
      <c r="N1659" s="137"/>
      <c r="O1659" s="137"/>
      <c r="P1659" s="137"/>
      <c r="Q1659" s="137"/>
      <c r="R1659" s="137"/>
      <c r="S1659" s="137"/>
      <c r="T1659" s="137"/>
      <c r="U1659" s="137"/>
      <c r="V1659" s="137"/>
      <c r="W1659" s="137"/>
      <c r="X1659" s="137"/>
      <c r="Y1659" s="137"/>
      <c r="Z1659" s="137"/>
      <c r="AA1659" s="137"/>
      <c r="AB1659" s="137"/>
      <c r="AC1659" s="137"/>
      <c r="AD1659" s="137"/>
      <c r="AE1659" s="137"/>
      <c r="AF1659" s="137"/>
      <c r="AG1659" s="137"/>
      <c r="AH1659" s="137"/>
      <c r="AI1659" s="137"/>
      <c r="AJ1659" s="137"/>
      <c r="AK1659" s="137"/>
      <c r="AL1659" s="137"/>
      <c r="AM1659" s="137"/>
      <c r="AN1659" s="137"/>
      <c r="AO1659" s="137"/>
      <c r="AP1659" s="137"/>
      <c r="AQ1659" s="137"/>
      <c r="AR1659" s="137"/>
      <c r="AS1659" s="137"/>
      <c r="AT1659" s="137"/>
      <c r="AU1659" s="137"/>
      <c r="AV1659" s="137"/>
      <c r="AW1659" s="137"/>
      <c r="AX1659" s="137"/>
      <c r="AY1659" s="137"/>
      <c r="AZ1659" s="137"/>
      <c r="BA1659" s="137"/>
      <c r="BB1659" s="12"/>
    </row>
    <row r="1660" spans="1:54" s="21" customFormat="1" ht="11.25" hidden="1" x14ac:dyDescent="0.2">
      <c r="A1660" s="17"/>
      <c r="B1660" s="18"/>
      <c r="C1660" s="19"/>
      <c r="D1660" s="19"/>
      <c r="E1660" s="20"/>
      <c r="F1660" s="137"/>
      <c r="G1660" s="137"/>
      <c r="H1660" s="137"/>
      <c r="I1660" s="137"/>
      <c r="J1660" s="137"/>
      <c r="K1660" s="137"/>
      <c r="L1660" s="137"/>
      <c r="M1660" s="137"/>
      <c r="N1660" s="137"/>
      <c r="O1660" s="137"/>
      <c r="P1660" s="137"/>
      <c r="Q1660" s="137"/>
      <c r="R1660" s="137"/>
      <c r="S1660" s="137"/>
      <c r="T1660" s="137"/>
      <c r="U1660" s="137"/>
      <c r="V1660" s="137"/>
      <c r="W1660" s="137"/>
      <c r="X1660" s="137"/>
      <c r="Y1660" s="137"/>
      <c r="Z1660" s="137"/>
      <c r="AA1660" s="137"/>
      <c r="AB1660" s="137"/>
      <c r="AC1660" s="137"/>
      <c r="AD1660" s="137"/>
      <c r="AE1660" s="137"/>
      <c r="AF1660" s="137"/>
      <c r="AG1660" s="137"/>
      <c r="AH1660" s="137"/>
      <c r="AI1660" s="137"/>
      <c r="AJ1660" s="137"/>
      <c r="AK1660" s="137"/>
      <c r="AL1660" s="137"/>
      <c r="AM1660" s="137"/>
      <c r="AN1660" s="137"/>
      <c r="AO1660" s="137"/>
      <c r="AP1660" s="137"/>
      <c r="AQ1660" s="137"/>
      <c r="AR1660" s="137"/>
      <c r="AS1660" s="137"/>
      <c r="AT1660" s="137"/>
      <c r="AU1660" s="137"/>
      <c r="AV1660" s="137"/>
      <c r="AW1660" s="137"/>
      <c r="AX1660" s="137"/>
      <c r="AY1660" s="137"/>
      <c r="AZ1660" s="137"/>
      <c r="BA1660" s="137"/>
      <c r="BB1660" s="12"/>
    </row>
    <row r="1661" spans="1:54" s="21" customFormat="1" ht="11.25" hidden="1" x14ac:dyDescent="0.2">
      <c r="A1661" s="17"/>
      <c r="B1661" s="18"/>
      <c r="C1661" s="19"/>
      <c r="D1661" s="19"/>
      <c r="E1661" s="20"/>
      <c r="F1661" s="137"/>
      <c r="G1661" s="137"/>
      <c r="H1661" s="137"/>
      <c r="I1661" s="137"/>
      <c r="J1661" s="137"/>
      <c r="K1661" s="137"/>
      <c r="L1661" s="137"/>
      <c r="M1661" s="137"/>
      <c r="N1661" s="137"/>
      <c r="O1661" s="137"/>
      <c r="P1661" s="137"/>
      <c r="Q1661" s="137"/>
      <c r="R1661" s="137"/>
      <c r="S1661" s="137"/>
      <c r="T1661" s="137"/>
      <c r="U1661" s="137"/>
      <c r="V1661" s="137"/>
      <c r="W1661" s="137"/>
      <c r="X1661" s="137"/>
      <c r="Y1661" s="137"/>
      <c r="Z1661" s="137"/>
      <c r="AA1661" s="137"/>
      <c r="AB1661" s="137"/>
      <c r="AC1661" s="137"/>
      <c r="AD1661" s="137"/>
      <c r="AE1661" s="137"/>
      <c r="AF1661" s="137"/>
      <c r="AG1661" s="137"/>
      <c r="AH1661" s="137"/>
      <c r="AI1661" s="137"/>
      <c r="AJ1661" s="137"/>
      <c r="AK1661" s="137"/>
      <c r="AL1661" s="137"/>
      <c r="AM1661" s="137"/>
      <c r="AN1661" s="137"/>
      <c r="AO1661" s="137"/>
      <c r="AP1661" s="137"/>
      <c r="AQ1661" s="137"/>
      <c r="AR1661" s="137"/>
      <c r="AS1661" s="137"/>
      <c r="AT1661" s="137"/>
      <c r="AU1661" s="137"/>
      <c r="AV1661" s="137"/>
      <c r="AW1661" s="137"/>
      <c r="AX1661" s="137"/>
      <c r="AY1661" s="137"/>
      <c r="AZ1661" s="137"/>
      <c r="BA1661" s="137"/>
      <c r="BB1661" s="12"/>
    </row>
    <row r="1662" spans="1:54" s="21" customFormat="1" ht="11.25" hidden="1" x14ac:dyDescent="0.2">
      <c r="A1662" s="17"/>
      <c r="B1662" s="18"/>
      <c r="C1662" s="19"/>
      <c r="D1662" s="19"/>
      <c r="E1662" s="20"/>
      <c r="F1662" s="137"/>
      <c r="G1662" s="137"/>
      <c r="H1662" s="137"/>
      <c r="I1662" s="137"/>
      <c r="J1662" s="137"/>
      <c r="K1662" s="137"/>
      <c r="L1662" s="137"/>
      <c r="M1662" s="137"/>
      <c r="N1662" s="137"/>
      <c r="O1662" s="137"/>
      <c r="P1662" s="137"/>
      <c r="Q1662" s="137"/>
      <c r="R1662" s="137"/>
      <c r="S1662" s="137"/>
      <c r="T1662" s="137"/>
      <c r="U1662" s="137"/>
      <c r="V1662" s="137"/>
      <c r="W1662" s="137"/>
      <c r="X1662" s="137"/>
      <c r="Y1662" s="137"/>
      <c r="Z1662" s="137"/>
      <c r="AA1662" s="137"/>
      <c r="AB1662" s="137"/>
      <c r="AC1662" s="137"/>
      <c r="AD1662" s="137"/>
      <c r="AE1662" s="137"/>
      <c r="AF1662" s="137"/>
      <c r="AG1662" s="137"/>
      <c r="AH1662" s="137"/>
      <c r="AI1662" s="137"/>
      <c r="AJ1662" s="137"/>
      <c r="AK1662" s="137"/>
      <c r="AL1662" s="137"/>
      <c r="AM1662" s="137"/>
      <c r="AN1662" s="137"/>
      <c r="AO1662" s="137"/>
      <c r="AP1662" s="137"/>
      <c r="AQ1662" s="137"/>
      <c r="AR1662" s="137"/>
      <c r="AS1662" s="137"/>
      <c r="AT1662" s="137"/>
      <c r="AU1662" s="137"/>
      <c r="AV1662" s="137"/>
      <c r="AW1662" s="137"/>
      <c r="AX1662" s="137"/>
      <c r="AY1662" s="137"/>
      <c r="AZ1662" s="137"/>
      <c r="BA1662" s="137"/>
      <c r="BB1662" s="12"/>
    </row>
    <row r="1663" spans="1:54" s="21" customFormat="1" ht="11.25" hidden="1" x14ac:dyDescent="0.2">
      <c r="A1663" s="17"/>
      <c r="B1663" s="18"/>
      <c r="C1663" s="19"/>
      <c r="D1663" s="19"/>
      <c r="E1663" s="20"/>
      <c r="F1663" s="137"/>
      <c r="G1663" s="137"/>
      <c r="H1663" s="137"/>
      <c r="I1663" s="137"/>
      <c r="J1663" s="137"/>
      <c r="K1663" s="137"/>
      <c r="L1663" s="137"/>
      <c r="M1663" s="137"/>
      <c r="N1663" s="137"/>
      <c r="O1663" s="137"/>
      <c r="P1663" s="137"/>
      <c r="Q1663" s="137"/>
      <c r="R1663" s="137"/>
      <c r="S1663" s="137"/>
      <c r="T1663" s="137"/>
      <c r="U1663" s="137"/>
      <c r="V1663" s="137"/>
      <c r="W1663" s="137"/>
      <c r="X1663" s="137"/>
      <c r="Y1663" s="137"/>
      <c r="Z1663" s="137"/>
      <c r="AA1663" s="137"/>
      <c r="AB1663" s="137"/>
      <c r="AC1663" s="137"/>
      <c r="AD1663" s="137"/>
      <c r="AE1663" s="137"/>
      <c r="AF1663" s="137"/>
      <c r="AG1663" s="137"/>
      <c r="AH1663" s="137"/>
      <c r="AI1663" s="137"/>
      <c r="AJ1663" s="137"/>
      <c r="AK1663" s="137"/>
      <c r="AL1663" s="137"/>
      <c r="AM1663" s="137"/>
      <c r="AN1663" s="137"/>
      <c r="AO1663" s="137"/>
      <c r="AP1663" s="137"/>
      <c r="AQ1663" s="137"/>
      <c r="AR1663" s="137"/>
      <c r="AS1663" s="137"/>
      <c r="AT1663" s="137"/>
      <c r="AU1663" s="137"/>
      <c r="AV1663" s="137"/>
      <c r="AW1663" s="137"/>
      <c r="AX1663" s="137"/>
      <c r="AY1663" s="137"/>
      <c r="AZ1663" s="137"/>
      <c r="BA1663" s="137"/>
      <c r="BB1663" s="12"/>
    </row>
    <row r="1664" spans="1:54" s="21" customFormat="1" ht="11.25" hidden="1" x14ac:dyDescent="0.2">
      <c r="A1664" s="17"/>
      <c r="B1664" s="18"/>
      <c r="C1664" s="19"/>
      <c r="D1664" s="19"/>
      <c r="E1664" s="20"/>
      <c r="F1664" s="137"/>
      <c r="G1664" s="137"/>
      <c r="H1664" s="137"/>
      <c r="I1664" s="137"/>
      <c r="J1664" s="137"/>
      <c r="K1664" s="137"/>
      <c r="L1664" s="137"/>
      <c r="M1664" s="137"/>
      <c r="N1664" s="137"/>
      <c r="O1664" s="137"/>
      <c r="P1664" s="137"/>
      <c r="Q1664" s="137"/>
      <c r="R1664" s="137"/>
      <c r="S1664" s="137"/>
      <c r="T1664" s="137"/>
      <c r="U1664" s="137"/>
      <c r="V1664" s="137"/>
      <c r="W1664" s="137"/>
      <c r="X1664" s="137"/>
      <c r="Y1664" s="137"/>
      <c r="Z1664" s="137"/>
      <c r="AA1664" s="137"/>
      <c r="AB1664" s="137"/>
      <c r="AC1664" s="137"/>
      <c r="AD1664" s="137"/>
      <c r="AE1664" s="137"/>
      <c r="AF1664" s="137"/>
      <c r="AG1664" s="137"/>
      <c r="AH1664" s="137"/>
      <c r="AI1664" s="137"/>
      <c r="AJ1664" s="137"/>
      <c r="AK1664" s="137"/>
      <c r="AL1664" s="137"/>
      <c r="AM1664" s="137"/>
      <c r="AN1664" s="137"/>
      <c r="AO1664" s="137"/>
      <c r="AP1664" s="137"/>
      <c r="AQ1664" s="137"/>
      <c r="AR1664" s="137"/>
      <c r="AS1664" s="137"/>
      <c r="AT1664" s="137"/>
      <c r="AU1664" s="137"/>
      <c r="AV1664" s="137"/>
      <c r="AW1664" s="137"/>
      <c r="AX1664" s="137"/>
      <c r="AY1664" s="137"/>
      <c r="AZ1664" s="137"/>
      <c r="BA1664" s="137"/>
      <c r="BB1664" s="12"/>
    </row>
    <row r="1665" spans="1:54" s="21" customFormat="1" ht="11.25" hidden="1" x14ac:dyDescent="0.2">
      <c r="A1665" s="17"/>
      <c r="B1665" s="18"/>
      <c r="C1665" s="19"/>
      <c r="D1665" s="19"/>
      <c r="E1665" s="20"/>
      <c r="F1665" s="137"/>
      <c r="G1665" s="137"/>
      <c r="H1665" s="137"/>
      <c r="I1665" s="137"/>
      <c r="J1665" s="137"/>
      <c r="K1665" s="137"/>
      <c r="L1665" s="137"/>
      <c r="M1665" s="137"/>
      <c r="N1665" s="137"/>
      <c r="O1665" s="137"/>
      <c r="P1665" s="137"/>
      <c r="Q1665" s="137"/>
      <c r="R1665" s="137"/>
      <c r="S1665" s="137"/>
      <c r="T1665" s="137"/>
      <c r="U1665" s="137"/>
      <c r="V1665" s="137"/>
      <c r="W1665" s="137"/>
      <c r="X1665" s="137"/>
      <c r="Y1665" s="137"/>
      <c r="Z1665" s="137"/>
      <c r="AA1665" s="137"/>
      <c r="AB1665" s="137"/>
      <c r="AC1665" s="137"/>
      <c r="AD1665" s="137"/>
      <c r="AE1665" s="137"/>
      <c r="AF1665" s="137"/>
      <c r="AG1665" s="137"/>
      <c r="AH1665" s="137"/>
      <c r="AI1665" s="137"/>
      <c r="AJ1665" s="137"/>
      <c r="AK1665" s="137"/>
      <c r="AL1665" s="137"/>
      <c r="AM1665" s="137"/>
      <c r="AN1665" s="137"/>
      <c r="AO1665" s="137"/>
      <c r="AP1665" s="137"/>
      <c r="AQ1665" s="137"/>
      <c r="AR1665" s="137"/>
      <c r="AS1665" s="137"/>
      <c r="AT1665" s="137"/>
      <c r="AU1665" s="137"/>
      <c r="AV1665" s="137"/>
      <c r="AW1665" s="137"/>
      <c r="AX1665" s="137"/>
      <c r="AY1665" s="137"/>
      <c r="AZ1665" s="137"/>
      <c r="BA1665" s="137"/>
      <c r="BB1665" s="12"/>
    </row>
    <row r="1666" spans="1:54" s="21" customFormat="1" ht="11.25" hidden="1" x14ac:dyDescent="0.2">
      <c r="A1666" s="17"/>
      <c r="B1666" s="18"/>
      <c r="C1666" s="19"/>
      <c r="D1666" s="19"/>
      <c r="E1666" s="20"/>
      <c r="F1666" s="137"/>
      <c r="G1666" s="137"/>
      <c r="H1666" s="137"/>
      <c r="I1666" s="137"/>
      <c r="J1666" s="137"/>
      <c r="K1666" s="137"/>
      <c r="L1666" s="137"/>
      <c r="M1666" s="137"/>
      <c r="N1666" s="137"/>
      <c r="O1666" s="137"/>
      <c r="P1666" s="137"/>
      <c r="Q1666" s="137"/>
      <c r="R1666" s="137"/>
      <c r="S1666" s="137"/>
      <c r="T1666" s="137"/>
      <c r="U1666" s="137"/>
      <c r="V1666" s="137"/>
      <c r="W1666" s="137"/>
      <c r="X1666" s="137"/>
      <c r="Y1666" s="137"/>
      <c r="Z1666" s="137"/>
      <c r="AA1666" s="137"/>
      <c r="AB1666" s="137"/>
      <c r="AC1666" s="137"/>
      <c r="AD1666" s="137"/>
      <c r="AE1666" s="137"/>
      <c r="AF1666" s="137"/>
      <c r="AG1666" s="137"/>
      <c r="AH1666" s="137"/>
      <c r="AI1666" s="137"/>
      <c r="AJ1666" s="137"/>
      <c r="AK1666" s="137"/>
      <c r="AL1666" s="137"/>
      <c r="AM1666" s="137"/>
      <c r="AN1666" s="137"/>
      <c r="AO1666" s="137"/>
      <c r="AP1666" s="137"/>
      <c r="AQ1666" s="137"/>
      <c r="AR1666" s="137"/>
      <c r="AS1666" s="137"/>
      <c r="AT1666" s="137"/>
      <c r="AU1666" s="137"/>
      <c r="AV1666" s="137"/>
      <c r="AW1666" s="137"/>
      <c r="AX1666" s="137"/>
      <c r="AY1666" s="137"/>
      <c r="AZ1666" s="137"/>
      <c r="BA1666" s="137"/>
      <c r="BB1666" s="12"/>
    </row>
    <row r="1667" spans="1:54" s="21" customFormat="1" ht="11.25" hidden="1" x14ac:dyDescent="0.2">
      <c r="A1667" s="17"/>
      <c r="B1667" s="18"/>
      <c r="C1667" s="19"/>
      <c r="D1667" s="19"/>
      <c r="E1667" s="20"/>
      <c r="F1667" s="137"/>
      <c r="G1667" s="137"/>
      <c r="H1667" s="137"/>
      <c r="I1667" s="137"/>
      <c r="J1667" s="137"/>
      <c r="K1667" s="137"/>
      <c r="L1667" s="137"/>
      <c r="M1667" s="137"/>
      <c r="N1667" s="137"/>
      <c r="O1667" s="137"/>
      <c r="P1667" s="137"/>
      <c r="Q1667" s="137"/>
      <c r="R1667" s="137"/>
      <c r="S1667" s="137"/>
      <c r="T1667" s="137"/>
      <c r="U1667" s="137"/>
      <c r="V1667" s="137"/>
      <c r="W1667" s="137"/>
      <c r="X1667" s="137"/>
      <c r="Y1667" s="137"/>
      <c r="Z1667" s="137"/>
      <c r="AA1667" s="137"/>
      <c r="AB1667" s="137"/>
      <c r="AC1667" s="137"/>
      <c r="AD1667" s="137"/>
      <c r="AE1667" s="137"/>
      <c r="AF1667" s="137"/>
      <c r="AG1667" s="137"/>
      <c r="AH1667" s="137"/>
      <c r="AI1667" s="137"/>
      <c r="AJ1667" s="137"/>
      <c r="AK1667" s="137"/>
      <c r="AL1667" s="137"/>
      <c r="AM1667" s="137"/>
      <c r="AN1667" s="137"/>
      <c r="AO1667" s="137"/>
      <c r="AP1667" s="137"/>
      <c r="AQ1667" s="137"/>
      <c r="AR1667" s="137"/>
      <c r="AS1667" s="137"/>
      <c r="AT1667" s="137"/>
      <c r="AU1667" s="137"/>
      <c r="AV1667" s="137"/>
      <c r="AW1667" s="137"/>
      <c r="AX1667" s="137"/>
      <c r="AY1667" s="137"/>
      <c r="AZ1667" s="137"/>
      <c r="BA1667" s="137"/>
      <c r="BB1667" s="12"/>
    </row>
    <row r="1668" spans="1:54" s="21" customFormat="1" ht="11.25" hidden="1" x14ac:dyDescent="0.2">
      <c r="A1668" s="17"/>
      <c r="B1668" s="18"/>
      <c r="C1668" s="19"/>
      <c r="D1668" s="19"/>
      <c r="E1668" s="20"/>
      <c r="F1668" s="137"/>
      <c r="G1668" s="137"/>
      <c r="H1668" s="137"/>
      <c r="I1668" s="137"/>
      <c r="J1668" s="137"/>
      <c r="K1668" s="137"/>
      <c r="L1668" s="137"/>
      <c r="M1668" s="137"/>
      <c r="N1668" s="137"/>
      <c r="O1668" s="137"/>
      <c r="P1668" s="137"/>
      <c r="Q1668" s="137"/>
      <c r="R1668" s="137"/>
      <c r="S1668" s="137"/>
      <c r="T1668" s="137"/>
      <c r="U1668" s="137"/>
      <c r="V1668" s="137"/>
      <c r="W1668" s="137"/>
      <c r="X1668" s="137"/>
      <c r="Y1668" s="137"/>
      <c r="Z1668" s="137"/>
      <c r="AA1668" s="137"/>
      <c r="AB1668" s="137"/>
      <c r="AC1668" s="137"/>
      <c r="AD1668" s="137"/>
      <c r="AE1668" s="137"/>
      <c r="AF1668" s="137"/>
      <c r="AG1668" s="137"/>
      <c r="AH1668" s="137"/>
      <c r="AI1668" s="137"/>
      <c r="AJ1668" s="137"/>
      <c r="AK1668" s="137"/>
      <c r="AL1668" s="137"/>
      <c r="AM1668" s="137"/>
      <c r="AN1668" s="137"/>
      <c r="AO1668" s="137"/>
      <c r="AP1668" s="137"/>
      <c r="AQ1668" s="137"/>
      <c r="AR1668" s="137"/>
      <c r="AS1668" s="137"/>
      <c r="AT1668" s="137"/>
      <c r="AU1668" s="137"/>
      <c r="AV1668" s="137"/>
      <c r="AW1668" s="137"/>
      <c r="AX1668" s="137"/>
      <c r="AY1668" s="137"/>
      <c r="AZ1668" s="137"/>
      <c r="BA1668" s="137"/>
      <c r="BB1668" s="12"/>
    </row>
    <row r="1669" spans="1:54" s="21" customFormat="1" ht="11.25" hidden="1" x14ac:dyDescent="0.2">
      <c r="A1669" s="17"/>
      <c r="B1669" s="18"/>
      <c r="C1669" s="19"/>
      <c r="D1669" s="19"/>
      <c r="E1669" s="20"/>
      <c r="F1669" s="137"/>
      <c r="G1669" s="137"/>
      <c r="H1669" s="137"/>
      <c r="I1669" s="137"/>
      <c r="J1669" s="137"/>
      <c r="K1669" s="137"/>
      <c r="L1669" s="137"/>
      <c r="M1669" s="137"/>
      <c r="N1669" s="137"/>
      <c r="O1669" s="137"/>
      <c r="P1669" s="137"/>
      <c r="Q1669" s="137"/>
      <c r="R1669" s="137"/>
      <c r="S1669" s="137"/>
      <c r="T1669" s="137"/>
      <c r="U1669" s="137"/>
      <c r="V1669" s="137"/>
      <c r="W1669" s="137"/>
      <c r="X1669" s="137"/>
      <c r="Y1669" s="137"/>
      <c r="Z1669" s="137"/>
      <c r="AA1669" s="137"/>
      <c r="AB1669" s="137"/>
      <c r="AC1669" s="137"/>
      <c r="AD1669" s="137"/>
      <c r="AE1669" s="137"/>
      <c r="AF1669" s="137"/>
      <c r="AG1669" s="137"/>
      <c r="AH1669" s="137"/>
      <c r="AI1669" s="137"/>
      <c r="AJ1669" s="137"/>
      <c r="AK1669" s="137"/>
      <c r="AL1669" s="137"/>
      <c r="AM1669" s="137"/>
      <c r="AN1669" s="137"/>
      <c r="AO1669" s="137"/>
      <c r="AP1669" s="137"/>
      <c r="AQ1669" s="137"/>
      <c r="AR1669" s="137"/>
      <c r="AS1669" s="137"/>
      <c r="AT1669" s="137"/>
      <c r="AU1669" s="137"/>
      <c r="AV1669" s="137"/>
      <c r="AW1669" s="137"/>
      <c r="AX1669" s="137"/>
      <c r="AY1669" s="137"/>
      <c r="AZ1669" s="137"/>
      <c r="BA1669" s="137"/>
      <c r="BB1669" s="12"/>
    </row>
    <row r="1670" spans="1:54" s="21" customFormat="1" ht="11.25" hidden="1" x14ac:dyDescent="0.2">
      <c r="A1670" s="17"/>
      <c r="B1670" s="18"/>
      <c r="C1670" s="19"/>
      <c r="D1670" s="19"/>
      <c r="E1670" s="20"/>
      <c r="F1670" s="137"/>
      <c r="G1670" s="137"/>
      <c r="H1670" s="137"/>
      <c r="I1670" s="137"/>
      <c r="J1670" s="137"/>
      <c r="K1670" s="137"/>
      <c r="L1670" s="137"/>
      <c r="M1670" s="137"/>
      <c r="N1670" s="137"/>
      <c r="O1670" s="137"/>
      <c r="P1670" s="137"/>
      <c r="Q1670" s="137"/>
      <c r="R1670" s="137"/>
      <c r="S1670" s="137"/>
      <c r="T1670" s="137"/>
      <c r="U1670" s="137"/>
      <c r="V1670" s="137"/>
      <c r="W1670" s="137"/>
      <c r="X1670" s="137"/>
      <c r="Y1670" s="137"/>
      <c r="Z1670" s="137"/>
      <c r="AA1670" s="137"/>
      <c r="AB1670" s="137"/>
      <c r="AC1670" s="137"/>
      <c r="AD1670" s="137"/>
      <c r="AE1670" s="137"/>
      <c r="AF1670" s="137"/>
      <c r="AG1670" s="137"/>
      <c r="AH1670" s="137"/>
      <c r="AI1670" s="137"/>
      <c r="AJ1670" s="137"/>
      <c r="AK1670" s="137"/>
      <c r="AL1670" s="137"/>
      <c r="AM1670" s="137"/>
      <c r="AN1670" s="137"/>
      <c r="AO1670" s="137"/>
      <c r="AP1670" s="137"/>
      <c r="AQ1670" s="137"/>
      <c r="AR1670" s="137"/>
      <c r="AS1670" s="137"/>
      <c r="AT1670" s="137"/>
      <c r="AU1670" s="137"/>
      <c r="AV1670" s="137"/>
      <c r="AW1670" s="137"/>
      <c r="AX1670" s="137"/>
      <c r="AY1670" s="137"/>
      <c r="AZ1670" s="137"/>
      <c r="BA1670" s="137"/>
      <c r="BB1670" s="12"/>
    </row>
    <row r="1671" spans="1:54" s="21" customFormat="1" ht="11.25" hidden="1" x14ac:dyDescent="0.2">
      <c r="A1671" s="17"/>
      <c r="B1671" s="18"/>
      <c r="C1671" s="19"/>
      <c r="D1671" s="19"/>
      <c r="E1671" s="20"/>
      <c r="F1671" s="137"/>
      <c r="G1671" s="137"/>
      <c r="H1671" s="137"/>
      <c r="I1671" s="137"/>
      <c r="J1671" s="137"/>
      <c r="K1671" s="137"/>
      <c r="L1671" s="137"/>
      <c r="M1671" s="137"/>
      <c r="N1671" s="137"/>
      <c r="O1671" s="137"/>
      <c r="P1671" s="137"/>
      <c r="Q1671" s="137"/>
      <c r="R1671" s="137"/>
      <c r="S1671" s="137"/>
      <c r="T1671" s="137"/>
      <c r="U1671" s="137"/>
      <c r="V1671" s="137"/>
      <c r="W1671" s="137"/>
      <c r="X1671" s="137"/>
      <c r="Y1671" s="137"/>
      <c r="Z1671" s="137"/>
      <c r="AA1671" s="137"/>
      <c r="AB1671" s="137"/>
      <c r="AC1671" s="137"/>
      <c r="AD1671" s="137"/>
      <c r="AE1671" s="137"/>
      <c r="AF1671" s="137"/>
      <c r="AG1671" s="137"/>
      <c r="AH1671" s="137"/>
      <c r="AI1671" s="137"/>
      <c r="AJ1671" s="137"/>
      <c r="AK1671" s="137"/>
      <c r="AL1671" s="137"/>
      <c r="AM1671" s="137"/>
      <c r="AN1671" s="137"/>
      <c r="AO1671" s="137"/>
      <c r="AP1671" s="137"/>
      <c r="AQ1671" s="137"/>
      <c r="AR1671" s="137"/>
      <c r="AS1671" s="137"/>
      <c r="AT1671" s="137"/>
      <c r="AU1671" s="137"/>
      <c r="AV1671" s="137"/>
      <c r="AW1671" s="137"/>
      <c r="AX1671" s="137"/>
      <c r="AY1671" s="137"/>
      <c r="AZ1671" s="137"/>
      <c r="BA1671" s="137"/>
      <c r="BB1671" s="12"/>
    </row>
    <row r="1672" spans="1:54" s="21" customFormat="1" ht="11.25" hidden="1" x14ac:dyDescent="0.2">
      <c r="A1672" s="17"/>
      <c r="B1672" s="18"/>
      <c r="C1672" s="19"/>
      <c r="D1672" s="19"/>
      <c r="E1672" s="20"/>
      <c r="F1672" s="137"/>
      <c r="G1672" s="137"/>
      <c r="H1672" s="137"/>
      <c r="I1672" s="137"/>
      <c r="J1672" s="137"/>
      <c r="K1672" s="137"/>
      <c r="L1672" s="137"/>
      <c r="M1672" s="137"/>
      <c r="N1672" s="137"/>
      <c r="O1672" s="137"/>
      <c r="P1672" s="137"/>
      <c r="Q1672" s="137"/>
      <c r="R1672" s="137"/>
      <c r="S1672" s="137"/>
      <c r="T1672" s="137"/>
      <c r="U1672" s="137"/>
      <c r="V1672" s="137"/>
      <c r="W1672" s="137"/>
      <c r="X1672" s="137"/>
      <c r="Y1672" s="137"/>
      <c r="Z1672" s="137"/>
      <c r="AA1672" s="137"/>
      <c r="AB1672" s="137"/>
      <c r="AC1672" s="137"/>
      <c r="AD1672" s="137"/>
      <c r="AE1672" s="137"/>
      <c r="AF1672" s="137"/>
      <c r="AG1672" s="137"/>
      <c r="AH1672" s="137"/>
      <c r="AI1672" s="137"/>
      <c r="AJ1672" s="137"/>
      <c r="AK1672" s="137"/>
      <c r="AL1672" s="137"/>
      <c r="AM1672" s="137"/>
      <c r="AN1672" s="137"/>
      <c r="AO1672" s="137"/>
      <c r="AP1672" s="137"/>
      <c r="AQ1672" s="137"/>
      <c r="AR1672" s="137"/>
      <c r="AS1672" s="137"/>
      <c r="AT1672" s="137"/>
      <c r="AU1672" s="137"/>
      <c r="AV1672" s="137"/>
      <c r="AW1672" s="137"/>
      <c r="AX1672" s="137"/>
      <c r="AY1672" s="137"/>
      <c r="AZ1672" s="137"/>
      <c r="BA1672" s="137"/>
      <c r="BB1672" s="12"/>
    </row>
    <row r="1673" spans="1:54" s="21" customFormat="1" ht="11.25" hidden="1" x14ac:dyDescent="0.2">
      <c r="A1673" s="17"/>
      <c r="B1673" s="18"/>
      <c r="C1673" s="19"/>
      <c r="D1673" s="19"/>
      <c r="E1673" s="20"/>
      <c r="F1673" s="137"/>
      <c r="G1673" s="137"/>
      <c r="H1673" s="137"/>
      <c r="I1673" s="137"/>
      <c r="J1673" s="137"/>
      <c r="K1673" s="137"/>
      <c r="L1673" s="137"/>
      <c r="M1673" s="137"/>
      <c r="N1673" s="137"/>
      <c r="O1673" s="137"/>
      <c r="P1673" s="137"/>
      <c r="Q1673" s="137"/>
      <c r="R1673" s="137"/>
      <c r="S1673" s="137"/>
      <c r="T1673" s="137"/>
      <c r="U1673" s="137"/>
      <c r="V1673" s="137"/>
      <c r="W1673" s="137"/>
      <c r="X1673" s="137"/>
      <c r="Y1673" s="137"/>
      <c r="Z1673" s="137"/>
      <c r="AA1673" s="137"/>
      <c r="AB1673" s="137"/>
      <c r="AC1673" s="137"/>
      <c r="AD1673" s="137"/>
      <c r="AE1673" s="137"/>
      <c r="AF1673" s="137"/>
      <c r="AG1673" s="137"/>
      <c r="AH1673" s="137"/>
      <c r="AI1673" s="137"/>
      <c r="AJ1673" s="137"/>
      <c r="AK1673" s="137"/>
      <c r="AL1673" s="137"/>
      <c r="AM1673" s="137"/>
      <c r="AN1673" s="137"/>
      <c r="AO1673" s="137"/>
      <c r="AP1673" s="137"/>
      <c r="AQ1673" s="137"/>
      <c r="AR1673" s="137"/>
      <c r="AS1673" s="137"/>
      <c r="AT1673" s="137"/>
      <c r="AU1673" s="137"/>
      <c r="AV1673" s="137"/>
      <c r="AW1673" s="137"/>
      <c r="AX1673" s="137"/>
      <c r="AY1673" s="137"/>
      <c r="AZ1673" s="137"/>
      <c r="BA1673" s="137"/>
      <c r="BB1673" s="12"/>
    </row>
    <row r="1674" spans="1:54" s="21" customFormat="1" ht="11.25" hidden="1" x14ac:dyDescent="0.2">
      <c r="A1674" s="17"/>
      <c r="B1674" s="18"/>
      <c r="C1674" s="19"/>
      <c r="D1674" s="19"/>
      <c r="E1674" s="20"/>
      <c r="F1674" s="137"/>
      <c r="G1674" s="137"/>
      <c r="H1674" s="137"/>
      <c r="I1674" s="137"/>
      <c r="J1674" s="137"/>
      <c r="K1674" s="137"/>
      <c r="L1674" s="137"/>
      <c r="M1674" s="137"/>
      <c r="N1674" s="137"/>
      <c r="O1674" s="137"/>
      <c r="P1674" s="137"/>
      <c r="Q1674" s="137"/>
      <c r="R1674" s="137"/>
      <c r="S1674" s="137"/>
      <c r="T1674" s="137"/>
      <c r="U1674" s="137"/>
      <c r="V1674" s="137"/>
      <c r="W1674" s="137"/>
      <c r="X1674" s="137"/>
      <c r="Y1674" s="137"/>
      <c r="Z1674" s="137"/>
      <c r="AA1674" s="137"/>
      <c r="AB1674" s="137"/>
      <c r="AC1674" s="137"/>
      <c r="AD1674" s="137"/>
      <c r="AE1674" s="137"/>
      <c r="AF1674" s="137"/>
      <c r="AG1674" s="137"/>
      <c r="AH1674" s="137"/>
      <c r="AI1674" s="137"/>
      <c r="AJ1674" s="137"/>
      <c r="AK1674" s="137"/>
      <c r="AL1674" s="137"/>
      <c r="AM1674" s="137"/>
      <c r="AN1674" s="137"/>
      <c r="AO1674" s="137"/>
      <c r="AP1674" s="137"/>
      <c r="AQ1674" s="137"/>
      <c r="AR1674" s="137"/>
      <c r="AS1674" s="137"/>
      <c r="AT1674" s="137"/>
      <c r="AU1674" s="137"/>
      <c r="AV1674" s="137"/>
      <c r="AW1674" s="137"/>
      <c r="AX1674" s="137"/>
      <c r="AY1674" s="137"/>
      <c r="AZ1674" s="137"/>
      <c r="BA1674" s="137"/>
      <c r="BB1674" s="12"/>
    </row>
    <row r="1675" spans="1:54" s="21" customFormat="1" ht="11.25" hidden="1" x14ac:dyDescent="0.2">
      <c r="A1675" s="17"/>
      <c r="B1675" s="18"/>
      <c r="C1675" s="19"/>
      <c r="D1675" s="19"/>
      <c r="E1675" s="20"/>
      <c r="F1675" s="137"/>
      <c r="G1675" s="137"/>
      <c r="H1675" s="137"/>
      <c r="I1675" s="137"/>
      <c r="J1675" s="137"/>
      <c r="K1675" s="137"/>
      <c r="L1675" s="137"/>
      <c r="M1675" s="137"/>
      <c r="N1675" s="137"/>
      <c r="O1675" s="137"/>
      <c r="P1675" s="137"/>
      <c r="Q1675" s="137"/>
      <c r="R1675" s="137"/>
      <c r="S1675" s="137"/>
      <c r="T1675" s="137"/>
      <c r="U1675" s="137"/>
      <c r="V1675" s="137"/>
      <c r="W1675" s="137"/>
      <c r="X1675" s="137"/>
      <c r="Y1675" s="137"/>
      <c r="Z1675" s="137"/>
      <c r="AA1675" s="137"/>
      <c r="AB1675" s="137"/>
      <c r="AC1675" s="137"/>
      <c r="AD1675" s="137"/>
      <c r="AE1675" s="137"/>
      <c r="AF1675" s="137"/>
      <c r="AG1675" s="137"/>
      <c r="AH1675" s="137"/>
      <c r="AI1675" s="137"/>
      <c r="AJ1675" s="137"/>
      <c r="AK1675" s="137"/>
      <c r="AL1675" s="137"/>
      <c r="AM1675" s="137"/>
      <c r="AN1675" s="137"/>
      <c r="AO1675" s="137"/>
      <c r="AP1675" s="137"/>
      <c r="AQ1675" s="137"/>
      <c r="AR1675" s="137"/>
      <c r="AS1675" s="137"/>
      <c r="AT1675" s="137"/>
      <c r="AU1675" s="137"/>
      <c r="AV1675" s="137"/>
      <c r="AW1675" s="137"/>
      <c r="AX1675" s="137"/>
      <c r="AY1675" s="137"/>
      <c r="AZ1675" s="137"/>
      <c r="BA1675" s="137"/>
      <c r="BB1675" s="12"/>
    </row>
    <row r="1676" spans="1:54" s="21" customFormat="1" ht="11.25" hidden="1" x14ac:dyDescent="0.2">
      <c r="A1676" s="17"/>
      <c r="B1676" s="18"/>
      <c r="C1676" s="19"/>
      <c r="D1676" s="19"/>
      <c r="E1676" s="20"/>
      <c r="F1676" s="137"/>
      <c r="G1676" s="137"/>
      <c r="H1676" s="137"/>
      <c r="I1676" s="137"/>
      <c r="J1676" s="137"/>
      <c r="K1676" s="137"/>
      <c r="L1676" s="137"/>
      <c r="M1676" s="137"/>
      <c r="N1676" s="137"/>
      <c r="O1676" s="137"/>
      <c r="P1676" s="137"/>
      <c r="Q1676" s="137"/>
      <c r="R1676" s="137"/>
      <c r="S1676" s="137"/>
      <c r="T1676" s="137"/>
      <c r="U1676" s="137"/>
      <c r="V1676" s="137"/>
      <c r="W1676" s="137"/>
      <c r="X1676" s="137"/>
      <c r="Y1676" s="137"/>
      <c r="Z1676" s="137"/>
      <c r="AA1676" s="137"/>
      <c r="AB1676" s="137"/>
      <c r="AC1676" s="137"/>
      <c r="AD1676" s="137"/>
      <c r="AE1676" s="137"/>
      <c r="AF1676" s="137"/>
      <c r="AG1676" s="137"/>
      <c r="AH1676" s="137"/>
      <c r="AI1676" s="137"/>
      <c r="AJ1676" s="137"/>
      <c r="AK1676" s="137"/>
      <c r="AL1676" s="137"/>
      <c r="AM1676" s="137"/>
      <c r="AN1676" s="137"/>
      <c r="AO1676" s="137"/>
      <c r="AP1676" s="137"/>
      <c r="AQ1676" s="137"/>
      <c r="AR1676" s="137"/>
      <c r="AS1676" s="137"/>
      <c r="AT1676" s="137"/>
      <c r="AU1676" s="137"/>
      <c r="AV1676" s="137"/>
      <c r="AW1676" s="137"/>
      <c r="AX1676" s="137"/>
      <c r="AY1676" s="137"/>
      <c r="AZ1676" s="137"/>
      <c r="BA1676" s="137"/>
      <c r="BB1676" s="12"/>
    </row>
    <row r="1677" spans="1:54" s="21" customFormat="1" ht="11.25" hidden="1" x14ac:dyDescent="0.2">
      <c r="A1677" s="17"/>
      <c r="B1677" s="18"/>
      <c r="C1677" s="19"/>
      <c r="D1677" s="19"/>
      <c r="E1677" s="20"/>
      <c r="F1677" s="137"/>
      <c r="G1677" s="137"/>
      <c r="H1677" s="137"/>
      <c r="I1677" s="137"/>
      <c r="J1677" s="137"/>
      <c r="K1677" s="137"/>
      <c r="L1677" s="137"/>
      <c r="M1677" s="137"/>
      <c r="N1677" s="137"/>
      <c r="O1677" s="137"/>
      <c r="P1677" s="137"/>
      <c r="Q1677" s="137"/>
      <c r="R1677" s="137"/>
      <c r="S1677" s="137"/>
      <c r="T1677" s="137"/>
      <c r="U1677" s="137"/>
      <c r="V1677" s="137"/>
      <c r="W1677" s="137"/>
      <c r="X1677" s="137"/>
      <c r="Y1677" s="137"/>
      <c r="Z1677" s="137"/>
      <c r="AA1677" s="137"/>
      <c r="AB1677" s="137"/>
      <c r="AC1677" s="137"/>
      <c r="AD1677" s="137"/>
      <c r="AE1677" s="137"/>
      <c r="AF1677" s="137"/>
      <c r="AG1677" s="137"/>
      <c r="AH1677" s="137"/>
      <c r="AI1677" s="137"/>
      <c r="AJ1677" s="137"/>
      <c r="AK1677" s="137"/>
      <c r="AL1677" s="137"/>
      <c r="AM1677" s="137"/>
      <c r="AN1677" s="137"/>
      <c r="AO1677" s="137"/>
      <c r="AP1677" s="137"/>
      <c r="AQ1677" s="137"/>
      <c r="AR1677" s="137"/>
      <c r="AS1677" s="137"/>
      <c r="AT1677" s="137"/>
      <c r="AU1677" s="137"/>
      <c r="AV1677" s="137"/>
      <c r="AW1677" s="137"/>
      <c r="AX1677" s="137"/>
      <c r="AY1677" s="137"/>
      <c r="AZ1677" s="137"/>
      <c r="BA1677" s="137"/>
      <c r="BB1677" s="12"/>
    </row>
    <row r="1678" spans="1:54" s="21" customFormat="1" ht="11.25" hidden="1" x14ac:dyDescent="0.2">
      <c r="A1678" s="17"/>
      <c r="B1678" s="18"/>
      <c r="C1678" s="19"/>
      <c r="D1678" s="19"/>
      <c r="E1678" s="20"/>
      <c r="F1678" s="137"/>
      <c r="G1678" s="137"/>
      <c r="H1678" s="137"/>
      <c r="I1678" s="137"/>
      <c r="J1678" s="137"/>
      <c r="K1678" s="137"/>
      <c r="L1678" s="137"/>
      <c r="M1678" s="137"/>
      <c r="N1678" s="137"/>
      <c r="O1678" s="137"/>
      <c r="P1678" s="137"/>
      <c r="Q1678" s="137"/>
      <c r="R1678" s="137"/>
      <c r="S1678" s="137"/>
      <c r="T1678" s="137"/>
      <c r="U1678" s="137"/>
      <c r="V1678" s="137"/>
      <c r="W1678" s="137"/>
      <c r="X1678" s="137"/>
      <c r="Y1678" s="137"/>
      <c r="Z1678" s="137"/>
      <c r="AA1678" s="137"/>
      <c r="AB1678" s="137"/>
      <c r="AC1678" s="137"/>
      <c r="AD1678" s="137"/>
      <c r="AE1678" s="137"/>
      <c r="AF1678" s="137"/>
      <c r="AG1678" s="137"/>
      <c r="AH1678" s="137"/>
      <c r="AI1678" s="137"/>
      <c r="AJ1678" s="137"/>
      <c r="AK1678" s="137"/>
      <c r="AL1678" s="137"/>
      <c r="AM1678" s="137"/>
      <c r="AN1678" s="137"/>
      <c r="AO1678" s="137"/>
      <c r="AP1678" s="137"/>
      <c r="AQ1678" s="137"/>
      <c r="AR1678" s="137"/>
      <c r="AS1678" s="137"/>
      <c r="AT1678" s="137"/>
      <c r="AU1678" s="137"/>
      <c r="AV1678" s="137"/>
      <c r="AW1678" s="137"/>
      <c r="AX1678" s="137"/>
      <c r="AY1678" s="137"/>
      <c r="AZ1678" s="137"/>
      <c r="BA1678" s="137"/>
      <c r="BB1678" s="12"/>
    </row>
    <row r="1679" spans="1:54" s="21" customFormat="1" ht="11.25" hidden="1" x14ac:dyDescent="0.2">
      <c r="A1679" s="17"/>
      <c r="B1679" s="18"/>
      <c r="C1679" s="19"/>
      <c r="D1679" s="19"/>
      <c r="E1679" s="20"/>
      <c r="F1679" s="137"/>
      <c r="G1679" s="137"/>
      <c r="H1679" s="137"/>
      <c r="I1679" s="137"/>
      <c r="J1679" s="137"/>
      <c r="K1679" s="137"/>
      <c r="L1679" s="137"/>
      <c r="M1679" s="137"/>
      <c r="N1679" s="137"/>
      <c r="O1679" s="137"/>
      <c r="P1679" s="137"/>
      <c r="Q1679" s="137"/>
      <c r="R1679" s="137"/>
      <c r="S1679" s="137"/>
      <c r="T1679" s="137"/>
      <c r="U1679" s="137"/>
      <c r="V1679" s="137"/>
      <c r="W1679" s="137"/>
      <c r="X1679" s="137"/>
      <c r="Y1679" s="137"/>
      <c r="Z1679" s="137"/>
      <c r="AA1679" s="137"/>
      <c r="AB1679" s="137"/>
      <c r="AC1679" s="137"/>
      <c r="AD1679" s="137"/>
      <c r="AE1679" s="137"/>
      <c r="AF1679" s="137"/>
      <c r="AG1679" s="137"/>
      <c r="AH1679" s="137"/>
      <c r="AI1679" s="137"/>
      <c r="AJ1679" s="137"/>
      <c r="AK1679" s="137"/>
      <c r="AL1679" s="137"/>
      <c r="AM1679" s="137"/>
      <c r="AN1679" s="137"/>
      <c r="AO1679" s="137"/>
      <c r="AP1679" s="137"/>
      <c r="AQ1679" s="137"/>
      <c r="AR1679" s="137"/>
      <c r="AS1679" s="137"/>
      <c r="AT1679" s="137"/>
      <c r="AU1679" s="137"/>
      <c r="AV1679" s="137"/>
      <c r="AW1679" s="137"/>
      <c r="AX1679" s="137"/>
      <c r="AY1679" s="137"/>
      <c r="AZ1679" s="137"/>
      <c r="BA1679" s="137"/>
      <c r="BB1679" s="12"/>
    </row>
    <row r="1680" spans="1:54" s="21" customFormat="1" ht="11.25" hidden="1" x14ac:dyDescent="0.2">
      <c r="A1680" s="17"/>
      <c r="B1680" s="18"/>
      <c r="C1680" s="19"/>
      <c r="D1680" s="19"/>
      <c r="E1680" s="20"/>
      <c r="F1680" s="137"/>
      <c r="G1680" s="137"/>
      <c r="H1680" s="137"/>
      <c r="I1680" s="137"/>
      <c r="J1680" s="137"/>
      <c r="K1680" s="137"/>
      <c r="L1680" s="137"/>
      <c r="M1680" s="137"/>
      <c r="N1680" s="137"/>
      <c r="O1680" s="137"/>
      <c r="P1680" s="137"/>
      <c r="Q1680" s="137"/>
      <c r="R1680" s="137"/>
      <c r="S1680" s="137"/>
      <c r="T1680" s="137"/>
      <c r="U1680" s="137"/>
      <c r="V1680" s="137"/>
      <c r="W1680" s="137"/>
      <c r="X1680" s="137"/>
      <c r="Y1680" s="137"/>
      <c r="Z1680" s="137"/>
      <c r="AA1680" s="137"/>
      <c r="AB1680" s="137"/>
      <c r="AC1680" s="137"/>
      <c r="AD1680" s="137"/>
      <c r="AE1680" s="137"/>
      <c r="AF1680" s="137"/>
      <c r="AG1680" s="137"/>
      <c r="AH1680" s="137"/>
      <c r="AI1680" s="137"/>
      <c r="AJ1680" s="137"/>
      <c r="AK1680" s="137"/>
      <c r="AL1680" s="137"/>
      <c r="AM1680" s="137"/>
      <c r="AN1680" s="137"/>
      <c r="AO1680" s="137"/>
      <c r="AP1680" s="137"/>
      <c r="AQ1680" s="137"/>
      <c r="AR1680" s="137"/>
      <c r="AS1680" s="137"/>
      <c r="AT1680" s="137"/>
      <c r="AU1680" s="137"/>
      <c r="AV1680" s="137"/>
      <c r="AW1680" s="137"/>
      <c r="AX1680" s="137"/>
      <c r="AY1680" s="137"/>
      <c r="AZ1680" s="137"/>
      <c r="BA1680" s="137"/>
      <c r="BB1680" s="12"/>
    </row>
    <row r="1681" spans="1:54" s="21" customFormat="1" ht="11.25" hidden="1" x14ac:dyDescent="0.2">
      <c r="A1681" s="17"/>
      <c r="B1681" s="18"/>
      <c r="C1681" s="19"/>
      <c r="D1681" s="19"/>
      <c r="E1681" s="20"/>
      <c r="F1681" s="137"/>
      <c r="G1681" s="137"/>
      <c r="H1681" s="137"/>
      <c r="I1681" s="137"/>
      <c r="J1681" s="137"/>
      <c r="K1681" s="137"/>
      <c r="L1681" s="137"/>
      <c r="M1681" s="137"/>
      <c r="N1681" s="137"/>
      <c r="O1681" s="137"/>
      <c r="P1681" s="137"/>
      <c r="Q1681" s="137"/>
      <c r="R1681" s="137"/>
      <c r="S1681" s="137"/>
      <c r="T1681" s="137"/>
      <c r="U1681" s="137"/>
      <c r="V1681" s="137"/>
      <c r="W1681" s="137"/>
      <c r="X1681" s="137"/>
      <c r="Y1681" s="137"/>
      <c r="Z1681" s="137"/>
      <c r="AA1681" s="137"/>
      <c r="AB1681" s="137"/>
      <c r="AC1681" s="137"/>
      <c r="AD1681" s="137"/>
      <c r="AE1681" s="137"/>
      <c r="AF1681" s="137"/>
      <c r="AG1681" s="137"/>
      <c r="AH1681" s="137"/>
      <c r="AI1681" s="137"/>
      <c r="AJ1681" s="137"/>
      <c r="AK1681" s="137"/>
      <c r="AL1681" s="137"/>
      <c r="AM1681" s="137"/>
      <c r="AN1681" s="137"/>
      <c r="AO1681" s="137"/>
      <c r="AP1681" s="137"/>
      <c r="AQ1681" s="137"/>
      <c r="AR1681" s="137"/>
      <c r="AS1681" s="137"/>
      <c r="AT1681" s="137"/>
      <c r="AU1681" s="137"/>
      <c r="AV1681" s="137"/>
      <c r="AW1681" s="137"/>
      <c r="AX1681" s="137"/>
      <c r="AY1681" s="137"/>
      <c r="AZ1681" s="137"/>
      <c r="BA1681" s="137"/>
      <c r="BB1681" s="12"/>
    </row>
    <row r="1682" spans="1:54" s="21" customFormat="1" ht="11.25" hidden="1" x14ac:dyDescent="0.2">
      <c r="A1682" s="17"/>
      <c r="B1682" s="18"/>
      <c r="C1682" s="19"/>
      <c r="D1682" s="19"/>
      <c r="E1682" s="20"/>
      <c r="F1682" s="137"/>
      <c r="G1682" s="137"/>
      <c r="H1682" s="137"/>
      <c r="I1682" s="137"/>
      <c r="J1682" s="137"/>
      <c r="K1682" s="137"/>
      <c r="L1682" s="137"/>
      <c r="M1682" s="137"/>
      <c r="N1682" s="137"/>
      <c r="O1682" s="137"/>
      <c r="P1682" s="137"/>
      <c r="Q1682" s="137"/>
      <c r="R1682" s="137"/>
      <c r="S1682" s="137"/>
      <c r="T1682" s="137"/>
      <c r="U1682" s="137"/>
      <c r="V1682" s="137"/>
      <c r="W1682" s="137"/>
      <c r="X1682" s="137"/>
      <c r="Y1682" s="137"/>
      <c r="Z1682" s="137"/>
      <c r="AA1682" s="137"/>
      <c r="AB1682" s="137"/>
      <c r="AC1682" s="137"/>
      <c r="AD1682" s="137"/>
      <c r="AE1682" s="137"/>
      <c r="AF1682" s="137"/>
      <c r="AG1682" s="137"/>
      <c r="AH1682" s="137"/>
      <c r="AI1682" s="137"/>
      <c r="AJ1682" s="137"/>
      <c r="AK1682" s="137"/>
      <c r="AL1682" s="137"/>
      <c r="AM1682" s="137"/>
      <c r="AN1682" s="137"/>
      <c r="AO1682" s="137"/>
      <c r="AP1682" s="137"/>
      <c r="AQ1682" s="137"/>
      <c r="AR1682" s="137"/>
      <c r="AS1682" s="137"/>
      <c r="AT1682" s="137"/>
      <c r="AU1682" s="137"/>
      <c r="AV1682" s="137"/>
      <c r="AW1682" s="137"/>
      <c r="AX1682" s="137"/>
      <c r="AY1682" s="137"/>
      <c r="AZ1682" s="137"/>
      <c r="BA1682" s="137"/>
      <c r="BB1682" s="12"/>
    </row>
    <row r="1683" spans="1:54" s="21" customFormat="1" ht="11.25" hidden="1" x14ac:dyDescent="0.2">
      <c r="A1683" s="17"/>
      <c r="B1683" s="18"/>
      <c r="C1683" s="19"/>
      <c r="D1683" s="19"/>
      <c r="E1683" s="20"/>
      <c r="F1683" s="137"/>
      <c r="G1683" s="137"/>
      <c r="H1683" s="137"/>
      <c r="I1683" s="137"/>
      <c r="J1683" s="137"/>
      <c r="K1683" s="137"/>
      <c r="L1683" s="137"/>
      <c r="M1683" s="137"/>
      <c r="N1683" s="137"/>
      <c r="O1683" s="137"/>
      <c r="P1683" s="137"/>
      <c r="Q1683" s="137"/>
      <c r="R1683" s="137"/>
      <c r="S1683" s="137"/>
      <c r="T1683" s="137"/>
      <c r="U1683" s="137"/>
      <c r="V1683" s="137"/>
      <c r="W1683" s="137"/>
      <c r="X1683" s="137"/>
      <c r="Y1683" s="137"/>
      <c r="Z1683" s="137"/>
      <c r="AA1683" s="137"/>
      <c r="AB1683" s="137"/>
      <c r="AC1683" s="137"/>
      <c r="AD1683" s="137"/>
      <c r="AE1683" s="137"/>
      <c r="AF1683" s="137"/>
      <c r="AG1683" s="137"/>
      <c r="AH1683" s="137"/>
      <c r="AI1683" s="137"/>
      <c r="AJ1683" s="137"/>
      <c r="AK1683" s="137"/>
      <c r="AL1683" s="137"/>
      <c r="AM1683" s="137"/>
      <c r="AN1683" s="137"/>
      <c r="AO1683" s="137"/>
      <c r="AP1683" s="137"/>
      <c r="AQ1683" s="137"/>
      <c r="AR1683" s="137"/>
      <c r="AS1683" s="137"/>
      <c r="AT1683" s="137"/>
      <c r="AU1683" s="137"/>
      <c r="AV1683" s="137"/>
      <c r="AW1683" s="137"/>
      <c r="AX1683" s="137"/>
      <c r="AY1683" s="137"/>
      <c r="AZ1683" s="137"/>
      <c r="BA1683" s="137"/>
      <c r="BB1683" s="12"/>
    </row>
    <row r="1684" spans="1:54" s="21" customFormat="1" ht="11.25" hidden="1" x14ac:dyDescent="0.2">
      <c r="A1684" s="17"/>
      <c r="B1684" s="18"/>
      <c r="C1684" s="19"/>
      <c r="D1684" s="19"/>
      <c r="E1684" s="20"/>
      <c r="F1684" s="137"/>
      <c r="G1684" s="137"/>
      <c r="H1684" s="137"/>
      <c r="I1684" s="137"/>
      <c r="J1684" s="137"/>
      <c r="K1684" s="137"/>
      <c r="L1684" s="137"/>
      <c r="M1684" s="137"/>
      <c r="N1684" s="137"/>
      <c r="O1684" s="137"/>
      <c r="P1684" s="137"/>
      <c r="Q1684" s="137"/>
      <c r="R1684" s="137"/>
      <c r="S1684" s="137"/>
      <c r="T1684" s="137"/>
      <c r="U1684" s="137"/>
      <c r="V1684" s="137"/>
      <c r="W1684" s="137"/>
      <c r="X1684" s="137"/>
      <c r="Y1684" s="137"/>
      <c r="Z1684" s="137"/>
      <c r="AA1684" s="137"/>
      <c r="AB1684" s="137"/>
      <c r="AC1684" s="137"/>
      <c r="AD1684" s="137"/>
      <c r="AE1684" s="137"/>
      <c r="AF1684" s="137"/>
      <c r="AG1684" s="137"/>
      <c r="AH1684" s="137"/>
      <c r="AI1684" s="137"/>
      <c r="AJ1684" s="137"/>
      <c r="AK1684" s="137"/>
      <c r="AL1684" s="137"/>
      <c r="AM1684" s="137"/>
      <c r="AN1684" s="137"/>
      <c r="AO1684" s="137"/>
      <c r="AP1684" s="137"/>
      <c r="AQ1684" s="137"/>
      <c r="AR1684" s="137"/>
      <c r="AS1684" s="137"/>
      <c r="AT1684" s="137"/>
      <c r="AU1684" s="137"/>
      <c r="AV1684" s="137"/>
      <c r="AW1684" s="137"/>
      <c r="AX1684" s="137"/>
      <c r="AY1684" s="137"/>
      <c r="AZ1684" s="137"/>
      <c r="BA1684" s="137"/>
      <c r="BB1684" s="12"/>
    </row>
    <row r="1685" spans="1:54" s="21" customFormat="1" ht="11.25" hidden="1" x14ac:dyDescent="0.2">
      <c r="A1685" s="17"/>
      <c r="B1685" s="18"/>
      <c r="C1685" s="19"/>
      <c r="D1685" s="19"/>
      <c r="E1685" s="20"/>
      <c r="F1685" s="137"/>
      <c r="G1685" s="137"/>
      <c r="H1685" s="137"/>
      <c r="I1685" s="137"/>
      <c r="J1685" s="137"/>
      <c r="K1685" s="137"/>
      <c r="L1685" s="137"/>
      <c r="M1685" s="137"/>
      <c r="N1685" s="137"/>
      <c r="O1685" s="137"/>
      <c r="P1685" s="137"/>
      <c r="Q1685" s="137"/>
      <c r="R1685" s="137"/>
      <c r="S1685" s="137"/>
      <c r="T1685" s="137"/>
      <c r="U1685" s="137"/>
      <c r="V1685" s="137"/>
      <c r="W1685" s="137"/>
      <c r="X1685" s="137"/>
      <c r="Y1685" s="137"/>
      <c r="Z1685" s="137"/>
      <c r="AA1685" s="137"/>
      <c r="AB1685" s="137"/>
      <c r="AC1685" s="137"/>
      <c r="AD1685" s="137"/>
      <c r="AE1685" s="137"/>
      <c r="AF1685" s="137"/>
      <c r="AG1685" s="137"/>
      <c r="AH1685" s="137"/>
      <c r="AI1685" s="137"/>
      <c r="AJ1685" s="137"/>
      <c r="AK1685" s="137"/>
      <c r="AL1685" s="137"/>
      <c r="AM1685" s="137"/>
      <c r="AN1685" s="137"/>
      <c r="AO1685" s="137"/>
      <c r="AP1685" s="137"/>
      <c r="AQ1685" s="137"/>
      <c r="AR1685" s="137"/>
      <c r="AS1685" s="137"/>
      <c r="AT1685" s="137"/>
      <c r="AU1685" s="137"/>
      <c r="AV1685" s="137"/>
      <c r="AW1685" s="137"/>
      <c r="AX1685" s="137"/>
      <c r="AY1685" s="137"/>
      <c r="AZ1685" s="137"/>
      <c r="BA1685" s="137"/>
      <c r="BB1685" s="12"/>
    </row>
    <row r="1686" spans="1:54" s="21" customFormat="1" ht="11.25" hidden="1" x14ac:dyDescent="0.2">
      <c r="A1686" s="17"/>
      <c r="B1686" s="18"/>
      <c r="C1686" s="19"/>
      <c r="D1686" s="19"/>
      <c r="E1686" s="20"/>
      <c r="F1686" s="137"/>
      <c r="G1686" s="137"/>
      <c r="H1686" s="137"/>
      <c r="I1686" s="137"/>
      <c r="J1686" s="137"/>
      <c r="K1686" s="137"/>
      <c r="L1686" s="137"/>
      <c r="M1686" s="137"/>
      <c r="N1686" s="137"/>
      <c r="O1686" s="137"/>
      <c r="P1686" s="137"/>
      <c r="Q1686" s="137"/>
      <c r="R1686" s="137"/>
      <c r="S1686" s="137"/>
      <c r="T1686" s="137"/>
      <c r="U1686" s="137"/>
      <c r="V1686" s="137"/>
      <c r="W1686" s="137"/>
      <c r="X1686" s="137"/>
      <c r="Y1686" s="137"/>
      <c r="Z1686" s="137"/>
      <c r="AA1686" s="137"/>
      <c r="AB1686" s="137"/>
      <c r="AC1686" s="137"/>
      <c r="AD1686" s="137"/>
      <c r="AE1686" s="137"/>
      <c r="AF1686" s="137"/>
      <c r="AG1686" s="137"/>
      <c r="AH1686" s="137"/>
      <c r="AI1686" s="137"/>
      <c r="AJ1686" s="137"/>
      <c r="AK1686" s="137"/>
      <c r="AL1686" s="137"/>
      <c r="AM1686" s="137"/>
      <c r="AN1686" s="137"/>
      <c r="AO1686" s="137"/>
      <c r="AP1686" s="137"/>
      <c r="AQ1686" s="137"/>
      <c r="AR1686" s="137"/>
      <c r="AS1686" s="137"/>
      <c r="AT1686" s="137"/>
      <c r="AU1686" s="137"/>
      <c r="AV1686" s="137"/>
      <c r="AW1686" s="137"/>
      <c r="AX1686" s="137"/>
      <c r="AY1686" s="137"/>
      <c r="AZ1686" s="137"/>
      <c r="BA1686" s="137"/>
      <c r="BB1686" s="12"/>
    </row>
    <row r="1687" spans="1:54" s="21" customFormat="1" ht="11.25" hidden="1" x14ac:dyDescent="0.2">
      <c r="A1687" s="17"/>
      <c r="B1687" s="18"/>
      <c r="C1687" s="19"/>
      <c r="D1687" s="19"/>
      <c r="E1687" s="20"/>
      <c r="F1687" s="137"/>
      <c r="G1687" s="137"/>
      <c r="H1687" s="137"/>
      <c r="I1687" s="137"/>
      <c r="J1687" s="137"/>
      <c r="K1687" s="137"/>
      <c r="L1687" s="137"/>
      <c r="M1687" s="137"/>
      <c r="N1687" s="137"/>
      <c r="O1687" s="137"/>
      <c r="P1687" s="137"/>
      <c r="Q1687" s="137"/>
      <c r="R1687" s="137"/>
      <c r="S1687" s="137"/>
      <c r="T1687" s="137"/>
      <c r="U1687" s="137"/>
      <c r="V1687" s="137"/>
      <c r="W1687" s="137"/>
      <c r="X1687" s="137"/>
      <c r="Y1687" s="137"/>
      <c r="Z1687" s="137"/>
      <c r="AA1687" s="137"/>
      <c r="AB1687" s="137"/>
      <c r="AC1687" s="137"/>
      <c r="AD1687" s="137"/>
      <c r="AE1687" s="137"/>
      <c r="AF1687" s="137"/>
      <c r="AG1687" s="137"/>
      <c r="AH1687" s="137"/>
      <c r="AI1687" s="137"/>
      <c r="AJ1687" s="137"/>
      <c r="AK1687" s="137"/>
      <c r="AL1687" s="137"/>
      <c r="AM1687" s="137"/>
      <c r="AN1687" s="137"/>
      <c r="AO1687" s="137"/>
      <c r="AP1687" s="137"/>
      <c r="AQ1687" s="137"/>
      <c r="AR1687" s="137"/>
      <c r="AS1687" s="137"/>
      <c r="AT1687" s="137"/>
      <c r="AU1687" s="137"/>
      <c r="AV1687" s="137"/>
      <c r="AW1687" s="137"/>
      <c r="AX1687" s="137"/>
      <c r="AY1687" s="137"/>
      <c r="AZ1687" s="137"/>
      <c r="BA1687" s="137"/>
      <c r="BB1687" s="12"/>
    </row>
    <row r="1688" spans="1:54" s="21" customFormat="1" ht="11.25" hidden="1" x14ac:dyDescent="0.2">
      <c r="A1688" s="17"/>
      <c r="B1688" s="18"/>
      <c r="C1688" s="19"/>
      <c r="D1688" s="19"/>
      <c r="E1688" s="20"/>
      <c r="F1688" s="137"/>
      <c r="G1688" s="137"/>
      <c r="H1688" s="137"/>
      <c r="I1688" s="137"/>
      <c r="J1688" s="137"/>
      <c r="K1688" s="137"/>
      <c r="L1688" s="137"/>
      <c r="M1688" s="137"/>
      <c r="N1688" s="137"/>
      <c r="O1688" s="137"/>
      <c r="P1688" s="137"/>
      <c r="Q1688" s="137"/>
      <c r="R1688" s="137"/>
      <c r="S1688" s="137"/>
      <c r="T1688" s="137"/>
      <c r="U1688" s="137"/>
      <c r="V1688" s="137"/>
      <c r="W1688" s="137"/>
      <c r="X1688" s="137"/>
      <c r="Y1688" s="137"/>
      <c r="Z1688" s="137"/>
      <c r="AA1688" s="137"/>
      <c r="AB1688" s="137"/>
      <c r="AC1688" s="137"/>
      <c r="AD1688" s="137"/>
      <c r="AE1688" s="137"/>
      <c r="AF1688" s="137"/>
      <c r="AG1688" s="137"/>
      <c r="AH1688" s="137"/>
      <c r="AI1688" s="137"/>
      <c r="AJ1688" s="137"/>
      <c r="AK1688" s="137"/>
      <c r="AL1688" s="137"/>
      <c r="AM1688" s="137"/>
      <c r="AN1688" s="137"/>
      <c r="AO1688" s="137"/>
      <c r="AP1688" s="137"/>
      <c r="AQ1688" s="137"/>
      <c r="AR1688" s="137"/>
      <c r="AS1688" s="137"/>
      <c r="AT1688" s="137"/>
      <c r="AU1688" s="137"/>
      <c r="AV1688" s="137"/>
      <c r="AW1688" s="137"/>
      <c r="AX1688" s="137"/>
      <c r="AY1688" s="137"/>
      <c r="AZ1688" s="137"/>
      <c r="BA1688" s="137"/>
      <c r="BB1688" s="12"/>
    </row>
    <row r="1689" spans="1:54" s="21" customFormat="1" ht="11.25" hidden="1" x14ac:dyDescent="0.2">
      <c r="A1689" s="17"/>
      <c r="B1689" s="18"/>
      <c r="C1689" s="19"/>
      <c r="D1689" s="19"/>
      <c r="E1689" s="20"/>
      <c r="F1689" s="137"/>
      <c r="G1689" s="137"/>
      <c r="H1689" s="137"/>
      <c r="I1689" s="137"/>
      <c r="J1689" s="137"/>
      <c r="K1689" s="137"/>
      <c r="L1689" s="137"/>
      <c r="M1689" s="137"/>
      <c r="N1689" s="137"/>
      <c r="O1689" s="137"/>
      <c r="P1689" s="137"/>
      <c r="Q1689" s="137"/>
      <c r="R1689" s="137"/>
      <c r="S1689" s="137"/>
      <c r="T1689" s="137"/>
      <c r="U1689" s="137"/>
      <c r="V1689" s="137"/>
      <c r="W1689" s="137"/>
      <c r="X1689" s="137"/>
      <c r="Y1689" s="137"/>
      <c r="Z1689" s="137"/>
      <c r="AA1689" s="137"/>
      <c r="AB1689" s="137"/>
      <c r="AC1689" s="137"/>
      <c r="AD1689" s="137"/>
      <c r="AE1689" s="137"/>
      <c r="AF1689" s="137"/>
      <c r="AG1689" s="137"/>
      <c r="AH1689" s="137"/>
      <c r="AI1689" s="137"/>
      <c r="AJ1689" s="137"/>
      <c r="AK1689" s="137"/>
      <c r="AL1689" s="137"/>
      <c r="AM1689" s="137"/>
      <c r="AN1689" s="137"/>
      <c r="AO1689" s="137"/>
      <c r="AP1689" s="137"/>
      <c r="AQ1689" s="137"/>
      <c r="AR1689" s="137"/>
      <c r="AS1689" s="137"/>
      <c r="AT1689" s="137"/>
      <c r="AU1689" s="137"/>
      <c r="AV1689" s="137"/>
      <c r="AW1689" s="137"/>
      <c r="AX1689" s="137"/>
      <c r="AY1689" s="137"/>
      <c r="AZ1689" s="137"/>
      <c r="BA1689" s="137"/>
      <c r="BB1689" s="12"/>
    </row>
    <row r="1690" spans="1:54" s="21" customFormat="1" ht="11.25" hidden="1" x14ac:dyDescent="0.2">
      <c r="A1690" s="17"/>
      <c r="B1690" s="18"/>
      <c r="C1690" s="19"/>
      <c r="D1690" s="19"/>
      <c r="E1690" s="20"/>
      <c r="F1690" s="137"/>
      <c r="G1690" s="137"/>
      <c r="H1690" s="137"/>
      <c r="I1690" s="137"/>
      <c r="J1690" s="137"/>
      <c r="K1690" s="137"/>
      <c r="L1690" s="137"/>
      <c r="M1690" s="137"/>
      <c r="N1690" s="137"/>
      <c r="O1690" s="137"/>
      <c r="P1690" s="137"/>
      <c r="Q1690" s="137"/>
      <c r="R1690" s="137"/>
      <c r="S1690" s="137"/>
      <c r="T1690" s="137"/>
      <c r="U1690" s="137"/>
      <c r="V1690" s="137"/>
      <c r="W1690" s="137"/>
      <c r="X1690" s="137"/>
      <c r="Y1690" s="137"/>
      <c r="Z1690" s="137"/>
      <c r="AA1690" s="137"/>
      <c r="AB1690" s="137"/>
      <c r="AC1690" s="137"/>
      <c r="AD1690" s="137"/>
      <c r="AE1690" s="137"/>
      <c r="AF1690" s="137"/>
      <c r="AG1690" s="137"/>
      <c r="AH1690" s="137"/>
      <c r="AI1690" s="137"/>
      <c r="AJ1690" s="137"/>
      <c r="AK1690" s="137"/>
      <c r="AL1690" s="137"/>
      <c r="AM1690" s="137"/>
      <c r="AN1690" s="137"/>
      <c r="AO1690" s="137"/>
      <c r="AP1690" s="137"/>
      <c r="AQ1690" s="137"/>
      <c r="AR1690" s="137"/>
      <c r="AS1690" s="137"/>
      <c r="AT1690" s="137"/>
      <c r="AU1690" s="137"/>
      <c r="AV1690" s="137"/>
      <c r="AW1690" s="137"/>
      <c r="AX1690" s="137"/>
      <c r="AY1690" s="137"/>
      <c r="AZ1690" s="137"/>
      <c r="BA1690" s="137"/>
      <c r="BB1690" s="12"/>
    </row>
    <row r="1691" spans="1:54" s="21" customFormat="1" ht="11.25" hidden="1" x14ac:dyDescent="0.2">
      <c r="A1691" s="17"/>
      <c r="B1691" s="18"/>
      <c r="C1691" s="19"/>
      <c r="D1691" s="19"/>
      <c r="E1691" s="20"/>
      <c r="F1691" s="137"/>
      <c r="G1691" s="137"/>
      <c r="H1691" s="137"/>
      <c r="I1691" s="137"/>
      <c r="J1691" s="137"/>
      <c r="K1691" s="137"/>
      <c r="L1691" s="137"/>
      <c r="M1691" s="137"/>
      <c r="N1691" s="137"/>
      <c r="O1691" s="137"/>
      <c r="P1691" s="137"/>
      <c r="Q1691" s="137"/>
      <c r="R1691" s="137"/>
      <c r="S1691" s="137"/>
      <c r="T1691" s="137"/>
      <c r="U1691" s="137"/>
      <c r="V1691" s="137"/>
      <c r="W1691" s="137"/>
      <c r="X1691" s="137"/>
      <c r="Y1691" s="137"/>
      <c r="Z1691" s="137"/>
      <c r="AA1691" s="137"/>
      <c r="AB1691" s="137"/>
      <c r="AC1691" s="137"/>
      <c r="AD1691" s="137"/>
      <c r="AE1691" s="137"/>
      <c r="AF1691" s="137"/>
      <c r="AG1691" s="137"/>
      <c r="AH1691" s="137"/>
      <c r="AI1691" s="137"/>
      <c r="AJ1691" s="137"/>
      <c r="AK1691" s="137"/>
      <c r="AL1691" s="137"/>
      <c r="AM1691" s="137"/>
      <c r="AN1691" s="137"/>
      <c r="AO1691" s="137"/>
      <c r="AP1691" s="137"/>
      <c r="AQ1691" s="137"/>
      <c r="AR1691" s="137"/>
      <c r="AS1691" s="137"/>
      <c r="AT1691" s="137"/>
      <c r="AU1691" s="137"/>
      <c r="AV1691" s="137"/>
      <c r="AW1691" s="137"/>
      <c r="AX1691" s="137"/>
      <c r="AY1691" s="137"/>
      <c r="AZ1691" s="137"/>
      <c r="BA1691" s="137"/>
      <c r="BB1691" s="12"/>
    </row>
    <row r="1692" spans="1:54" s="21" customFormat="1" ht="11.25" hidden="1" x14ac:dyDescent="0.2">
      <c r="A1692" s="17"/>
      <c r="B1692" s="18"/>
      <c r="C1692" s="19"/>
      <c r="D1692" s="19"/>
      <c r="E1692" s="20"/>
      <c r="F1692" s="137"/>
      <c r="G1692" s="137"/>
      <c r="H1692" s="137"/>
      <c r="I1692" s="137"/>
      <c r="J1692" s="137"/>
      <c r="K1692" s="137"/>
      <c r="L1692" s="137"/>
      <c r="M1692" s="137"/>
      <c r="N1692" s="137"/>
      <c r="O1692" s="137"/>
      <c r="P1692" s="137"/>
      <c r="Q1692" s="137"/>
      <c r="R1692" s="137"/>
      <c r="S1692" s="137"/>
      <c r="T1692" s="137"/>
      <c r="U1692" s="137"/>
      <c r="V1692" s="137"/>
      <c r="W1692" s="137"/>
      <c r="X1692" s="137"/>
      <c r="Y1692" s="137"/>
      <c r="Z1692" s="137"/>
      <c r="AA1692" s="137"/>
      <c r="AB1692" s="137"/>
      <c r="AC1692" s="137"/>
      <c r="AD1692" s="137"/>
      <c r="AE1692" s="137"/>
      <c r="AF1692" s="137"/>
      <c r="AG1692" s="137"/>
      <c r="AH1692" s="137"/>
      <c r="AI1692" s="137"/>
      <c r="AJ1692" s="137"/>
      <c r="AK1692" s="137"/>
      <c r="AL1692" s="137"/>
      <c r="AM1692" s="137"/>
      <c r="AN1692" s="137"/>
      <c r="AO1692" s="137"/>
      <c r="AP1692" s="137"/>
      <c r="AQ1692" s="137"/>
      <c r="AR1692" s="137"/>
      <c r="AS1692" s="137"/>
      <c r="AT1692" s="137"/>
      <c r="AU1692" s="137"/>
      <c r="AV1692" s="137"/>
      <c r="AW1692" s="137"/>
      <c r="AX1692" s="137"/>
      <c r="AY1692" s="137"/>
      <c r="AZ1692" s="137"/>
      <c r="BA1692" s="137"/>
      <c r="BB1692" s="12"/>
    </row>
    <row r="1693" spans="1:54" s="21" customFormat="1" ht="11.25" hidden="1" x14ac:dyDescent="0.2">
      <c r="A1693" s="17"/>
      <c r="B1693" s="18"/>
      <c r="C1693" s="19"/>
      <c r="D1693" s="19"/>
      <c r="E1693" s="20"/>
      <c r="F1693" s="137"/>
      <c r="G1693" s="137"/>
      <c r="H1693" s="137"/>
      <c r="I1693" s="137"/>
      <c r="J1693" s="137"/>
      <c r="K1693" s="137"/>
      <c r="L1693" s="137"/>
      <c r="M1693" s="137"/>
      <c r="N1693" s="137"/>
      <c r="O1693" s="137"/>
      <c r="P1693" s="137"/>
      <c r="Q1693" s="137"/>
      <c r="R1693" s="137"/>
      <c r="S1693" s="137"/>
      <c r="T1693" s="137"/>
      <c r="U1693" s="137"/>
      <c r="V1693" s="137"/>
      <c r="W1693" s="137"/>
      <c r="X1693" s="137"/>
      <c r="Y1693" s="137"/>
      <c r="Z1693" s="137"/>
      <c r="AA1693" s="137"/>
      <c r="AB1693" s="137"/>
      <c r="AC1693" s="137"/>
      <c r="AD1693" s="137"/>
      <c r="AE1693" s="137"/>
      <c r="AF1693" s="137"/>
      <c r="AG1693" s="137"/>
      <c r="AH1693" s="137"/>
      <c r="AI1693" s="137"/>
      <c r="AJ1693" s="137"/>
      <c r="AK1693" s="137"/>
      <c r="AL1693" s="137"/>
      <c r="AM1693" s="137"/>
      <c r="AN1693" s="137"/>
      <c r="AO1693" s="137"/>
      <c r="AP1693" s="137"/>
      <c r="AQ1693" s="137"/>
      <c r="AR1693" s="137"/>
      <c r="AS1693" s="137"/>
      <c r="AT1693" s="137"/>
      <c r="AU1693" s="137"/>
      <c r="AV1693" s="137"/>
      <c r="AW1693" s="137"/>
      <c r="AX1693" s="137"/>
      <c r="AY1693" s="137"/>
      <c r="AZ1693" s="137"/>
      <c r="BA1693" s="137"/>
      <c r="BB1693" s="12"/>
    </row>
    <row r="1694" spans="1:54" s="21" customFormat="1" ht="11.25" hidden="1" x14ac:dyDescent="0.2">
      <c r="A1694" s="17"/>
      <c r="B1694" s="18"/>
      <c r="C1694" s="19"/>
      <c r="D1694" s="19"/>
      <c r="E1694" s="20"/>
      <c r="F1694" s="137"/>
      <c r="G1694" s="137"/>
      <c r="H1694" s="137"/>
      <c r="I1694" s="137"/>
      <c r="J1694" s="137"/>
      <c r="K1694" s="137"/>
      <c r="L1694" s="137"/>
      <c r="M1694" s="137"/>
      <c r="N1694" s="137"/>
      <c r="O1694" s="137"/>
      <c r="P1694" s="137"/>
      <c r="Q1694" s="137"/>
      <c r="R1694" s="137"/>
      <c r="S1694" s="137"/>
      <c r="T1694" s="137"/>
      <c r="U1694" s="137"/>
      <c r="V1694" s="137"/>
      <c r="W1694" s="137"/>
      <c r="X1694" s="137"/>
      <c r="Y1694" s="137"/>
      <c r="Z1694" s="137"/>
      <c r="AA1694" s="137"/>
      <c r="AB1694" s="137"/>
      <c r="AC1694" s="137"/>
      <c r="AD1694" s="137"/>
      <c r="AE1694" s="137"/>
      <c r="AF1694" s="137"/>
      <c r="AG1694" s="137"/>
      <c r="AH1694" s="137"/>
      <c r="AI1694" s="137"/>
      <c r="AJ1694" s="137"/>
      <c r="AK1694" s="137"/>
      <c r="AL1694" s="137"/>
      <c r="AM1694" s="137"/>
      <c r="AN1694" s="137"/>
      <c r="AO1694" s="137"/>
      <c r="AP1694" s="137"/>
      <c r="AQ1694" s="137"/>
      <c r="AR1694" s="137"/>
      <c r="AS1694" s="137"/>
      <c r="AT1694" s="137"/>
      <c r="AU1694" s="137"/>
      <c r="AV1694" s="137"/>
      <c r="AW1694" s="137"/>
      <c r="AX1694" s="137"/>
      <c r="AY1694" s="137"/>
      <c r="AZ1694" s="137"/>
      <c r="BA1694" s="137"/>
      <c r="BB1694" s="12"/>
    </row>
    <row r="1695" spans="1:54" s="21" customFormat="1" ht="11.25" hidden="1" x14ac:dyDescent="0.2">
      <c r="A1695" s="17"/>
      <c r="B1695" s="18"/>
      <c r="C1695" s="19"/>
      <c r="D1695" s="19"/>
      <c r="E1695" s="20"/>
      <c r="F1695" s="137"/>
      <c r="G1695" s="137"/>
      <c r="H1695" s="137"/>
      <c r="I1695" s="137"/>
      <c r="J1695" s="137"/>
      <c r="K1695" s="137"/>
      <c r="L1695" s="137"/>
      <c r="M1695" s="137"/>
      <c r="N1695" s="137"/>
      <c r="O1695" s="137"/>
      <c r="P1695" s="137"/>
      <c r="Q1695" s="137"/>
      <c r="R1695" s="137"/>
      <c r="S1695" s="137"/>
      <c r="T1695" s="137"/>
      <c r="U1695" s="137"/>
      <c r="V1695" s="137"/>
      <c r="W1695" s="137"/>
      <c r="X1695" s="137"/>
      <c r="Y1695" s="137"/>
      <c r="Z1695" s="137"/>
      <c r="AA1695" s="137"/>
      <c r="AB1695" s="137"/>
      <c r="AC1695" s="137"/>
      <c r="AD1695" s="137"/>
      <c r="AE1695" s="137"/>
      <c r="AF1695" s="137"/>
      <c r="AG1695" s="137"/>
      <c r="AH1695" s="137"/>
      <c r="AI1695" s="137"/>
      <c r="AJ1695" s="137"/>
      <c r="AK1695" s="137"/>
      <c r="AL1695" s="137"/>
      <c r="AM1695" s="137"/>
      <c r="AN1695" s="137"/>
      <c r="AO1695" s="137"/>
      <c r="AP1695" s="137"/>
      <c r="AQ1695" s="137"/>
      <c r="AR1695" s="137"/>
      <c r="AS1695" s="137"/>
      <c r="AT1695" s="137"/>
      <c r="AU1695" s="137"/>
      <c r="AV1695" s="137"/>
      <c r="AW1695" s="137"/>
      <c r="AX1695" s="137"/>
      <c r="AY1695" s="137"/>
      <c r="AZ1695" s="137"/>
      <c r="BA1695" s="137"/>
      <c r="BB1695" s="12"/>
    </row>
    <row r="1696" spans="1:54" s="21" customFormat="1" ht="11.25" hidden="1" x14ac:dyDescent="0.2">
      <c r="A1696" s="17"/>
      <c r="B1696" s="18"/>
      <c r="C1696" s="19"/>
      <c r="D1696" s="19"/>
      <c r="E1696" s="20"/>
      <c r="F1696" s="137"/>
      <c r="G1696" s="137"/>
      <c r="H1696" s="137"/>
      <c r="I1696" s="137"/>
      <c r="J1696" s="137"/>
      <c r="K1696" s="137"/>
      <c r="L1696" s="137"/>
      <c r="M1696" s="137"/>
      <c r="N1696" s="137"/>
      <c r="O1696" s="137"/>
      <c r="P1696" s="137"/>
      <c r="Q1696" s="137"/>
      <c r="R1696" s="137"/>
      <c r="S1696" s="137"/>
      <c r="T1696" s="137"/>
      <c r="U1696" s="137"/>
      <c r="V1696" s="137"/>
      <c r="W1696" s="137"/>
      <c r="X1696" s="137"/>
      <c r="Y1696" s="137"/>
      <c r="Z1696" s="137"/>
      <c r="AA1696" s="137"/>
      <c r="AB1696" s="137"/>
      <c r="AC1696" s="137"/>
      <c r="AD1696" s="137"/>
      <c r="AE1696" s="137"/>
      <c r="AF1696" s="137"/>
      <c r="AG1696" s="137"/>
      <c r="AH1696" s="137"/>
      <c r="AI1696" s="137"/>
      <c r="AJ1696" s="137"/>
      <c r="AK1696" s="137"/>
      <c r="AL1696" s="137"/>
      <c r="AM1696" s="137"/>
      <c r="AN1696" s="137"/>
      <c r="AO1696" s="137"/>
      <c r="AP1696" s="137"/>
      <c r="AQ1696" s="137"/>
      <c r="AR1696" s="137"/>
      <c r="AS1696" s="137"/>
      <c r="AT1696" s="137"/>
      <c r="AU1696" s="137"/>
      <c r="AV1696" s="137"/>
      <c r="AW1696" s="137"/>
      <c r="AX1696" s="137"/>
      <c r="AY1696" s="137"/>
      <c r="AZ1696" s="137"/>
      <c r="BA1696" s="137"/>
      <c r="BB1696" s="12"/>
    </row>
    <row r="1697" spans="1:54" s="21" customFormat="1" ht="11.25" hidden="1" x14ac:dyDescent="0.2">
      <c r="A1697" s="17"/>
      <c r="B1697" s="18"/>
      <c r="C1697" s="19"/>
      <c r="D1697" s="19"/>
      <c r="E1697" s="20"/>
      <c r="F1697" s="137"/>
      <c r="G1697" s="137"/>
      <c r="H1697" s="137"/>
      <c r="I1697" s="137"/>
      <c r="J1697" s="137"/>
      <c r="K1697" s="137"/>
      <c r="L1697" s="137"/>
      <c r="M1697" s="137"/>
      <c r="N1697" s="137"/>
      <c r="O1697" s="137"/>
      <c r="P1697" s="137"/>
      <c r="Q1697" s="137"/>
      <c r="R1697" s="137"/>
      <c r="S1697" s="137"/>
      <c r="T1697" s="137"/>
      <c r="U1697" s="137"/>
      <c r="V1697" s="137"/>
      <c r="W1697" s="137"/>
      <c r="X1697" s="137"/>
      <c r="Y1697" s="137"/>
      <c r="Z1697" s="137"/>
      <c r="AA1697" s="137"/>
      <c r="AB1697" s="137"/>
      <c r="AC1697" s="137"/>
      <c r="AD1697" s="137"/>
      <c r="AE1697" s="137"/>
      <c r="AF1697" s="137"/>
      <c r="AG1697" s="137"/>
      <c r="AH1697" s="137"/>
      <c r="AI1697" s="137"/>
      <c r="AJ1697" s="137"/>
      <c r="AK1697" s="137"/>
      <c r="AL1697" s="137"/>
      <c r="AM1697" s="137"/>
      <c r="AN1697" s="137"/>
      <c r="AO1697" s="137"/>
      <c r="AP1697" s="137"/>
      <c r="AQ1697" s="137"/>
      <c r="AR1697" s="137"/>
      <c r="AS1697" s="137"/>
      <c r="AT1697" s="137"/>
      <c r="AU1697" s="137"/>
      <c r="AV1697" s="137"/>
      <c r="AW1697" s="137"/>
      <c r="AX1697" s="137"/>
      <c r="AY1697" s="137"/>
      <c r="AZ1697" s="137"/>
      <c r="BA1697" s="137"/>
      <c r="BB1697" s="12"/>
    </row>
    <row r="1698" spans="1:54" s="21" customFormat="1" ht="11.25" hidden="1" x14ac:dyDescent="0.2">
      <c r="A1698" s="17"/>
      <c r="B1698" s="18"/>
      <c r="C1698" s="19"/>
      <c r="D1698" s="19"/>
      <c r="E1698" s="20"/>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c r="AH1698" s="137"/>
      <c r="AI1698" s="137"/>
      <c r="AJ1698" s="137"/>
      <c r="AK1698" s="137"/>
      <c r="AL1698" s="137"/>
      <c r="AM1698" s="137"/>
      <c r="AN1698" s="137"/>
      <c r="AO1698" s="137"/>
      <c r="AP1698" s="137"/>
      <c r="AQ1698" s="137"/>
      <c r="AR1698" s="137"/>
      <c r="AS1698" s="137"/>
      <c r="AT1698" s="137"/>
      <c r="AU1698" s="137"/>
      <c r="AV1698" s="137"/>
      <c r="AW1698" s="137"/>
      <c r="AX1698" s="137"/>
      <c r="AY1698" s="137"/>
      <c r="AZ1698" s="137"/>
      <c r="BA1698" s="137"/>
      <c r="BB1698" s="12"/>
    </row>
    <row r="1699" spans="1:54" s="21" customFormat="1" ht="11.25" hidden="1" x14ac:dyDescent="0.2">
      <c r="A1699" s="17"/>
      <c r="B1699" s="18"/>
      <c r="C1699" s="19"/>
      <c r="D1699" s="19"/>
      <c r="E1699" s="20"/>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c r="AG1699" s="137"/>
      <c r="AH1699" s="137"/>
      <c r="AI1699" s="137"/>
      <c r="AJ1699" s="137"/>
      <c r="AK1699" s="137"/>
      <c r="AL1699" s="137"/>
      <c r="AM1699" s="137"/>
      <c r="AN1699" s="137"/>
      <c r="AO1699" s="137"/>
      <c r="AP1699" s="137"/>
      <c r="AQ1699" s="137"/>
      <c r="AR1699" s="137"/>
      <c r="AS1699" s="137"/>
      <c r="AT1699" s="137"/>
      <c r="AU1699" s="137"/>
      <c r="AV1699" s="137"/>
      <c r="AW1699" s="137"/>
      <c r="AX1699" s="137"/>
      <c r="AY1699" s="137"/>
      <c r="AZ1699" s="137"/>
      <c r="BA1699" s="137"/>
      <c r="BB1699" s="12"/>
    </row>
    <row r="1700" spans="1:54" s="21" customFormat="1" ht="11.25" hidden="1" x14ac:dyDescent="0.2">
      <c r="A1700" s="17"/>
      <c r="B1700" s="18"/>
      <c r="C1700" s="19"/>
      <c r="D1700" s="19"/>
      <c r="E1700" s="20"/>
      <c r="F1700" s="137"/>
      <c r="G1700" s="137"/>
      <c r="H1700" s="137"/>
      <c r="I1700" s="137"/>
      <c r="J1700" s="137"/>
      <c r="K1700" s="137"/>
      <c r="L1700" s="137"/>
      <c r="M1700" s="137"/>
      <c r="N1700" s="137"/>
      <c r="O1700" s="137"/>
      <c r="P1700" s="137"/>
      <c r="Q1700" s="137"/>
      <c r="R1700" s="137"/>
      <c r="S1700" s="137"/>
      <c r="T1700" s="137"/>
      <c r="U1700" s="137"/>
      <c r="V1700" s="137"/>
      <c r="W1700" s="137"/>
      <c r="X1700" s="137"/>
      <c r="Y1700" s="137"/>
      <c r="Z1700" s="137"/>
      <c r="AA1700" s="137"/>
      <c r="AB1700" s="137"/>
      <c r="AC1700" s="137"/>
      <c r="AD1700" s="137"/>
      <c r="AE1700" s="137"/>
      <c r="AF1700" s="137"/>
      <c r="AG1700" s="137"/>
      <c r="AH1700" s="137"/>
      <c r="AI1700" s="137"/>
      <c r="AJ1700" s="137"/>
      <c r="AK1700" s="137"/>
      <c r="AL1700" s="137"/>
      <c r="AM1700" s="137"/>
      <c r="AN1700" s="137"/>
      <c r="AO1700" s="137"/>
      <c r="AP1700" s="137"/>
      <c r="AQ1700" s="137"/>
      <c r="AR1700" s="137"/>
      <c r="AS1700" s="137"/>
      <c r="AT1700" s="137"/>
      <c r="AU1700" s="137"/>
      <c r="AV1700" s="137"/>
      <c r="AW1700" s="137"/>
      <c r="AX1700" s="137"/>
      <c r="AY1700" s="137"/>
      <c r="AZ1700" s="137"/>
      <c r="BA1700" s="137"/>
      <c r="BB1700" s="12"/>
    </row>
    <row r="1701" spans="1:54" s="21" customFormat="1" ht="11.25" hidden="1" x14ac:dyDescent="0.2">
      <c r="A1701" s="17"/>
      <c r="B1701" s="18"/>
      <c r="C1701" s="19"/>
      <c r="D1701" s="19"/>
      <c r="E1701" s="20"/>
      <c r="F1701" s="137"/>
      <c r="G1701" s="137"/>
      <c r="H1701" s="137"/>
      <c r="I1701" s="137"/>
      <c r="J1701" s="137"/>
      <c r="K1701" s="137"/>
      <c r="L1701" s="137"/>
      <c r="M1701" s="137"/>
      <c r="N1701" s="137"/>
      <c r="O1701" s="137"/>
      <c r="P1701" s="137"/>
      <c r="Q1701" s="137"/>
      <c r="R1701" s="137"/>
      <c r="S1701" s="137"/>
      <c r="T1701" s="137"/>
      <c r="U1701" s="137"/>
      <c r="V1701" s="137"/>
      <c r="W1701" s="137"/>
      <c r="X1701" s="137"/>
      <c r="Y1701" s="137"/>
      <c r="Z1701" s="137"/>
      <c r="AA1701" s="137"/>
      <c r="AB1701" s="137"/>
      <c r="AC1701" s="137"/>
      <c r="AD1701" s="137"/>
      <c r="AE1701" s="137"/>
      <c r="AF1701" s="137"/>
      <c r="AG1701" s="137"/>
      <c r="AH1701" s="137"/>
      <c r="AI1701" s="137"/>
      <c r="AJ1701" s="137"/>
      <c r="AK1701" s="137"/>
      <c r="AL1701" s="137"/>
      <c r="AM1701" s="137"/>
      <c r="AN1701" s="137"/>
      <c r="AO1701" s="137"/>
      <c r="AP1701" s="137"/>
      <c r="AQ1701" s="137"/>
      <c r="AR1701" s="137"/>
      <c r="AS1701" s="137"/>
      <c r="AT1701" s="137"/>
      <c r="AU1701" s="137"/>
      <c r="AV1701" s="137"/>
      <c r="AW1701" s="137"/>
      <c r="AX1701" s="137"/>
      <c r="AY1701" s="137"/>
      <c r="AZ1701" s="137"/>
      <c r="BA1701" s="137"/>
      <c r="BB1701" s="12"/>
    </row>
    <row r="1702" spans="1:54" s="21" customFormat="1" ht="11.25" hidden="1" x14ac:dyDescent="0.2">
      <c r="A1702" s="17"/>
      <c r="B1702" s="18"/>
      <c r="C1702" s="19"/>
      <c r="D1702" s="19"/>
      <c r="E1702" s="20"/>
      <c r="F1702" s="137"/>
      <c r="G1702" s="137"/>
      <c r="H1702" s="137"/>
      <c r="I1702" s="137"/>
      <c r="J1702" s="137"/>
      <c r="K1702" s="137"/>
      <c r="L1702" s="137"/>
      <c r="M1702" s="137"/>
      <c r="N1702" s="137"/>
      <c r="O1702" s="137"/>
      <c r="P1702" s="137"/>
      <c r="Q1702" s="137"/>
      <c r="R1702" s="137"/>
      <c r="S1702" s="137"/>
      <c r="T1702" s="137"/>
      <c r="U1702" s="137"/>
      <c r="V1702" s="137"/>
      <c r="W1702" s="137"/>
      <c r="X1702" s="137"/>
      <c r="Y1702" s="137"/>
      <c r="Z1702" s="137"/>
      <c r="AA1702" s="137"/>
      <c r="AB1702" s="137"/>
      <c r="AC1702" s="137"/>
      <c r="AD1702" s="137"/>
      <c r="AE1702" s="137"/>
      <c r="AF1702" s="137"/>
      <c r="AG1702" s="137"/>
      <c r="AH1702" s="137"/>
      <c r="AI1702" s="137"/>
      <c r="AJ1702" s="137"/>
      <c r="AK1702" s="137"/>
      <c r="AL1702" s="137"/>
      <c r="AM1702" s="137"/>
      <c r="AN1702" s="137"/>
      <c r="AO1702" s="137"/>
      <c r="AP1702" s="137"/>
      <c r="AQ1702" s="137"/>
      <c r="AR1702" s="137"/>
      <c r="AS1702" s="137"/>
      <c r="AT1702" s="137"/>
      <c r="AU1702" s="137"/>
      <c r="AV1702" s="137"/>
      <c r="AW1702" s="137"/>
      <c r="AX1702" s="137"/>
      <c r="AY1702" s="137"/>
      <c r="AZ1702" s="137"/>
      <c r="BA1702" s="137"/>
      <c r="BB1702" s="12"/>
    </row>
    <row r="1703" spans="1:54" s="21" customFormat="1" ht="11.25" hidden="1" x14ac:dyDescent="0.2">
      <c r="A1703" s="17"/>
      <c r="B1703" s="18"/>
      <c r="C1703" s="19"/>
      <c r="D1703" s="19"/>
      <c r="E1703" s="20"/>
      <c r="F1703" s="137"/>
      <c r="G1703" s="137"/>
      <c r="H1703" s="137"/>
      <c r="I1703" s="137"/>
      <c r="J1703" s="137"/>
      <c r="K1703" s="137"/>
      <c r="L1703" s="137"/>
      <c r="M1703" s="137"/>
      <c r="N1703" s="137"/>
      <c r="O1703" s="137"/>
      <c r="P1703" s="137"/>
      <c r="Q1703" s="137"/>
      <c r="R1703" s="137"/>
      <c r="S1703" s="137"/>
      <c r="T1703" s="137"/>
      <c r="U1703" s="137"/>
      <c r="V1703" s="137"/>
      <c r="W1703" s="137"/>
      <c r="X1703" s="137"/>
      <c r="Y1703" s="137"/>
      <c r="Z1703" s="137"/>
      <c r="AA1703" s="137"/>
      <c r="AB1703" s="137"/>
      <c r="AC1703" s="137"/>
      <c r="AD1703" s="137"/>
      <c r="AE1703" s="137"/>
      <c r="AF1703" s="137"/>
      <c r="AG1703" s="137"/>
      <c r="AH1703" s="137"/>
      <c r="AI1703" s="137"/>
      <c r="AJ1703" s="137"/>
      <c r="AK1703" s="137"/>
      <c r="AL1703" s="137"/>
      <c r="AM1703" s="137"/>
      <c r="AN1703" s="137"/>
      <c r="AO1703" s="137"/>
      <c r="AP1703" s="137"/>
      <c r="AQ1703" s="137"/>
      <c r="AR1703" s="137"/>
      <c r="AS1703" s="137"/>
      <c r="AT1703" s="137"/>
      <c r="AU1703" s="137"/>
      <c r="AV1703" s="137"/>
      <c r="AW1703" s="137"/>
      <c r="AX1703" s="137"/>
      <c r="AY1703" s="137"/>
      <c r="AZ1703" s="137"/>
      <c r="BA1703" s="137"/>
      <c r="BB1703" s="12"/>
    </row>
    <row r="1704" spans="1:54" s="21" customFormat="1" ht="11.25" hidden="1" x14ac:dyDescent="0.2">
      <c r="A1704" s="17"/>
      <c r="B1704" s="18"/>
      <c r="C1704" s="19"/>
      <c r="D1704" s="19"/>
      <c r="E1704" s="20"/>
      <c r="F1704" s="137"/>
      <c r="G1704" s="137"/>
      <c r="H1704" s="137"/>
      <c r="I1704" s="137"/>
      <c r="J1704" s="137"/>
      <c r="K1704" s="137"/>
      <c r="L1704" s="137"/>
      <c r="M1704" s="137"/>
      <c r="N1704" s="137"/>
      <c r="O1704" s="137"/>
      <c r="P1704" s="137"/>
      <c r="Q1704" s="137"/>
      <c r="R1704" s="137"/>
      <c r="S1704" s="137"/>
      <c r="T1704" s="137"/>
      <c r="U1704" s="137"/>
      <c r="V1704" s="137"/>
      <c r="W1704" s="137"/>
      <c r="X1704" s="137"/>
      <c r="Y1704" s="137"/>
      <c r="Z1704" s="137"/>
      <c r="AA1704" s="137"/>
      <c r="AB1704" s="137"/>
      <c r="AC1704" s="137"/>
      <c r="AD1704" s="137"/>
      <c r="AE1704" s="137"/>
      <c r="AF1704" s="137"/>
      <c r="AG1704" s="137"/>
      <c r="AH1704" s="137"/>
      <c r="AI1704" s="137"/>
      <c r="AJ1704" s="137"/>
      <c r="AK1704" s="137"/>
      <c r="AL1704" s="137"/>
      <c r="AM1704" s="137"/>
      <c r="AN1704" s="137"/>
      <c r="AO1704" s="137"/>
      <c r="AP1704" s="137"/>
      <c r="AQ1704" s="137"/>
      <c r="AR1704" s="137"/>
      <c r="AS1704" s="137"/>
      <c r="AT1704" s="137"/>
      <c r="AU1704" s="137"/>
      <c r="AV1704" s="137"/>
      <c r="AW1704" s="137"/>
      <c r="AX1704" s="137"/>
      <c r="AY1704" s="137"/>
      <c r="AZ1704" s="137"/>
      <c r="BA1704" s="137"/>
      <c r="BB1704" s="12"/>
    </row>
    <row r="1705" spans="1:54" s="21" customFormat="1" ht="11.25" hidden="1" x14ac:dyDescent="0.2">
      <c r="A1705" s="17"/>
      <c r="B1705" s="18"/>
      <c r="C1705" s="19"/>
      <c r="D1705" s="19"/>
      <c r="E1705" s="20"/>
      <c r="F1705" s="137"/>
      <c r="G1705" s="137"/>
      <c r="H1705" s="137"/>
      <c r="I1705" s="137"/>
      <c r="J1705" s="137"/>
      <c r="K1705" s="137"/>
      <c r="L1705" s="137"/>
      <c r="M1705" s="137"/>
      <c r="N1705" s="137"/>
      <c r="O1705" s="137"/>
      <c r="P1705" s="137"/>
      <c r="Q1705" s="137"/>
      <c r="R1705" s="137"/>
      <c r="S1705" s="137"/>
      <c r="T1705" s="137"/>
      <c r="U1705" s="137"/>
      <c r="V1705" s="137"/>
      <c r="W1705" s="137"/>
      <c r="X1705" s="137"/>
      <c r="Y1705" s="137"/>
      <c r="Z1705" s="137"/>
      <c r="AA1705" s="137"/>
      <c r="AB1705" s="137"/>
      <c r="AC1705" s="137"/>
      <c r="AD1705" s="137"/>
      <c r="AE1705" s="137"/>
      <c r="AF1705" s="137"/>
      <c r="AG1705" s="137"/>
      <c r="AH1705" s="137"/>
      <c r="AI1705" s="137"/>
      <c r="AJ1705" s="137"/>
      <c r="AK1705" s="137"/>
      <c r="AL1705" s="137"/>
      <c r="AM1705" s="137"/>
      <c r="AN1705" s="137"/>
      <c r="AO1705" s="137"/>
      <c r="AP1705" s="137"/>
      <c r="AQ1705" s="137"/>
      <c r="AR1705" s="137"/>
      <c r="AS1705" s="137"/>
      <c r="AT1705" s="137"/>
      <c r="AU1705" s="137"/>
      <c r="AV1705" s="137"/>
      <c r="AW1705" s="137"/>
      <c r="AX1705" s="137"/>
      <c r="AY1705" s="137"/>
      <c r="AZ1705" s="137"/>
      <c r="BA1705" s="137"/>
      <c r="BB1705" s="12"/>
    </row>
    <row r="1706" spans="1:54" s="21" customFormat="1" ht="11.25" hidden="1" x14ac:dyDescent="0.2">
      <c r="A1706" s="17"/>
      <c r="B1706" s="18"/>
      <c r="C1706" s="19"/>
      <c r="D1706" s="19"/>
      <c r="E1706" s="20"/>
      <c r="F1706" s="137"/>
      <c r="G1706" s="137"/>
      <c r="H1706" s="137"/>
      <c r="I1706" s="137"/>
      <c r="J1706" s="137"/>
      <c r="K1706" s="137"/>
      <c r="L1706" s="137"/>
      <c r="M1706" s="137"/>
      <c r="N1706" s="137"/>
      <c r="O1706" s="137"/>
      <c r="P1706" s="137"/>
      <c r="Q1706" s="137"/>
      <c r="R1706" s="137"/>
      <c r="S1706" s="137"/>
      <c r="T1706" s="137"/>
      <c r="U1706" s="137"/>
      <c r="V1706" s="137"/>
      <c r="W1706" s="137"/>
      <c r="X1706" s="137"/>
      <c r="Y1706" s="137"/>
      <c r="Z1706" s="137"/>
      <c r="AA1706" s="137"/>
      <c r="AB1706" s="137"/>
      <c r="AC1706" s="137"/>
      <c r="AD1706" s="137"/>
      <c r="AE1706" s="137"/>
      <c r="AF1706" s="137"/>
      <c r="AG1706" s="137"/>
      <c r="AH1706" s="137"/>
      <c r="AI1706" s="137"/>
      <c r="AJ1706" s="137"/>
      <c r="AK1706" s="137"/>
      <c r="AL1706" s="137"/>
      <c r="AM1706" s="137"/>
      <c r="AN1706" s="137"/>
      <c r="AO1706" s="137"/>
      <c r="AP1706" s="137"/>
      <c r="AQ1706" s="137"/>
      <c r="AR1706" s="137"/>
      <c r="AS1706" s="137"/>
      <c r="AT1706" s="137"/>
      <c r="AU1706" s="137"/>
      <c r="AV1706" s="137"/>
      <c r="AW1706" s="137"/>
      <c r="AX1706" s="137"/>
      <c r="AY1706" s="137"/>
      <c r="AZ1706" s="137"/>
      <c r="BA1706" s="137"/>
      <c r="BB1706" s="12"/>
    </row>
    <row r="1707" spans="1:54" s="21" customFormat="1" ht="11.25" hidden="1" x14ac:dyDescent="0.2">
      <c r="A1707" s="17"/>
      <c r="B1707" s="18"/>
      <c r="C1707" s="19"/>
      <c r="D1707" s="19"/>
      <c r="E1707" s="20"/>
      <c r="F1707" s="137"/>
      <c r="G1707" s="137"/>
      <c r="H1707" s="137"/>
      <c r="I1707" s="137"/>
      <c r="J1707" s="137"/>
      <c r="K1707" s="137"/>
      <c r="L1707" s="137"/>
      <c r="M1707" s="137"/>
      <c r="N1707" s="137"/>
      <c r="O1707" s="137"/>
      <c r="P1707" s="137"/>
      <c r="Q1707" s="137"/>
      <c r="R1707" s="137"/>
      <c r="S1707" s="137"/>
      <c r="T1707" s="137"/>
      <c r="U1707" s="137"/>
      <c r="V1707" s="137"/>
      <c r="W1707" s="137"/>
      <c r="X1707" s="137"/>
      <c r="Y1707" s="137"/>
      <c r="Z1707" s="137"/>
      <c r="AA1707" s="137"/>
      <c r="AB1707" s="137"/>
      <c r="AC1707" s="137"/>
      <c r="AD1707" s="137"/>
      <c r="AE1707" s="137"/>
      <c r="AF1707" s="137"/>
      <c r="AG1707" s="137"/>
      <c r="AH1707" s="137"/>
      <c r="AI1707" s="137"/>
      <c r="AJ1707" s="137"/>
      <c r="AK1707" s="137"/>
      <c r="AL1707" s="137"/>
      <c r="AM1707" s="137"/>
      <c r="AN1707" s="137"/>
      <c r="AO1707" s="137"/>
      <c r="AP1707" s="137"/>
      <c r="AQ1707" s="137"/>
      <c r="AR1707" s="137"/>
      <c r="AS1707" s="137"/>
      <c r="AT1707" s="137"/>
      <c r="AU1707" s="137"/>
      <c r="AV1707" s="137"/>
      <c r="AW1707" s="137"/>
      <c r="AX1707" s="137"/>
      <c r="AY1707" s="137"/>
      <c r="AZ1707" s="137"/>
      <c r="BA1707" s="137"/>
      <c r="BB1707" s="12"/>
    </row>
    <row r="1708" spans="1:54" s="21" customFormat="1" ht="11.25" hidden="1" x14ac:dyDescent="0.2">
      <c r="A1708" s="17"/>
      <c r="B1708" s="18"/>
      <c r="C1708" s="19"/>
      <c r="D1708" s="19"/>
      <c r="E1708" s="20"/>
      <c r="F1708" s="137"/>
      <c r="G1708" s="137"/>
      <c r="H1708" s="137"/>
      <c r="I1708" s="137"/>
      <c r="J1708" s="137"/>
      <c r="K1708" s="137"/>
      <c r="L1708" s="137"/>
      <c r="M1708" s="137"/>
      <c r="N1708" s="137"/>
      <c r="O1708" s="137"/>
      <c r="P1708" s="137"/>
      <c r="Q1708" s="137"/>
      <c r="R1708" s="137"/>
      <c r="S1708" s="137"/>
      <c r="T1708" s="137"/>
      <c r="U1708" s="137"/>
      <c r="V1708" s="137"/>
      <c r="W1708" s="137"/>
      <c r="X1708" s="137"/>
      <c r="Y1708" s="137"/>
      <c r="Z1708" s="137"/>
      <c r="AA1708" s="137"/>
      <c r="AB1708" s="137"/>
      <c r="AC1708" s="137"/>
      <c r="AD1708" s="137"/>
      <c r="AE1708" s="137"/>
      <c r="AF1708" s="137"/>
      <c r="AG1708" s="137"/>
      <c r="AH1708" s="137"/>
      <c r="AI1708" s="137"/>
      <c r="AJ1708" s="137"/>
      <c r="AK1708" s="137"/>
      <c r="AL1708" s="137"/>
      <c r="AM1708" s="137"/>
      <c r="AN1708" s="137"/>
      <c r="AO1708" s="137"/>
      <c r="AP1708" s="137"/>
      <c r="AQ1708" s="137"/>
      <c r="AR1708" s="137"/>
      <c r="AS1708" s="137"/>
      <c r="AT1708" s="137"/>
      <c r="AU1708" s="137"/>
      <c r="AV1708" s="137"/>
      <c r="AW1708" s="137"/>
      <c r="AX1708" s="137"/>
      <c r="AY1708" s="137"/>
      <c r="AZ1708" s="137"/>
      <c r="BA1708" s="137"/>
      <c r="BB1708" s="12"/>
    </row>
    <row r="1709" spans="1:54" s="21" customFormat="1" ht="11.25" hidden="1" x14ac:dyDescent="0.2">
      <c r="A1709" s="17"/>
      <c r="B1709" s="18"/>
      <c r="C1709" s="19"/>
      <c r="D1709" s="19"/>
      <c r="E1709" s="20"/>
      <c r="F1709" s="137"/>
      <c r="G1709" s="137"/>
      <c r="H1709" s="137"/>
      <c r="I1709" s="137"/>
      <c r="J1709" s="137"/>
      <c r="K1709" s="137"/>
      <c r="L1709" s="137"/>
      <c r="M1709" s="137"/>
      <c r="N1709" s="137"/>
      <c r="O1709" s="137"/>
      <c r="P1709" s="137"/>
      <c r="Q1709" s="137"/>
      <c r="R1709" s="137"/>
      <c r="S1709" s="137"/>
      <c r="T1709" s="137"/>
      <c r="U1709" s="137"/>
      <c r="V1709" s="137"/>
      <c r="W1709" s="137"/>
      <c r="X1709" s="137"/>
      <c r="Y1709" s="137"/>
      <c r="Z1709" s="137"/>
      <c r="AA1709" s="137"/>
      <c r="AB1709" s="137"/>
      <c r="AC1709" s="137"/>
      <c r="AD1709" s="137"/>
      <c r="AE1709" s="137"/>
      <c r="AF1709" s="137"/>
      <c r="AG1709" s="137"/>
      <c r="AH1709" s="137"/>
      <c r="AI1709" s="137"/>
      <c r="AJ1709" s="137"/>
      <c r="AK1709" s="137"/>
      <c r="AL1709" s="137"/>
      <c r="AM1709" s="137"/>
      <c r="AN1709" s="137"/>
      <c r="AO1709" s="137"/>
      <c r="AP1709" s="137"/>
      <c r="AQ1709" s="137"/>
      <c r="AR1709" s="137"/>
      <c r="AS1709" s="137"/>
      <c r="AT1709" s="137"/>
      <c r="AU1709" s="137"/>
      <c r="AV1709" s="137"/>
      <c r="AW1709" s="137"/>
      <c r="AX1709" s="137"/>
      <c r="AY1709" s="137"/>
      <c r="AZ1709" s="137"/>
      <c r="BA1709" s="137"/>
      <c r="BB1709" s="12"/>
    </row>
    <row r="1710" spans="1:54" s="21" customFormat="1" ht="11.25" hidden="1" x14ac:dyDescent="0.2">
      <c r="A1710" s="17"/>
      <c r="B1710" s="18"/>
      <c r="C1710" s="19"/>
      <c r="D1710" s="19"/>
      <c r="E1710" s="20"/>
      <c r="F1710" s="137"/>
      <c r="G1710" s="137"/>
      <c r="H1710" s="137"/>
      <c r="I1710" s="137"/>
      <c r="J1710" s="137"/>
      <c r="K1710" s="137"/>
      <c r="L1710" s="137"/>
      <c r="M1710" s="137"/>
      <c r="N1710" s="137"/>
      <c r="O1710" s="137"/>
      <c r="P1710" s="137"/>
      <c r="Q1710" s="137"/>
      <c r="R1710" s="137"/>
      <c r="S1710" s="137"/>
      <c r="T1710" s="137"/>
      <c r="U1710" s="137"/>
      <c r="V1710" s="137"/>
      <c r="W1710" s="137"/>
      <c r="X1710" s="137"/>
      <c r="Y1710" s="137"/>
      <c r="Z1710" s="137"/>
      <c r="AA1710" s="137"/>
      <c r="AB1710" s="137"/>
      <c r="AC1710" s="137"/>
      <c r="AD1710" s="137"/>
      <c r="AE1710" s="137"/>
      <c r="AF1710" s="137"/>
      <c r="AG1710" s="137"/>
      <c r="AH1710" s="137"/>
      <c r="AI1710" s="137"/>
      <c r="AJ1710" s="137"/>
      <c r="AK1710" s="137"/>
      <c r="AL1710" s="137"/>
      <c r="AM1710" s="137"/>
      <c r="AN1710" s="137"/>
      <c r="AO1710" s="137"/>
      <c r="AP1710" s="137"/>
      <c r="AQ1710" s="137"/>
      <c r="AR1710" s="137"/>
      <c r="AS1710" s="137"/>
      <c r="AT1710" s="137"/>
      <c r="AU1710" s="137"/>
      <c r="AV1710" s="137"/>
      <c r="AW1710" s="137"/>
      <c r="AX1710" s="137"/>
      <c r="AY1710" s="137"/>
      <c r="AZ1710" s="137"/>
      <c r="BA1710" s="137"/>
      <c r="BB1710" s="12"/>
    </row>
    <row r="1711" spans="1:54" s="21" customFormat="1" ht="11.25" hidden="1" x14ac:dyDescent="0.2">
      <c r="A1711" s="17"/>
      <c r="B1711" s="18"/>
      <c r="C1711" s="19"/>
      <c r="D1711" s="19"/>
      <c r="E1711" s="20"/>
      <c r="F1711" s="137"/>
      <c r="G1711" s="137"/>
      <c r="H1711" s="137"/>
      <c r="I1711" s="137"/>
      <c r="J1711" s="137"/>
      <c r="K1711" s="137"/>
      <c r="L1711" s="137"/>
      <c r="M1711" s="137"/>
      <c r="N1711" s="137"/>
      <c r="O1711" s="137"/>
      <c r="P1711" s="137"/>
      <c r="Q1711" s="137"/>
      <c r="R1711" s="137"/>
      <c r="S1711" s="137"/>
      <c r="T1711" s="137"/>
      <c r="U1711" s="137"/>
      <c r="V1711" s="137"/>
      <c r="W1711" s="137"/>
      <c r="X1711" s="137"/>
      <c r="Y1711" s="137"/>
      <c r="Z1711" s="137"/>
      <c r="AA1711" s="137"/>
      <c r="AB1711" s="137"/>
      <c r="AC1711" s="137"/>
      <c r="AD1711" s="137"/>
      <c r="AE1711" s="137"/>
      <c r="AF1711" s="137"/>
      <c r="AG1711" s="137"/>
      <c r="AH1711" s="137"/>
      <c r="AI1711" s="137"/>
      <c r="AJ1711" s="137"/>
      <c r="AK1711" s="137"/>
      <c r="AL1711" s="137"/>
      <c r="AM1711" s="137"/>
      <c r="AN1711" s="137"/>
      <c r="AO1711" s="137"/>
      <c r="AP1711" s="137"/>
      <c r="AQ1711" s="137"/>
      <c r="AR1711" s="137"/>
      <c r="AS1711" s="137"/>
      <c r="AT1711" s="137"/>
      <c r="AU1711" s="137"/>
      <c r="AV1711" s="137"/>
      <c r="AW1711" s="137"/>
      <c r="AX1711" s="137"/>
      <c r="AY1711" s="137"/>
      <c r="AZ1711" s="137"/>
      <c r="BA1711" s="137"/>
      <c r="BB1711" s="12"/>
    </row>
    <row r="1712" spans="1:54" s="21" customFormat="1" ht="11.25" hidden="1" x14ac:dyDescent="0.2">
      <c r="A1712" s="17"/>
      <c r="B1712" s="18"/>
      <c r="C1712" s="19"/>
      <c r="D1712" s="19"/>
      <c r="E1712" s="20"/>
      <c r="F1712" s="137"/>
      <c r="G1712" s="137"/>
      <c r="H1712" s="137"/>
      <c r="I1712" s="137"/>
      <c r="J1712" s="137"/>
      <c r="K1712" s="137"/>
      <c r="L1712" s="137"/>
      <c r="M1712" s="137"/>
      <c r="N1712" s="137"/>
      <c r="O1712" s="137"/>
      <c r="P1712" s="137"/>
      <c r="Q1712" s="137"/>
      <c r="R1712" s="137"/>
      <c r="S1712" s="137"/>
      <c r="T1712" s="137"/>
      <c r="U1712" s="137"/>
      <c r="V1712" s="137"/>
      <c r="W1712" s="137"/>
      <c r="X1712" s="137"/>
      <c r="Y1712" s="137"/>
      <c r="Z1712" s="137"/>
      <c r="AA1712" s="137"/>
      <c r="AB1712" s="137"/>
      <c r="AC1712" s="137"/>
      <c r="AD1712" s="137"/>
      <c r="AE1712" s="137"/>
      <c r="AF1712" s="137"/>
      <c r="AG1712" s="137"/>
      <c r="AH1712" s="137"/>
      <c r="AI1712" s="137"/>
      <c r="AJ1712" s="137"/>
      <c r="AK1712" s="137"/>
      <c r="AL1712" s="137"/>
      <c r="AM1712" s="137"/>
      <c r="AN1712" s="137"/>
      <c r="AO1712" s="137"/>
      <c r="AP1712" s="137"/>
      <c r="AQ1712" s="137"/>
      <c r="AR1712" s="137"/>
      <c r="AS1712" s="137"/>
      <c r="AT1712" s="137"/>
      <c r="AU1712" s="137"/>
      <c r="AV1712" s="137"/>
      <c r="AW1712" s="137"/>
      <c r="AX1712" s="137"/>
      <c r="AY1712" s="137"/>
      <c r="AZ1712" s="137"/>
      <c r="BA1712" s="137"/>
      <c r="BB1712" s="12"/>
    </row>
    <row r="1713" spans="1:54" s="21" customFormat="1" ht="11.25" hidden="1" x14ac:dyDescent="0.2">
      <c r="A1713" s="17"/>
      <c r="B1713" s="18"/>
      <c r="C1713" s="19"/>
      <c r="D1713" s="19"/>
      <c r="E1713" s="20"/>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c r="AJ1713" s="137"/>
      <c r="AK1713" s="137"/>
      <c r="AL1713" s="137"/>
      <c r="AM1713" s="137"/>
      <c r="AN1713" s="137"/>
      <c r="AO1713" s="137"/>
      <c r="AP1713" s="137"/>
      <c r="AQ1713" s="137"/>
      <c r="AR1713" s="137"/>
      <c r="AS1713" s="137"/>
      <c r="AT1713" s="137"/>
      <c r="AU1713" s="137"/>
      <c r="AV1713" s="137"/>
      <c r="AW1713" s="137"/>
      <c r="AX1713" s="137"/>
      <c r="AY1713" s="137"/>
      <c r="AZ1713" s="137"/>
      <c r="BA1713" s="137"/>
      <c r="BB1713" s="12"/>
    </row>
    <row r="1714" spans="1:54" s="21" customFormat="1" ht="11.25" hidden="1" x14ac:dyDescent="0.2">
      <c r="A1714" s="17"/>
      <c r="B1714" s="18"/>
      <c r="C1714" s="19"/>
      <c r="D1714" s="19"/>
      <c r="E1714" s="20"/>
      <c r="F1714" s="137"/>
      <c r="G1714" s="137"/>
      <c r="H1714" s="137"/>
      <c r="I1714" s="137"/>
      <c r="J1714" s="137"/>
      <c r="K1714" s="137"/>
      <c r="L1714" s="137"/>
      <c r="M1714" s="137"/>
      <c r="N1714" s="137"/>
      <c r="O1714" s="137"/>
      <c r="P1714" s="137"/>
      <c r="Q1714" s="137"/>
      <c r="R1714" s="137"/>
      <c r="S1714" s="137"/>
      <c r="T1714" s="137"/>
      <c r="U1714" s="137"/>
      <c r="V1714" s="137"/>
      <c r="W1714" s="137"/>
      <c r="X1714" s="137"/>
      <c r="Y1714" s="137"/>
      <c r="Z1714" s="137"/>
      <c r="AA1714" s="137"/>
      <c r="AB1714" s="137"/>
      <c r="AC1714" s="137"/>
      <c r="AD1714" s="137"/>
      <c r="AE1714" s="137"/>
      <c r="AF1714" s="137"/>
      <c r="AG1714" s="137"/>
      <c r="AH1714" s="137"/>
      <c r="AI1714" s="137"/>
      <c r="AJ1714" s="137"/>
      <c r="AK1714" s="137"/>
      <c r="AL1714" s="137"/>
      <c r="AM1714" s="137"/>
      <c r="AN1714" s="137"/>
      <c r="AO1714" s="137"/>
      <c r="AP1714" s="137"/>
      <c r="AQ1714" s="137"/>
      <c r="AR1714" s="137"/>
      <c r="AS1714" s="137"/>
      <c r="AT1714" s="137"/>
      <c r="AU1714" s="137"/>
      <c r="AV1714" s="137"/>
      <c r="AW1714" s="137"/>
      <c r="AX1714" s="137"/>
      <c r="AY1714" s="137"/>
      <c r="AZ1714" s="137"/>
      <c r="BA1714" s="137"/>
      <c r="BB1714" s="12"/>
    </row>
    <row r="1715" spans="1:54" s="21" customFormat="1" ht="11.25" hidden="1" x14ac:dyDescent="0.2">
      <c r="A1715" s="17"/>
      <c r="B1715" s="18"/>
      <c r="C1715" s="19"/>
      <c r="D1715" s="19"/>
      <c r="E1715" s="20"/>
      <c r="F1715" s="137"/>
      <c r="G1715" s="137"/>
      <c r="H1715" s="137"/>
      <c r="I1715" s="137"/>
      <c r="J1715" s="137"/>
      <c r="K1715" s="137"/>
      <c r="L1715" s="137"/>
      <c r="M1715" s="137"/>
      <c r="N1715" s="137"/>
      <c r="O1715" s="137"/>
      <c r="P1715" s="137"/>
      <c r="Q1715" s="137"/>
      <c r="R1715" s="137"/>
      <c r="S1715" s="137"/>
      <c r="T1715" s="137"/>
      <c r="U1715" s="137"/>
      <c r="V1715" s="137"/>
      <c r="W1715" s="137"/>
      <c r="X1715" s="137"/>
      <c r="Y1715" s="137"/>
      <c r="Z1715" s="137"/>
      <c r="AA1715" s="137"/>
      <c r="AB1715" s="137"/>
      <c r="AC1715" s="137"/>
      <c r="AD1715" s="137"/>
      <c r="AE1715" s="137"/>
      <c r="AF1715" s="137"/>
      <c r="AG1715" s="137"/>
      <c r="AH1715" s="137"/>
      <c r="AI1715" s="137"/>
      <c r="AJ1715" s="137"/>
      <c r="AK1715" s="137"/>
      <c r="AL1715" s="137"/>
      <c r="AM1715" s="137"/>
      <c r="AN1715" s="137"/>
      <c r="AO1715" s="137"/>
      <c r="AP1715" s="137"/>
      <c r="AQ1715" s="137"/>
      <c r="AR1715" s="137"/>
      <c r="AS1715" s="137"/>
      <c r="AT1715" s="137"/>
      <c r="AU1715" s="137"/>
      <c r="AV1715" s="137"/>
      <c r="AW1715" s="137"/>
      <c r="AX1715" s="137"/>
      <c r="AY1715" s="137"/>
      <c r="AZ1715" s="137"/>
      <c r="BA1715" s="137"/>
      <c r="BB1715" s="12"/>
    </row>
    <row r="1716" spans="1:54" s="21" customFormat="1" ht="11.25" hidden="1" x14ac:dyDescent="0.2">
      <c r="A1716" s="17"/>
      <c r="B1716" s="18"/>
      <c r="C1716" s="19"/>
      <c r="D1716" s="19"/>
      <c r="E1716" s="20"/>
      <c r="F1716" s="137"/>
      <c r="G1716" s="137"/>
      <c r="H1716" s="137"/>
      <c r="I1716" s="137"/>
      <c r="J1716" s="137"/>
      <c r="K1716" s="137"/>
      <c r="L1716" s="137"/>
      <c r="M1716" s="137"/>
      <c r="N1716" s="137"/>
      <c r="O1716" s="137"/>
      <c r="P1716" s="137"/>
      <c r="Q1716" s="137"/>
      <c r="R1716" s="137"/>
      <c r="S1716" s="137"/>
      <c r="T1716" s="137"/>
      <c r="U1716" s="137"/>
      <c r="V1716" s="137"/>
      <c r="W1716" s="137"/>
      <c r="X1716" s="137"/>
      <c r="Y1716" s="137"/>
      <c r="Z1716" s="137"/>
      <c r="AA1716" s="137"/>
      <c r="AB1716" s="137"/>
      <c r="AC1716" s="137"/>
      <c r="AD1716" s="137"/>
      <c r="AE1716" s="137"/>
      <c r="AF1716" s="137"/>
      <c r="AG1716" s="137"/>
      <c r="AH1716" s="137"/>
      <c r="AI1716" s="137"/>
      <c r="AJ1716" s="137"/>
      <c r="AK1716" s="137"/>
      <c r="AL1716" s="137"/>
      <c r="AM1716" s="137"/>
      <c r="AN1716" s="137"/>
      <c r="AO1716" s="137"/>
      <c r="AP1716" s="137"/>
      <c r="AQ1716" s="137"/>
      <c r="AR1716" s="137"/>
      <c r="AS1716" s="137"/>
      <c r="AT1716" s="137"/>
      <c r="AU1716" s="137"/>
      <c r="AV1716" s="137"/>
      <c r="AW1716" s="137"/>
      <c r="AX1716" s="137"/>
      <c r="AY1716" s="137"/>
      <c r="AZ1716" s="137"/>
      <c r="BA1716" s="137"/>
      <c r="BB1716" s="12"/>
    </row>
    <row r="1717" spans="1:54" s="21" customFormat="1" ht="11.25" hidden="1" x14ac:dyDescent="0.2">
      <c r="A1717" s="17"/>
      <c r="B1717" s="18"/>
      <c r="C1717" s="19"/>
      <c r="D1717" s="19"/>
      <c r="E1717" s="20"/>
      <c r="F1717" s="137"/>
      <c r="G1717" s="137"/>
      <c r="H1717" s="137"/>
      <c r="I1717" s="137"/>
      <c r="J1717" s="137"/>
      <c r="K1717" s="137"/>
      <c r="L1717" s="137"/>
      <c r="M1717" s="137"/>
      <c r="N1717" s="137"/>
      <c r="O1717" s="137"/>
      <c r="P1717" s="137"/>
      <c r="Q1717" s="137"/>
      <c r="R1717" s="137"/>
      <c r="S1717" s="137"/>
      <c r="T1717" s="137"/>
      <c r="U1717" s="137"/>
      <c r="V1717" s="137"/>
      <c r="W1717" s="137"/>
      <c r="X1717" s="137"/>
      <c r="Y1717" s="137"/>
      <c r="Z1717" s="137"/>
      <c r="AA1717" s="137"/>
      <c r="AB1717" s="137"/>
      <c r="AC1717" s="137"/>
      <c r="AD1717" s="137"/>
      <c r="AE1717" s="137"/>
      <c r="AF1717" s="137"/>
      <c r="AG1717" s="137"/>
      <c r="AH1717" s="137"/>
      <c r="AI1717" s="137"/>
      <c r="AJ1717" s="137"/>
      <c r="AK1717" s="137"/>
      <c r="AL1717" s="137"/>
      <c r="AM1717" s="137"/>
      <c r="AN1717" s="137"/>
      <c r="AO1717" s="137"/>
      <c r="AP1717" s="137"/>
      <c r="AQ1717" s="137"/>
      <c r="AR1717" s="137"/>
      <c r="AS1717" s="137"/>
      <c r="AT1717" s="137"/>
      <c r="AU1717" s="137"/>
      <c r="AV1717" s="137"/>
      <c r="AW1717" s="137"/>
      <c r="AX1717" s="137"/>
      <c r="AY1717" s="137"/>
      <c r="AZ1717" s="137"/>
      <c r="BA1717" s="137"/>
      <c r="BB1717" s="12"/>
    </row>
    <row r="1718" spans="1:54" s="21" customFormat="1" ht="11.25" hidden="1" x14ac:dyDescent="0.2">
      <c r="A1718" s="17"/>
      <c r="B1718" s="18"/>
      <c r="C1718" s="19"/>
      <c r="D1718" s="19"/>
      <c r="E1718" s="20"/>
      <c r="F1718" s="137"/>
      <c r="G1718" s="137"/>
      <c r="H1718" s="137"/>
      <c r="I1718" s="137"/>
      <c r="J1718" s="137"/>
      <c r="K1718" s="137"/>
      <c r="L1718" s="137"/>
      <c r="M1718" s="137"/>
      <c r="N1718" s="137"/>
      <c r="O1718" s="137"/>
      <c r="P1718" s="137"/>
      <c r="Q1718" s="137"/>
      <c r="R1718" s="137"/>
      <c r="S1718" s="137"/>
      <c r="T1718" s="137"/>
      <c r="U1718" s="137"/>
      <c r="V1718" s="137"/>
      <c r="W1718" s="137"/>
      <c r="X1718" s="137"/>
      <c r="Y1718" s="137"/>
      <c r="Z1718" s="137"/>
      <c r="AA1718" s="137"/>
      <c r="AB1718" s="137"/>
      <c r="AC1718" s="137"/>
      <c r="AD1718" s="137"/>
      <c r="AE1718" s="137"/>
      <c r="AF1718" s="137"/>
      <c r="AG1718" s="137"/>
      <c r="AH1718" s="137"/>
      <c r="AI1718" s="137"/>
      <c r="AJ1718" s="137"/>
      <c r="AK1718" s="137"/>
      <c r="AL1718" s="137"/>
      <c r="AM1718" s="137"/>
      <c r="AN1718" s="137"/>
      <c r="AO1718" s="137"/>
      <c r="AP1718" s="137"/>
      <c r="AQ1718" s="137"/>
      <c r="AR1718" s="137"/>
      <c r="AS1718" s="137"/>
      <c r="AT1718" s="137"/>
      <c r="AU1718" s="137"/>
      <c r="AV1718" s="137"/>
      <c r="AW1718" s="137"/>
      <c r="AX1718" s="137"/>
      <c r="AY1718" s="137"/>
      <c r="AZ1718" s="137"/>
      <c r="BA1718" s="137"/>
      <c r="BB1718" s="12"/>
    </row>
    <row r="1719" spans="1:54" s="21" customFormat="1" ht="11.25" hidden="1" x14ac:dyDescent="0.2">
      <c r="A1719" s="17"/>
      <c r="B1719" s="18"/>
      <c r="C1719" s="19"/>
      <c r="D1719" s="19"/>
      <c r="E1719" s="20"/>
      <c r="F1719" s="137"/>
      <c r="G1719" s="137"/>
      <c r="H1719" s="137"/>
      <c r="I1719" s="137"/>
      <c r="J1719" s="137"/>
      <c r="K1719" s="137"/>
      <c r="L1719" s="137"/>
      <c r="M1719" s="137"/>
      <c r="N1719" s="137"/>
      <c r="O1719" s="137"/>
      <c r="P1719" s="137"/>
      <c r="Q1719" s="137"/>
      <c r="R1719" s="137"/>
      <c r="S1719" s="137"/>
      <c r="T1719" s="137"/>
      <c r="U1719" s="137"/>
      <c r="V1719" s="137"/>
      <c r="W1719" s="137"/>
      <c r="X1719" s="137"/>
      <c r="Y1719" s="137"/>
      <c r="Z1719" s="137"/>
      <c r="AA1719" s="137"/>
      <c r="AB1719" s="137"/>
      <c r="AC1719" s="137"/>
      <c r="AD1719" s="137"/>
      <c r="AE1719" s="137"/>
      <c r="AF1719" s="137"/>
      <c r="AG1719" s="137"/>
      <c r="AH1719" s="137"/>
      <c r="AI1719" s="137"/>
      <c r="AJ1719" s="137"/>
      <c r="AK1719" s="137"/>
      <c r="AL1719" s="137"/>
      <c r="AM1719" s="137"/>
      <c r="AN1719" s="137"/>
      <c r="AO1719" s="137"/>
      <c r="AP1719" s="137"/>
      <c r="AQ1719" s="137"/>
      <c r="AR1719" s="137"/>
      <c r="AS1719" s="137"/>
      <c r="AT1719" s="137"/>
      <c r="AU1719" s="137"/>
      <c r="AV1719" s="137"/>
      <c r="AW1719" s="137"/>
      <c r="AX1719" s="137"/>
      <c r="AY1719" s="137"/>
      <c r="AZ1719" s="137"/>
      <c r="BA1719" s="137"/>
      <c r="BB1719" s="12"/>
    </row>
    <row r="1720" spans="1:54" s="21" customFormat="1" ht="11.25" hidden="1" x14ac:dyDescent="0.2">
      <c r="A1720" s="17"/>
      <c r="B1720" s="18"/>
      <c r="C1720" s="19"/>
      <c r="D1720" s="19"/>
      <c r="E1720" s="20"/>
      <c r="F1720" s="137"/>
      <c r="G1720" s="137"/>
      <c r="H1720" s="137"/>
      <c r="I1720" s="137"/>
      <c r="J1720" s="137"/>
      <c r="K1720" s="137"/>
      <c r="L1720" s="137"/>
      <c r="M1720" s="137"/>
      <c r="N1720" s="137"/>
      <c r="O1720" s="137"/>
      <c r="P1720" s="137"/>
      <c r="Q1720" s="137"/>
      <c r="R1720" s="137"/>
      <c r="S1720" s="137"/>
      <c r="T1720" s="137"/>
      <c r="U1720" s="137"/>
      <c r="V1720" s="137"/>
      <c r="W1720" s="137"/>
      <c r="X1720" s="137"/>
      <c r="Y1720" s="137"/>
      <c r="Z1720" s="137"/>
      <c r="AA1720" s="137"/>
      <c r="AB1720" s="137"/>
      <c r="AC1720" s="137"/>
      <c r="AD1720" s="137"/>
      <c r="AE1720" s="137"/>
      <c r="AF1720" s="137"/>
      <c r="AG1720" s="137"/>
      <c r="AH1720" s="137"/>
      <c r="AI1720" s="137"/>
      <c r="AJ1720" s="137"/>
      <c r="AK1720" s="137"/>
      <c r="AL1720" s="137"/>
      <c r="AM1720" s="137"/>
      <c r="AN1720" s="137"/>
      <c r="AO1720" s="137"/>
      <c r="AP1720" s="137"/>
      <c r="AQ1720" s="137"/>
      <c r="AR1720" s="137"/>
      <c r="AS1720" s="137"/>
      <c r="AT1720" s="137"/>
      <c r="AU1720" s="137"/>
      <c r="AV1720" s="137"/>
      <c r="AW1720" s="137"/>
      <c r="AX1720" s="137"/>
      <c r="AY1720" s="137"/>
      <c r="AZ1720" s="137"/>
      <c r="BA1720" s="137"/>
      <c r="BB1720" s="12"/>
    </row>
    <row r="1721" spans="1:54" s="21" customFormat="1" ht="11.25" hidden="1" x14ac:dyDescent="0.2">
      <c r="A1721" s="17"/>
      <c r="B1721" s="18"/>
      <c r="C1721" s="19"/>
      <c r="D1721" s="19"/>
      <c r="E1721" s="20"/>
      <c r="F1721" s="137"/>
      <c r="G1721" s="137"/>
      <c r="H1721" s="137"/>
      <c r="I1721" s="137"/>
      <c r="J1721" s="137"/>
      <c r="K1721" s="137"/>
      <c r="L1721" s="137"/>
      <c r="M1721" s="137"/>
      <c r="N1721" s="137"/>
      <c r="O1721" s="137"/>
      <c r="P1721" s="137"/>
      <c r="Q1721" s="137"/>
      <c r="R1721" s="137"/>
      <c r="S1721" s="137"/>
      <c r="T1721" s="137"/>
      <c r="U1721" s="137"/>
      <c r="V1721" s="137"/>
      <c r="W1721" s="137"/>
      <c r="X1721" s="137"/>
      <c r="Y1721" s="137"/>
      <c r="Z1721" s="137"/>
      <c r="AA1721" s="137"/>
      <c r="AB1721" s="137"/>
      <c r="AC1721" s="137"/>
      <c r="AD1721" s="137"/>
      <c r="AE1721" s="137"/>
      <c r="AF1721" s="137"/>
      <c r="AG1721" s="137"/>
      <c r="AH1721" s="137"/>
      <c r="AI1721" s="137"/>
      <c r="AJ1721" s="137"/>
      <c r="AK1721" s="137"/>
      <c r="AL1721" s="137"/>
      <c r="AM1721" s="137"/>
      <c r="AN1721" s="137"/>
      <c r="AO1721" s="137"/>
      <c r="AP1721" s="137"/>
      <c r="AQ1721" s="137"/>
      <c r="AR1721" s="137"/>
      <c r="AS1721" s="137"/>
      <c r="AT1721" s="137"/>
      <c r="AU1721" s="137"/>
      <c r="AV1721" s="137"/>
      <c r="AW1721" s="137"/>
      <c r="AX1721" s="137"/>
      <c r="AY1721" s="137"/>
      <c r="AZ1721" s="137"/>
      <c r="BA1721" s="137"/>
      <c r="BB1721" s="12"/>
    </row>
    <row r="1722" spans="1:54" s="21" customFormat="1" ht="11.25" hidden="1" x14ac:dyDescent="0.2">
      <c r="A1722" s="17"/>
      <c r="B1722" s="18"/>
      <c r="C1722" s="19"/>
      <c r="D1722" s="19"/>
      <c r="E1722" s="20"/>
      <c r="F1722" s="137"/>
      <c r="G1722" s="137"/>
      <c r="H1722" s="137"/>
      <c r="I1722" s="137"/>
      <c r="J1722" s="137"/>
      <c r="K1722" s="137"/>
      <c r="L1722" s="137"/>
      <c r="M1722" s="137"/>
      <c r="N1722" s="137"/>
      <c r="O1722" s="137"/>
      <c r="P1722" s="137"/>
      <c r="Q1722" s="137"/>
      <c r="R1722" s="137"/>
      <c r="S1722" s="137"/>
      <c r="T1722" s="137"/>
      <c r="U1722" s="137"/>
      <c r="V1722" s="137"/>
      <c r="W1722" s="137"/>
      <c r="X1722" s="137"/>
      <c r="Y1722" s="137"/>
      <c r="Z1722" s="137"/>
      <c r="AA1722" s="137"/>
      <c r="AB1722" s="137"/>
      <c r="AC1722" s="137"/>
      <c r="AD1722" s="137"/>
      <c r="AE1722" s="137"/>
      <c r="AF1722" s="137"/>
      <c r="AG1722" s="137"/>
      <c r="AH1722" s="137"/>
      <c r="AI1722" s="137"/>
      <c r="AJ1722" s="137"/>
      <c r="AK1722" s="137"/>
      <c r="AL1722" s="137"/>
      <c r="AM1722" s="137"/>
      <c r="AN1722" s="137"/>
      <c r="AO1722" s="137"/>
      <c r="AP1722" s="137"/>
      <c r="AQ1722" s="137"/>
      <c r="AR1722" s="137"/>
      <c r="AS1722" s="137"/>
      <c r="AT1722" s="137"/>
      <c r="AU1722" s="137"/>
      <c r="AV1722" s="137"/>
      <c r="AW1722" s="137"/>
      <c r="AX1722" s="137"/>
      <c r="AY1722" s="137"/>
      <c r="AZ1722" s="137"/>
      <c r="BA1722" s="137"/>
      <c r="BB1722" s="12"/>
    </row>
    <row r="1723" spans="1:54" s="21" customFormat="1" ht="11.25" hidden="1" x14ac:dyDescent="0.2">
      <c r="A1723" s="17"/>
      <c r="B1723" s="18"/>
      <c r="C1723" s="19"/>
      <c r="D1723" s="19"/>
      <c r="E1723" s="20"/>
      <c r="F1723" s="137"/>
      <c r="G1723" s="137"/>
      <c r="H1723" s="137"/>
      <c r="I1723" s="137"/>
      <c r="J1723" s="137"/>
      <c r="K1723" s="137"/>
      <c r="L1723" s="137"/>
      <c r="M1723" s="137"/>
      <c r="N1723" s="137"/>
      <c r="O1723" s="137"/>
      <c r="P1723" s="137"/>
      <c r="Q1723" s="137"/>
      <c r="R1723" s="137"/>
      <c r="S1723" s="137"/>
      <c r="T1723" s="137"/>
      <c r="U1723" s="137"/>
      <c r="V1723" s="137"/>
      <c r="W1723" s="137"/>
      <c r="X1723" s="137"/>
      <c r="Y1723" s="137"/>
      <c r="Z1723" s="137"/>
      <c r="AA1723" s="137"/>
      <c r="AB1723" s="137"/>
      <c r="AC1723" s="137"/>
      <c r="AD1723" s="137"/>
      <c r="AE1723" s="137"/>
      <c r="AF1723" s="137"/>
      <c r="AG1723" s="137"/>
      <c r="AH1723" s="137"/>
      <c r="AI1723" s="137"/>
      <c r="AJ1723" s="137"/>
      <c r="AK1723" s="137"/>
      <c r="AL1723" s="137"/>
      <c r="AM1723" s="137"/>
      <c r="AN1723" s="137"/>
      <c r="AO1723" s="137"/>
      <c r="AP1723" s="137"/>
      <c r="AQ1723" s="137"/>
      <c r="AR1723" s="137"/>
      <c r="AS1723" s="137"/>
      <c r="AT1723" s="137"/>
      <c r="AU1723" s="137"/>
      <c r="AV1723" s="137"/>
      <c r="AW1723" s="137"/>
      <c r="AX1723" s="137"/>
      <c r="AY1723" s="137"/>
      <c r="AZ1723" s="137"/>
      <c r="BA1723" s="137"/>
      <c r="BB1723" s="12"/>
    </row>
    <row r="1724" spans="1:54" s="21" customFormat="1" ht="11.25" hidden="1" x14ac:dyDescent="0.2">
      <c r="A1724" s="17"/>
      <c r="B1724" s="18"/>
      <c r="C1724" s="19"/>
      <c r="D1724" s="19"/>
      <c r="E1724" s="20"/>
      <c r="F1724" s="137"/>
      <c r="G1724" s="137"/>
      <c r="H1724" s="137"/>
      <c r="I1724" s="137"/>
      <c r="J1724" s="137"/>
      <c r="K1724" s="137"/>
      <c r="L1724" s="137"/>
      <c r="M1724" s="137"/>
      <c r="N1724" s="137"/>
      <c r="O1724" s="137"/>
      <c r="P1724" s="137"/>
      <c r="Q1724" s="137"/>
      <c r="R1724" s="137"/>
      <c r="S1724" s="137"/>
      <c r="T1724" s="137"/>
      <c r="U1724" s="137"/>
      <c r="V1724" s="137"/>
      <c r="W1724" s="137"/>
      <c r="X1724" s="137"/>
      <c r="Y1724" s="137"/>
      <c r="Z1724" s="137"/>
      <c r="AA1724" s="137"/>
      <c r="AB1724" s="137"/>
      <c r="AC1724" s="137"/>
      <c r="AD1724" s="137"/>
      <c r="AE1724" s="137"/>
      <c r="AF1724" s="137"/>
      <c r="AG1724" s="137"/>
      <c r="AH1724" s="137"/>
      <c r="AI1724" s="137"/>
      <c r="AJ1724" s="137"/>
      <c r="AK1724" s="137"/>
      <c r="AL1724" s="137"/>
      <c r="AM1724" s="137"/>
      <c r="AN1724" s="137"/>
      <c r="AO1724" s="137"/>
      <c r="AP1724" s="137"/>
      <c r="AQ1724" s="137"/>
      <c r="AR1724" s="137"/>
      <c r="AS1724" s="137"/>
      <c r="AT1724" s="137"/>
      <c r="AU1724" s="137"/>
      <c r="AV1724" s="137"/>
      <c r="AW1724" s="137"/>
      <c r="AX1724" s="137"/>
      <c r="AY1724" s="137"/>
      <c r="AZ1724" s="137"/>
      <c r="BA1724" s="137"/>
      <c r="BB1724" s="12"/>
    </row>
    <row r="1725" spans="1:54" s="21" customFormat="1" ht="11.25" hidden="1" x14ac:dyDescent="0.2">
      <c r="A1725" s="17"/>
      <c r="B1725" s="18"/>
      <c r="C1725" s="19"/>
      <c r="D1725" s="19"/>
      <c r="E1725" s="20"/>
      <c r="F1725" s="137"/>
      <c r="G1725" s="137"/>
      <c r="H1725" s="137"/>
      <c r="I1725" s="137"/>
      <c r="J1725" s="137"/>
      <c r="K1725" s="137"/>
      <c r="L1725" s="137"/>
      <c r="M1725" s="137"/>
      <c r="N1725" s="137"/>
      <c r="O1725" s="137"/>
      <c r="P1725" s="137"/>
      <c r="Q1725" s="137"/>
      <c r="R1725" s="137"/>
      <c r="S1725" s="137"/>
      <c r="T1725" s="137"/>
      <c r="U1725" s="137"/>
      <c r="V1725" s="137"/>
      <c r="W1725" s="137"/>
      <c r="X1725" s="137"/>
      <c r="Y1725" s="137"/>
      <c r="Z1725" s="137"/>
      <c r="AA1725" s="137"/>
      <c r="AB1725" s="137"/>
      <c r="AC1725" s="137"/>
      <c r="AD1725" s="137"/>
      <c r="AE1725" s="137"/>
      <c r="AF1725" s="137"/>
      <c r="AG1725" s="137"/>
      <c r="AH1725" s="137"/>
      <c r="AI1725" s="137"/>
      <c r="AJ1725" s="137"/>
      <c r="AK1725" s="137"/>
      <c r="AL1725" s="137"/>
      <c r="AM1725" s="137"/>
      <c r="AN1725" s="137"/>
      <c r="AO1725" s="137"/>
      <c r="AP1725" s="137"/>
      <c r="AQ1725" s="137"/>
      <c r="AR1725" s="137"/>
      <c r="AS1725" s="137"/>
      <c r="AT1725" s="137"/>
      <c r="AU1725" s="137"/>
      <c r="AV1725" s="137"/>
      <c r="AW1725" s="137"/>
      <c r="AX1725" s="137"/>
      <c r="AY1725" s="137"/>
      <c r="AZ1725" s="137"/>
      <c r="BA1725" s="137"/>
      <c r="BB1725" s="12"/>
    </row>
    <row r="1726" spans="1:54" s="21" customFormat="1" ht="11.25" hidden="1" x14ac:dyDescent="0.2">
      <c r="A1726" s="17"/>
      <c r="B1726" s="18"/>
      <c r="C1726" s="19"/>
      <c r="D1726" s="19"/>
      <c r="E1726" s="20"/>
      <c r="F1726" s="137"/>
      <c r="G1726" s="137"/>
      <c r="H1726" s="137"/>
      <c r="I1726" s="137"/>
      <c r="J1726" s="137"/>
      <c r="K1726" s="137"/>
      <c r="L1726" s="137"/>
      <c r="M1726" s="137"/>
      <c r="N1726" s="137"/>
      <c r="O1726" s="137"/>
      <c r="P1726" s="137"/>
      <c r="Q1726" s="137"/>
      <c r="R1726" s="137"/>
      <c r="S1726" s="137"/>
      <c r="T1726" s="137"/>
      <c r="U1726" s="137"/>
      <c r="V1726" s="137"/>
      <c r="W1726" s="137"/>
      <c r="X1726" s="137"/>
      <c r="Y1726" s="137"/>
      <c r="Z1726" s="137"/>
      <c r="AA1726" s="137"/>
      <c r="AB1726" s="137"/>
      <c r="AC1726" s="137"/>
      <c r="AD1726" s="137"/>
      <c r="AE1726" s="137"/>
      <c r="AF1726" s="137"/>
      <c r="AG1726" s="137"/>
      <c r="AH1726" s="137"/>
      <c r="AI1726" s="137"/>
      <c r="AJ1726" s="137"/>
      <c r="AK1726" s="137"/>
      <c r="AL1726" s="137"/>
      <c r="AM1726" s="137"/>
      <c r="AN1726" s="137"/>
      <c r="AO1726" s="137"/>
      <c r="AP1726" s="137"/>
      <c r="AQ1726" s="137"/>
      <c r="AR1726" s="137"/>
      <c r="AS1726" s="137"/>
      <c r="AT1726" s="137"/>
      <c r="AU1726" s="137"/>
      <c r="AV1726" s="137"/>
      <c r="AW1726" s="137"/>
      <c r="AX1726" s="137"/>
      <c r="AY1726" s="137"/>
      <c r="AZ1726" s="137"/>
      <c r="BA1726" s="137"/>
      <c r="BB1726" s="12"/>
    </row>
    <row r="1727" spans="1:54" s="21" customFormat="1" ht="11.25" hidden="1" x14ac:dyDescent="0.2">
      <c r="A1727" s="17"/>
      <c r="B1727" s="18"/>
      <c r="C1727" s="19"/>
      <c r="D1727" s="19"/>
      <c r="E1727" s="20"/>
      <c r="F1727" s="137"/>
      <c r="G1727" s="137"/>
      <c r="H1727" s="137"/>
      <c r="I1727" s="137"/>
      <c r="J1727" s="137"/>
      <c r="K1727" s="137"/>
      <c r="L1727" s="137"/>
      <c r="M1727" s="137"/>
      <c r="N1727" s="137"/>
      <c r="O1727" s="137"/>
      <c r="P1727" s="137"/>
      <c r="Q1727" s="137"/>
      <c r="R1727" s="137"/>
      <c r="S1727" s="137"/>
      <c r="T1727" s="137"/>
      <c r="U1727" s="137"/>
      <c r="V1727" s="137"/>
      <c r="W1727" s="137"/>
      <c r="X1727" s="137"/>
      <c r="Y1727" s="137"/>
      <c r="Z1727" s="137"/>
      <c r="AA1727" s="137"/>
      <c r="AB1727" s="137"/>
      <c r="AC1727" s="137"/>
      <c r="AD1727" s="137"/>
      <c r="AE1727" s="137"/>
      <c r="AF1727" s="137"/>
      <c r="AG1727" s="137"/>
      <c r="AH1727" s="137"/>
      <c r="AI1727" s="137"/>
      <c r="AJ1727" s="137"/>
      <c r="AK1727" s="137"/>
      <c r="AL1727" s="137"/>
      <c r="AM1727" s="137"/>
      <c r="AN1727" s="137"/>
      <c r="AO1727" s="137"/>
      <c r="AP1727" s="137"/>
      <c r="AQ1727" s="137"/>
      <c r="AR1727" s="137"/>
      <c r="AS1727" s="137"/>
      <c r="AT1727" s="137"/>
      <c r="AU1727" s="137"/>
      <c r="AV1727" s="137"/>
      <c r="AW1727" s="137"/>
      <c r="AX1727" s="137"/>
      <c r="AY1727" s="137"/>
      <c r="AZ1727" s="137"/>
      <c r="BA1727" s="137"/>
      <c r="BB1727" s="12"/>
    </row>
    <row r="1728" spans="1:54" s="21" customFormat="1" ht="11.25" hidden="1" x14ac:dyDescent="0.2">
      <c r="A1728" s="17"/>
      <c r="B1728" s="18"/>
      <c r="C1728" s="19"/>
      <c r="D1728" s="19"/>
      <c r="E1728" s="20"/>
      <c r="F1728" s="137"/>
      <c r="G1728" s="137"/>
      <c r="H1728" s="137"/>
      <c r="I1728" s="137"/>
      <c r="J1728" s="137"/>
      <c r="K1728" s="137"/>
      <c r="L1728" s="137"/>
      <c r="M1728" s="137"/>
      <c r="N1728" s="137"/>
      <c r="O1728" s="137"/>
      <c r="P1728" s="137"/>
      <c r="Q1728" s="137"/>
      <c r="R1728" s="137"/>
      <c r="S1728" s="137"/>
      <c r="T1728" s="137"/>
      <c r="U1728" s="137"/>
      <c r="V1728" s="137"/>
      <c r="W1728" s="137"/>
      <c r="X1728" s="137"/>
      <c r="Y1728" s="137"/>
      <c r="Z1728" s="137"/>
      <c r="AA1728" s="137"/>
      <c r="AB1728" s="137"/>
      <c r="AC1728" s="137"/>
      <c r="AD1728" s="137"/>
      <c r="AE1728" s="137"/>
      <c r="AF1728" s="137"/>
      <c r="AG1728" s="137"/>
      <c r="AH1728" s="137"/>
      <c r="AI1728" s="137"/>
      <c r="AJ1728" s="137"/>
      <c r="AK1728" s="137"/>
      <c r="AL1728" s="137"/>
      <c r="AM1728" s="137"/>
      <c r="AN1728" s="137"/>
      <c r="AO1728" s="137"/>
      <c r="AP1728" s="137"/>
      <c r="AQ1728" s="137"/>
      <c r="AR1728" s="137"/>
      <c r="AS1728" s="137"/>
      <c r="AT1728" s="137"/>
      <c r="AU1728" s="137"/>
      <c r="AV1728" s="137"/>
      <c r="AW1728" s="137"/>
      <c r="AX1728" s="137"/>
      <c r="AY1728" s="137"/>
      <c r="AZ1728" s="137"/>
      <c r="BA1728" s="137"/>
      <c r="BB1728" s="12"/>
    </row>
    <row r="1729" spans="1:54" s="21" customFormat="1" ht="11.25" hidden="1" x14ac:dyDescent="0.2">
      <c r="A1729" s="17"/>
      <c r="B1729" s="18"/>
      <c r="C1729" s="19"/>
      <c r="D1729" s="19"/>
      <c r="E1729" s="20"/>
      <c r="F1729" s="137"/>
      <c r="G1729" s="137"/>
      <c r="H1729" s="137"/>
      <c r="I1729" s="137"/>
      <c r="J1729" s="137"/>
      <c r="K1729" s="137"/>
      <c r="L1729" s="137"/>
      <c r="M1729" s="137"/>
      <c r="N1729" s="137"/>
      <c r="O1729" s="137"/>
      <c r="P1729" s="137"/>
      <c r="Q1729" s="137"/>
      <c r="R1729" s="137"/>
      <c r="S1729" s="137"/>
      <c r="T1729" s="137"/>
      <c r="U1729" s="137"/>
      <c r="V1729" s="137"/>
      <c r="W1729" s="137"/>
      <c r="X1729" s="137"/>
      <c r="Y1729" s="137"/>
      <c r="Z1729" s="137"/>
      <c r="AA1729" s="137"/>
      <c r="AB1729" s="137"/>
      <c r="AC1729" s="137"/>
      <c r="AD1729" s="137"/>
      <c r="AE1729" s="137"/>
      <c r="AF1729" s="137"/>
      <c r="AG1729" s="137"/>
      <c r="AH1729" s="137"/>
      <c r="AI1729" s="137"/>
      <c r="AJ1729" s="137"/>
      <c r="AK1729" s="137"/>
      <c r="AL1729" s="137"/>
      <c r="AM1729" s="137"/>
      <c r="AN1729" s="137"/>
      <c r="AO1729" s="137"/>
      <c r="AP1729" s="137"/>
      <c r="AQ1729" s="137"/>
      <c r="AR1729" s="137"/>
      <c r="AS1729" s="137"/>
      <c r="AT1729" s="137"/>
      <c r="AU1729" s="137"/>
      <c r="AV1729" s="137"/>
      <c r="AW1729" s="137"/>
      <c r="AX1729" s="137"/>
      <c r="AY1729" s="137"/>
      <c r="AZ1729" s="137"/>
      <c r="BA1729" s="137"/>
      <c r="BB1729" s="12"/>
    </row>
    <row r="1730" spans="1:54" s="21" customFormat="1" ht="11.25" hidden="1" x14ac:dyDescent="0.2">
      <c r="A1730" s="17"/>
      <c r="B1730" s="18"/>
      <c r="C1730" s="19"/>
      <c r="D1730" s="19"/>
      <c r="E1730" s="20"/>
      <c r="F1730" s="137"/>
      <c r="G1730" s="137"/>
      <c r="H1730" s="137"/>
      <c r="I1730" s="137"/>
      <c r="J1730" s="137"/>
      <c r="K1730" s="137"/>
      <c r="L1730" s="137"/>
      <c r="M1730" s="137"/>
      <c r="N1730" s="137"/>
      <c r="O1730" s="137"/>
      <c r="P1730" s="137"/>
      <c r="Q1730" s="137"/>
      <c r="R1730" s="137"/>
      <c r="S1730" s="137"/>
      <c r="T1730" s="137"/>
      <c r="U1730" s="137"/>
      <c r="V1730" s="137"/>
      <c r="W1730" s="137"/>
      <c r="X1730" s="137"/>
      <c r="Y1730" s="137"/>
      <c r="Z1730" s="137"/>
      <c r="AA1730" s="137"/>
      <c r="AB1730" s="137"/>
      <c r="AC1730" s="137"/>
      <c r="AD1730" s="137"/>
      <c r="AE1730" s="137"/>
      <c r="AF1730" s="137"/>
      <c r="AG1730" s="137"/>
      <c r="AH1730" s="137"/>
      <c r="AI1730" s="137"/>
      <c r="AJ1730" s="137"/>
      <c r="AK1730" s="137"/>
      <c r="AL1730" s="137"/>
      <c r="AM1730" s="137"/>
      <c r="AN1730" s="137"/>
      <c r="AO1730" s="137"/>
      <c r="AP1730" s="137"/>
      <c r="AQ1730" s="137"/>
      <c r="AR1730" s="137"/>
      <c r="AS1730" s="137"/>
      <c r="AT1730" s="137"/>
      <c r="AU1730" s="137"/>
      <c r="AV1730" s="137"/>
      <c r="AW1730" s="137"/>
      <c r="AX1730" s="137"/>
      <c r="AY1730" s="137"/>
      <c r="AZ1730" s="137"/>
      <c r="BA1730" s="137"/>
      <c r="BB1730" s="12"/>
    </row>
    <row r="1731" spans="1:54" s="21" customFormat="1" ht="11.25" hidden="1" x14ac:dyDescent="0.2">
      <c r="A1731" s="17"/>
      <c r="B1731" s="18"/>
      <c r="C1731" s="19"/>
      <c r="D1731" s="19"/>
      <c r="E1731" s="20"/>
      <c r="F1731" s="137"/>
      <c r="G1731" s="137"/>
      <c r="H1731" s="137"/>
      <c r="I1731" s="137"/>
      <c r="J1731" s="137"/>
      <c r="K1731" s="137"/>
      <c r="L1731" s="137"/>
      <c r="M1731" s="137"/>
      <c r="N1731" s="137"/>
      <c r="O1731" s="137"/>
      <c r="P1731" s="137"/>
      <c r="Q1731" s="137"/>
      <c r="R1731" s="137"/>
      <c r="S1731" s="137"/>
      <c r="T1731" s="137"/>
      <c r="U1731" s="137"/>
      <c r="V1731" s="137"/>
      <c r="W1731" s="137"/>
      <c r="X1731" s="137"/>
      <c r="Y1731" s="137"/>
      <c r="Z1731" s="137"/>
      <c r="AA1731" s="137"/>
      <c r="AB1731" s="137"/>
      <c r="AC1731" s="137"/>
      <c r="AD1731" s="137"/>
      <c r="AE1731" s="137"/>
      <c r="AF1731" s="137"/>
      <c r="AG1731" s="137"/>
      <c r="AH1731" s="137"/>
      <c r="AI1731" s="137"/>
      <c r="AJ1731" s="137"/>
      <c r="AK1731" s="137"/>
      <c r="AL1731" s="137"/>
      <c r="AM1731" s="137"/>
      <c r="AN1731" s="137"/>
      <c r="AO1731" s="137"/>
      <c r="AP1731" s="137"/>
      <c r="AQ1731" s="137"/>
      <c r="AR1731" s="137"/>
      <c r="AS1731" s="137"/>
      <c r="AT1731" s="137"/>
      <c r="AU1731" s="137"/>
      <c r="AV1731" s="137"/>
      <c r="AW1731" s="137"/>
      <c r="AX1731" s="137"/>
      <c r="AY1731" s="137"/>
      <c r="AZ1731" s="137"/>
      <c r="BA1731" s="137"/>
      <c r="BB1731" s="12"/>
    </row>
    <row r="1732" spans="1:54" s="21" customFormat="1" ht="11.25" hidden="1" x14ac:dyDescent="0.2">
      <c r="A1732" s="17"/>
      <c r="B1732" s="18"/>
      <c r="C1732" s="19"/>
      <c r="D1732" s="19"/>
      <c r="E1732" s="20"/>
      <c r="F1732" s="137"/>
      <c r="G1732" s="137"/>
      <c r="H1732" s="137"/>
      <c r="I1732" s="137"/>
      <c r="J1732" s="137"/>
      <c r="K1732" s="137"/>
      <c r="L1732" s="137"/>
      <c r="M1732" s="137"/>
      <c r="N1732" s="137"/>
      <c r="O1732" s="137"/>
      <c r="P1732" s="137"/>
      <c r="Q1732" s="137"/>
      <c r="R1732" s="137"/>
      <c r="S1732" s="137"/>
      <c r="T1732" s="137"/>
      <c r="U1732" s="137"/>
      <c r="V1732" s="137"/>
      <c r="W1732" s="137"/>
      <c r="X1732" s="137"/>
      <c r="Y1732" s="137"/>
      <c r="Z1732" s="137"/>
      <c r="AA1732" s="137"/>
      <c r="AB1732" s="137"/>
      <c r="AC1732" s="137"/>
      <c r="AD1732" s="137"/>
      <c r="AE1732" s="137"/>
      <c r="AF1732" s="137"/>
      <c r="AG1732" s="137"/>
      <c r="AH1732" s="137"/>
      <c r="AI1732" s="137"/>
      <c r="AJ1732" s="137"/>
      <c r="AK1732" s="137"/>
      <c r="AL1732" s="137"/>
      <c r="AM1732" s="137"/>
      <c r="AN1732" s="137"/>
      <c r="AO1732" s="137"/>
      <c r="AP1732" s="137"/>
      <c r="AQ1732" s="137"/>
      <c r="AR1732" s="137"/>
      <c r="AS1732" s="137"/>
      <c r="AT1732" s="137"/>
      <c r="AU1732" s="137"/>
      <c r="AV1732" s="137"/>
      <c r="AW1732" s="137"/>
      <c r="AX1732" s="137"/>
      <c r="AY1732" s="137"/>
      <c r="AZ1732" s="137"/>
      <c r="BA1732" s="137"/>
      <c r="BB1732" s="12"/>
    </row>
    <row r="1733" spans="1:54" s="21" customFormat="1" ht="11.25" hidden="1" x14ac:dyDescent="0.2">
      <c r="A1733" s="17"/>
      <c r="B1733" s="18"/>
      <c r="C1733" s="19"/>
      <c r="D1733" s="19"/>
      <c r="E1733" s="20"/>
      <c r="F1733" s="137"/>
      <c r="G1733" s="137"/>
      <c r="H1733" s="137"/>
      <c r="I1733" s="137"/>
      <c r="J1733" s="137"/>
      <c r="K1733" s="137"/>
      <c r="L1733" s="137"/>
      <c r="M1733" s="137"/>
      <c r="N1733" s="137"/>
      <c r="O1733" s="137"/>
      <c r="P1733" s="137"/>
      <c r="Q1733" s="137"/>
      <c r="R1733" s="137"/>
      <c r="S1733" s="137"/>
      <c r="T1733" s="137"/>
      <c r="U1733" s="137"/>
      <c r="V1733" s="137"/>
      <c r="W1733" s="137"/>
      <c r="X1733" s="137"/>
      <c r="Y1733" s="137"/>
      <c r="Z1733" s="137"/>
      <c r="AA1733" s="137"/>
      <c r="AB1733" s="137"/>
      <c r="AC1733" s="137"/>
      <c r="AD1733" s="137"/>
      <c r="AE1733" s="137"/>
      <c r="AF1733" s="137"/>
      <c r="AG1733" s="137"/>
      <c r="AH1733" s="137"/>
      <c r="AI1733" s="137"/>
      <c r="AJ1733" s="137"/>
      <c r="AK1733" s="137"/>
      <c r="AL1733" s="137"/>
      <c r="AM1733" s="137"/>
      <c r="AN1733" s="137"/>
      <c r="AO1733" s="137"/>
      <c r="AP1733" s="137"/>
      <c r="AQ1733" s="137"/>
      <c r="AR1733" s="137"/>
      <c r="AS1733" s="137"/>
      <c r="AT1733" s="137"/>
      <c r="AU1733" s="137"/>
      <c r="AV1733" s="137"/>
      <c r="AW1733" s="137"/>
      <c r="AX1733" s="137"/>
      <c r="AY1733" s="137"/>
      <c r="AZ1733" s="137"/>
      <c r="BA1733" s="137"/>
      <c r="BB1733" s="12"/>
    </row>
    <row r="1734" spans="1:54" s="21" customFormat="1" ht="11.25" hidden="1" x14ac:dyDescent="0.2">
      <c r="A1734" s="17"/>
      <c r="B1734" s="18"/>
      <c r="C1734" s="19"/>
      <c r="D1734" s="19"/>
      <c r="E1734" s="20"/>
      <c r="F1734" s="137"/>
      <c r="G1734" s="137"/>
      <c r="H1734" s="137"/>
      <c r="I1734" s="137"/>
      <c r="J1734" s="137"/>
      <c r="K1734" s="137"/>
      <c r="L1734" s="137"/>
      <c r="M1734" s="137"/>
      <c r="N1734" s="137"/>
      <c r="O1734" s="137"/>
      <c r="P1734" s="137"/>
      <c r="Q1734" s="137"/>
      <c r="R1734" s="137"/>
      <c r="S1734" s="137"/>
      <c r="T1734" s="137"/>
      <c r="U1734" s="137"/>
      <c r="V1734" s="137"/>
      <c r="W1734" s="137"/>
      <c r="X1734" s="137"/>
      <c r="Y1734" s="137"/>
      <c r="Z1734" s="137"/>
      <c r="AA1734" s="137"/>
      <c r="AB1734" s="137"/>
      <c r="AC1734" s="137"/>
      <c r="AD1734" s="137"/>
      <c r="AE1734" s="137"/>
      <c r="AF1734" s="137"/>
      <c r="AG1734" s="137"/>
      <c r="AH1734" s="137"/>
      <c r="AI1734" s="137"/>
      <c r="AJ1734" s="137"/>
      <c r="AK1734" s="137"/>
      <c r="AL1734" s="137"/>
      <c r="AM1734" s="137"/>
      <c r="AN1734" s="137"/>
      <c r="AO1734" s="137"/>
      <c r="AP1734" s="137"/>
      <c r="AQ1734" s="137"/>
      <c r="AR1734" s="137"/>
      <c r="AS1734" s="137"/>
      <c r="AT1734" s="137"/>
      <c r="AU1734" s="137"/>
      <c r="AV1734" s="137"/>
      <c r="AW1734" s="137"/>
      <c r="AX1734" s="137"/>
      <c r="AY1734" s="137"/>
      <c r="AZ1734" s="137"/>
      <c r="BA1734" s="137"/>
      <c r="BB1734" s="12"/>
    </row>
    <row r="1735" spans="1:54" s="21" customFormat="1" ht="11.25" hidden="1" x14ac:dyDescent="0.2">
      <c r="A1735" s="17"/>
      <c r="B1735" s="18"/>
      <c r="C1735" s="19"/>
      <c r="D1735" s="19"/>
      <c r="E1735" s="20"/>
      <c r="F1735" s="137"/>
      <c r="G1735" s="137"/>
      <c r="H1735" s="137"/>
      <c r="I1735" s="137"/>
      <c r="J1735" s="137"/>
      <c r="K1735" s="137"/>
      <c r="L1735" s="137"/>
      <c r="M1735" s="137"/>
      <c r="N1735" s="137"/>
      <c r="O1735" s="137"/>
      <c r="P1735" s="137"/>
      <c r="Q1735" s="137"/>
      <c r="R1735" s="137"/>
      <c r="S1735" s="137"/>
      <c r="T1735" s="137"/>
      <c r="U1735" s="137"/>
      <c r="V1735" s="137"/>
      <c r="W1735" s="137"/>
      <c r="X1735" s="137"/>
      <c r="Y1735" s="137"/>
      <c r="Z1735" s="137"/>
      <c r="AA1735" s="137"/>
      <c r="AB1735" s="137"/>
      <c r="AC1735" s="137"/>
      <c r="AD1735" s="137"/>
      <c r="AE1735" s="137"/>
      <c r="AF1735" s="137"/>
      <c r="AG1735" s="137"/>
      <c r="AH1735" s="137"/>
      <c r="AI1735" s="137"/>
      <c r="AJ1735" s="137"/>
      <c r="AK1735" s="137"/>
      <c r="AL1735" s="137"/>
      <c r="AM1735" s="137"/>
      <c r="AN1735" s="137"/>
      <c r="AO1735" s="137"/>
      <c r="AP1735" s="137"/>
      <c r="AQ1735" s="137"/>
      <c r="AR1735" s="137"/>
      <c r="AS1735" s="137"/>
      <c r="AT1735" s="137"/>
      <c r="AU1735" s="137"/>
      <c r="AV1735" s="137"/>
      <c r="AW1735" s="137"/>
      <c r="AX1735" s="137"/>
      <c r="AY1735" s="137"/>
      <c r="AZ1735" s="137"/>
      <c r="BA1735" s="137"/>
      <c r="BB1735" s="12"/>
    </row>
    <row r="1736" spans="1:54" s="21" customFormat="1" ht="11.25" hidden="1" x14ac:dyDescent="0.2">
      <c r="A1736" s="17"/>
      <c r="B1736" s="18"/>
      <c r="C1736" s="19"/>
      <c r="D1736" s="19"/>
      <c r="E1736" s="20"/>
      <c r="F1736" s="137"/>
      <c r="G1736" s="137"/>
      <c r="H1736" s="137"/>
      <c r="I1736" s="137"/>
      <c r="J1736" s="137"/>
      <c r="K1736" s="137"/>
      <c r="L1736" s="137"/>
      <c r="M1736" s="137"/>
      <c r="N1736" s="137"/>
      <c r="O1736" s="137"/>
      <c r="P1736" s="137"/>
      <c r="Q1736" s="137"/>
      <c r="R1736" s="137"/>
      <c r="S1736" s="137"/>
      <c r="T1736" s="137"/>
      <c r="U1736" s="137"/>
      <c r="V1736" s="137"/>
      <c r="W1736" s="137"/>
      <c r="X1736" s="137"/>
      <c r="Y1736" s="137"/>
      <c r="Z1736" s="137"/>
      <c r="AA1736" s="137"/>
      <c r="AB1736" s="137"/>
      <c r="AC1736" s="137"/>
      <c r="AD1736" s="137"/>
      <c r="AE1736" s="137"/>
      <c r="AF1736" s="137"/>
      <c r="AG1736" s="137"/>
      <c r="AH1736" s="137"/>
      <c r="AI1736" s="137"/>
      <c r="AJ1736" s="137"/>
      <c r="AK1736" s="137"/>
      <c r="AL1736" s="137"/>
      <c r="AM1736" s="137"/>
      <c r="AN1736" s="137"/>
      <c r="AO1736" s="137"/>
      <c r="AP1736" s="137"/>
      <c r="AQ1736" s="137"/>
      <c r="AR1736" s="137"/>
      <c r="AS1736" s="137"/>
      <c r="AT1736" s="137"/>
      <c r="AU1736" s="137"/>
      <c r="AV1736" s="137"/>
      <c r="AW1736" s="137"/>
      <c r="AX1736" s="137"/>
      <c r="AY1736" s="137"/>
      <c r="AZ1736" s="137"/>
      <c r="BA1736" s="137"/>
      <c r="BB1736" s="12"/>
    </row>
    <row r="1737" spans="1:54" s="21" customFormat="1" ht="11.25" hidden="1" x14ac:dyDescent="0.2">
      <c r="A1737" s="17"/>
      <c r="B1737" s="18"/>
      <c r="C1737" s="19"/>
      <c r="D1737" s="19"/>
      <c r="E1737" s="20"/>
      <c r="F1737" s="137"/>
      <c r="G1737" s="137"/>
      <c r="H1737" s="137"/>
      <c r="I1737" s="137"/>
      <c r="J1737" s="137"/>
      <c r="K1737" s="137"/>
      <c r="L1737" s="137"/>
      <c r="M1737" s="137"/>
      <c r="N1737" s="137"/>
      <c r="O1737" s="137"/>
      <c r="P1737" s="137"/>
      <c r="Q1737" s="137"/>
      <c r="R1737" s="137"/>
      <c r="S1737" s="137"/>
      <c r="T1737" s="137"/>
      <c r="U1737" s="137"/>
      <c r="V1737" s="137"/>
      <c r="W1737" s="137"/>
      <c r="X1737" s="137"/>
      <c r="Y1737" s="137"/>
      <c r="Z1737" s="137"/>
      <c r="AA1737" s="137"/>
      <c r="AB1737" s="137"/>
      <c r="AC1737" s="137"/>
      <c r="AD1737" s="137"/>
      <c r="AE1737" s="137"/>
      <c r="AF1737" s="137"/>
      <c r="AG1737" s="137"/>
      <c r="AH1737" s="137"/>
      <c r="AI1737" s="137"/>
      <c r="AJ1737" s="137"/>
      <c r="AK1737" s="137"/>
      <c r="AL1737" s="137"/>
      <c r="AM1737" s="137"/>
      <c r="AN1737" s="137"/>
      <c r="AO1737" s="137"/>
      <c r="AP1737" s="137"/>
      <c r="AQ1737" s="137"/>
      <c r="AR1737" s="137"/>
      <c r="AS1737" s="137"/>
      <c r="AT1737" s="137"/>
      <c r="AU1737" s="137"/>
      <c r="AV1737" s="137"/>
      <c r="AW1737" s="137"/>
      <c r="AX1737" s="137"/>
      <c r="AY1737" s="137"/>
      <c r="AZ1737" s="137"/>
      <c r="BA1737" s="137"/>
      <c r="BB1737" s="12"/>
    </row>
    <row r="1738" spans="1:54" s="21" customFormat="1" ht="11.25" hidden="1" x14ac:dyDescent="0.2">
      <c r="A1738" s="17"/>
      <c r="B1738" s="18"/>
      <c r="C1738" s="19"/>
      <c r="D1738" s="19"/>
      <c r="E1738" s="20"/>
      <c r="F1738" s="137"/>
      <c r="G1738" s="137"/>
      <c r="H1738" s="137"/>
      <c r="I1738" s="137"/>
      <c r="J1738" s="137"/>
      <c r="K1738" s="137"/>
      <c r="L1738" s="137"/>
      <c r="M1738" s="137"/>
      <c r="N1738" s="137"/>
      <c r="O1738" s="137"/>
      <c r="P1738" s="137"/>
      <c r="Q1738" s="137"/>
      <c r="R1738" s="137"/>
      <c r="S1738" s="137"/>
      <c r="T1738" s="137"/>
      <c r="U1738" s="137"/>
      <c r="V1738" s="137"/>
      <c r="W1738" s="137"/>
      <c r="X1738" s="137"/>
      <c r="Y1738" s="137"/>
      <c r="Z1738" s="137"/>
      <c r="AA1738" s="137"/>
      <c r="AB1738" s="137"/>
      <c r="AC1738" s="137"/>
      <c r="AD1738" s="137"/>
      <c r="AE1738" s="137"/>
      <c r="AF1738" s="137"/>
      <c r="AG1738" s="137"/>
      <c r="AH1738" s="137"/>
      <c r="AI1738" s="137"/>
      <c r="AJ1738" s="137"/>
      <c r="AK1738" s="137"/>
      <c r="AL1738" s="137"/>
      <c r="AM1738" s="137"/>
      <c r="AN1738" s="137"/>
      <c r="AO1738" s="137"/>
      <c r="AP1738" s="137"/>
      <c r="AQ1738" s="137"/>
      <c r="AR1738" s="137"/>
      <c r="AS1738" s="137"/>
      <c r="AT1738" s="137"/>
      <c r="AU1738" s="137"/>
      <c r="AV1738" s="137"/>
      <c r="AW1738" s="137"/>
      <c r="AX1738" s="137"/>
      <c r="AY1738" s="137"/>
      <c r="AZ1738" s="137"/>
      <c r="BA1738" s="137"/>
      <c r="BB1738" s="12"/>
    </row>
    <row r="1739" spans="1:54" s="21" customFormat="1" ht="11.25" hidden="1" x14ac:dyDescent="0.2">
      <c r="A1739" s="17"/>
      <c r="B1739" s="18"/>
      <c r="C1739" s="19"/>
      <c r="D1739" s="19"/>
      <c r="E1739" s="20"/>
      <c r="F1739" s="137"/>
      <c r="G1739" s="137"/>
      <c r="H1739" s="137"/>
      <c r="I1739" s="137"/>
      <c r="J1739" s="137"/>
      <c r="K1739" s="137"/>
      <c r="L1739" s="137"/>
      <c r="M1739" s="137"/>
      <c r="N1739" s="137"/>
      <c r="O1739" s="137"/>
      <c r="P1739" s="137"/>
      <c r="Q1739" s="137"/>
      <c r="R1739" s="137"/>
      <c r="S1739" s="137"/>
      <c r="T1739" s="137"/>
      <c r="U1739" s="137"/>
      <c r="V1739" s="137"/>
      <c r="W1739" s="137"/>
      <c r="X1739" s="137"/>
      <c r="Y1739" s="137"/>
      <c r="Z1739" s="137"/>
      <c r="AA1739" s="137"/>
      <c r="AB1739" s="137"/>
      <c r="AC1739" s="137"/>
      <c r="AD1739" s="137"/>
      <c r="AE1739" s="137"/>
      <c r="AF1739" s="137"/>
      <c r="AG1739" s="137"/>
      <c r="AH1739" s="137"/>
      <c r="AI1739" s="137"/>
      <c r="AJ1739" s="137"/>
      <c r="AK1739" s="137"/>
      <c r="AL1739" s="137"/>
      <c r="AM1739" s="137"/>
      <c r="AN1739" s="137"/>
      <c r="AO1739" s="137"/>
      <c r="AP1739" s="137"/>
      <c r="AQ1739" s="137"/>
      <c r="AR1739" s="137"/>
      <c r="AS1739" s="137"/>
      <c r="AT1739" s="137"/>
      <c r="AU1739" s="137"/>
      <c r="AV1739" s="137"/>
      <c r="AW1739" s="137"/>
      <c r="AX1739" s="137"/>
      <c r="AY1739" s="137"/>
      <c r="AZ1739" s="137"/>
      <c r="BA1739" s="137"/>
      <c r="BB1739" s="12"/>
    </row>
    <row r="1740" spans="1:54" s="21" customFormat="1" ht="11.25" hidden="1" x14ac:dyDescent="0.2">
      <c r="A1740" s="17"/>
      <c r="B1740" s="18"/>
      <c r="C1740" s="19"/>
      <c r="D1740" s="19"/>
      <c r="E1740" s="20"/>
      <c r="F1740" s="137"/>
      <c r="G1740" s="137"/>
      <c r="H1740" s="137"/>
      <c r="I1740" s="137"/>
      <c r="J1740" s="137"/>
      <c r="K1740" s="137"/>
      <c r="L1740" s="137"/>
      <c r="M1740" s="137"/>
      <c r="N1740" s="137"/>
      <c r="O1740" s="137"/>
      <c r="P1740" s="137"/>
      <c r="Q1740" s="137"/>
      <c r="R1740" s="137"/>
      <c r="S1740" s="137"/>
      <c r="T1740" s="137"/>
      <c r="U1740" s="137"/>
      <c r="V1740" s="137"/>
      <c r="W1740" s="137"/>
      <c r="X1740" s="137"/>
      <c r="Y1740" s="137"/>
      <c r="Z1740" s="137"/>
      <c r="AA1740" s="137"/>
      <c r="AB1740" s="137"/>
      <c r="AC1740" s="137"/>
      <c r="AD1740" s="137"/>
      <c r="AE1740" s="137"/>
      <c r="AF1740" s="137"/>
      <c r="AG1740" s="137"/>
      <c r="AH1740" s="137"/>
      <c r="AI1740" s="137"/>
      <c r="AJ1740" s="137"/>
      <c r="AK1740" s="137"/>
      <c r="AL1740" s="137"/>
      <c r="AM1740" s="137"/>
      <c r="AN1740" s="137"/>
      <c r="AO1740" s="137"/>
      <c r="AP1740" s="137"/>
      <c r="AQ1740" s="137"/>
      <c r="AR1740" s="137"/>
      <c r="AS1740" s="137"/>
      <c r="AT1740" s="137"/>
      <c r="AU1740" s="137"/>
      <c r="AV1740" s="137"/>
      <c r="AW1740" s="137"/>
      <c r="AX1740" s="137"/>
      <c r="AY1740" s="137"/>
      <c r="AZ1740" s="137"/>
      <c r="BA1740" s="137"/>
      <c r="BB1740" s="12"/>
    </row>
    <row r="1741" spans="1:54" s="21" customFormat="1" ht="11.25" hidden="1" x14ac:dyDescent="0.2">
      <c r="A1741" s="17"/>
      <c r="B1741" s="18"/>
      <c r="C1741" s="19"/>
      <c r="D1741" s="19"/>
      <c r="E1741" s="20"/>
      <c r="F1741" s="137"/>
      <c r="G1741" s="137"/>
      <c r="H1741" s="137"/>
      <c r="I1741" s="137"/>
      <c r="J1741" s="137"/>
      <c r="K1741" s="137"/>
      <c r="L1741" s="137"/>
      <c r="M1741" s="137"/>
      <c r="N1741" s="137"/>
      <c r="O1741" s="137"/>
      <c r="P1741" s="137"/>
      <c r="Q1741" s="137"/>
      <c r="R1741" s="137"/>
      <c r="S1741" s="137"/>
      <c r="T1741" s="137"/>
      <c r="U1741" s="137"/>
      <c r="V1741" s="137"/>
      <c r="W1741" s="137"/>
      <c r="X1741" s="137"/>
      <c r="Y1741" s="137"/>
      <c r="Z1741" s="137"/>
      <c r="AA1741" s="137"/>
      <c r="AB1741" s="137"/>
      <c r="AC1741" s="137"/>
      <c r="AD1741" s="137"/>
      <c r="AE1741" s="137"/>
      <c r="AF1741" s="137"/>
      <c r="AG1741" s="137"/>
      <c r="AH1741" s="137"/>
      <c r="AI1741" s="137"/>
      <c r="AJ1741" s="137"/>
      <c r="AK1741" s="137"/>
      <c r="AL1741" s="137"/>
      <c r="AM1741" s="137"/>
      <c r="AN1741" s="137"/>
      <c r="AO1741" s="137"/>
      <c r="AP1741" s="137"/>
      <c r="AQ1741" s="137"/>
      <c r="AR1741" s="137"/>
      <c r="AS1741" s="137"/>
      <c r="AT1741" s="137"/>
      <c r="AU1741" s="137"/>
      <c r="AV1741" s="137"/>
      <c r="AW1741" s="137"/>
      <c r="AX1741" s="137"/>
      <c r="AY1741" s="137"/>
      <c r="AZ1741" s="137"/>
      <c r="BA1741" s="137"/>
      <c r="BB1741" s="12"/>
    </row>
    <row r="1742" spans="1:54" s="21" customFormat="1" ht="11.25" hidden="1" x14ac:dyDescent="0.2">
      <c r="A1742" s="17"/>
      <c r="B1742" s="18"/>
      <c r="C1742" s="19"/>
      <c r="D1742" s="19"/>
      <c r="E1742" s="20"/>
      <c r="F1742" s="137"/>
      <c r="G1742" s="137"/>
      <c r="H1742" s="137"/>
      <c r="I1742" s="137"/>
      <c r="J1742" s="137"/>
      <c r="K1742" s="137"/>
      <c r="L1742" s="137"/>
      <c r="M1742" s="137"/>
      <c r="N1742" s="137"/>
      <c r="O1742" s="137"/>
      <c r="P1742" s="137"/>
      <c r="Q1742" s="137"/>
      <c r="R1742" s="137"/>
      <c r="S1742" s="137"/>
      <c r="T1742" s="137"/>
      <c r="U1742" s="137"/>
      <c r="V1742" s="137"/>
      <c r="W1742" s="137"/>
      <c r="X1742" s="137"/>
      <c r="Y1742" s="137"/>
      <c r="Z1742" s="137"/>
      <c r="AA1742" s="137"/>
      <c r="AB1742" s="137"/>
      <c r="AC1742" s="137"/>
      <c r="AD1742" s="137"/>
      <c r="AE1742" s="137"/>
      <c r="AF1742" s="137"/>
      <c r="AG1742" s="137"/>
      <c r="AH1742" s="137"/>
      <c r="AI1742" s="137"/>
      <c r="AJ1742" s="137"/>
      <c r="AK1742" s="137"/>
      <c r="AL1742" s="137"/>
      <c r="AM1742" s="137"/>
      <c r="AN1742" s="137"/>
      <c r="AO1742" s="137"/>
      <c r="AP1742" s="137"/>
      <c r="AQ1742" s="137"/>
      <c r="AR1742" s="137"/>
      <c r="AS1742" s="137"/>
      <c r="AT1742" s="137"/>
      <c r="AU1742" s="137"/>
      <c r="AV1742" s="137"/>
      <c r="AW1742" s="137"/>
      <c r="AX1742" s="137"/>
      <c r="AY1742" s="137"/>
      <c r="AZ1742" s="137"/>
      <c r="BA1742" s="137"/>
      <c r="BB1742" s="12"/>
    </row>
    <row r="1743" spans="1:54" s="21" customFormat="1" ht="11.25" hidden="1" x14ac:dyDescent="0.2">
      <c r="A1743" s="17"/>
      <c r="B1743" s="18"/>
      <c r="C1743" s="19"/>
      <c r="D1743" s="19"/>
      <c r="E1743" s="20"/>
      <c r="F1743" s="137"/>
      <c r="G1743" s="137"/>
      <c r="H1743" s="137"/>
      <c r="I1743" s="137"/>
      <c r="J1743" s="137"/>
      <c r="K1743" s="137"/>
      <c r="L1743" s="137"/>
      <c r="M1743" s="137"/>
      <c r="N1743" s="137"/>
      <c r="O1743" s="137"/>
      <c r="P1743" s="137"/>
      <c r="Q1743" s="137"/>
      <c r="R1743" s="137"/>
      <c r="S1743" s="137"/>
      <c r="T1743" s="137"/>
      <c r="U1743" s="137"/>
      <c r="V1743" s="137"/>
      <c r="W1743" s="137"/>
      <c r="X1743" s="137"/>
      <c r="Y1743" s="137"/>
      <c r="Z1743" s="137"/>
      <c r="AA1743" s="137"/>
      <c r="AB1743" s="137"/>
      <c r="AC1743" s="137"/>
      <c r="AD1743" s="137"/>
      <c r="AE1743" s="137"/>
      <c r="AF1743" s="137"/>
      <c r="AG1743" s="137"/>
      <c r="AH1743" s="137"/>
      <c r="AI1743" s="137"/>
      <c r="AJ1743" s="137"/>
      <c r="AK1743" s="137"/>
      <c r="AL1743" s="137"/>
      <c r="AM1743" s="137"/>
      <c r="AN1743" s="137"/>
      <c r="AO1743" s="137"/>
      <c r="AP1743" s="137"/>
      <c r="AQ1743" s="137"/>
      <c r="AR1743" s="137"/>
      <c r="AS1743" s="137"/>
      <c r="AT1743" s="137"/>
      <c r="AU1743" s="137"/>
      <c r="AV1743" s="137"/>
      <c r="AW1743" s="137"/>
      <c r="AX1743" s="137"/>
      <c r="AY1743" s="137"/>
      <c r="AZ1743" s="137"/>
      <c r="BA1743" s="137"/>
      <c r="BB1743" s="12"/>
    </row>
    <row r="1744" spans="1:54" s="21" customFormat="1" ht="11.25" hidden="1" x14ac:dyDescent="0.2">
      <c r="A1744" s="17"/>
      <c r="B1744" s="18"/>
      <c r="C1744" s="19"/>
      <c r="D1744" s="19"/>
      <c r="E1744" s="20"/>
      <c r="F1744" s="137"/>
      <c r="G1744" s="137"/>
      <c r="H1744" s="137"/>
      <c r="I1744" s="137"/>
      <c r="J1744" s="137"/>
      <c r="K1744" s="137"/>
      <c r="L1744" s="137"/>
      <c r="M1744" s="137"/>
      <c r="N1744" s="137"/>
      <c r="O1744" s="137"/>
      <c r="P1744" s="137"/>
      <c r="Q1744" s="137"/>
      <c r="R1744" s="137"/>
      <c r="S1744" s="137"/>
      <c r="T1744" s="137"/>
      <c r="U1744" s="137"/>
      <c r="V1744" s="137"/>
      <c r="W1744" s="137"/>
      <c r="X1744" s="137"/>
      <c r="Y1744" s="137"/>
      <c r="Z1744" s="137"/>
      <c r="AA1744" s="137"/>
      <c r="AB1744" s="137"/>
      <c r="AC1744" s="137"/>
      <c r="AD1744" s="137"/>
      <c r="AE1744" s="137"/>
      <c r="AF1744" s="137"/>
      <c r="AG1744" s="137"/>
      <c r="AH1744" s="137"/>
      <c r="AI1744" s="137"/>
      <c r="AJ1744" s="137"/>
      <c r="AK1744" s="137"/>
      <c r="AL1744" s="137"/>
      <c r="AM1744" s="137"/>
      <c r="AN1744" s="137"/>
      <c r="AO1744" s="137"/>
      <c r="AP1744" s="137"/>
      <c r="AQ1744" s="137"/>
      <c r="AR1744" s="137"/>
      <c r="AS1744" s="137"/>
      <c r="AT1744" s="137"/>
      <c r="AU1744" s="137"/>
      <c r="AV1744" s="137"/>
      <c r="AW1744" s="137"/>
      <c r="AX1744" s="137"/>
      <c r="AY1744" s="137"/>
      <c r="AZ1744" s="137"/>
      <c r="BA1744" s="137"/>
      <c r="BB1744" s="12"/>
    </row>
    <row r="1745" spans="1:54" s="21" customFormat="1" ht="11.25" hidden="1" x14ac:dyDescent="0.2">
      <c r="A1745" s="17"/>
      <c r="B1745" s="18"/>
      <c r="C1745" s="19"/>
      <c r="D1745" s="19"/>
      <c r="E1745" s="20"/>
      <c r="F1745" s="137"/>
      <c r="G1745" s="137"/>
      <c r="H1745" s="137"/>
      <c r="I1745" s="137"/>
      <c r="J1745" s="137"/>
      <c r="K1745" s="137"/>
      <c r="L1745" s="137"/>
      <c r="M1745" s="137"/>
      <c r="N1745" s="137"/>
      <c r="O1745" s="137"/>
      <c r="P1745" s="137"/>
      <c r="Q1745" s="137"/>
      <c r="R1745" s="137"/>
      <c r="S1745" s="137"/>
      <c r="T1745" s="137"/>
      <c r="U1745" s="137"/>
      <c r="V1745" s="137"/>
      <c r="W1745" s="137"/>
      <c r="X1745" s="137"/>
      <c r="Y1745" s="137"/>
      <c r="Z1745" s="137"/>
      <c r="AA1745" s="137"/>
      <c r="AB1745" s="137"/>
      <c r="AC1745" s="137"/>
      <c r="AD1745" s="137"/>
      <c r="AE1745" s="137"/>
      <c r="AF1745" s="137"/>
      <c r="AG1745" s="137"/>
      <c r="AH1745" s="137"/>
      <c r="AI1745" s="137"/>
      <c r="AJ1745" s="137"/>
      <c r="AK1745" s="137"/>
      <c r="AL1745" s="137"/>
      <c r="AM1745" s="137"/>
      <c r="AN1745" s="137"/>
      <c r="AO1745" s="137"/>
      <c r="AP1745" s="137"/>
      <c r="AQ1745" s="137"/>
      <c r="AR1745" s="137"/>
      <c r="AS1745" s="137"/>
      <c r="AT1745" s="137"/>
      <c r="AU1745" s="137"/>
      <c r="AV1745" s="137"/>
      <c r="AW1745" s="137"/>
      <c r="AX1745" s="137"/>
      <c r="AY1745" s="137"/>
      <c r="AZ1745" s="137"/>
      <c r="BA1745" s="137"/>
      <c r="BB1745" s="12"/>
    </row>
    <row r="1746" spans="1:54" s="21" customFormat="1" ht="11.25" hidden="1" x14ac:dyDescent="0.2">
      <c r="A1746" s="17"/>
      <c r="B1746" s="18"/>
      <c r="C1746" s="19"/>
      <c r="D1746" s="19"/>
      <c r="E1746" s="20"/>
      <c r="F1746" s="137"/>
      <c r="G1746" s="137"/>
      <c r="H1746" s="137"/>
      <c r="I1746" s="137"/>
      <c r="J1746" s="137"/>
      <c r="K1746" s="137"/>
      <c r="L1746" s="137"/>
      <c r="M1746" s="137"/>
      <c r="N1746" s="137"/>
      <c r="O1746" s="137"/>
      <c r="P1746" s="137"/>
      <c r="Q1746" s="137"/>
      <c r="R1746" s="137"/>
      <c r="S1746" s="137"/>
      <c r="T1746" s="137"/>
      <c r="U1746" s="137"/>
      <c r="V1746" s="137"/>
      <c r="W1746" s="137"/>
      <c r="X1746" s="137"/>
      <c r="Y1746" s="137"/>
      <c r="Z1746" s="137"/>
      <c r="AA1746" s="137"/>
      <c r="AB1746" s="137"/>
      <c r="AC1746" s="137"/>
      <c r="AD1746" s="137"/>
      <c r="AE1746" s="137"/>
      <c r="AF1746" s="137"/>
      <c r="AG1746" s="137"/>
      <c r="AH1746" s="137"/>
      <c r="AI1746" s="137"/>
      <c r="AJ1746" s="137"/>
      <c r="AK1746" s="137"/>
      <c r="AL1746" s="137"/>
      <c r="AM1746" s="137"/>
      <c r="AN1746" s="137"/>
      <c r="AO1746" s="137"/>
      <c r="AP1746" s="137"/>
      <c r="AQ1746" s="137"/>
      <c r="AR1746" s="137"/>
      <c r="AS1746" s="137"/>
      <c r="AT1746" s="137"/>
      <c r="AU1746" s="137"/>
      <c r="AV1746" s="137"/>
      <c r="AW1746" s="137"/>
      <c r="AX1746" s="137"/>
      <c r="AY1746" s="137"/>
      <c r="AZ1746" s="137"/>
      <c r="BA1746" s="137"/>
      <c r="BB1746" s="12"/>
    </row>
    <row r="1747" spans="1:54" s="21" customFormat="1" ht="11.25" hidden="1" x14ac:dyDescent="0.2">
      <c r="A1747" s="17"/>
      <c r="B1747" s="18"/>
      <c r="C1747" s="19"/>
      <c r="D1747" s="19"/>
      <c r="E1747" s="20"/>
      <c r="F1747" s="137"/>
      <c r="G1747" s="137"/>
      <c r="H1747" s="137"/>
      <c r="I1747" s="137"/>
      <c r="J1747" s="137"/>
      <c r="K1747" s="137"/>
      <c r="L1747" s="137"/>
      <c r="M1747" s="137"/>
      <c r="N1747" s="137"/>
      <c r="O1747" s="137"/>
      <c r="P1747" s="137"/>
      <c r="Q1747" s="137"/>
      <c r="R1747" s="137"/>
      <c r="S1747" s="137"/>
      <c r="T1747" s="137"/>
      <c r="U1747" s="137"/>
      <c r="V1747" s="137"/>
      <c r="W1747" s="137"/>
      <c r="X1747" s="137"/>
      <c r="Y1747" s="137"/>
      <c r="Z1747" s="137"/>
      <c r="AA1747" s="137"/>
      <c r="AB1747" s="137"/>
      <c r="AC1747" s="137"/>
      <c r="AD1747" s="137"/>
      <c r="AE1747" s="137"/>
      <c r="AF1747" s="137"/>
      <c r="AG1747" s="137"/>
      <c r="AH1747" s="137"/>
      <c r="AI1747" s="137"/>
      <c r="AJ1747" s="137"/>
      <c r="AK1747" s="137"/>
      <c r="AL1747" s="137"/>
      <c r="AM1747" s="137"/>
      <c r="AN1747" s="137"/>
      <c r="AO1747" s="137"/>
      <c r="AP1747" s="137"/>
      <c r="AQ1747" s="137"/>
      <c r="AR1747" s="137"/>
      <c r="AS1747" s="137"/>
      <c r="AT1747" s="137"/>
      <c r="AU1747" s="137"/>
      <c r="AV1747" s="137"/>
      <c r="AW1747" s="137"/>
      <c r="AX1747" s="137"/>
      <c r="AY1747" s="137"/>
      <c r="AZ1747" s="137"/>
      <c r="BA1747" s="137"/>
      <c r="BB1747" s="12"/>
    </row>
    <row r="1748" spans="1:54" s="21" customFormat="1" ht="11.25" hidden="1" x14ac:dyDescent="0.2">
      <c r="A1748" s="17"/>
      <c r="B1748" s="18"/>
      <c r="C1748" s="19"/>
      <c r="D1748" s="19"/>
      <c r="E1748" s="20"/>
      <c r="F1748" s="137"/>
      <c r="G1748" s="137"/>
      <c r="H1748" s="137"/>
      <c r="I1748" s="137"/>
      <c r="J1748" s="137"/>
      <c r="K1748" s="137"/>
      <c r="L1748" s="137"/>
      <c r="M1748" s="137"/>
      <c r="N1748" s="137"/>
      <c r="O1748" s="137"/>
      <c r="P1748" s="137"/>
      <c r="Q1748" s="137"/>
      <c r="R1748" s="137"/>
      <c r="S1748" s="137"/>
      <c r="T1748" s="137"/>
      <c r="U1748" s="137"/>
      <c r="V1748" s="137"/>
      <c r="W1748" s="137"/>
      <c r="X1748" s="137"/>
      <c r="Y1748" s="137"/>
      <c r="Z1748" s="137"/>
      <c r="AA1748" s="137"/>
      <c r="AB1748" s="137"/>
      <c r="AC1748" s="137"/>
      <c r="AD1748" s="137"/>
      <c r="AE1748" s="137"/>
      <c r="AF1748" s="137"/>
      <c r="AG1748" s="137"/>
      <c r="AH1748" s="137"/>
      <c r="AI1748" s="137"/>
      <c r="AJ1748" s="137"/>
      <c r="AK1748" s="137"/>
      <c r="AL1748" s="137"/>
      <c r="AM1748" s="137"/>
      <c r="AN1748" s="137"/>
      <c r="AO1748" s="137"/>
      <c r="AP1748" s="137"/>
      <c r="AQ1748" s="137"/>
      <c r="AR1748" s="137"/>
      <c r="AS1748" s="137"/>
      <c r="AT1748" s="137"/>
      <c r="AU1748" s="137"/>
      <c r="AV1748" s="137"/>
      <c r="AW1748" s="137"/>
      <c r="AX1748" s="137"/>
      <c r="AY1748" s="137"/>
      <c r="AZ1748" s="137"/>
      <c r="BA1748" s="137"/>
      <c r="BB1748" s="12"/>
    </row>
    <row r="1749" spans="1:54" s="21" customFormat="1" ht="11.25" hidden="1" x14ac:dyDescent="0.2">
      <c r="A1749" s="17"/>
      <c r="B1749" s="18"/>
      <c r="C1749" s="19"/>
      <c r="D1749" s="19"/>
      <c r="E1749" s="20"/>
      <c r="F1749" s="137"/>
      <c r="G1749" s="137"/>
      <c r="H1749" s="137"/>
      <c r="I1749" s="137"/>
      <c r="J1749" s="137"/>
      <c r="K1749" s="137"/>
      <c r="L1749" s="137"/>
      <c r="M1749" s="137"/>
      <c r="N1749" s="137"/>
      <c r="O1749" s="137"/>
      <c r="P1749" s="137"/>
      <c r="Q1749" s="137"/>
      <c r="R1749" s="137"/>
      <c r="S1749" s="137"/>
      <c r="T1749" s="137"/>
      <c r="U1749" s="137"/>
      <c r="V1749" s="137"/>
      <c r="W1749" s="137"/>
      <c r="X1749" s="137"/>
      <c r="Y1749" s="137"/>
      <c r="Z1749" s="137"/>
      <c r="AA1749" s="137"/>
      <c r="AB1749" s="137"/>
      <c r="AC1749" s="137"/>
      <c r="AD1749" s="137"/>
      <c r="AE1749" s="137"/>
      <c r="AF1749" s="137"/>
      <c r="AG1749" s="137"/>
      <c r="AH1749" s="137"/>
      <c r="AI1749" s="137"/>
      <c r="AJ1749" s="137"/>
      <c r="AK1749" s="137"/>
      <c r="AL1749" s="137"/>
      <c r="AM1749" s="137"/>
      <c r="AN1749" s="137"/>
      <c r="AO1749" s="137"/>
      <c r="AP1749" s="137"/>
      <c r="AQ1749" s="137"/>
      <c r="AR1749" s="137"/>
      <c r="AS1749" s="137"/>
      <c r="AT1749" s="137"/>
      <c r="AU1749" s="137"/>
      <c r="AV1749" s="137"/>
      <c r="AW1749" s="137"/>
      <c r="AX1749" s="137"/>
      <c r="AY1749" s="137"/>
      <c r="AZ1749" s="137"/>
      <c r="BA1749" s="137"/>
      <c r="BB1749" s="12"/>
    </row>
    <row r="1750" spans="1:54" s="21" customFormat="1" ht="11.25" hidden="1" x14ac:dyDescent="0.2">
      <c r="A1750" s="17"/>
      <c r="B1750" s="18"/>
      <c r="C1750" s="19"/>
      <c r="D1750" s="19"/>
      <c r="E1750" s="20"/>
      <c r="F1750" s="137"/>
      <c r="G1750" s="137"/>
      <c r="H1750" s="137"/>
      <c r="I1750" s="137"/>
      <c r="J1750" s="137"/>
      <c r="K1750" s="137"/>
      <c r="L1750" s="137"/>
      <c r="M1750" s="137"/>
      <c r="N1750" s="137"/>
      <c r="O1750" s="137"/>
      <c r="P1750" s="137"/>
      <c r="Q1750" s="137"/>
      <c r="R1750" s="137"/>
      <c r="S1750" s="137"/>
      <c r="T1750" s="137"/>
      <c r="U1750" s="137"/>
      <c r="V1750" s="137"/>
      <c r="W1750" s="137"/>
      <c r="X1750" s="137"/>
      <c r="Y1750" s="137"/>
      <c r="Z1750" s="137"/>
      <c r="AA1750" s="137"/>
      <c r="AB1750" s="137"/>
      <c r="AC1750" s="137"/>
      <c r="AD1750" s="137"/>
      <c r="AE1750" s="137"/>
      <c r="AF1750" s="137"/>
      <c r="AG1750" s="137"/>
      <c r="AH1750" s="137"/>
      <c r="AI1750" s="137"/>
      <c r="AJ1750" s="137"/>
      <c r="AK1750" s="137"/>
      <c r="AL1750" s="137"/>
      <c r="AM1750" s="137"/>
      <c r="AN1750" s="137"/>
      <c r="AO1750" s="137"/>
      <c r="AP1750" s="137"/>
      <c r="AQ1750" s="137"/>
      <c r="AR1750" s="137"/>
      <c r="AS1750" s="137"/>
      <c r="AT1750" s="137"/>
      <c r="AU1750" s="137"/>
      <c r="AV1750" s="137"/>
      <c r="AW1750" s="137"/>
      <c r="AX1750" s="137"/>
      <c r="AY1750" s="137"/>
      <c r="AZ1750" s="137"/>
      <c r="BA1750" s="137"/>
      <c r="BB1750" s="12"/>
    </row>
    <row r="1751" spans="1:54" s="21" customFormat="1" ht="11.25" hidden="1" x14ac:dyDescent="0.2">
      <c r="A1751" s="17"/>
      <c r="B1751" s="18"/>
      <c r="C1751" s="19"/>
      <c r="D1751" s="19"/>
      <c r="E1751" s="20"/>
      <c r="F1751" s="137"/>
      <c r="G1751" s="137"/>
      <c r="H1751" s="137"/>
      <c r="I1751" s="137"/>
      <c r="J1751" s="137"/>
      <c r="K1751" s="137"/>
      <c r="L1751" s="137"/>
      <c r="M1751" s="137"/>
      <c r="N1751" s="137"/>
      <c r="O1751" s="137"/>
      <c r="P1751" s="137"/>
      <c r="Q1751" s="137"/>
      <c r="R1751" s="137"/>
      <c r="S1751" s="137"/>
      <c r="T1751" s="137"/>
      <c r="U1751" s="137"/>
      <c r="V1751" s="137"/>
      <c r="W1751" s="137"/>
      <c r="X1751" s="137"/>
      <c r="Y1751" s="137"/>
      <c r="Z1751" s="137"/>
      <c r="AA1751" s="137"/>
      <c r="AB1751" s="137"/>
      <c r="AC1751" s="137"/>
      <c r="AD1751" s="137"/>
      <c r="AE1751" s="137"/>
      <c r="AF1751" s="137"/>
      <c r="AG1751" s="137"/>
      <c r="AH1751" s="137"/>
      <c r="AI1751" s="137"/>
      <c r="AJ1751" s="137"/>
      <c r="AK1751" s="137"/>
      <c r="AL1751" s="137"/>
      <c r="AM1751" s="137"/>
      <c r="AN1751" s="137"/>
      <c r="AO1751" s="137"/>
      <c r="AP1751" s="137"/>
      <c r="AQ1751" s="137"/>
      <c r="AR1751" s="137"/>
      <c r="AS1751" s="137"/>
      <c r="AT1751" s="137"/>
      <c r="AU1751" s="137"/>
      <c r="AV1751" s="137"/>
      <c r="AW1751" s="137"/>
      <c r="AX1751" s="137"/>
      <c r="AY1751" s="137"/>
      <c r="AZ1751" s="137"/>
      <c r="BA1751" s="137"/>
      <c r="BB1751" s="12"/>
    </row>
    <row r="1752" spans="1:54" s="21" customFormat="1" ht="11.25" hidden="1" x14ac:dyDescent="0.2">
      <c r="A1752" s="17"/>
      <c r="B1752" s="18"/>
      <c r="C1752" s="19"/>
      <c r="D1752" s="19"/>
      <c r="E1752" s="20"/>
      <c r="F1752" s="137"/>
      <c r="G1752" s="137"/>
      <c r="H1752" s="137"/>
      <c r="I1752" s="137"/>
      <c r="J1752" s="137"/>
      <c r="K1752" s="137"/>
      <c r="L1752" s="137"/>
      <c r="M1752" s="137"/>
      <c r="N1752" s="137"/>
      <c r="O1752" s="137"/>
      <c r="P1752" s="137"/>
      <c r="Q1752" s="137"/>
      <c r="R1752" s="137"/>
      <c r="S1752" s="137"/>
      <c r="T1752" s="137"/>
      <c r="U1752" s="137"/>
      <c r="V1752" s="137"/>
      <c r="W1752" s="137"/>
      <c r="X1752" s="137"/>
      <c r="Y1752" s="137"/>
      <c r="Z1752" s="137"/>
      <c r="AA1752" s="137"/>
      <c r="AB1752" s="137"/>
      <c r="AC1752" s="137"/>
      <c r="AD1752" s="137"/>
      <c r="AE1752" s="137"/>
      <c r="AF1752" s="137"/>
      <c r="AG1752" s="137"/>
      <c r="AH1752" s="137"/>
      <c r="AI1752" s="137"/>
      <c r="AJ1752" s="137"/>
      <c r="AK1752" s="137"/>
      <c r="AL1752" s="137"/>
      <c r="AM1752" s="137"/>
      <c r="AN1752" s="137"/>
      <c r="AO1752" s="137"/>
      <c r="AP1752" s="137"/>
      <c r="AQ1752" s="137"/>
      <c r="AR1752" s="137"/>
      <c r="AS1752" s="137"/>
      <c r="AT1752" s="137"/>
      <c r="AU1752" s="137"/>
      <c r="AV1752" s="137"/>
      <c r="AW1752" s="137"/>
      <c r="AX1752" s="137"/>
      <c r="AY1752" s="137"/>
      <c r="AZ1752" s="137"/>
      <c r="BA1752" s="137"/>
      <c r="BB1752" s="12"/>
    </row>
    <row r="1753" spans="1:54" s="21" customFormat="1" ht="11.25" hidden="1" x14ac:dyDescent="0.2">
      <c r="A1753" s="17"/>
      <c r="B1753" s="18"/>
      <c r="C1753" s="19"/>
      <c r="D1753" s="19"/>
      <c r="E1753" s="20"/>
      <c r="F1753" s="137"/>
      <c r="G1753" s="137"/>
      <c r="H1753" s="137"/>
      <c r="I1753" s="137"/>
      <c r="J1753" s="137"/>
      <c r="K1753" s="137"/>
      <c r="L1753" s="137"/>
      <c r="M1753" s="137"/>
      <c r="N1753" s="137"/>
      <c r="O1753" s="137"/>
      <c r="P1753" s="137"/>
      <c r="Q1753" s="137"/>
      <c r="R1753" s="137"/>
      <c r="S1753" s="137"/>
      <c r="T1753" s="137"/>
      <c r="U1753" s="137"/>
      <c r="V1753" s="137"/>
      <c r="W1753" s="137"/>
      <c r="X1753" s="137"/>
      <c r="Y1753" s="137"/>
      <c r="Z1753" s="137"/>
      <c r="AA1753" s="137"/>
      <c r="AB1753" s="137"/>
      <c r="AC1753" s="137"/>
      <c r="AD1753" s="137"/>
      <c r="AE1753" s="137"/>
      <c r="AF1753" s="137"/>
      <c r="AG1753" s="137"/>
      <c r="AH1753" s="137"/>
      <c r="AI1753" s="137"/>
      <c r="AJ1753" s="137"/>
      <c r="AK1753" s="137"/>
      <c r="AL1753" s="137"/>
      <c r="AM1753" s="137"/>
      <c r="AN1753" s="137"/>
      <c r="AO1753" s="137"/>
      <c r="AP1753" s="137"/>
      <c r="AQ1753" s="137"/>
      <c r="AR1753" s="137"/>
      <c r="AS1753" s="137"/>
      <c r="AT1753" s="137"/>
      <c r="AU1753" s="137"/>
      <c r="AV1753" s="137"/>
      <c r="AW1753" s="137"/>
      <c r="AX1753" s="137"/>
      <c r="AY1753" s="137"/>
      <c r="AZ1753" s="137"/>
      <c r="BA1753" s="137"/>
      <c r="BB1753" s="12"/>
    </row>
    <row r="1754" spans="1:54" s="21" customFormat="1" ht="11.25" hidden="1" x14ac:dyDescent="0.2">
      <c r="A1754" s="17"/>
      <c r="B1754" s="18"/>
      <c r="C1754" s="19"/>
      <c r="D1754" s="19"/>
      <c r="E1754" s="20"/>
      <c r="F1754" s="137"/>
      <c r="G1754" s="137"/>
      <c r="H1754" s="137"/>
      <c r="I1754" s="137"/>
      <c r="J1754" s="137"/>
      <c r="K1754" s="137"/>
      <c r="L1754" s="137"/>
      <c r="M1754" s="137"/>
      <c r="N1754" s="137"/>
      <c r="O1754" s="137"/>
      <c r="P1754" s="137"/>
      <c r="Q1754" s="137"/>
      <c r="R1754" s="137"/>
      <c r="S1754" s="137"/>
      <c r="T1754" s="137"/>
      <c r="U1754" s="137"/>
      <c r="V1754" s="137"/>
      <c r="W1754" s="137"/>
      <c r="X1754" s="137"/>
      <c r="Y1754" s="137"/>
      <c r="Z1754" s="137"/>
      <c r="AA1754" s="137"/>
      <c r="AB1754" s="137"/>
      <c r="AC1754" s="137"/>
      <c r="AD1754" s="137"/>
      <c r="AE1754" s="137"/>
      <c r="AF1754" s="137"/>
      <c r="AG1754" s="137"/>
      <c r="AH1754" s="137"/>
      <c r="AI1754" s="137"/>
      <c r="AJ1754" s="137"/>
      <c r="AK1754" s="137"/>
      <c r="AL1754" s="137"/>
      <c r="AM1754" s="137"/>
      <c r="AN1754" s="137"/>
      <c r="AO1754" s="137"/>
      <c r="AP1754" s="137"/>
      <c r="AQ1754" s="137"/>
      <c r="AR1754" s="137"/>
      <c r="AS1754" s="137"/>
      <c r="AT1754" s="137"/>
      <c r="AU1754" s="137"/>
      <c r="AV1754" s="137"/>
      <c r="AW1754" s="137"/>
      <c r="AX1754" s="137"/>
      <c r="AY1754" s="137"/>
      <c r="AZ1754" s="137"/>
      <c r="BA1754" s="137"/>
      <c r="BB1754" s="12"/>
    </row>
    <row r="1755" spans="1:54" s="21" customFormat="1" ht="11.25" hidden="1" x14ac:dyDescent="0.2">
      <c r="A1755" s="17"/>
      <c r="B1755" s="18"/>
      <c r="C1755" s="19"/>
      <c r="D1755" s="19"/>
      <c r="E1755" s="20"/>
      <c r="F1755" s="137"/>
      <c r="G1755" s="137"/>
      <c r="H1755" s="137"/>
      <c r="I1755" s="137"/>
      <c r="J1755" s="137"/>
      <c r="K1755" s="137"/>
      <c r="L1755" s="137"/>
      <c r="M1755" s="137"/>
      <c r="N1755" s="137"/>
      <c r="O1755" s="137"/>
      <c r="P1755" s="137"/>
      <c r="Q1755" s="137"/>
      <c r="R1755" s="137"/>
      <c r="S1755" s="137"/>
      <c r="T1755" s="137"/>
      <c r="U1755" s="137"/>
      <c r="V1755" s="137"/>
      <c r="W1755" s="137"/>
      <c r="X1755" s="137"/>
      <c r="Y1755" s="137"/>
      <c r="Z1755" s="137"/>
      <c r="AA1755" s="137"/>
      <c r="AB1755" s="137"/>
      <c r="AC1755" s="137"/>
      <c r="AD1755" s="137"/>
      <c r="AE1755" s="137"/>
      <c r="AF1755" s="137"/>
      <c r="AG1755" s="137"/>
      <c r="AH1755" s="137"/>
      <c r="AI1755" s="137"/>
      <c r="AJ1755" s="137"/>
      <c r="AK1755" s="137"/>
      <c r="AL1755" s="137"/>
      <c r="AM1755" s="137"/>
      <c r="AN1755" s="137"/>
      <c r="AO1755" s="137"/>
      <c r="AP1755" s="137"/>
      <c r="AQ1755" s="137"/>
      <c r="AR1755" s="137"/>
      <c r="AS1755" s="137"/>
      <c r="AT1755" s="137"/>
      <c r="AU1755" s="137"/>
      <c r="AV1755" s="137"/>
      <c r="AW1755" s="137"/>
      <c r="AX1755" s="137"/>
      <c r="AY1755" s="137"/>
      <c r="AZ1755" s="137"/>
      <c r="BA1755" s="137"/>
      <c r="BB1755" s="12"/>
    </row>
    <row r="1756" spans="1:54" s="21" customFormat="1" ht="11.25" hidden="1" x14ac:dyDescent="0.2">
      <c r="A1756" s="17"/>
      <c r="B1756" s="18"/>
      <c r="C1756" s="19"/>
      <c r="D1756" s="19"/>
      <c r="E1756" s="20"/>
      <c r="F1756" s="137"/>
      <c r="G1756" s="137"/>
      <c r="H1756" s="137"/>
      <c r="I1756" s="137"/>
      <c r="J1756" s="137"/>
      <c r="K1756" s="137"/>
      <c r="L1756" s="137"/>
      <c r="M1756" s="137"/>
      <c r="N1756" s="137"/>
      <c r="O1756" s="137"/>
      <c r="P1756" s="137"/>
      <c r="Q1756" s="137"/>
      <c r="R1756" s="137"/>
      <c r="S1756" s="137"/>
      <c r="T1756" s="137"/>
      <c r="U1756" s="137"/>
      <c r="V1756" s="137"/>
      <c r="W1756" s="137"/>
      <c r="X1756" s="137"/>
      <c r="Y1756" s="137"/>
      <c r="Z1756" s="137"/>
      <c r="AA1756" s="137"/>
      <c r="AB1756" s="137"/>
      <c r="AC1756" s="137"/>
      <c r="AD1756" s="137"/>
      <c r="AE1756" s="137"/>
      <c r="AF1756" s="137"/>
      <c r="AG1756" s="137"/>
      <c r="AH1756" s="137"/>
      <c r="AI1756" s="137"/>
      <c r="AJ1756" s="137"/>
      <c r="AK1756" s="137"/>
      <c r="AL1756" s="137"/>
      <c r="AM1756" s="137"/>
      <c r="AN1756" s="137"/>
      <c r="AO1756" s="137"/>
      <c r="AP1756" s="137"/>
      <c r="AQ1756" s="137"/>
      <c r="AR1756" s="137"/>
      <c r="AS1756" s="137"/>
      <c r="AT1756" s="137"/>
      <c r="AU1756" s="137"/>
      <c r="AV1756" s="137"/>
      <c r="AW1756" s="137"/>
      <c r="AX1756" s="137"/>
      <c r="AY1756" s="137"/>
      <c r="AZ1756" s="137"/>
      <c r="BA1756" s="137"/>
      <c r="BB1756" s="12"/>
    </row>
    <row r="1757" spans="1:54" s="21" customFormat="1" ht="11.25" hidden="1" x14ac:dyDescent="0.2">
      <c r="A1757" s="17"/>
      <c r="B1757" s="18"/>
      <c r="C1757" s="19"/>
      <c r="D1757" s="19"/>
      <c r="E1757" s="20"/>
      <c r="F1757" s="137"/>
      <c r="G1757" s="137"/>
      <c r="H1757" s="137"/>
      <c r="I1757" s="137"/>
      <c r="J1757" s="137"/>
      <c r="K1757" s="137"/>
      <c r="L1757" s="137"/>
      <c r="M1757" s="137"/>
      <c r="N1757" s="137"/>
      <c r="O1757" s="137"/>
      <c r="P1757" s="137"/>
      <c r="Q1757" s="137"/>
      <c r="R1757" s="137"/>
      <c r="S1757" s="137"/>
      <c r="T1757" s="137"/>
      <c r="U1757" s="137"/>
      <c r="V1757" s="137"/>
      <c r="W1757" s="137"/>
      <c r="X1757" s="137"/>
      <c r="Y1757" s="137"/>
      <c r="Z1757" s="137"/>
      <c r="AA1757" s="137"/>
      <c r="AB1757" s="137"/>
      <c r="AC1757" s="137"/>
      <c r="AD1757" s="137"/>
      <c r="AE1757" s="137"/>
      <c r="AF1757" s="137"/>
      <c r="AG1757" s="137"/>
      <c r="AH1757" s="137"/>
      <c r="AI1757" s="137"/>
      <c r="AJ1757" s="137"/>
      <c r="AK1757" s="137"/>
      <c r="AL1757" s="137"/>
      <c r="AM1757" s="137"/>
      <c r="AN1757" s="137"/>
      <c r="AO1757" s="137"/>
      <c r="AP1757" s="137"/>
      <c r="AQ1757" s="137"/>
      <c r="AR1757" s="137"/>
      <c r="AS1757" s="137"/>
      <c r="AT1757" s="137"/>
      <c r="AU1757" s="137"/>
      <c r="AV1757" s="137"/>
      <c r="AW1757" s="137"/>
      <c r="AX1757" s="137"/>
      <c r="AY1757" s="137"/>
      <c r="AZ1757" s="137"/>
      <c r="BA1757" s="137"/>
      <c r="BB1757" s="12"/>
    </row>
    <row r="1758" spans="1:54" s="21" customFormat="1" ht="11.25" hidden="1" x14ac:dyDescent="0.2">
      <c r="A1758" s="17"/>
      <c r="B1758" s="18"/>
      <c r="C1758" s="19"/>
      <c r="D1758" s="19"/>
      <c r="E1758" s="20"/>
      <c r="F1758" s="137"/>
      <c r="G1758" s="137"/>
      <c r="H1758" s="137"/>
      <c r="I1758" s="137"/>
      <c r="J1758" s="137"/>
      <c r="K1758" s="137"/>
      <c r="L1758" s="137"/>
      <c r="M1758" s="137"/>
      <c r="N1758" s="137"/>
      <c r="O1758" s="137"/>
      <c r="P1758" s="137"/>
      <c r="Q1758" s="137"/>
      <c r="R1758" s="137"/>
      <c r="S1758" s="137"/>
      <c r="T1758" s="137"/>
      <c r="U1758" s="137"/>
      <c r="V1758" s="137"/>
      <c r="W1758" s="137"/>
      <c r="X1758" s="137"/>
      <c r="Y1758" s="137"/>
      <c r="Z1758" s="137"/>
      <c r="AA1758" s="137"/>
      <c r="AB1758" s="137"/>
      <c r="AC1758" s="137"/>
      <c r="AD1758" s="137"/>
      <c r="AE1758" s="137"/>
      <c r="AF1758" s="137"/>
      <c r="AG1758" s="137"/>
      <c r="AH1758" s="137"/>
      <c r="AI1758" s="137"/>
      <c r="AJ1758" s="137"/>
      <c r="AK1758" s="137"/>
      <c r="AL1758" s="137"/>
      <c r="AM1758" s="137"/>
      <c r="AN1758" s="137"/>
      <c r="AO1758" s="137"/>
      <c r="AP1758" s="137"/>
      <c r="AQ1758" s="137"/>
      <c r="AR1758" s="137"/>
      <c r="AS1758" s="137"/>
      <c r="AT1758" s="137"/>
      <c r="AU1758" s="137"/>
      <c r="AV1758" s="137"/>
      <c r="AW1758" s="137"/>
      <c r="AX1758" s="137"/>
      <c r="AY1758" s="137"/>
      <c r="AZ1758" s="137"/>
      <c r="BA1758" s="137"/>
      <c r="BB1758" s="12"/>
    </row>
    <row r="1759" spans="1:54" s="21" customFormat="1" ht="11.25" hidden="1" x14ac:dyDescent="0.2">
      <c r="A1759" s="17"/>
      <c r="B1759" s="18"/>
      <c r="C1759" s="19"/>
      <c r="D1759" s="19"/>
      <c r="E1759" s="20"/>
      <c r="F1759" s="137"/>
      <c r="G1759" s="137"/>
      <c r="H1759" s="137"/>
      <c r="I1759" s="137"/>
      <c r="J1759" s="137"/>
      <c r="K1759" s="137"/>
      <c r="L1759" s="137"/>
      <c r="M1759" s="137"/>
      <c r="N1759" s="137"/>
      <c r="O1759" s="137"/>
      <c r="P1759" s="137"/>
      <c r="Q1759" s="137"/>
      <c r="R1759" s="137"/>
      <c r="S1759" s="137"/>
      <c r="T1759" s="137"/>
      <c r="U1759" s="137"/>
      <c r="V1759" s="137"/>
      <c r="W1759" s="137"/>
      <c r="X1759" s="137"/>
      <c r="Y1759" s="137"/>
      <c r="Z1759" s="137"/>
      <c r="AA1759" s="137"/>
      <c r="AB1759" s="137"/>
      <c r="AC1759" s="137"/>
      <c r="AD1759" s="137"/>
      <c r="AE1759" s="137"/>
      <c r="AF1759" s="137"/>
      <c r="AG1759" s="137"/>
      <c r="AH1759" s="137"/>
      <c r="AI1759" s="137"/>
      <c r="AJ1759" s="137"/>
      <c r="AK1759" s="137"/>
      <c r="AL1759" s="137"/>
      <c r="AM1759" s="137"/>
      <c r="AN1759" s="137"/>
      <c r="AO1759" s="137"/>
      <c r="AP1759" s="137"/>
      <c r="AQ1759" s="137"/>
      <c r="AR1759" s="137"/>
      <c r="AS1759" s="137"/>
      <c r="AT1759" s="137"/>
      <c r="AU1759" s="137"/>
      <c r="AV1759" s="137"/>
      <c r="AW1759" s="137"/>
      <c r="AX1759" s="137"/>
      <c r="AY1759" s="137"/>
      <c r="AZ1759" s="137"/>
      <c r="BA1759" s="137"/>
      <c r="BB1759" s="12"/>
    </row>
    <row r="1760" spans="1:54" s="21" customFormat="1" ht="11.25" hidden="1" x14ac:dyDescent="0.2">
      <c r="A1760" s="17"/>
      <c r="B1760" s="18"/>
      <c r="C1760" s="19"/>
      <c r="D1760" s="19"/>
      <c r="E1760" s="20"/>
      <c r="F1760" s="137"/>
      <c r="G1760" s="137"/>
      <c r="H1760" s="137"/>
      <c r="I1760" s="137"/>
      <c r="J1760" s="137"/>
      <c r="K1760" s="137"/>
      <c r="L1760" s="137"/>
      <c r="M1760" s="137"/>
      <c r="N1760" s="137"/>
      <c r="O1760" s="137"/>
      <c r="P1760" s="137"/>
      <c r="Q1760" s="137"/>
      <c r="R1760" s="137"/>
      <c r="S1760" s="137"/>
      <c r="T1760" s="137"/>
      <c r="U1760" s="137"/>
      <c r="V1760" s="137"/>
      <c r="W1760" s="137"/>
      <c r="X1760" s="137"/>
      <c r="Y1760" s="137"/>
      <c r="Z1760" s="137"/>
      <c r="AA1760" s="137"/>
      <c r="AB1760" s="137"/>
      <c r="AC1760" s="137"/>
      <c r="AD1760" s="137"/>
      <c r="AE1760" s="137"/>
      <c r="AF1760" s="137"/>
      <c r="AG1760" s="137"/>
      <c r="AH1760" s="137"/>
      <c r="AI1760" s="137"/>
      <c r="AJ1760" s="137"/>
      <c r="AK1760" s="137"/>
      <c r="AL1760" s="137"/>
      <c r="AM1760" s="137"/>
      <c r="AN1760" s="137"/>
      <c r="AO1760" s="137"/>
      <c r="AP1760" s="137"/>
      <c r="AQ1760" s="137"/>
      <c r="AR1760" s="137"/>
      <c r="AS1760" s="137"/>
      <c r="AT1760" s="137"/>
      <c r="AU1760" s="137"/>
      <c r="AV1760" s="137"/>
      <c r="AW1760" s="137"/>
      <c r="AX1760" s="137"/>
      <c r="AY1760" s="137"/>
      <c r="AZ1760" s="137"/>
      <c r="BA1760" s="137"/>
      <c r="BB1760" s="12"/>
    </row>
    <row r="1761" spans="1:54" s="21" customFormat="1" ht="11.25" hidden="1" x14ac:dyDescent="0.2">
      <c r="A1761" s="17"/>
      <c r="B1761" s="18"/>
      <c r="C1761" s="19"/>
      <c r="D1761" s="19"/>
      <c r="E1761" s="20"/>
      <c r="F1761" s="137"/>
      <c r="G1761" s="137"/>
      <c r="H1761" s="137"/>
      <c r="I1761" s="137"/>
      <c r="J1761" s="137"/>
      <c r="K1761" s="137"/>
      <c r="L1761" s="137"/>
      <c r="M1761" s="137"/>
      <c r="N1761" s="137"/>
      <c r="O1761" s="137"/>
      <c r="P1761" s="137"/>
      <c r="Q1761" s="137"/>
      <c r="R1761" s="137"/>
      <c r="S1761" s="137"/>
      <c r="T1761" s="137"/>
      <c r="U1761" s="137"/>
      <c r="V1761" s="137"/>
      <c r="W1761" s="137"/>
      <c r="X1761" s="137"/>
      <c r="Y1761" s="137"/>
      <c r="Z1761" s="137"/>
      <c r="AA1761" s="137"/>
      <c r="AB1761" s="137"/>
      <c r="AC1761" s="137"/>
      <c r="AD1761" s="137"/>
      <c r="AE1761" s="137"/>
      <c r="AF1761" s="137"/>
      <c r="AG1761" s="137"/>
      <c r="AH1761" s="137"/>
      <c r="AI1761" s="137"/>
      <c r="AJ1761" s="137"/>
      <c r="AK1761" s="137"/>
      <c r="AL1761" s="137"/>
      <c r="AM1761" s="137"/>
      <c r="AN1761" s="137"/>
      <c r="AO1761" s="137"/>
      <c r="AP1761" s="137"/>
      <c r="AQ1761" s="137"/>
      <c r="AR1761" s="137"/>
      <c r="AS1761" s="137"/>
      <c r="AT1761" s="137"/>
      <c r="AU1761" s="137"/>
      <c r="AV1761" s="137"/>
      <c r="AW1761" s="137"/>
      <c r="AX1761" s="137"/>
      <c r="AY1761" s="137"/>
      <c r="AZ1761" s="137"/>
      <c r="BA1761" s="137"/>
      <c r="BB1761" s="12"/>
    </row>
    <row r="1762" spans="1:54" s="21" customFormat="1" ht="11.25" hidden="1" x14ac:dyDescent="0.2">
      <c r="A1762" s="17"/>
      <c r="B1762" s="18"/>
      <c r="C1762" s="19"/>
      <c r="D1762" s="19"/>
      <c r="E1762" s="20"/>
      <c r="F1762" s="137"/>
      <c r="G1762" s="137"/>
      <c r="H1762" s="137"/>
      <c r="I1762" s="137"/>
      <c r="J1762" s="137"/>
      <c r="K1762" s="137"/>
      <c r="L1762" s="137"/>
      <c r="M1762" s="137"/>
      <c r="N1762" s="137"/>
      <c r="O1762" s="137"/>
      <c r="P1762" s="137"/>
      <c r="Q1762" s="137"/>
      <c r="R1762" s="137"/>
      <c r="S1762" s="137"/>
      <c r="T1762" s="137"/>
      <c r="U1762" s="137"/>
      <c r="V1762" s="137"/>
      <c r="W1762" s="137"/>
      <c r="X1762" s="137"/>
      <c r="Y1762" s="137"/>
      <c r="Z1762" s="137"/>
      <c r="AA1762" s="137"/>
      <c r="AB1762" s="137"/>
      <c r="AC1762" s="137"/>
      <c r="AD1762" s="137"/>
      <c r="AE1762" s="137"/>
      <c r="AF1762" s="137"/>
      <c r="AG1762" s="137"/>
      <c r="AH1762" s="137"/>
      <c r="AI1762" s="137"/>
      <c r="AJ1762" s="137"/>
      <c r="AK1762" s="137"/>
      <c r="AL1762" s="137"/>
      <c r="AM1762" s="137"/>
      <c r="AN1762" s="137"/>
      <c r="AO1762" s="137"/>
      <c r="AP1762" s="137"/>
      <c r="AQ1762" s="137"/>
      <c r="AR1762" s="137"/>
      <c r="AS1762" s="137"/>
      <c r="AT1762" s="137"/>
      <c r="AU1762" s="137"/>
      <c r="AV1762" s="137"/>
      <c r="AW1762" s="137"/>
      <c r="AX1762" s="137"/>
      <c r="AY1762" s="137"/>
      <c r="AZ1762" s="137"/>
      <c r="BA1762" s="137"/>
      <c r="BB1762" s="12"/>
    </row>
    <row r="1763" spans="1:54" s="21" customFormat="1" ht="11.25" hidden="1" x14ac:dyDescent="0.2">
      <c r="A1763" s="17"/>
      <c r="B1763" s="18"/>
      <c r="C1763" s="19"/>
      <c r="D1763" s="19"/>
      <c r="E1763" s="20"/>
      <c r="F1763" s="137"/>
      <c r="G1763" s="137"/>
      <c r="H1763" s="137"/>
      <c r="I1763" s="137"/>
      <c r="J1763" s="137"/>
      <c r="K1763" s="137"/>
      <c r="L1763" s="137"/>
      <c r="M1763" s="137"/>
      <c r="N1763" s="137"/>
      <c r="O1763" s="137"/>
      <c r="P1763" s="137"/>
      <c r="Q1763" s="137"/>
      <c r="R1763" s="137"/>
      <c r="S1763" s="137"/>
      <c r="T1763" s="137"/>
      <c r="U1763" s="137"/>
      <c r="V1763" s="137"/>
      <c r="W1763" s="137"/>
      <c r="X1763" s="137"/>
      <c r="Y1763" s="137"/>
      <c r="Z1763" s="137"/>
      <c r="AA1763" s="137"/>
      <c r="AB1763" s="137"/>
      <c r="AC1763" s="137"/>
      <c r="AD1763" s="137"/>
      <c r="AE1763" s="137"/>
      <c r="AF1763" s="137"/>
      <c r="AG1763" s="137"/>
      <c r="AH1763" s="137"/>
      <c r="AI1763" s="137"/>
      <c r="AJ1763" s="137"/>
      <c r="AK1763" s="137"/>
      <c r="AL1763" s="137"/>
      <c r="AM1763" s="137"/>
      <c r="AN1763" s="137"/>
      <c r="AO1763" s="137"/>
      <c r="AP1763" s="137"/>
      <c r="AQ1763" s="137"/>
      <c r="AR1763" s="137"/>
      <c r="AS1763" s="137"/>
      <c r="AT1763" s="137"/>
      <c r="AU1763" s="137"/>
      <c r="AV1763" s="137"/>
      <c r="AW1763" s="137"/>
      <c r="AX1763" s="137"/>
      <c r="AY1763" s="137"/>
      <c r="AZ1763" s="137"/>
      <c r="BA1763" s="137"/>
      <c r="BB1763" s="12"/>
    </row>
    <row r="1764" spans="1:54" s="21" customFormat="1" ht="11.25" hidden="1" x14ac:dyDescent="0.2">
      <c r="A1764" s="17"/>
      <c r="B1764" s="18"/>
      <c r="C1764" s="19"/>
      <c r="D1764" s="19"/>
      <c r="E1764" s="20"/>
      <c r="F1764" s="137"/>
      <c r="G1764" s="137"/>
      <c r="H1764" s="137"/>
      <c r="I1764" s="137"/>
      <c r="J1764" s="137"/>
      <c r="K1764" s="137"/>
      <c r="L1764" s="137"/>
      <c r="M1764" s="137"/>
      <c r="N1764" s="137"/>
      <c r="O1764" s="137"/>
      <c r="P1764" s="137"/>
      <c r="Q1764" s="137"/>
      <c r="R1764" s="137"/>
      <c r="S1764" s="137"/>
      <c r="T1764" s="137"/>
      <c r="U1764" s="137"/>
      <c r="V1764" s="137"/>
      <c r="W1764" s="137"/>
      <c r="X1764" s="137"/>
      <c r="Y1764" s="137"/>
      <c r="Z1764" s="137"/>
      <c r="AA1764" s="137"/>
      <c r="AB1764" s="137"/>
      <c r="AC1764" s="137"/>
      <c r="AD1764" s="137"/>
      <c r="AE1764" s="137"/>
      <c r="AF1764" s="137"/>
      <c r="AG1764" s="137"/>
      <c r="AH1764" s="137"/>
      <c r="AI1764" s="137"/>
      <c r="AJ1764" s="137"/>
      <c r="AK1764" s="137"/>
      <c r="AL1764" s="137"/>
      <c r="AM1764" s="137"/>
      <c r="AN1764" s="137"/>
      <c r="AO1764" s="137"/>
      <c r="AP1764" s="137"/>
      <c r="AQ1764" s="137"/>
      <c r="AR1764" s="137"/>
      <c r="AS1764" s="137"/>
      <c r="AT1764" s="137"/>
      <c r="AU1764" s="137"/>
      <c r="AV1764" s="137"/>
      <c r="AW1764" s="137"/>
      <c r="AX1764" s="137"/>
      <c r="AY1764" s="137"/>
      <c r="AZ1764" s="137"/>
      <c r="BA1764" s="137"/>
      <c r="BB1764" s="12"/>
    </row>
    <row r="1765" spans="1:54" s="21" customFormat="1" ht="11.25" hidden="1" x14ac:dyDescent="0.2">
      <c r="A1765" s="17"/>
      <c r="B1765" s="18"/>
      <c r="C1765" s="19"/>
      <c r="D1765" s="19"/>
      <c r="E1765" s="20"/>
      <c r="F1765" s="137"/>
      <c r="G1765" s="137"/>
      <c r="H1765" s="137"/>
      <c r="I1765" s="137"/>
      <c r="J1765" s="137"/>
      <c r="K1765" s="137"/>
      <c r="L1765" s="137"/>
      <c r="M1765" s="137"/>
      <c r="N1765" s="137"/>
      <c r="O1765" s="137"/>
      <c r="P1765" s="137"/>
      <c r="Q1765" s="137"/>
      <c r="R1765" s="137"/>
      <c r="S1765" s="137"/>
      <c r="T1765" s="137"/>
      <c r="U1765" s="137"/>
      <c r="V1765" s="137"/>
      <c r="W1765" s="137"/>
      <c r="X1765" s="137"/>
      <c r="Y1765" s="137"/>
      <c r="Z1765" s="137"/>
      <c r="AA1765" s="137"/>
      <c r="AB1765" s="137"/>
      <c r="AC1765" s="137"/>
      <c r="AD1765" s="137"/>
      <c r="AE1765" s="137"/>
      <c r="AF1765" s="137"/>
      <c r="AG1765" s="137"/>
      <c r="AH1765" s="137"/>
      <c r="AI1765" s="137"/>
      <c r="AJ1765" s="137"/>
      <c r="AK1765" s="137"/>
      <c r="AL1765" s="137"/>
      <c r="AM1765" s="137"/>
      <c r="AN1765" s="137"/>
      <c r="AO1765" s="137"/>
      <c r="AP1765" s="137"/>
      <c r="AQ1765" s="137"/>
      <c r="AR1765" s="137"/>
      <c r="AS1765" s="137"/>
      <c r="AT1765" s="137"/>
      <c r="AU1765" s="137"/>
      <c r="AV1765" s="137"/>
      <c r="AW1765" s="137"/>
      <c r="AX1765" s="137"/>
      <c r="AY1765" s="137"/>
      <c r="AZ1765" s="137"/>
      <c r="BA1765" s="137"/>
      <c r="BB1765" s="12"/>
    </row>
    <row r="1766" spans="1:54" s="21" customFormat="1" ht="11.25" hidden="1" x14ac:dyDescent="0.2">
      <c r="A1766" s="17"/>
      <c r="B1766" s="18"/>
      <c r="C1766" s="19"/>
      <c r="D1766" s="19"/>
      <c r="E1766" s="20"/>
      <c r="F1766" s="137"/>
      <c r="G1766" s="137"/>
      <c r="H1766" s="137"/>
      <c r="I1766" s="137"/>
      <c r="J1766" s="137"/>
      <c r="K1766" s="137"/>
      <c r="L1766" s="137"/>
      <c r="M1766" s="137"/>
      <c r="N1766" s="137"/>
      <c r="O1766" s="137"/>
      <c r="P1766" s="137"/>
      <c r="Q1766" s="137"/>
      <c r="R1766" s="137"/>
      <c r="S1766" s="137"/>
      <c r="T1766" s="137"/>
      <c r="U1766" s="137"/>
      <c r="V1766" s="137"/>
      <c r="W1766" s="137"/>
      <c r="X1766" s="137"/>
      <c r="Y1766" s="137"/>
      <c r="Z1766" s="137"/>
      <c r="AA1766" s="137"/>
      <c r="AB1766" s="137"/>
      <c r="AC1766" s="137"/>
      <c r="AD1766" s="137"/>
      <c r="AE1766" s="137"/>
      <c r="AF1766" s="137"/>
      <c r="AG1766" s="137"/>
      <c r="AH1766" s="137"/>
      <c r="AI1766" s="137"/>
      <c r="AJ1766" s="137"/>
      <c r="AK1766" s="137"/>
      <c r="AL1766" s="137"/>
      <c r="AM1766" s="137"/>
      <c r="AN1766" s="137"/>
      <c r="AO1766" s="137"/>
      <c r="AP1766" s="137"/>
      <c r="AQ1766" s="137"/>
      <c r="AR1766" s="137"/>
      <c r="AS1766" s="137"/>
      <c r="AT1766" s="137"/>
      <c r="AU1766" s="137"/>
      <c r="AV1766" s="137"/>
      <c r="AW1766" s="137"/>
      <c r="AX1766" s="137"/>
      <c r="AY1766" s="137"/>
      <c r="AZ1766" s="137"/>
      <c r="BA1766" s="137"/>
      <c r="BB1766" s="12"/>
    </row>
    <row r="1767" spans="1:54" s="21" customFormat="1" ht="11.25" hidden="1" x14ac:dyDescent="0.2">
      <c r="A1767" s="17"/>
      <c r="B1767" s="18"/>
      <c r="C1767" s="19"/>
      <c r="D1767" s="19"/>
      <c r="E1767" s="20"/>
      <c r="F1767" s="137"/>
      <c r="G1767" s="137"/>
      <c r="H1767" s="137"/>
      <c r="I1767" s="137"/>
      <c r="J1767" s="137"/>
      <c r="K1767" s="137"/>
      <c r="L1767" s="137"/>
      <c r="M1767" s="137"/>
      <c r="N1767" s="137"/>
      <c r="O1767" s="137"/>
      <c r="P1767" s="137"/>
      <c r="Q1767" s="137"/>
      <c r="R1767" s="137"/>
      <c r="S1767" s="137"/>
      <c r="T1767" s="137"/>
      <c r="U1767" s="137"/>
      <c r="V1767" s="137"/>
      <c r="W1767" s="137"/>
      <c r="X1767" s="137"/>
      <c r="Y1767" s="137"/>
      <c r="Z1767" s="137"/>
      <c r="AA1767" s="137"/>
      <c r="AB1767" s="137"/>
      <c r="AC1767" s="137"/>
      <c r="AD1767" s="137"/>
      <c r="AE1767" s="137"/>
      <c r="AF1767" s="137"/>
      <c r="AG1767" s="137"/>
      <c r="AH1767" s="137"/>
      <c r="AI1767" s="137"/>
      <c r="AJ1767" s="137"/>
      <c r="AK1767" s="137"/>
      <c r="AL1767" s="137"/>
      <c r="AM1767" s="137"/>
      <c r="AN1767" s="137"/>
      <c r="AO1767" s="137"/>
      <c r="AP1767" s="137"/>
      <c r="AQ1767" s="137"/>
      <c r="AR1767" s="137"/>
      <c r="AS1767" s="137"/>
      <c r="AT1767" s="137"/>
      <c r="AU1767" s="137"/>
      <c r="AV1767" s="137"/>
      <c r="AW1767" s="137"/>
      <c r="AX1767" s="137"/>
      <c r="AY1767" s="137"/>
      <c r="AZ1767" s="137"/>
      <c r="BA1767" s="137"/>
      <c r="BB1767" s="12"/>
    </row>
    <row r="1768" spans="1:54" s="21" customFormat="1" ht="11.25" hidden="1" x14ac:dyDescent="0.2">
      <c r="A1768" s="17"/>
      <c r="B1768" s="18"/>
      <c r="C1768" s="19"/>
      <c r="D1768" s="19"/>
      <c r="E1768" s="20"/>
      <c r="F1768" s="137"/>
      <c r="G1768" s="137"/>
      <c r="H1768" s="137"/>
      <c r="I1768" s="137"/>
      <c r="J1768" s="137"/>
      <c r="K1768" s="137"/>
      <c r="L1768" s="137"/>
      <c r="M1768" s="137"/>
      <c r="N1768" s="137"/>
      <c r="O1768" s="137"/>
      <c r="P1768" s="137"/>
      <c r="Q1768" s="137"/>
      <c r="R1768" s="137"/>
      <c r="S1768" s="137"/>
      <c r="T1768" s="137"/>
      <c r="U1768" s="137"/>
      <c r="V1768" s="137"/>
      <c r="W1768" s="137"/>
      <c r="X1768" s="137"/>
      <c r="Y1768" s="137"/>
      <c r="Z1768" s="137"/>
      <c r="AA1768" s="137"/>
      <c r="AB1768" s="137"/>
      <c r="AC1768" s="137"/>
      <c r="AD1768" s="137"/>
      <c r="AE1768" s="137"/>
      <c r="AF1768" s="137"/>
      <c r="AG1768" s="137"/>
      <c r="AH1768" s="137"/>
      <c r="AI1768" s="137"/>
      <c r="AJ1768" s="137"/>
      <c r="AK1768" s="137"/>
      <c r="AL1768" s="137"/>
      <c r="AM1768" s="137"/>
      <c r="AN1768" s="137"/>
      <c r="AO1768" s="137"/>
      <c r="AP1768" s="137"/>
      <c r="AQ1768" s="137"/>
      <c r="AR1768" s="137"/>
      <c r="AS1768" s="137"/>
      <c r="AT1768" s="137"/>
      <c r="AU1768" s="137"/>
      <c r="AV1768" s="137"/>
      <c r="AW1768" s="137"/>
      <c r="AX1768" s="137"/>
      <c r="AY1768" s="137"/>
      <c r="AZ1768" s="137"/>
      <c r="BA1768" s="137"/>
      <c r="BB1768" s="12"/>
    </row>
    <row r="1769" spans="1:54" s="21" customFormat="1" ht="11.25" hidden="1" x14ac:dyDescent="0.2">
      <c r="A1769" s="17"/>
      <c r="B1769" s="18"/>
      <c r="C1769" s="19"/>
      <c r="D1769" s="19"/>
      <c r="E1769" s="20"/>
      <c r="F1769" s="137"/>
      <c r="G1769" s="137"/>
      <c r="H1769" s="137"/>
      <c r="I1769" s="137"/>
      <c r="J1769" s="137"/>
      <c r="K1769" s="137"/>
      <c r="L1769" s="137"/>
      <c r="M1769" s="137"/>
      <c r="N1769" s="137"/>
      <c r="O1769" s="137"/>
      <c r="P1769" s="137"/>
      <c r="Q1769" s="137"/>
      <c r="R1769" s="137"/>
      <c r="S1769" s="137"/>
      <c r="T1769" s="137"/>
      <c r="U1769" s="137"/>
      <c r="V1769" s="137"/>
      <c r="W1769" s="137"/>
      <c r="X1769" s="137"/>
      <c r="Y1769" s="137"/>
      <c r="Z1769" s="137"/>
      <c r="AA1769" s="137"/>
      <c r="AB1769" s="137"/>
      <c r="AC1769" s="137"/>
      <c r="AD1769" s="137"/>
      <c r="AE1769" s="137"/>
      <c r="AF1769" s="137"/>
      <c r="AG1769" s="137"/>
      <c r="AH1769" s="137"/>
      <c r="AI1769" s="137"/>
      <c r="AJ1769" s="137"/>
      <c r="AK1769" s="137"/>
      <c r="AL1769" s="137"/>
      <c r="AM1769" s="137"/>
      <c r="AN1769" s="137"/>
      <c r="AO1769" s="137"/>
      <c r="AP1769" s="137"/>
      <c r="AQ1769" s="137"/>
      <c r="AR1769" s="137"/>
      <c r="AS1769" s="137"/>
      <c r="AT1769" s="137"/>
      <c r="AU1769" s="137"/>
      <c r="AV1769" s="137"/>
      <c r="AW1769" s="137"/>
      <c r="AX1769" s="137"/>
      <c r="AY1769" s="137"/>
      <c r="AZ1769" s="137"/>
      <c r="BA1769" s="137"/>
      <c r="BB1769" s="12"/>
    </row>
    <row r="1770" spans="1:54" s="21" customFormat="1" ht="11.25" hidden="1" x14ac:dyDescent="0.2">
      <c r="A1770" s="17"/>
      <c r="B1770" s="18"/>
      <c r="C1770" s="19"/>
      <c r="D1770" s="19"/>
      <c r="E1770" s="20"/>
      <c r="F1770" s="137"/>
      <c r="G1770" s="137"/>
      <c r="H1770" s="137"/>
      <c r="I1770" s="137"/>
      <c r="J1770" s="137"/>
      <c r="K1770" s="137"/>
      <c r="L1770" s="137"/>
      <c r="M1770" s="137"/>
      <c r="N1770" s="137"/>
      <c r="O1770" s="137"/>
      <c r="P1770" s="137"/>
      <c r="Q1770" s="137"/>
      <c r="R1770" s="137"/>
      <c r="S1770" s="137"/>
      <c r="T1770" s="137"/>
      <c r="U1770" s="137"/>
      <c r="V1770" s="137"/>
      <c r="W1770" s="137"/>
      <c r="X1770" s="137"/>
      <c r="Y1770" s="137"/>
      <c r="Z1770" s="137"/>
      <c r="AA1770" s="137"/>
      <c r="AB1770" s="137"/>
      <c r="AC1770" s="137"/>
      <c r="AD1770" s="137"/>
      <c r="AE1770" s="137"/>
      <c r="AF1770" s="137"/>
      <c r="AG1770" s="137"/>
      <c r="AH1770" s="137"/>
      <c r="AI1770" s="137"/>
      <c r="AJ1770" s="137"/>
      <c r="AK1770" s="137"/>
      <c r="AL1770" s="137"/>
      <c r="AM1770" s="137"/>
      <c r="AN1770" s="137"/>
      <c r="AO1770" s="137"/>
      <c r="AP1770" s="137"/>
      <c r="AQ1770" s="137"/>
      <c r="AR1770" s="137"/>
      <c r="AS1770" s="137"/>
      <c r="AT1770" s="137"/>
      <c r="AU1770" s="137"/>
      <c r="AV1770" s="137"/>
      <c r="AW1770" s="137"/>
      <c r="AX1770" s="137"/>
      <c r="AY1770" s="137"/>
      <c r="AZ1770" s="137"/>
      <c r="BA1770" s="137"/>
      <c r="BB1770" s="12"/>
    </row>
    <row r="1771" spans="1:54" s="21" customFormat="1" ht="11.25" hidden="1" x14ac:dyDescent="0.2">
      <c r="A1771" s="17"/>
      <c r="B1771" s="18"/>
      <c r="C1771" s="19"/>
      <c r="D1771" s="19"/>
      <c r="E1771" s="20"/>
      <c r="F1771" s="137"/>
      <c r="G1771" s="137"/>
      <c r="H1771" s="137"/>
      <c r="I1771" s="137"/>
      <c r="J1771" s="137"/>
      <c r="K1771" s="137"/>
      <c r="L1771" s="137"/>
      <c r="M1771" s="137"/>
      <c r="N1771" s="137"/>
      <c r="O1771" s="137"/>
      <c r="P1771" s="137"/>
      <c r="Q1771" s="137"/>
      <c r="R1771" s="137"/>
      <c r="S1771" s="137"/>
      <c r="T1771" s="137"/>
      <c r="U1771" s="137"/>
      <c r="V1771" s="137"/>
      <c r="W1771" s="137"/>
      <c r="X1771" s="137"/>
      <c r="Y1771" s="137"/>
      <c r="Z1771" s="137"/>
      <c r="AA1771" s="137"/>
      <c r="AB1771" s="137"/>
      <c r="AC1771" s="137"/>
      <c r="AD1771" s="137"/>
      <c r="AE1771" s="137"/>
      <c r="AF1771" s="137"/>
      <c r="AG1771" s="137"/>
      <c r="AH1771" s="137"/>
      <c r="AI1771" s="137"/>
      <c r="AJ1771" s="137"/>
      <c r="AK1771" s="137"/>
      <c r="AL1771" s="137"/>
      <c r="AM1771" s="137"/>
      <c r="AN1771" s="137"/>
      <c r="AO1771" s="137"/>
      <c r="AP1771" s="137"/>
      <c r="AQ1771" s="137"/>
      <c r="AR1771" s="137"/>
      <c r="AS1771" s="137"/>
      <c r="AT1771" s="137"/>
      <c r="AU1771" s="137"/>
      <c r="AV1771" s="137"/>
      <c r="AW1771" s="137"/>
      <c r="AX1771" s="137"/>
      <c r="AY1771" s="137"/>
      <c r="AZ1771" s="137"/>
      <c r="BA1771" s="137"/>
      <c r="BB1771" s="12"/>
    </row>
    <row r="1772" spans="1:54" s="21" customFormat="1" ht="11.25" hidden="1" x14ac:dyDescent="0.2">
      <c r="A1772" s="17"/>
      <c r="B1772" s="18"/>
      <c r="C1772" s="19"/>
      <c r="D1772" s="19"/>
      <c r="E1772" s="20"/>
      <c r="F1772" s="137"/>
      <c r="G1772" s="137"/>
      <c r="H1772" s="137"/>
      <c r="I1772" s="137"/>
      <c r="J1772" s="137"/>
      <c r="K1772" s="137"/>
      <c r="L1772" s="137"/>
      <c r="M1772" s="137"/>
      <c r="N1772" s="137"/>
      <c r="O1772" s="137"/>
      <c r="P1772" s="137"/>
      <c r="Q1772" s="137"/>
      <c r="R1772" s="137"/>
      <c r="S1772" s="137"/>
      <c r="T1772" s="137"/>
      <c r="U1772" s="137"/>
      <c r="V1772" s="137"/>
      <c r="W1772" s="137"/>
      <c r="X1772" s="137"/>
      <c r="Y1772" s="137"/>
      <c r="Z1772" s="137"/>
      <c r="AA1772" s="137"/>
      <c r="AB1772" s="137"/>
      <c r="AC1772" s="137"/>
      <c r="AD1772" s="137"/>
      <c r="AE1772" s="137"/>
      <c r="AF1772" s="137"/>
      <c r="AG1772" s="137"/>
      <c r="AH1772" s="137"/>
      <c r="AI1772" s="137"/>
      <c r="AJ1772" s="137"/>
      <c r="AK1772" s="137"/>
      <c r="AL1772" s="137"/>
      <c r="AM1772" s="137"/>
      <c r="AN1772" s="137"/>
      <c r="AO1772" s="137"/>
      <c r="AP1772" s="137"/>
      <c r="AQ1772" s="137"/>
      <c r="AR1772" s="137"/>
      <c r="AS1772" s="137"/>
      <c r="AT1772" s="137"/>
      <c r="AU1772" s="137"/>
      <c r="AV1772" s="137"/>
      <c r="AW1772" s="137"/>
      <c r="AX1772" s="137"/>
      <c r="AY1772" s="137"/>
      <c r="AZ1772" s="137"/>
      <c r="BA1772" s="137"/>
      <c r="BB1772" s="12"/>
    </row>
    <row r="1773" spans="1:54" s="21" customFormat="1" ht="11.25" hidden="1" x14ac:dyDescent="0.2">
      <c r="A1773" s="17"/>
      <c r="B1773" s="18"/>
      <c r="C1773" s="19"/>
      <c r="D1773" s="19"/>
      <c r="E1773" s="20"/>
      <c r="F1773" s="137"/>
      <c r="G1773" s="137"/>
      <c r="H1773" s="137"/>
      <c r="I1773" s="137"/>
      <c r="J1773" s="137"/>
      <c r="K1773" s="137"/>
      <c r="L1773" s="137"/>
      <c r="M1773" s="137"/>
      <c r="N1773" s="137"/>
      <c r="O1773" s="137"/>
      <c r="P1773" s="137"/>
      <c r="Q1773" s="137"/>
      <c r="R1773" s="137"/>
      <c r="S1773" s="137"/>
      <c r="T1773" s="137"/>
      <c r="U1773" s="137"/>
      <c r="V1773" s="137"/>
      <c r="W1773" s="137"/>
      <c r="X1773" s="137"/>
      <c r="Y1773" s="137"/>
      <c r="Z1773" s="137"/>
      <c r="AA1773" s="137"/>
      <c r="AB1773" s="137"/>
      <c r="AC1773" s="137"/>
      <c r="AD1773" s="137"/>
      <c r="AE1773" s="137"/>
      <c r="AF1773" s="137"/>
      <c r="AG1773" s="137"/>
      <c r="AH1773" s="137"/>
      <c r="AI1773" s="137"/>
      <c r="AJ1773" s="137"/>
      <c r="AK1773" s="137"/>
      <c r="AL1773" s="137"/>
      <c r="AM1773" s="137"/>
      <c r="AN1773" s="137"/>
      <c r="AO1773" s="137"/>
      <c r="AP1773" s="137"/>
      <c r="AQ1773" s="137"/>
      <c r="AR1773" s="137"/>
      <c r="AS1773" s="137"/>
      <c r="AT1773" s="137"/>
      <c r="AU1773" s="137"/>
      <c r="AV1773" s="137"/>
      <c r="AW1773" s="137"/>
      <c r="AX1773" s="137"/>
      <c r="AY1773" s="137"/>
      <c r="AZ1773" s="137"/>
      <c r="BA1773" s="137"/>
      <c r="BB1773" s="12"/>
    </row>
    <row r="1774" spans="1:54" s="21" customFormat="1" ht="11.25" hidden="1" x14ac:dyDescent="0.2">
      <c r="A1774" s="17"/>
      <c r="B1774" s="18"/>
      <c r="C1774" s="19"/>
      <c r="D1774" s="19"/>
      <c r="E1774" s="20"/>
      <c r="F1774" s="137"/>
      <c r="G1774" s="137"/>
      <c r="H1774" s="137"/>
      <c r="I1774" s="137"/>
      <c r="J1774" s="137"/>
      <c r="K1774" s="137"/>
      <c r="L1774" s="137"/>
      <c r="M1774" s="137"/>
      <c r="N1774" s="137"/>
      <c r="O1774" s="137"/>
      <c r="P1774" s="137"/>
      <c r="Q1774" s="137"/>
      <c r="R1774" s="137"/>
      <c r="S1774" s="137"/>
      <c r="T1774" s="137"/>
      <c r="U1774" s="137"/>
      <c r="V1774" s="137"/>
      <c r="W1774" s="137"/>
      <c r="X1774" s="137"/>
      <c r="Y1774" s="137"/>
      <c r="Z1774" s="137"/>
      <c r="AA1774" s="137"/>
      <c r="AB1774" s="137"/>
      <c r="AC1774" s="137"/>
      <c r="AD1774" s="137"/>
      <c r="AE1774" s="137"/>
      <c r="AF1774" s="137"/>
      <c r="AG1774" s="137"/>
      <c r="AH1774" s="137"/>
      <c r="AI1774" s="137"/>
      <c r="AJ1774" s="137"/>
      <c r="AK1774" s="137"/>
      <c r="AL1774" s="137"/>
      <c r="AM1774" s="137"/>
      <c r="AN1774" s="137"/>
      <c r="AO1774" s="137"/>
      <c r="AP1774" s="137"/>
      <c r="AQ1774" s="137"/>
      <c r="AR1774" s="137"/>
      <c r="AS1774" s="137"/>
      <c r="AT1774" s="137"/>
      <c r="AU1774" s="137"/>
      <c r="AV1774" s="137"/>
      <c r="AW1774" s="137"/>
      <c r="AX1774" s="137"/>
      <c r="AY1774" s="137"/>
      <c r="AZ1774" s="137"/>
      <c r="BA1774" s="137"/>
      <c r="BB1774" s="12"/>
    </row>
    <row r="1775" spans="1:54" s="21" customFormat="1" ht="11.25" hidden="1" x14ac:dyDescent="0.2">
      <c r="A1775" s="17"/>
      <c r="B1775" s="18"/>
      <c r="C1775" s="19"/>
      <c r="D1775" s="19"/>
      <c r="E1775" s="20"/>
      <c r="F1775" s="137"/>
      <c r="G1775" s="137"/>
      <c r="H1775" s="137"/>
      <c r="I1775" s="137"/>
      <c r="J1775" s="137"/>
      <c r="K1775" s="137"/>
      <c r="L1775" s="137"/>
      <c r="M1775" s="137"/>
      <c r="N1775" s="137"/>
      <c r="O1775" s="137"/>
      <c r="P1775" s="137"/>
      <c r="Q1775" s="137"/>
      <c r="R1775" s="137"/>
      <c r="S1775" s="137"/>
      <c r="T1775" s="137"/>
      <c r="U1775" s="137"/>
      <c r="V1775" s="137"/>
      <c r="W1775" s="137"/>
      <c r="X1775" s="137"/>
      <c r="Y1775" s="137"/>
      <c r="Z1775" s="137"/>
      <c r="AA1775" s="137"/>
      <c r="AB1775" s="137"/>
      <c r="AC1775" s="137"/>
      <c r="AD1775" s="137"/>
      <c r="AE1775" s="137"/>
      <c r="AF1775" s="137"/>
      <c r="AG1775" s="137"/>
      <c r="AH1775" s="137"/>
      <c r="AI1775" s="137"/>
      <c r="AJ1775" s="137"/>
      <c r="AK1775" s="137"/>
      <c r="AL1775" s="137"/>
      <c r="AM1775" s="137"/>
      <c r="AN1775" s="137"/>
      <c r="AO1775" s="137"/>
      <c r="AP1775" s="137"/>
      <c r="AQ1775" s="137"/>
      <c r="AR1775" s="137"/>
      <c r="AS1775" s="137"/>
      <c r="AT1775" s="137"/>
      <c r="AU1775" s="137"/>
      <c r="AV1775" s="137"/>
      <c r="AW1775" s="137"/>
      <c r="AX1775" s="137"/>
      <c r="AY1775" s="137"/>
      <c r="AZ1775" s="137"/>
      <c r="BA1775" s="137"/>
      <c r="BB1775" s="12"/>
    </row>
    <row r="1776" spans="1:54" s="21" customFormat="1" ht="11.25" hidden="1" x14ac:dyDescent="0.2">
      <c r="A1776" s="17"/>
      <c r="B1776" s="18"/>
      <c r="C1776" s="19"/>
      <c r="D1776" s="19"/>
      <c r="E1776" s="20"/>
      <c r="F1776" s="137"/>
      <c r="G1776" s="137"/>
      <c r="H1776" s="137"/>
      <c r="I1776" s="137"/>
      <c r="J1776" s="137"/>
      <c r="K1776" s="137"/>
      <c r="L1776" s="137"/>
      <c r="M1776" s="137"/>
      <c r="N1776" s="137"/>
      <c r="O1776" s="137"/>
      <c r="P1776" s="137"/>
      <c r="Q1776" s="137"/>
      <c r="R1776" s="137"/>
      <c r="S1776" s="137"/>
      <c r="T1776" s="137"/>
      <c r="U1776" s="137"/>
      <c r="V1776" s="137"/>
      <c r="W1776" s="137"/>
      <c r="X1776" s="137"/>
      <c r="Y1776" s="137"/>
      <c r="Z1776" s="137"/>
      <c r="AA1776" s="137"/>
      <c r="AB1776" s="137"/>
      <c r="AC1776" s="137"/>
      <c r="AD1776" s="137"/>
      <c r="AE1776" s="137"/>
      <c r="AF1776" s="137"/>
      <c r="AG1776" s="137"/>
      <c r="AH1776" s="137"/>
      <c r="AI1776" s="137"/>
      <c r="AJ1776" s="137"/>
      <c r="AK1776" s="137"/>
      <c r="AL1776" s="137"/>
      <c r="AM1776" s="137"/>
      <c r="AN1776" s="137"/>
      <c r="AO1776" s="137"/>
      <c r="AP1776" s="137"/>
      <c r="AQ1776" s="137"/>
      <c r="AR1776" s="137"/>
      <c r="AS1776" s="137"/>
      <c r="AT1776" s="137"/>
      <c r="AU1776" s="137"/>
      <c r="AV1776" s="137"/>
      <c r="AW1776" s="137"/>
      <c r="AX1776" s="137"/>
      <c r="AY1776" s="137"/>
      <c r="AZ1776" s="137"/>
      <c r="BA1776" s="137"/>
      <c r="BB1776" s="12"/>
    </row>
    <row r="1777" spans="1:54" s="21" customFormat="1" ht="11.25" hidden="1" x14ac:dyDescent="0.2">
      <c r="A1777" s="17"/>
      <c r="B1777" s="18"/>
      <c r="C1777" s="19"/>
      <c r="D1777" s="19"/>
      <c r="E1777" s="20"/>
      <c r="F1777" s="137"/>
      <c r="G1777" s="137"/>
      <c r="H1777" s="137"/>
      <c r="I1777" s="137"/>
      <c r="J1777" s="137"/>
      <c r="K1777" s="137"/>
      <c r="L1777" s="137"/>
      <c r="M1777" s="137"/>
      <c r="N1777" s="137"/>
      <c r="O1777" s="137"/>
      <c r="P1777" s="137"/>
      <c r="Q1777" s="137"/>
      <c r="R1777" s="137"/>
      <c r="S1777" s="137"/>
      <c r="T1777" s="137"/>
      <c r="U1777" s="137"/>
      <c r="V1777" s="137"/>
      <c r="W1777" s="137"/>
      <c r="X1777" s="137"/>
      <c r="Y1777" s="137"/>
      <c r="Z1777" s="137"/>
      <c r="AA1777" s="137"/>
      <c r="AB1777" s="137"/>
      <c r="AC1777" s="137"/>
      <c r="AD1777" s="137"/>
      <c r="AE1777" s="137"/>
      <c r="AF1777" s="137"/>
      <c r="AG1777" s="137"/>
      <c r="AH1777" s="137"/>
      <c r="AI1777" s="137"/>
      <c r="AJ1777" s="137"/>
      <c r="AK1777" s="137"/>
      <c r="AL1777" s="137"/>
      <c r="AM1777" s="137"/>
      <c r="AN1777" s="137"/>
      <c r="AO1777" s="137"/>
      <c r="AP1777" s="137"/>
      <c r="AQ1777" s="137"/>
      <c r="AR1777" s="137"/>
      <c r="AS1777" s="137"/>
      <c r="AT1777" s="137"/>
      <c r="AU1777" s="137"/>
      <c r="AV1777" s="137"/>
      <c r="AW1777" s="137"/>
      <c r="AX1777" s="137"/>
      <c r="AY1777" s="137"/>
      <c r="AZ1777" s="137"/>
      <c r="BA1777" s="137"/>
      <c r="BB1777" s="12"/>
    </row>
    <row r="1778" spans="1:54" s="21" customFormat="1" ht="11.25" hidden="1" x14ac:dyDescent="0.2">
      <c r="A1778" s="17"/>
      <c r="B1778" s="18"/>
      <c r="C1778" s="19"/>
      <c r="D1778" s="19"/>
      <c r="E1778" s="20"/>
      <c r="F1778" s="137"/>
      <c r="G1778" s="137"/>
      <c r="H1778" s="137"/>
      <c r="I1778" s="137"/>
      <c r="J1778" s="137"/>
      <c r="K1778" s="137"/>
      <c r="L1778" s="137"/>
      <c r="M1778" s="137"/>
      <c r="N1778" s="137"/>
      <c r="O1778" s="137"/>
      <c r="P1778" s="137"/>
      <c r="Q1778" s="137"/>
      <c r="R1778" s="137"/>
      <c r="S1778" s="137"/>
      <c r="T1778" s="137"/>
      <c r="U1778" s="137"/>
      <c r="V1778" s="137"/>
      <c r="W1778" s="137"/>
      <c r="X1778" s="137"/>
      <c r="Y1778" s="137"/>
      <c r="Z1778" s="137"/>
      <c r="AA1778" s="137"/>
      <c r="AB1778" s="137"/>
      <c r="AC1778" s="137"/>
      <c r="AD1778" s="137"/>
      <c r="AE1778" s="137"/>
      <c r="AF1778" s="137"/>
      <c r="AG1778" s="137"/>
      <c r="AH1778" s="137"/>
      <c r="AI1778" s="137"/>
      <c r="AJ1778" s="137"/>
      <c r="AK1778" s="137"/>
      <c r="AL1778" s="137"/>
      <c r="AM1778" s="137"/>
      <c r="AN1778" s="137"/>
      <c r="AO1778" s="137"/>
      <c r="AP1778" s="137"/>
      <c r="AQ1778" s="137"/>
      <c r="AR1778" s="137"/>
      <c r="AS1778" s="137"/>
      <c r="AT1778" s="137"/>
      <c r="AU1778" s="137"/>
      <c r="AV1778" s="137"/>
      <c r="AW1778" s="137"/>
      <c r="AX1778" s="137"/>
      <c r="AY1778" s="137"/>
      <c r="AZ1778" s="137"/>
      <c r="BA1778" s="137"/>
      <c r="BB1778" s="12"/>
    </row>
    <row r="1779" spans="1:54" s="21" customFormat="1" ht="11.25" hidden="1" x14ac:dyDescent="0.2">
      <c r="A1779" s="17"/>
      <c r="B1779" s="18"/>
      <c r="C1779" s="19"/>
      <c r="D1779" s="19"/>
      <c r="E1779" s="20"/>
      <c r="F1779" s="137"/>
      <c r="G1779" s="137"/>
      <c r="H1779" s="137"/>
      <c r="I1779" s="137"/>
      <c r="J1779" s="137"/>
      <c r="K1779" s="137"/>
      <c r="L1779" s="137"/>
      <c r="M1779" s="137"/>
      <c r="N1779" s="137"/>
      <c r="O1779" s="137"/>
      <c r="P1779" s="137"/>
      <c r="Q1779" s="137"/>
      <c r="R1779" s="137"/>
      <c r="S1779" s="137"/>
      <c r="T1779" s="137"/>
      <c r="U1779" s="137"/>
      <c r="V1779" s="137"/>
      <c r="W1779" s="137"/>
      <c r="X1779" s="137"/>
      <c r="Y1779" s="137"/>
      <c r="Z1779" s="137"/>
      <c r="AA1779" s="137"/>
      <c r="AB1779" s="137"/>
      <c r="AC1779" s="137"/>
      <c r="AD1779" s="137"/>
      <c r="AE1779" s="137"/>
      <c r="AF1779" s="137"/>
      <c r="AG1779" s="137"/>
      <c r="AH1779" s="137"/>
      <c r="AI1779" s="137"/>
      <c r="AJ1779" s="137"/>
      <c r="AK1779" s="137"/>
      <c r="AL1779" s="137"/>
      <c r="AM1779" s="137"/>
      <c r="AN1779" s="137"/>
      <c r="AO1779" s="137"/>
      <c r="AP1779" s="137"/>
      <c r="AQ1779" s="137"/>
      <c r="AR1779" s="137"/>
      <c r="AS1779" s="137"/>
      <c r="AT1779" s="137"/>
      <c r="AU1779" s="137"/>
      <c r="AV1779" s="137"/>
      <c r="AW1779" s="137"/>
      <c r="AX1779" s="137"/>
      <c r="AY1779" s="137"/>
      <c r="AZ1779" s="137"/>
      <c r="BA1779" s="137"/>
      <c r="BB1779" s="12"/>
    </row>
    <row r="1780" spans="1:54" s="21" customFormat="1" ht="11.25" hidden="1" x14ac:dyDescent="0.2">
      <c r="A1780" s="17"/>
      <c r="B1780" s="18"/>
      <c r="C1780" s="19"/>
      <c r="D1780" s="19"/>
      <c r="E1780" s="20"/>
      <c r="F1780" s="137"/>
      <c r="G1780" s="137"/>
      <c r="H1780" s="137"/>
      <c r="I1780" s="137"/>
      <c r="J1780" s="137"/>
      <c r="K1780" s="137"/>
      <c r="L1780" s="137"/>
      <c r="M1780" s="137"/>
      <c r="N1780" s="137"/>
      <c r="O1780" s="137"/>
      <c r="P1780" s="137"/>
      <c r="Q1780" s="137"/>
      <c r="R1780" s="137"/>
      <c r="S1780" s="137"/>
      <c r="T1780" s="137"/>
      <c r="U1780" s="137"/>
      <c r="V1780" s="137"/>
      <c r="W1780" s="137"/>
      <c r="X1780" s="137"/>
      <c r="Y1780" s="137"/>
      <c r="Z1780" s="137"/>
      <c r="AA1780" s="137"/>
      <c r="AB1780" s="137"/>
      <c r="AC1780" s="137"/>
      <c r="AD1780" s="137"/>
      <c r="AE1780" s="137"/>
      <c r="AF1780" s="137"/>
      <c r="AG1780" s="137"/>
      <c r="AH1780" s="137"/>
      <c r="AI1780" s="137"/>
      <c r="AJ1780" s="137"/>
      <c r="AK1780" s="137"/>
      <c r="AL1780" s="137"/>
      <c r="AM1780" s="137"/>
      <c r="AN1780" s="137"/>
      <c r="AO1780" s="137"/>
      <c r="AP1780" s="137"/>
      <c r="AQ1780" s="137"/>
      <c r="AR1780" s="137"/>
      <c r="AS1780" s="137"/>
      <c r="AT1780" s="137"/>
      <c r="AU1780" s="137"/>
      <c r="AV1780" s="137"/>
      <c r="AW1780" s="137"/>
      <c r="AX1780" s="137"/>
      <c r="AY1780" s="137"/>
      <c r="AZ1780" s="137"/>
      <c r="BA1780" s="137"/>
      <c r="BB1780" s="12"/>
    </row>
    <row r="1781" spans="1:54" s="21" customFormat="1" ht="11.25" hidden="1" x14ac:dyDescent="0.2">
      <c r="A1781" s="17"/>
      <c r="B1781" s="18"/>
      <c r="C1781" s="19"/>
      <c r="D1781" s="19"/>
      <c r="E1781" s="20"/>
      <c r="F1781" s="137"/>
      <c r="G1781" s="137"/>
      <c r="H1781" s="137"/>
      <c r="I1781" s="137"/>
      <c r="J1781" s="137"/>
      <c r="K1781" s="137"/>
      <c r="L1781" s="137"/>
      <c r="M1781" s="137"/>
      <c r="N1781" s="137"/>
      <c r="O1781" s="137"/>
      <c r="P1781" s="137"/>
      <c r="Q1781" s="137"/>
      <c r="R1781" s="137"/>
      <c r="S1781" s="137"/>
      <c r="T1781" s="137"/>
      <c r="U1781" s="137"/>
      <c r="V1781" s="137"/>
      <c r="W1781" s="137"/>
      <c r="X1781" s="137"/>
      <c r="Y1781" s="137"/>
      <c r="Z1781" s="137"/>
      <c r="AA1781" s="137"/>
      <c r="AB1781" s="137"/>
      <c r="AC1781" s="137"/>
      <c r="AD1781" s="137"/>
      <c r="AE1781" s="137"/>
      <c r="AF1781" s="137"/>
      <c r="AG1781" s="137"/>
      <c r="AH1781" s="137"/>
      <c r="AI1781" s="137"/>
      <c r="AJ1781" s="137"/>
      <c r="AK1781" s="137"/>
      <c r="AL1781" s="137"/>
      <c r="AM1781" s="137"/>
      <c r="AN1781" s="137"/>
      <c r="AO1781" s="137"/>
      <c r="AP1781" s="137"/>
      <c r="AQ1781" s="137"/>
      <c r="AR1781" s="137"/>
      <c r="AS1781" s="137"/>
      <c r="AT1781" s="137"/>
      <c r="AU1781" s="137"/>
      <c r="AV1781" s="137"/>
      <c r="AW1781" s="137"/>
      <c r="AX1781" s="137"/>
      <c r="AY1781" s="137"/>
      <c r="AZ1781" s="137"/>
      <c r="BA1781" s="137"/>
      <c r="BB1781" s="12"/>
    </row>
    <row r="1782" spans="1:54" s="21" customFormat="1" ht="11.25" hidden="1" x14ac:dyDescent="0.2">
      <c r="A1782" s="17"/>
      <c r="B1782" s="18"/>
      <c r="C1782" s="19"/>
      <c r="D1782" s="19"/>
      <c r="E1782" s="20"/>
      <c r="F1782" s="137"/>
      <c r="G1782" s="137"/>
      <c r="H1782" s="137"/>
      <c r="I1782" s="137"/>
      <c r="J1782" s="137"/>
      <c r="K1782" s="137"/>
      <c r="L1782" s="137"/>
      <c r="M1782" s="137"/>
      <c r="N1782" s="137"/>
      <c r="O1782" s="137"/>
      <c r="P1782" s="137"/>
      <c r="Q1782" s="137"/>
      <c r="R1782" s="137"/>
      <c r="S1782" s="137"/>
      <c r="T1782" s="137"/>
      <c r="U1782" s="137"/>
      <c r="V1782" s="137"/>
      <c r="W1782" s="137"/>
      <c r="X1782" s="137"/>
      <c r="Y1782" s="137"/>
      <c r="Z1782" s="137"/>
      <c r="AA1782" s="137"/>
      <c r="AB1782" s="137"/>
      <c r="AC1782" s="137"/>
      <c r="AD1782" s="137"/>
      <c r="AE1782" s="137"/>
      <c r="AF1782" s="137"/>
      <c r="AG1782" s="137"/>
      <c r="AH1782" s="137"/>
      <c r="AI1782" s="137"/>
      <c r="AJ1782" s="137"/>
      <c r="AK1782" s="137"/>
      <c r="AL1782" s="137"/>
      <c r="AM1782" s="137"/>
      <c r="AN1782" s="137"/>
      <c r="AO1782" s="137"/>
      <c r="AP1782" s="137"/>
      <c r="AQ1782" s="137"/>
      <c r="AR1782" s="137"/>
      <c r="AS1782" s="137"/>
      <c r="AT1782" s="137"/>
      <c r="AU1782" s="137"/>
      <c r="AV1782" s="137"/>
      <c r="AW1782" s="137"/>
      <c r="AX1782" s="137"/>
      <c r="AY1782" s="137"/>
      <c r="AZ1782" s="137"/>
      <c r="BA1782" s="137"/>
      <c r="BB1782" s="12"/>
    </row>
    <row r="1783" spans="1:54" s="21" customFormat="1" ht="11.25" hidden="1" x14ac:dyDescent="0.2">
      <c r="A1783" s="17"/>
      <c r="B1783" s="18"/>
      <c r="C1783" s="19"/>
      <c r="D1783" s="19"/>
      <c r="E1783" s="20"/>
      <c r="F1783" s="137"/>
      <c r="G1783" s="137"/>
      <c r="H1783" s="137"/>
      <c r="I1783" s="137"/>
      <c r="J1783" s="137"/>
      <c r="K1783" s="137"/>
      <c r="L1783" s="137"/>
      <c r="M1783" s="137"/>
      <c r="N1783" s="137"/>
      <c r="O1783" s="137"/>
      <c r="P1783" s="137"/>
      <c r="Q1783" s="137"/>
      <c r="R1783" s="137"/>
      <c r="S1783" s="137"/>
      <c r="T1783" s="137"/>
      <c r="U1783" s="137"/>
      <c r="V1783" s="137"/>
      <c r="W1783" s="137"/>
      <c r="X1783" s="137"/>
      <c r="Y1783" s="137"/>
      <c r="Z1783" s="137"/>
      <c r="AA1783" s="137"/>
      <c r="AB1783" s="137"/>
      <c r="AC1783" s="137"/>
      <c r="AD1783" s="137"/>
      <c r="AE1783" s="137"/>
      <c r="AF1783" s="137"/>
      <c r="AG1783" s="137"/>
      <c r="AH1783" s="137"/>
      <c r="AI1783" s="137"/>
      <c r="AJ1783" s="137"/>
      <c r="AK1783" s="137"/>
      <c r="AL1783" s="137"/>
      <c r="AM1783" s="137"/>
      <c r="AN1783" s="137"/>
      <c r="AO1783" s="137"/>
      <c r="AP1783" s="137"/>
      <c r="AQ1783" s="137"/>
      <c r="AR1783" s="137"/>
      <c r="AS1783" s="137"/>
      <c r="AT1783" s="137"/>
      <c r="AU1783" s="137"/>
      <c r="AV1783" s="137"/>
      <c r="AW1783" s="137"/>
      <c r="AX1783" s="137"/>
      <c r="AY1783" s="137"/>
      <c r="AZ1783" s="137"/>
      <c r="BA1783" s="137"/>
      <c r="BB1783" s="12"/>
    </row>
    <row r="1784" spans="1:54" s="21" customFormat="1" ht="11.25" hidden="1" x14ac:dyDescent="0.2">
      <c r="A1784" s="17"/>
      <c r="B1784" s="18"/>
      <c r="C1784" s="19"/>
      <c r="D1784" s="19"/>
      <c r="E1784" s="20"/>
      <c r="F1784" s="137"/>
      <c r="G1784" s="137"/>
      <c r="H1784" s="137"/>
      <c r="I1784" s="137"/>
      <c r="J1784" s="137"/>
      <c r="K1784" s="137"/>
      <c r="L1784" s="137"/>
      <c r="M1784" s="137"/>
      <c r="N1784" s="137"/>
      <c r="O1784" s="137"/>
      <c r="P1784" s="137"/>
      <c r="Q1784" s="137"/>
      <c r="R1784" s="137"/>
      <c r="S1784" s="137"/>
      <c r="T1784" s="137"/>
      <c r="U1784" s="137"/>
      <c r="V1784" s="137"/>
      <c r="W1784" s="137"/>
      <c r="X1784" s="137"/>
      <c r="Y1784" s="137"/>
      <c r="Z1784" s="137"/>
      <c r="AA1784" s="137"/>
      <c r="AB1784" s="137"/>
      <c r="AC1784" s="137"/>
      <c r="AD1784" s="137"/>
      <c r="AE1784" s="137"/>
      <c r="AF1784" s="137"/>
      <c r="AG1784" s="137"/>
      <c r="AH1784" s="137"/>
      <c r="AI1784" s="137"/>
      <c r="AJ1784" s="137"/>
      <c r="AK1784" s="137"/>
      <c r="AL1784" s="137"/>
      <c r="AM1784" s="137"/>
      <c r="AN1784" s="137"/>
      <c r="AO1784" s="137"/>
      <c r="AP1784" s="137"/>
      <c r="AQ1784" s="137"/>
      <c r="AR1784" s="137"/>
      <c r="AS1784" s="137"/>
      <c r="AT1784" s="137"/>
      <c r="AU1784" s="137"/>
      <c r="AV1784" s="137"/>
      <c r="AW1784" s="137"/>
      <c r="AX1784" s="137"/>
      <c r="AY1784" s="137"/>
      <c r="AZ1784" s="137"/>
      <c r="BA1784" s="137"/>
      <c r="BB1784" s="12"/>
    </row>
    <row r="1785" spans="1:54" s="21" customFormat="1" ht="11.25" hidden="1" x14ac:dyDescent="0.2">
      <c r="A1785" s="17"/>
      <c r="B1785" s="18"/>
      <c r="C1785" s="19"/>
      <c r="D1785" s="19"/>
      <c r="E1785" s="20"/>
      <c r="F1785" s="137"/>
      <c r="G1785" s="137"/>
      <c r="H1785" s="137"/>
      <c r="I1785" s="137"/>
      <c r="J1785" s="137"/>
      <c r="K1785" s="137"/>
      <c r="L1785" s="137"/>
      <c r="M1785" s="137"/>
      <c r="N1785" s="137"/>
      <c r="O1785" s="137"/>
      <c r="P1785" s="137"/>
      <c r="Q1785" s="137"/>
      <c r="R1785" s="137"/>
      <c r="S1785" s="137"/>
      <c r="T1785" s="137"/>
      <c r="U1785" s="137"/>
      <c r="V1785" s="137"/>
      <c r="W1785" s="137"/>
      <c r="X1785" s="137"/>
      <c r="Y1785" s="137"/>
      <c r="Z1785" s="137"/>
      <c r="AA1785" s="137"/>
      <c r="AB1785" s="137"/>
      <c r="AC1785" s="137"/>
      <c r="AD1785" s="137"/>
      <c r="AE1785" s="137"/>
      <c r="AF1785" s="137"/>
      <c r="AG1785" s="137"/>
      <c r="AH1785" s="137"/>
      <c r="AI1785" s="137"/>
      <c r="AJ1785" s="137"/>
      <c r="AK1785" s="137"/>
      <c r="AL1785" s="137"/>
      <c r="AM1785" s="137"/>
      <c r="AN1785" s="137"/>
      <c r="AO1785" s="137"/>
      <c r="AP1785" s="137"/>
      <c r="AQ1785" s="137"/>
      <c r="AR1785" s="137"/>
      <c r="AS1785" s="137"/>
      <c r="AT1785" s="137"/>
      <c r="AU1785" s="137"/>
      <c r="AV1785" s="137"/>
      <c r="AW1785" s="137"/>
      <c r="AX1785" s="137"/>
      <c r="AY1785" s="137"/>
      <c r="AZ1785" s="137"/>
      <c r="BA1785" s="137"/>
      <c r="BB1785" s="12"/>
    </row>
    <row r="1786" spans="1:54" s="21" customFormat="1" ht="11.25" hidden="1" x14ac:dyDescent="0.2">
      <c r="A1786" s="17"/>
      <c r="B1786" s="18"/>
      <c r="C1786" s="19"/>
      <c r="D1786" s="19"/>
      <c r="E1786" s="20"/>
      <c r="F1786" s="137"/>
      <c r="G1786" s="137"/>
      <c r="H1786" s="137"/>
      <c r="I1786" s="137"/>
      <c r="J1786" s="137"/>
      <c r="K1786" s="137"/>
      <c r="L1786" s="137"/>
      <c r="M1786" s="137"/>
      <c r="N1786" s="137"/>
      <c r="O1786" s="137"/>
      <c r="P1786" s="137"/>
      <c r="Q1786" s="137"/>
      <c r="R1786" s="137"/>
      <c r="S1786" s="137"/>
      <c r="T1786" s="137"/>
      <c r="U1786" s="137"/>
      <c r="V1786" s="137"/>
      <c r="W1786" s="137"/>
      <c r="X1786" s="137"/>
      <c r="Y1786" s="137"/>
      <c r="Z1786" s="137"/>
      <c r="AA1786" s="137"/>
      <c r="AB1786" s="137"/>
      <c r="AC1786" s="137"/>
      <c r="AD1786" s="137"/>
      <c r="AE1786" s="137"/>
      <c r="AF1786" s="137"/>
      <c r="AG1786" s="137"/>
      <c r="AH1786" s="137"/>
      <c r="AI1786" s="137"/>
      <c r="AJ1786" s="137"/>
      <c r="AK1786" s="137"/>
      <c r="AL1786" s="137"/>
      <c r="AM1786" s="137"/>
      <c r="AN1786" s="137"/>
      <c r="AO1786" s="137"/>
      <c r="AP1786" s="137"/>
      <c r="AQ1786" s="137"/>
      <c r="AR1786" s="137"/>
      <c r="AS1786" s="137"/>
      <c r="AT1786" s="137"/>
      <c r="AU1786" s="137"/>
      <c r="AV1786" s="137"/>
      <c r="AW1786" s="137"/>
      <c r="AX1786" s="137"/>
      <c r="AY1786" s="137"/>
      <c r="AZ1786" s="137"/>
      <c r="BA1786" s="137"/>
      <c r="BB1786" s="12"/>
    </row>
    <row r="1787" spans="1:54" s="21" customFormat="1" ht="11.25" hidden="1" x14ac:dyDescent="0.2">
      <c r="A1787" s="17"/>
      <c r="B1787" s="18"/>
      <c r="C1787" s="19"/>
      <c r="D1787" s="19"/>
      <c r="E1787" s="20"/>
      <c r="F1787" s="137"/>
      <c r="G1787" s="137"/>
      <c r="H1787" s="137"/>
      <c r="I1787" s="137"/>
      <c r="J1787" s="137"/>
      <c r="K1787" s="137"/>
      <c r="L1787" s="137"/>
      <c r="M1787" s="137"/>
      <c r="N1787" s="137"/>
      <c r="O1787" s="137"/>
      <c r="P1787" s="137"/>
      <c r="Q1787" s="137"/>
      <c r="R1787" s="137"/>
      <c r="S1787" s="137"/>
      <c r="T1787" s="137"/>
      <c r="U1787" s="137"/>
      <c r="V1787" s="137"/>
      <c r="W1787" s="137"/>
      <c r="X1787" s="137"/>
      <c r="Y1787" s="137"/>
      <c r="Z1787" s="137"/>
      <c r="AA1787" s="137"/>
      <c r="AB1787" s="137"/>
      <c r="AC1787" s="137"/>
      <c r="AD1787" s="137"/>
      <c r="AE1787" s="137"/>
      <c r="AF1787" s="137"/>
      <c r="AG1787" s="137"/>
      <c r="AH1787" s="137"/>
      <c r="AI1787" s="137"/>
      <c r="AJ1787" s="137"/>
      <c r="AK1787" s="137"/>
      <c r="AL1787" s="137"/>
      <c r="AM1787" s="137"/>
      <c r="AN1787" s="137"/>
      <c r="AO1787" s="137"/>
      <c r="AP1787" s="137"/>
      <c r="AQ1787" s="137"/>
      <c r="AR1787" s="137"/>
      <c r="AS1787" s="137"/>
      <c r="AT1787" s="137"/>
      <c r="AU1787" s="137"/>
      <c r="AV1787" s="137"/>
      <c r="AW1787" s="137"/>
      <c r="AX1787" s="137"/>
      <c r="AY1787" s="137"/>
      <c r="AZ1787" s="137"/>
      <c r="BA1787" s="137"/>
      <c r="BB1787" s="12"/>
    </row>
    <row r="1788" spans="1:54" s="21" customFormat="1" ht="11.25" hidden="1" x14ac:dyDescent="0.2">
      <c r="A1788" s="17"/>
      <c r="B1788" s="18"/>
      <c r="C1788" s="19"/>
      <c r="D1788" s="19"/>
      <c r="E1788" s="20"/>
      <c r="F1788" s="137"/>
      <c r="G1788" s="137"/>
      <c r="H1788" s="137"/>
      <c r="I1788" s="137"/>
      <c r="J1788" s="137"/>
      <c r="K1788" s="137"/>
      <c r="L1788" s="137"/>
      <c r="M1788" s="137"/>
      <c r="N1788" s="137"/>
      <c r="O1788" s="137"/>
      <c r="P1788" s="137"/>
      <c r="Q1788" s="137"/>
      <c r="R1788" s="137"/>
      <c r="S1788" s="137"/>
      <c r="T1788" s="137"/>
      <c r="U1788" s="137"/>
      <c r="V1788" s="137"/>
      <c r="W1788" s="137"/>
      <c r="X1788" s="137"/>
      <c r="Y1788" s="137"/>
      <c r="Z1788" s="137"/>
      <c r="AA1788" s="137"/>
      <c r="AB1788" s="137"/>
      <c r="AC1788" s="137"/>
      <c r="AD1788" s="137"/>
      <c r="AE1788" s="137"/>
      <c r="AF1788" s="137"/>
      <c r="AG1788" s="137"/>
      <c r="AH1788" s="137"/>
      <c r="AI1788" s="137"/>
      <c r="AJ1788" s="137"/>
      <c r="AK1788" s="137"/>
      <c r="AL1788" s="137"/>
      <c r="AM1788" s="137"/>
      <c r="AN1788" s="137"/>
      <c r="AO1788" s="137"/>
      <c r="AP1788" s="137"/>
      <c r="AQ1788" s="137"/>
      <c r="AR1788" s="137"/>
      <c r="AS1788" s="137"/>
      <c r="AT1788" s="137"/>
      <c r="AU1788" s="137"/>
      <c r="AV1788" s="137"/>
      <c r="AW1788" s="137"/>
      <c r="AX1788" s="137"/>
      <c r="AY1788" s="137"/>
      <c r="AZ1788" s="137"/>
      <c r="BA1788" s="137"/>
      <c r="BB1788" s="12"/>
    </row>
    <row r="1789" spans="1:54" s="21" customFormat="1" ht="11.25" hidden="1" x14ac:dyDescent="0.2">
      <c r="A1789" s="17"/>
      <c r="B1789" s="18"/>
      <c r="C1789" s="19"/>
      <c r="D1789" s="19"/>
      <c r="E1789" s="20"/>
      <c r="F1789" s="137"/>
      <c r="G1789" s="137"/>
      <c r="H1789" s="137"/>
      <c r="I1789" s="137"/>
      <c r="J1789" s="137"/>
      <c r="K1789" s="137"/>
      <c r="L1789" s="137"/>
      <c r="M1789" s="137"/>
      <c r="N1789" s="137"/>
      <c r="O1789" s="137"/>
      <c r="P1789" s="137"/>
      <c r="Q1789" s="137"/>
      <c r="R1789" s="137"/>
      <c r="S1789" s="137"/>
      <c r="T1789" s="137"/>
      <c r="U1789" s="137"/>
      <c r="V1789" s="137"/>
      <c r="W1789" s="137"/>
      <c r="X1789" s="137"/>
      <c r="Y1789" s="137"/>
      <c r="Z1789" s="137"/>
      <c r="AA1789" s="137"/>
      <c r="AB1789" s="137"/>
      <c r="AC1789" s="137"/>
      <c r="AD1789" s="137"/>
      <c r="AE1789" s="137"/>
      <c r="AF1789" s="137"/>
      <c r="AG1789" s="137"/>
      <c r="AH1789" s="137"/>
      <c r="AI1789" s="137"/>
      <c r="AJ1789" s="137"/>
      <c r="AK1789" s="137"/>
      <c r="AL1789" s="137"/>
      <c r="AM1789" s="137"/>
      <c r="AN1789" s="137"/>
      <c r="AO1789" s="137"/>
      <c r="AP1789" s="137"/>
      <c r="AQ1789" s="137"/>
      <c r="AR1789" s="137"/>
      <c r="AS1789" s="137"/>
      <c r="AT1789" s="137"/>
      <c r="AU1789" s="137"/>
      <c r="AV1789" s="137"/>
      <c r="AW1789" s="137"/>
      <c r="AX1789" s="137"/>
      <c r="AY1789" s="137"/>
      <c r="AZ1789" s="137"/>
      <c r="BA1789" s="137"/>
      <c r="BB1789" s="12"/>
    </row>
    <row r="1790" spans="1:54" s="21" customFormat="1" ht="11.25" hidden="1" x14ac:dyDescent="0.2">
      <c r="A1790" s="17"/>
      <c r="B1790" s="18"/>
      <c r="C1790" s="19"/>
      <c r="D1790" s="19"/>
      <c r="E1790" s="20"/>
      <c r="F1790" s="137"/>
      <c r="G1790" s="137"/>
      <c r="H1790" s="137"/>
      <c r="I1790" s="137"/>
      <c r="J1790" s="137"/>
      <c r="K1790" s="137"/>
      <c r="L1790" s="137"/>
      <c r="M1790" s="137"/>
      <c r="N1790" s="137"/>
      <c r="O1790" s="137"/>
      <c r="P1790" s="137"/>
      <c r="Q1790" s="137"/>
      <c r="R1790" s="137"/>
      <c r="S1790" s="137"/>
      <c r="T1790" s="137"/>
      <c r="U1790" s="137"/>
      <c r="V1790" s="137"/>
      <c r="W1790" s="137"/>
      <c r="X1790" s="137"/>
      <c r="Y1790" s="137"/>
      <c r="Z1790" s="137"/>
      <c r="AA1790" s="137"/>
      <c r="AB1790" s="137"/>
      <c r="AC1790" s="137"/>
      <c r="AD1790" s="137"/>
      <c r="AE1790" s="137"/>
      <c r="AF1790" s="137"/>
      <c r="AG1790" s="137"/>
      <c r="AH1790" s="137"/>
      <c r="AI1790" s="137"/>
      <c r="AJ1790" s="137"/>
      <c r="AK1790" s="137"/>
      <c r="AL1790" s="137"/>
      <c r="AM1790" s="137"/>
      <c r="AN1790" s="137"/>
      <c r="AO1790" s="137"/>
      <c r="AP1790" s="137"/>
      <c r="AQ1790" s="137"/>
      <c r="AR1790" s="137"/>
      <c r="AS1790" s="137"/>
      <c r="AT1790" s="137"/>
      <c r="AU1790" s="137"/>
      <c r="AV1790" s="137"/>
      <c r="AW1790" s="137"/>
      <c r="AX1790" s="137"/>
      <c r="AY1790" s="137"/>
      <c r="AZ1790" s="137"/>
      <c r="BA1790" s="137"/>
      <c r="BB1790" s="12"/>
    </row>
    <row r="1791" spans="1:54" s="21" customFormat="1" ht="11.25" hidden="1" x14ac:dyDescent="0.2">
      <c r="A1791" s="17"/>
      <c r="B1791" s="18"/>
      <c r="C1791" s="19"/>
      <c r="D1791" s="19"/>
      <c r="E1791" s="20"/>
      <c r="F1791" s="137"/>
      <c r="G1791" s="137"/>
      <c r="H1791" s="137"/>
      <c r="I1791" s="137"/>
      <c r="J1791" s="137"/>
      <c r="K1791" s="137"/>
      <c r="L1791" s="137"/>
      <c r="M1791" s="137"/>
      <c r="N1791" s="137"/>
      <c r="O1791" s="137"/>
      <c r="P1791" s="137"/>
      <c r="Q1791" s="137"/>
      <c r="R1791" s="137"/>
      <c r="S1791" s="137"/>
      <c r="T1791" s="137"/>
      <c r="U1791" s="137"/>
      <c r="V1791" s="137"/>
      <c r="W1791" s="137"/>
      <c r="X1791" s="137"/>
      <c r="Y1791" s="137"/>
      <c r="Z1791" s="137"/>
      <c r="AA1791" s="137"/>
      <c r="AB1791" s="137"/>
      <c r="AC1791" s="137"/>
      <c r="AD1791" s="137"/>
      <c r="AE1791" s="137"/>
      <c r="AF1791" s="137"/>
      <c r="AG1791" s="137"/>
      <c r="AH1791" s="137"/>
      <c r="AI1791" s="137"/>
      <c r="AJ1791" s="137"/>
      <c r="AK1791" s="137"/>
      <c r="AL1791" s="137"/>
      <c r="AM1791" s="137"/>
      <c r="AN1791" s="137"/>
      <c r="AO1791" s="137"/>
      <c r="AP1791" s="137"/>
      <c r="AQ1791" s="137"/>
      <c r="AR1791" s="137"/>
      <c r="AS1791" s="137"/>
      <c r="AT1791" s="137"/>
      <c r="AU1791" s="137"/>
      <c r="AV1791" s="137"/>
      <c r="AW1791" s="137"/>
      <c r="AX1791" s="137"/>
      <c r="AY1791" s="137"/>
      <c r="AZ1791" s="137"/>
      <c r="BA1791" s="137"/>
      <c r="BB1791" s="12"/>
    </row>
    <row r="1792" spans="1:54" s="21" customFormat="1" ht="11.25" hidden="1" x14ac:dyDescent="0.2">
      <c r="A1792" s="17"/>
      <c r="B1792" s="18"/>
      <c r="C1792" s="19"/>
      <c r="D1792" s="19"/>
      <c r="E1792" s="20"/>
      <c r="F1792" s="137"/>
      <c r="G1792" s="137"/>
      <c r="H1792" s="137"/>
      <c r="I1792" s="137"/>
      <c r="J1792" s="137"/>
      <c r="K1792" s="137"/>
      <c r="L1792" s="137"/>
      <c r="M1792" s="137"/>
      <c r="N1792" s="137"/>
      <c r="O1792" s="137"/>
      <c r="P1792" s="137"/>
      <c r="Q1792" s="137"/>
      <c r="R1792" s="137"/>
      <c r="S1792" s="137"/>
      <c r="T1792" s="137"/>
      <c r="U1792" s="137"/>
      <c r="V1792" s="137"/>
      <c r="W1792" s="137"/>
      <c r="X1792" s="137"/>
      <c r="Y1792" s="137"/>
      <c r="Z1792" s="137"/>
      <c r="AA1792" s="137"/>
      <c r="AB1792" s="137"/>
      <c r="AC1792" s="137"/>
      <c r="AD1792" s="137"/>
      <c r="AE1792" s="137"/>
      <c r="AF1792" s="137"/>
      <c r="AG1792" s="137"/>
      <c r="AH1792" s="137"/>
      <c r="AI1792" s="137"/>
      <c r="AJ1792" s="137"/>
      <c r="AK1792" s="137"/>
      <c r="AL1792" s="137"/>
      <c r="AM1792" s="137"/>
      <c r="AN1792" s="137"/>
      <c r="AO1792" s="137"/>
      <c r="AP1792" s="137"/>
      <c r="AQ1792" s="137"/>
      <c r="AR1792" s="137"/>
      <c r="AS1792" s="137"/>
      <c r="AT1792" s="137"/>
      <c r="AU1792" s="137"/>
      <c r="AV1792" s="137"/>
      <c r="AW1792" s="137"/>
      <c r="AX1792" s="137"/>
      <c r="AY1792" s="137"/>
      <c r="AZ1792" s="137"/>
      <c r="BA1792" s="137"/>
      <c r="BB1792" s="12"/>
    </row>
    <row r="1793" spans="1:54" s="21" customFormat="1" ht="11.25" hidden="1" x14ac:dyDescent="0.2">
      <c r="A1793" s="17"/>
      <c r="B1793" s="18"/>
      <c r="C1793" s="19"/>
      <c r="D1793" s="19"/>
      <c r="E1793" s="20"/>
      <c r="F1793" s="137"/>
      <c r="G1793" s="137"/>
      <c r="H1793" s="137"/>
      <c r="I1793" s="137"/>
      <c r="J1793" s="137"/>
      <c r="K1793" s="137"/>
      <c r="L1793" s="137"/>
      <c r="M1793" s="137"/>
      <c r="N1793" s="137"/>
      <c r="O1793" s="137"/>
      <c r="P1793" s="137"/>
      <c r="Q1793" s="137"/>
      <c r="R1793" s="137"/>
      <c r="S1793" s="137"/>
      <c r="T1793" s="137"/>
      <c r="U1793" s="137"/>
      <c r="V1793" s="137"/>
      <c r="W1793" s="137"/>
      <c r="X1793" s="137"/>
      <c r="Y1793" s="137"/>
      <c r="Z1793" s="137"/>
      <c r="AA1793" s="137"/>
      <c r="AB1793" s="137"/>
      <c r="AC1793" s="137"/>
      <c r="AD1793" s="137"/>
      <c r="AE1793" s="137"/>
      <c r="AF1793" s="137"/>
      <c r="AG1793" s="137"/>
      <c r="AH1793" s="137"/>
      <c r="AI1793" s="137"/>
      <c r="AJ1793" s="137"/>
      <c r="AK1793" s="137"/>
      <c r="AL1793" s="137"/>
      <c r="AM1793" s="137"/>
      <c r="AN1793" s="137"/>
      <c r="AO1793" s="137"/>
      <c r="AP1793" s="137"/>
      <c r="AQ1793" s="137"/>
      <c r="AR1793" s="137"/>
      <c r="AS1793" s="137"/>
      <c r="AT1793" s="137"/>
      <c r="AU1793" s="137"/>
      <c r="AV1793" s="137"/>
      <c r="AW1793" s="137"/>
      <c r="AX1793" s="137"/>
      <c r="AY1793" s="137"/>
      <c r="AZ1793" s="137"/>
      <c r="BA1793" s="137"/>
      <c r="BB1793" s="12"/>
    </row>
    <row r="1794" spans="1:54" s="21" customFormat="1" ht="11.25" hidden="1" x14ac:dyDescent="0.2">
      <c r="A1794" s="17"/>
      <c r="B1794" s="18"/>
      <c r="C1794" s="19"/>
      <c r="D1794" s="19"/>
      <c r="E1794" s="20"/>
      <c r="F1794" s="137"/>
      <c r="G1794" s="137"/>
      <c r="H1794" s="137"/>
      <c r="I1794" s="137"/>
      <c r="J1794" s="137"/>
      <c r="K1794" s="137"/>
      <c r="L1794" s="137"/>
      <c r="M1794" s="137"/>
      <c r="N1794" s="137"/>
      <c r="O1794" s="137"/>
      <c r="P1794" s="137"/>
      <c r="Q1794" s="137"/>
      <c r="R1794" s="137"/>
      <c r="S1794" s="137"/>
      <c r="T1794" s="137"/>
      <c r="U1794" s="137"/>
      <c r="V1794" s="137"/>
      <c r="W1794" s="137"/>
      <c r="X1794" s="137"/>
      <c r="Y1794" s="137"/>
      <c r="Z1794" s="137"/>
      <c r="AA1794" s="137"/>
      <c r="AB1794" s="137"/>
      <c r="AC1794" s="137"/>
      <c r="AD1794" s="137"/>
      <c r="AE1794" s="137"/>
      <c r="AF1794" s="137"/>
      <c r="AG1794" s="137"/>
      <c r="AH1794" s="137"/>
      <c r="AI1794" s="137"/>
      <c r="AJ1794" s="137"/>
      <c r="AK1794" s="137"/>
      <c r="AL1794" s="137"/>
      <c r="AM1794" s="137"/>
      <c r="AN1794" s="137"/>
      <c r="AO1794" s="137"/>
      <c r="AP1794" s="137"/>
      <c r="AQ1794" s="137"/>
      <c r="AR1794" s="137"/>
      <c r="AS1794" s="137"/>
      <c r="AT1794" s="137"/>
      <c r="AU1794" s="137"/>
      <c r="AV1794" s="137"/>
      <c r="AW1794" s="137"/>
      <c r="AX1794" s="137"/>
      <c r="AY1794" s="137"/>
      <c r="AZ1794" s="137"/>
      <c r="BA1794" s="137"/>
      <c r="BB1794" s="12"/>
    </row>
    <row r="1795" spans="1:54" s="21" customFormat="1" ht="11.25" hidden="1" x14ac:dyDescent="0.2">
      <c r="A1795" s="17"/>
      <c r="B1795" s="18"/>
      <c r="C1795" s="19"/>
      <c r="D1795" s="19"/>
      <c r="E1795" s="20"/>
      <c r="F1795" s="137"/>
      <c r="G1795" s="137"/>
      <c r="H1795" s="137"/>
      <c r="I1795" s="137"/>
      <c r="J1795" s="137"/>
      <c r="K1795" s="137"/>
      <c r="L1795" s="137"/>
      <c r="M1795" s="137"/>
      <c r="N1795" s="137"/>
      <c r="O1795" s="137"/>
      <c r="P1795" s="137"/>
      <c r="Q1795" s="137"/>
      <c r="R1795" s="137"/>
      <c r="S1795" s="137"/>
      <c r="T1795" s="137"/>
      <c r="U1795" s="137"/>
      <c r="V1795" s="137"/>
      <c r="W1795" s="137"/>
      <c r="X1795" s="137"/>
      <c r="Y1795" s="137"/>
      <c r="Z1795" s="137"/>
      <c r="AA1795" s="137"/>
      <c r="AB1795" s="137"/>
      <c r="AC1795" s="137"/>
      <c r="AD1795" s="137"/>
      <c r="AE1795" s="137"/>
      <c r="AF1795" s="137"/>
      <c r="AG1795" s="137"/>
      <c r="AH1795" s="137"/>
      <c r="AI1795" s="137"/>
      <c r="AJ1795" s="137"/>
      <c r="AK1795" s="137"/>
      <c r="AL1795" s="137"/>
      <c r="AM1795" s="137"/>
      <c r="AN1795" s="137"/>
      <c r="AO1795" s="137"/>
      <c r="AP1795" s="137"/>
      <c r="AQ1795" s="137"/>
      <c r="AR1795" s="137"/>
      <c r="AS1795" s="137"/>
      <c r="AT1795" s="137"/>
      <c r="AU1795" s="137"/>
      <c r="AV1795" s="137"/>
      <c r="AW1795" s="137"/>
      <c r="AX1795" s="137"/>
      <c r="AY1795" s="137"/>
      <c r="AZ1795" s="137"/>
      <c r="BA1795" s="137"/>
      <c r="BB1795" s="12"/>
    </row>
    <row r="1796" spans="1:54" s="21" customFormat="1" ht="11.25" hidden="1" x14ac:dyDescent="0.2">
      <c r="A1796" s="17"/>
      <c r="B1796" s="18"/>
      <c r="C1796" s="19"/>
      <c r="D1796" s="19"/>
      <c r="E1796" s="20"/>
      <c r="F1796" s="137"/>
      <c r="G1796" s="137"/>
      <c r="H1796" s="137"/>
      <c r="I1796" s="137"/>
      <c r="J1796" s="137"/>
      <c r="K1796" s="137"/>
      <c r="L1796" s="137"/>
      <c r="M1796" s="137"/>
      <c r="N1796" s="137"/>
      <c r="O1796" s="137"/>
      <c r="P1796" s="137"/>
      <c r="Q1796" s="137"/>
      <c r="R1796" s="137"/>
      <c r="S1796" s="137"/>
      <c r="T1796" s="137"/>
      <c r="U1796" s="137"/>
      <c r="V1796" s="137"/>
      <c r="W1796" s="137"/>
      <c r="X1796" s="137"/>
      <c r="Y1796" s="137"/>
      <c r="Z1796" s="137"/>
      <c r="AA1796" s="137"/>
      <c r="AB1796" s="137"/>
      <c r="AC1796" s="137"/>
      <c r="AD1796" s="137"/>
      <c r="AE1796" s="137"/>
      <c r="AF1796" s="137"/>
      <c r="AG1796" s="137"/>
      <c r="AH1796" s="137"/>
      <c r="AI1796" s="137"/>
      <c r="AJ1796" s="137"/>
      <c r="AK1796" s="137"/>
      <c r="AL1796" s="137"/>
      <c r="AM1796" s="137"/>
      <c r="AN1796" s="137"/>
      <c r="AO1796" s="137"/>
      <c r="AP1796" s="137"/>
      <c r="AQ1796" s="137"/>
      <c r="AR1796" s="137"/>
      <c r="AS1796" s="137"/>
      <c r="AT1796" s="137"/>
      <c r="AU1796" s="137"/>
      <c r="AV1796" s="137"/>
      <c r="AW1796" s="137"/>
      <c r="AX1796" s="137"/>
      <c r="AY1796" s="137"/>
      <c r="AZ1796" s="137"/>
      <c r="BA1796" s="137"/>
      <c r="BB1796" s="12"/>
    </row>
    <row r="1797" spans="1:54" s="21" customFormat="1" ht="11.25" hidden="1" x14ac:dyDescent="0.2">
      <c r="A1797" s="17"/>
      <c r="B1797" s="18"/>
      <c r="C1797" s="19"/>
      <c r="D1797" s="19"/>
      <c r="E1797" s="20"/>
      <c r="F1797" s="137"/>
      <c r="G1797" s="137"/>
      <c r="H1797" s="137"/>
      <c r="I1797" s="137"/>
      <c r="J1797" s="137"/>
      <c r="K1797" s="137"/>
      <c r="L1797" s="137"/>
      <c r="M1797" s="137"/>
      <c r="N1797" s="137"/>
      <c r="O1797" s="137"/>
      <c r="P1797" s="137"/>
      <c r="Q1797" s="137"/>
      <c r="R1797" s="137"/>
      <c r="S1797" s="137"/>
      <c r="T1797" s="137"/>
      <c r="U1797" s="137"/>
      <c r="V1797" s="137"/>
      <c r="W1797" s="137"/>
      <c r="X1797" s="137"/>
      <c r="Y1797" s="137"/>
      <c r="Z1797" s="137"/>
      <c r="AA1797" s="137"/>
      <c r="AB1797" s="137"/>
      <c r="AC1797" s="137"/>
      <c r="AD1797" s="137"/>
      <c r="AE1797" s="137"/>
      <c r="AF1797" s="137"/>
      <c r="AG1797" s="137"/>
      <c r="AH1797" s="137"/>
      <c r="AI1797" s="137"/>
      <c r="AJ1797" s="137"/>
      <c r="AK1797" s="137"/>
      <c r="AL1797" s="137"/>
      <c r="AM1797" s="137"/>
      <c r="AN1797" s="137"/>
      <c r="AO1797" s="137"/>
      <c r="AP1797" s="137"/>
      <c r="AQ1797" s="137"/>
      <c r="AR1797" s="137"/>
      <c r="AS1797" s="137"/>
      <c r="AT1797" s="137"/>
      <c r="AU1797" s="137"/>
      <c r="AV1797" s="137"/>
      <c r="AW1797" s="137"/>
      <c r="AX1797" s="137"/>
      <c r="AY1797" s="137"/>
      <c r="AZ1797" s="137"/>
      <c r="BA1797" s="137"/>
      <c r="BB1797" s="12"/>
    </row>
    <row r="1798" spans="1:54" s="21" customFormat="1" ht="11.25" hidden="1" x14ac:dyDescent="0.2">
      <c r="A1798" s="17"/>
      <c r="B1798" s="18"/>
      <c r="C1798" s="19"/>
      <c r="D1798" s="19"/>
      <c r="E1798" s="20"/>
      <c r="F1798" s="137"/>
      <c r="G1798" s="137"/>
      <c r="H1798" s="137"/>
      <c r="I1798" s="137"/>
      <c r="J1798" s="137"/>
      <c r="K1798" s="137"/>
      <c r="L1798" s="137"/>
      <c r="M1798" s="137"/>
      <c r="N1798" s="137"/>
      <c r="O1798" s="137"/>
      <c r="P1798" s="137"/>
      <c r="Q1798" s="137"/>
      <c r="R1798" s="137"/>
      <c r="S1798" s="137"/>
      <c r="T1798" s="137"/>
      <c r="U1798" s="137"/>
      <c r="V1798" s="137"/>
      <c r="W1798" s="137"/>
      <c r="X1798" s="137"/>
      <c r="Y1798" s="137"/>
      <c r="Z1798" s="137"/>
      <c r="AA1798" s="137"/>
      <c r="AB1798" s="137"/>
      <c r="AC1798" s="137"/>
      <c r="AD1798" s="137"/>
      <c r="AE1798" s="137"/>
      <c r="AF1798" s="137"/>
      <c r="AG1798" s="137"/>
      <c r="AH1798" s="137"/>
      <c r="AI1798" s="137"/>
      <c r="AJ1798" s="137"/>
      <c r="AK1798" s="137"/>
      <c r="AL1798" s="137"/>
      <c r="AM1798" s="137"/>
      <c r="AN1798" s="137"/>
      <c r="AO1798" s="137"/>
      <c r="AP1798" s="137"/>
      <c r="AQ1798" s="137"/>
      <c r="AR1798" s="137"/>
      <c r="AS1798" s="137"/>
      <c r="AT1798" s="137"/>
      <c r="AU1798" s="137"/>
      <c r="AV1798" s="137"/>
      <c r="AW1798" s="137"/>
      <c r="AX1798" s="137"/>
      <c r="AY1798" s="137"/>
      <c r="AZ1798" s="137"/>
      <c r="BA1798" s="137"/>
      <c r="BB1798" s="12"/>
    </row>
    <row r="1799" spans="1:54" s="21" customFormat="1" ht="11.25" hidden="1" x14ac:dyDescent="0.2">
      <c r="A1799" s="17"/>
      <c r="B1799" s="18"/>
      <c r="C1799" s="19"/>
      <c r="D1799" s="19"/>
      <c r="E1799" s="20"/>
      <c r="F1799" s="137"/>
      <c r="G1799" s="137"/>
      <c r="H1799" s="137"/>
      <c r="I1799" s="137"/>
      <c r="J1799" s="137"/>
      <c r="K1799" s="137"/>
      <c r="L1799" s="137"/>
      <c r="M1799" s="137"/>
      <c r="N1799" s="137"/>
      <c r="O1799" s="137"/>
      <c r="P1799" s="137"/>
      <c r="Q1799" s="137"/>
      <c r="R1799" s="137"/>
      <c r="S1799" s="137"/>
      <c r="T1799" s="137"/>
      <c r="U1799" s="137"/>
      <c r="V1799" s="137"/>
      <c r="W1799" s="137"/>
      <c r="X1799" s="137"/>
      <c r="Y1799" s="137"/>
      <c r="Z1799" s="137"/>
      <c r="AA1799" s="137"/>
      <c r="AB1799" s="137"/>
      <c r="AC1799" s="137"/>
      <c r="AD1799" s="137"/>
      <c r="AE1799" s="137"/>
      <c r="AF1799" s="137"/>
      <c r="AG1799" s="137"/>
      <c r="AH1799" s="137"/>
      <c r="AI1799" s="137"/>
      <c r="AJ1799" s="137"/>
      <c r="AK1799" s="137"/>
      <c r="AL1799" s="137"/>
      <c r="AM1799" s="137"/>
      <c r="AN1799" s="137"/>
      <c r="AO1799" s="137"/>
      <c r="AP1799" s="137"/>
      <c r="AQ1799" s="137"/>
      <c r="AR1799" s="137"/>
      <c r="AS1799" s="137"/>
      <c r="AT1799" s="137"/>
      <c r="AU1799" s="137"/>
      <c r="AV1799" s="137"/>
      <c r="AW1799" s="137"/>
      <c r="AX1799" s="137"/>
      <c r="AY1799" s="137"/>
      <c r="AZ1799" s="137"/>
      <c r="BA1799" s="137"/>
      <c r="BB1799" s="12"/>
    </row>
    <row r="1800" spans="1:54" s="21" customFormat="1" ht="11.25" hidden="1" x14ac:dyDescent="0.2">
      <c r="A1800" s="17"/>
      <c r="B1800" s="18"/>
      <c r="C1800" s="19"/>
      <c r="D1800" s="19"/>
      <c r="E1800" s="20"/>
      <c r="F1800" s="137"/>
      <c r="G1800" s="137"/>
      <c r="H1800" s="137"/>
      <c r="I1800" s="137"/>
      <c r="J1800" s="137"/>
      <c r="K1800" s="137"/>
      <c r="L1800" s="137"/>
      <c r="M1800" s="137"/>
      <c r="N1800" s="137"/>
      <c r="O1800" s="137"/>
      <c r="P1800" s="137"/>
      <c r="Q1800" s="137"/>
      <c r="R1800" s="137"/>
      <c r="S1800" s="137"/>
      <c r="T1800" s="137"/>
      <c r="U1800" s="137"/>
      <c r="V1800" s="137"/>
      <c r="W1800" s="137"/>
      <c r="X1800" s="137"/>
      <c r="Y1800" s="137"/>
      <c r="Z1800" s="137"/>
      <c r="AA1800" s="137"/>
      <c r="AB1800" s="137"/>
      <c r="AC1800" s="137"/>
      <c r="AD1800" s="137"/>
      <c r="AE1800" s="137"/>
      <c r="AF1800" s="137"/>
      <c r="AG1800" s="137"/>
      <c r="AH1800" s="137"/>
      <c r="AI1800" s="137"/>
      <c r="AJ1800" s="137"/>
      <c r="AK1800" s="137"/>
      <c r="AL1800" s="137"/>
      <c r="AM1800" s="137"/>
      <c r="AN1800" s="137"/>
      <c r="AO1800" s="137"/>
      <c r="AP1800" s="137"/>
      <c r="AQ1800" s="137"/>
      <c r="AR1800" s="137"/>
      <c r="AS1800" s="137"/>
      <c r="AT1800" s="137"/>
      <c r="AU1800" s="137"/>
      <c r="AV1800" s="137"/>
      <c r="AW1800" s="137"/>
      <c r="AX1800" s="137"/>
      <c r="AY1800" s="137"/>
      <c r="AZ1800" s="137"/>
      <c r="BA1800" s="137"/>
      <c r="BB1800" s="12"/>
    </row>
    <row r="1801" spans="1:54" s="21" customFormat="1" ht="11.25" hidden="1" x14ac:dyDescent="0.2">
      <c r="A1801" s="17"/>
      <c r="B1801" s="18"/>
      <c r="C1801" s="19"/>
      <c r="D1801" s="19"/>
      <c r="E1801" s="20"/>
      <c r="F1801" s="137"/>
      <c r="G1801" s="137"/>
      <c r="H1801" s="137"/>
      <c r="I1801" s="137"/>
      <c r="J1801" s="137"/>
      <c r="K1801" s="137"/>
      <c r="L1801" s="137"/>
      <c r="M1801" s="137"/>
      <c r="N1801" s="137"/>
      <c r="O1801" s="137"/>
      <c r="P1801" s="137"/>
      <c r="Q1801" s="137"/>
      <c r="R1801" s="137"/>
      <c r="S1801" s="137"/>
      <c r="T1801" s="137"/>
      <c r="U1801" s="137"/>
      <c r="V1801" s="137"/>
      <c r="W1801" s="137"/>
      <c r="X1801" s="137"/>
      <c r="Y1801" s="137"/>
      <c r="Z1801" s="137"/>
      <c r="AA1801" s="137"/>
      <c r="AB1801" s="137"/>
      <c r="AC1801" s="137"/>
      <c r="AD1801" s="137"/>
      <c r="AE1801" s="137"/>
      <c r="AF1801" s="137"/>
      <c r="AG1801" s="137"/>
      <c r="AH1801" s="137"/>
      <c r="AI1801" s="137"/>
      <c r="AJ1801" s="137"/>
      <c r="AK1801" s="137"/>
      <c r="AL1801" s="137"/>
      <c r="AM1801" s="137"/>
      <c r="AN1801" s="137"/>
      <c r="AO1801" s="137"/>
      <c r="AP1801" s="137"/>
      <c r="AQ1801" s="137"/>
      <c r="AR1801" s="137"/>
      <c r="AS1801" s="137"/>
      <c r="AT1801" s="137"/>
      <c r="AU1801" s="137"/>
      <c r="AV1801" s="137"/>
      <c r="AW1801" s="137"/>
      <c r="AX1801" s="137"/>
      <c r="AY1801" s="137"/>
      <c r="AZ1801" s="137"/>
      <c r="BA1801" s="137"/>
      <c r="BB1801" s="12"/>
    </row>
    <row r="1802" spans="1:54" s="21" customFormat="1" ht="11.25" hidden="1" x14ac:dyDescent="0.2">
      <c r="A1802" s="17"/>
      <c r="B1802" s="18"/>
      <c r="C1802" s="19"/>
      <c r="D1802" s="19"/>
      <c r="E1802" s="20"/>
      <c r="F1802" s="137"/>
      <c r="G1802" s="137"/>
      <c r="H1802" s="137"/>
      <c r="I1802" s="137"/>
      <c r="J1802" s="137"/>
      <c r="K1802" s="137"/>
      <c r="L1802" s="137"/>
      <c r="M1802" s="137"/>
      <c r="N1802" s="137"/>
      <c r="O1802" s="137"/>
      <c r="P1802" s="137"/>
      <c r="Q1802" s="137"/>
      <c r="R1802" s="137"/>
      <c r="S1802" s="137"/>
      <c r="T1802" s="137"/>
      <c r="U1802" s="137"/>
      <c r="V1802" s="137"/>
      <c r="W1802" s="137"/>
      <c r="X1802" s="137"/>
      <c r="Y1802" s="137"/>
      <c r="Z1802" s="137"/>
      <c r="AA1802" s="137"/>
      <c r="AB1802" s="137"/>
      <c r="AC1802" s="137"/>
      <c r="AD1802" s="137"/>
      <c r="AE1802" s="137"/>
      <c r="AF1802" s="137"/>
      <c r="AG1802" s="137"/>
      <c r="AH1802" s="137"/>
      <c r="AI1802" s="137"/>
      <c r="AJ1802" s="137"/>
      <c r="AK1802" s="137"/>
      <c r="AL1802" s="137"/>
      <c r="AM1802" s="137"/>
      <c r="AN1802" s="137"/>
      <c r="AO1802" s="137"/>
      <c r="AP1802" s="137"/>
      <c r="AQ1802" s="137"/>
      <c r="AR1802" s="137"/>
      <c r="AS1802" s="137"/>
      <c r="AT1802" s="137"/>
      <c r="AU1802" s="137"/>
      <c r="AV1802" s="137"/>
      <c r="AW1802" s="137"/>
      <c r="AX1802" s="137"/>
      <c r="AY1802" s="137"/>
      <c r="AZ1802" s="137"/>
      <c r="BA1802" s="137"/>
      <c r="BB1802" s="12"/>
    </row>
    <row r="1803" spans="1:54" s="21" customFormat="1" ht="11.25" hidden="1" x14ac:dyDescent="0.2">
      <c r="A1803" s="17"/>
      <c r="B1803" s="18"/>
      <c r="C1803" s="19"/>
      <c r="D1803" s="19"/>
      <c r="E1803" s="20"/>
      <c r="F1803" s="137"/>
      <c r="G1803" s="137"/>
      <c r="H1803" s="137"/>
      <c r="I1803" s="137"/>
      <c r="J1803" s="137"/>
      <c r="K1803" s="137"/>
      <c r="L1803" s="137"/>
      <c r="M1803" s="137"/>
      <c r="N1803" s="137"/>
      <c r="O1803" s="137"/>
      <c r="P1803" s="137"/>
      <c r="Q1803" s="137"/>
      <c r="R1803" s="137"/>
      <c r="S1803" s="137"/>
      <c r="T1803" s="137"/>
      <c r="U1803" s="137"/>
      <c r="V1803" s="137"/>
      <c r="W1803" s="137"/>
      <c r="X1803" s="137"/>
      <c r="Y1803" s="137"/>
      <c r="Z1803" s="137"/>
      <c r="AA1803" s="137"/>
      <c r="AB1803" s="137"/>
      <c r="AC1803" s="137"/>
      <c r="AD1803" s="137"/>
      <c r="AE1803" s="137"/>
      <c r="AF1803" s="137"/>
      <c r="AG1803" s="137"/>
      <c r="AH1803" s="137"/>
      <c r="AI1803" s="137"/>
      <c r="AJ1803" s="137"/>
      <c r="AK1803" s="137"/>
      <c r="AL1803" s="137"/>
      <c r="AM1803" s="137"/>
      <c r="AN1803" s="137"/>
      <c r="AO1803" s="137"/>
      <c r="AP1803" s="137"/>
      <c r="AQ1803" s="137"/>
      <c r="AR1803" s="137"/>
      <c r="AS1803" s="137"/>
      <c r="AT1803" s="137"/>
      <c r="AU1803" s="137"/>
      <c r="AV1803" s="137"/>
      <c r="AW1803" s="137"/>
      <c r="AX1803" s="137"/>
      <c r="AY1803" s="137"/>
      <c r="AZ1803" s="137"/>
      <c r="BA1803" s="137"/>
      <c r="BB1803" s="12"/>
    </row>
    <row r="1804" spans="1:54" s="21" customFormat="1" ht="11.25" hidden="1" x14ac:dyDescent="0.2">
      <c r="A1804" s="17"/>
      <c r="B1804" s="18"/>
      <c r="C1804" s="19"/>
      <c r="D1804" s="19"/>
      <c r="E1804" s="20"/>
      <c r="F1804" s="137"/>
      <c r="G1804" s="137"/>
      <c r="H1804" s="137"/>
      <c r="I1804" s="137"/>
      <c r="J1804" s="137"/>
      <c r="K1804" s="137"/>
      <c r="L1804" s="137"/>
      <c r="M1804" s="137"/>
      <c r="N1804" s="137"/>
      <c r="O1804" s="137"/>
      <c r="P1804" s="137"/>
      <c r="Q1804" s="137"/>
      <c r="R1804" s="137"/>
      <c r="S1804" s="137"/>
      <c r="T1804" s="137"/>
      <c r="U1804" s="137"/>
      <c r="V1804" s="137"/>
      <c r="W1804" s="137"/>
      <c r="X1804" s="137"/>
      <c r="Y1804" s="137"/>
      <c r="Z1804" s="137"/>
      <c r="AA1804" s="137"/>
      <c r="AB1804" s="137"/>
      <c r="AC1804" s="137"/>
      <c r="AD1804" s="137"/>
      <c r="AE1804" s="137"/>
      <c r="AF1804" s="137"/>
      <c r="AG1804" s="137"/>
      <c r="AH1804" s="137"/>
      <c r="AI1804" s="137"/>
      <c r="AJ1804" s="137"/>
      <c r="AK1804" s="137"/>
      <c r="AL1804" s="137"/>
      <c r="AM1804" s="137"/>
      <c r="AN1804" s="137"/>
      <c r="AO1804" s="137"/>
      <c r="AP1804" s="137"/>
      <c r="AQ1804" s="137"/>
      <c r="AR1804" s="137"/>
      <c r="AS1804" s="137"/>
      <c r="AT1804" s="137"/>
      <c r="AU1804" s="137"/>
      <c r="AV1804" s="137"/>
      <c r="AW1804" s="137"/>
      <c r="AX1804" s="137"/>
      <c r="AY1804" s="137"/>
      <c r="AZ1804" s="137"/>
      <c r="BA1804" s="137"/>
      <c r="BB1804" s="12"/>
    </row>
    <row r="1805" spans="1:54" s="21" customFormat="1" ht="11.25" hidden="1" x14ac:dyDescent="0.2">
      <c r="A1805" s="17"/>
      <c r="B1805" s="18"/>
      <c r="C1805" s="19"/>
      <c r="D1805" s="19"/>
      <c r="E1805" s="20"/>
      <c r="F1805" s="137"/>
      <c r="G1805" s="137"/>
      <c r="H1805" s="137"/>
      <c r="I1805" s="137"/>
      <c r="J1805" s="137"/>
      <c r="K1805" s="137"/>
      <c r="L1805" s="137"/>
      <c r="M1805" s="137"/>
      <c r="N1805" s="137"/>
      <c r="O1805" s="137"/>
      <c r="P1805" s="137"/>
      <c r="Q1805" s="137"/>
      <c r="R1805" s="137"/>
      <c r="S1805" s="137"/>
      <c r="T1805" s="137"/>
      <c r="U1805" s="137"/>
      <c r="V1805" s="137"/>
      <c r="W1805" s="137"/>
      <c r="X1805" s="137"/>
      <c r="Y1805" s="137"/>
      <c r="Z1805" s="137"/>
      <c r="AA1805" s="137"/>
      <c r="AB1805" s="137"/>
      <c r="AC1805" s="137"/>
      <c r="AD1805" s="137"/>
      <c r="AE1805" s="137"/>
      <c r="AF1805" s="137"/>
      <c r="AG1805" s="137"/>
      <c r="AH1805" s="137"/>
      <c r="AI1805" s="137"/>
      <c r="AJ1805" s="137"/>
      <c r="AK1805" s="137"/>
      <c r="AL1805" s="137"/>
      <c r="AM1805" s="137"/>
      <c r="AN1805" s="137"/>
      <c r="AO1805" s="137"/>
      <c r="AP1805" s="137"/>
      <c r="AQ1805" s="137"/>
      <c r="AR1805" s="137"/>
      <c r="AS1805" s="137"/>
      <c r="AT1805" s="137"/>
      <c r="AU1805" s="137"/>
      <c r="AV1805" s="137"/>
      <c r="AW1805" s="137"/>
      <c r="AX1805" s="137"/>
      <c r="AY1805" s="137"/>
      <c r="AZ1805" s="137"/>
      <c r="BA1805" s="137"/>
      <c r="BB1805" s="12"/>
    </row>
    <row r="1806" spans="1:54" s="21" customFormat="1" ht="11.25" hidden="1" x14ac:dyDescent="0.2">
      <c r="A1806" s="17"/>
      <c r="B1806" s="18"/>
      <c r="C1806" s="19"/>
      <c r="D1806" s="19"/>
      <c r="E1806" s="20"/>
      <c r="F1806" s="137"/>
      <c r="G1806" s="137"/>
      <c r="H1806" s="137"/>
      <c r="I1806" s="137"/>
      <c r="J1806" s="137"/>
      <c r="K1806" s="137"/>
      <c r="L1806" s="137"/>
      <c r="M1806" s="137"/>
      <c r="N1806" s="137"/>
      <c r="O1806" s="137"/>
      <c r="P1806" s="137"/>
      <c r="Q1806" s="137"/>
      <c r="R1806" s="137"/>
      <c r="S1806" s="137"/>
      <c r="T1806" s="137"/>
      <c r="U1806" s="137"/>
      <c r="V1806" s="137"/>
      <c r="W1806" s="137"/>
      <c r="X1806" s="137"/>
      <c r="Y1806" s="137"/>
      <c r="Z1806" s="137"/>
      <c r="AA1806" s="137"/>
      <c r="AB1806" s="137"/>
      <c r="AC1806" s="137"/>
      <c r="AD1806" s="137"/>
      <c r="AE1806" s="137"/>
      <c r="AF1806" s="137"/>
      <c r="AG1806" s="137"/>
      <c r="AH1806" s="137"/>
      <c r="AI1806" s="137"/>
      <c r="AJ1806" s="137"/>
      <c r="AK1806" s="137"/>
      <c r="AL1806" s="137"/>
      <c r="AM1806" s="137"/>
      <c r="AN1806" s="137"/>
      <c r="AO1806" s="137"/>
      <c r="AP1806" s="137"/>
      <c r="AQ1806" s="137"/>
      <c r="AR1806" s="137"/>
      <c r="AS1806" s="137"/>
      <c r="AT1806" s="137"/>
      <c r="AU1806" s="137"/>
      <c r="AV1806" s="137"/>
      <c r="AW1806" s="137"/>
      <c r="AX1806" s="137"/>
      <c r="AY1806" s="137"/>
      <c r="AZ1806" s="137"/>
      <c r="BA1806" s="137"/>
      <c r="BB1806" s="12"/>
    </row>
    <row r="1807" spans="1:54" s="21" customFormat="1" ht="11.25" hidden="1" x14ac:dyDescent="0.2">
      <c r="A1807" s="17"/>
      <c r="B1807" s="18"/>
      <c r="C1807" s="19"/>
      <c r="D1807" s="19"/>
      <c r="E1807" s="20"/>
      <c r="F1807" s="137"/>
      <c r="G1807" s="137"/>
      <c r="H1807" s="137"/>
      <c r="I1807" s="137"/>
      <c r="J1807" s="137"/>
      <c r="K1807" s="137"/>
      <c r="L1807" s="137"/>
      <c r="M1807" s="137"/>
      <c r="N1807" s="137"/>
      <c r="O1807" s="137"/>
      <c r="P1807" s="137"/>
      <c r="Q1807" s="137"/>
      <c r="R1807" s="137"/>
      <c r="S1807" s="137"/>
      <c r="T1807" s="137"/>
      <c r="U1807" s="137"/>
      <c r="V1807" s="137"/>
      <c r="W1807" s="137"/>
      <c r="X1807" s="137"/>
      <c r="Y1807" s="137"/>
      <c r="Z1807" s="137"/>
      <c r="AA1807" s="137"/>
      <c r="AB1807" s="137"/>
      <c r="AC1807" s="137"/>
      <c r="AD1807" s="137"/>
      <c r="AE1807" s="137"/>
      <c r="AF1807" s="137"/>
      <c r="AG1807" s="137"/>
      <c r="AH1807" s="137"/>
      <c r="AI1807" s="137"/>
      <c r="AJ1807" s="137"/>
      <c r="AK1807" s="137"/>
      <c r="AL1807" s="137"/>
      <c r="AM1807" s="137"/>
      <c r="AN1807" s="137"/>
      <c r="AO1807" s="137"/>
      <c r="AP1807" s="137"/>
      <c r="AQ1807" s="137"/>
      <c r="AR1807" s="137"/>
      <c r="AS1807" s="137"/>
      <c r="AT1807" s="137"/>
      <c r="AU1807" s="137"/>
      <c r="AV1807" s="137"/>
      <c r="AW1807" s="137"/>
      <c r="AX1807" s="137"/>
      <c r="AY1807" s="137"/>
      <c r="AZ1807" s="137"/>
      <c r="BA1807" s="137"/>
      <c r="BB1807" s="12"/>
    </row>
    <row r="1808" spans="1:54" s="21" customFormat="1" ht="11.25" hidden="1" x14ac:dyDescent="0.2">
      <c r="A1808" s="17"/>
      <c r="B1808" s="18"/>
      <c r="C1808" s="19"/>
      <c r="D1808" s="19"/>
      <c r="E1808" s="20"/>
      <c r="F1808" s="137"/>
      <c r="G1808" s="137"/>
      <c r="H1808" s="137"/>
      <c r="I1808" s="137"/>
      <c r="J1808" s="137"/>
      <c r="K1808" s="137"/>
      <c r="L1808" s="137"/>
      <c r="M1808" s="137"/>
      <c r="N1808" s="137"/>
      <c r="O1808" s="137"/>
      <c r="P1808" s="137"/>
      <c r="Q1808" s="137"/>
      <c r="R1808" s="137"/>
      <c r="S1808" s="137"/>
      <c r="T1808" s="137"/>
      <c r="U1808" s="137"/>
      <c r="V1808" s="137"/>
      <c r="W1808" s="137"/>
      <c r="X1808" s="137"/>
      <c r="Y1808" s="137"/>
      <c r="Z1808" s="137"/>
      <c r="AA1808" s="137"/>
      <c r="AB1808" s="137"/>
      <c r="AC1808" s="137"/>
      <c r="AD1808" s="137"/>
      <c r="AE1808" s="137"/>
      <c r="AF1808" s="137"/>
      <c r="AG1808" s="137"/>
      <c r="AH1808" s="137"/>
      <c r="AI1808" s="137"/>
      <c r="AJ1808" s="137"/>
      <c r="AK1808" s="137"/>
      <c r="AL1808" s="137"/>
      <c r="AM1808" s="137"/>
      <c r="AN1808" s="137"/>
      <c r="AO1808" s="137"/>
      <c r="AP1808" s="137"/>
      <c r="AQ1808" s="137"/>
      <c r="AR1808" s="137"/>
      <c r="AS1808" s="137"/>
      <c r="AT1808" s="137"/>
      <c r="AU1808" s="137"/>
      <c r="AV1808" s="137"/>
      <c r="AW1808" s="137"/>
      <c r="AX1808" s="137"/>
      <c r="AY1808" s="137"/>
      <c r="AZ1808" s="137"/>
      <c r="BA1808" s="137"/>
      <c r="BB1808" s="12"/>
    </row>
    <row r="1809" spans="1:54" s="21" customFormat="1" ht="11.25" hidden="1" x14ac:dyDescent="0.2">
      <c r="A1809" s="17"/>
      <c r="B1809" s="18"/>
      <c r="C1809" s="19"/>
      <c r="D1809" s="19"/>
      <c r="E1809" s="20"/>
      <c r="F1809" s="137"/>
      <c r="G1809" s="137"/>
      <c r="H1809" s="137"/>
      <c r="I1809" s="137"/>
      <c r="J1809" s="137"/>
      <c r="K1809" s="137"/>
      <c r="L1809" s="137"/>
      <c r="M1809" s="137"/>
      <c r="N1809" s="137"/>
      <c r="O1809" s="137"/>
      <c r="P1809" s="137"/>
      <c r="Q1809" s="137"/>
      <c r="R1809" s="137"/>
      <c r="S1809" s="137"/>
      <c r="T1809" s="137"/>
      <c r="U1809" s="137"/>
      <c r="V1809" s="137"/>
      <c r="W1809" s="137"/>
      <c r="X1809" s="137"/>
      <c r="Y1809" s="137"/>
      <c r="Z1809" s="137"/>
      <c r="AA1809" s="137"/>
      <c r="AB1809" s="137"/>
      <c r="AC1809" s="137"/>
      <c r="AD1809" s="137"/>
      <c r="AE1809" s="137"/>
      <c r="AF1809" s="137"/>
      <c r="AG1809" s="137"/>
      <c r="AH1809" s="137"/>
      <c r="AI1809" s="137"/>
      <c r="AJ1809" s="137"/>
      <c r="AK1809" s="137"/>
      <c r="AL1809" s="137"/>
      <c r="AM1809" s="137"/>
      <c r="AN1809" s="137"/>
      <c r="AO1809" s="137"/>
      <c r="AP1809" s="137"/>
      <c r="AQ1809" s="137"/>
      <c r="AR1809" s="137"/>
      <c r="AS1809" s="137"/>
      <c r="AT1809" s="137"/>
      <c r="AU1809" s="137"/>
      <c r="AV1809" s="137"/>
      <c r="AW1809" s="137"/>
      <c r="AX1809" s="137"/>
      <c r="AY1809" s="137"/>
      <c r="AZ1809" s="137"/>
      <c r="BA1809" s="137"/>
      <c r="BB1809" s="12"/>
    </row>
    <row r="1810" spans="1:54" s="21" customFormat="1" ht="11.25" hidden="1" x14ac:dyDescent="0.2">
      <c r="A1810" s="17"/>
      <c r="B1810" s="18"/>
      <c r="C1810" s="19"/>
      <c r="D1810" s="19"/>
      <c r="E1810" s="20"/>
      <c r="F1810" s="137"/>
      <c r="G1810" s="137"/>
      <c r="H1810" s="137"/>
      <c r="I1810" s="137"/>
      <c r="J1810" s="137"/>
      <c r="K1810" s="137"/>
      <c r="L1810" s="137"/>
      <c r="M1810" s="137"/>
      <c r="N1810" s="137"/>
      <c r="O1810" s="137"/>
      <c r="P1810" s="137"/>
      <c r="Q1810" s="137"/>
      <c r="R1810" s="137"/>
      <c r="S1810" s="137"/>
      <c r="T1810" s="137"/>
      <c r="U1810" s="137"/>
      <c r="V1810" s="137"/>
      <c r="W1810" s="137"/>
      <c r="X1810" s="137"/>
      <c r="Y1810" s="137"/>
      <c r="Z1810" s="137"/>
      <c r="AA1810" s="137"/>
      <c r="AB1810" s="137"/>
      <c r="AC1810" s="137"/>
      <c r="AD1810" s="137"/>
      <c r="AE1810" s="137"/>
      <c r="AF1810" s="137"/>
      <c r="AG1810" s="137"/>
      <c r="AH1810" s="137"/>
      <c r="AI1810" s="137"/>
      <c r="AJ1810" s="137"/>
      <c r="AK1810" s="137"/>
      <c r="AL1810" s="137"/>
      <c r="AM1810" s="137"/>
      <c r="AN1810" s="137"/>
      <c r="AO1810" s="137"/>
      <c r="AP1810" s="137"/>
      <c r="AQ1810" s="137"/>
      <c r="AR1810" s="137"/>
      <c r="AS1810" s="137"/>
      <c r="AT1810" s="137"/>
      <c r="AU1810" s="137"/>
      <c r="AV1810" s="137"/>
      <c r="AW1810" s="137"/>
      <c r="AX1810" s="137"/>
      <c r="AY1810" s="137"/>
      <c r="AZ1810" s="137"/>
      <c r="BA1810" s="137"/>
      <c r="BB1810" s="12"/>
    </row>
    <row r="1811" spans="1:54" s="21" customFormat="1" ht="11.25" hidden="1" x14ac:dyDescent="0.2">
      <c r="A1811" s="17"/>
      <c r="B1811" s="18"/>
      <c r="C1811" s="19"/>
      <c r="D1811" s="19"/>
      <c r="E1811" s="20"/>
      <c r="F1811" s="137"/>
      <c r="G1811" s="137"/>
      <c r="H1811" s="137"/>
      <c r="I1811" s="137"/>
      <c r="J1811" s="137"/>
      <c r="K1811" s="137"/>
      <c r="L1811" s="137"/>
      <c r="M1811" s="137"/>
      <c r="N1811" s="137"/>
      <c r="O1811" s="137"/>
      <c r="P1811" s="137"/>
      <c r="Q1811" s="137"/>
      <c r="R1811" s="137"/>
      <c r="S1811" s="137"/>
      <c r="T1811" s="137"/>
      <c r="U1811" s="137"/>
      <c r="V1811" s="137"/>
      <c r="W1811" s="137"/>
      <c r="X1811" s="137"/>
      <c r="Y1811" s="137"/>
      <c r="Z1811" s="137"/>
      <c r="AA1811" s="137"/>
      <c r="AB1811" s="137"/>
      <c r="AC1811" s="137"/>
      <c r="AD1811" s="137"/>
      <c r="AE1811" s="137"/>
      <c r="AF1811" s="137"/>
      <c r="AG1811" s="137"/>
      <c r="AH1811" s="137"/>
      <c r="AI1811" s="137"/>
      <c r="AJ1811" s="137"/>
      <c r="AK1811" s="137"/>
      <c r="AL1811" s="137"/>
      <c r="AM1811" s="137"/>
      <c r="AN1811" s="137"/>
      <c r="AO1811" s="137"/>
      <c r="AP1811" s="137"/>
      <c r="AQ1811" s="137"/>
      <c r="AR1811" s="137"/>
      <c r="AS1811" s="137"/>
      <c r="AT1811" s="137"/>
      <c r="AU1811" s="137"/>
      <c r="AV1811" s="137"/>
      <c r="AW1811" s="137"/>
      <c r="AX1811" s="137"/>
      <c r="AY1811" s="137"/>
      <c r="AZ1811" s="137"/>
      <c r="BA1811" s="137"/>
      <c r="BB1811" s="12"/>
    </row>
    <row r="1812" spans="1:54" s="21" customFormat="1" ht="11.25" hidden="1" x14ac:dyDescent="0.2">
      <c r="A1812" s="17"/>
      <c r="B1812" s="18"/>
      <c r="C1812" s="19"/>
      <c r="D1812" s="19"/>
      <c r="E1812" s="20"/>
      <c r="F1812" s="137"/>
      <c r="G1812" s="137"/>
      <c r="H1812" s="137"/>
      <c r="I1812" s="137"/>
      <c r="J1812" s="137"/>
      <c r="K1812" s="137"/>
      <c r="L1812" s="137"/>
      <c r="M1812" s="137"/>
      <c r="N1812" s="137"/>
      <c r="O1812" s="137"/>
      <c r="P1812" s="137"/>
      <c r="Q1812" s="137"/>
      <c r="R1812" s="137"/>
      <c r="S1812" s="137"/>
      <c r="T1812" s="137"/>
      <c r="U1812" s="137"/>
      <c r="V1812" s="137"/>
      <c r="W1812" s="137"/>
      <c r="X1812" s="137"/>
      <c r="Y1812" s="137"/>
      <c r="Z1812" s="137"/>
      <c r="AA1812" s="137"/>
      <c r="AB1812" s="137"/>
      <c r="AC1812" s="137"/>
      <c r="AD1812" s="137"/>
      <c r="AE1812" s="137"/>
      <c r="AF1812" s="137"/>
      <c r="AG1812" s="137"/>
      <c r="AH1812" s="137"/>
      <c r="AI1812" s="137"/>
      <c r="AJ1812" s="137"/>
      <c r="AK1812" s="137"/>
      <c r="AL1812" s="137"/>
      <c r="AM1812" s="137"/>
      <c r="AN1812" s="137"/>
      <c r="AO1812" s="137"/>
      <c r="AP1812" s="137"/>
      <c r="AQ1812" s="137"/>
      <c r="AR1812" s="137"/>
      <c r="AS1812" s="137"/>
      <c r="AT1812" s="137"/>
      <c r="AU1812" s="137"/>
      <c r="AV1812" s="137"/>
      <c r="AW1812" s="137"/>
      <c r="AX1812" s="137"/>
      <c r="AY1812" s="137"/>
      <c r="AZ1812" s="137"/>
      <c r="BA1812" s="137"/>
      <c r="BB1812" s="12"/>
    </row>
    <row r="1813" spans="1:54" s="21" customFormat="1" ht="11.25" hidden="1" x14ac:dyDescent="0.2">
      <c r="A1813" s="17"/>
      <c r="B1813" s="18"/>
      <c r="C1813" s="19"/>
      <c r="D1813" s="19"/>
      <c r="E1813" s="20"/>
      <c r="F1813" s="137"/>
      <c r="G1813" s="137"/>
      <c r="H1813" s="137"/>
      <c r="I1813" s="137"/>
      <c r="J1813" s="137"/>
      <c r="K1813" s="137"/>
      <c r="L1813" s="137"/>
      <c r="M1813" s="137"/>
      <c r="N1813" s="137"/>
      <c r="O1813" s="137"/>
      <c r="P1813" s="137"/>
      <c r="Q1813" s="137"/>
      <c r="R1813" s="137"/>
      <c r="S1813" s="137"/>
      <c r="T1813" s="137"/>
      <c r="U1813" s="137"/>
      <c r="V1813" s="137"/>
      <c r="W1813" s="137"/>
      <c r="X1813" s="137"/>
      <c r="Y1813" s="137"/>
      <c r="Z1813" s="137"/>
      <c r="AA1813" s="137"/>
      <c r="AB1813" s="137"/>
      <c r="AC1813" s="137"/>
      <c r="AD1813" s="137"/>
      <c r="AE1813" s="137"/>
      <c r="AF1813" s="137"/>
      <c r="AG1813" s="137"/>
      <c r="AH1813" s="137"/>
      <c r="AI1813" s="137"/>
      <c r="AJ1813" s="137"/>
      <c r="AK1813" s="137"/>
      <c r="AL1813" s="137"/>
      <c r="AM1813" s="137"/>
      <c r="AN1813" s="137"/>
      <c r="AO1813" s="137"/>
      <c r="AP1813" s="137"/>
      <c r="AQ1813" s="137"/>
      <c r="AR1813" s="137"/>
      <c r="AS1813" s="137"/>
      <c r="AT1813" s="137"/>
      <c r="AU1813" s="137"/>
      <c r="AV1813" s="137"/>
      <c r="AW1813" s="137"/>
      <c r="AX1813" s="137"/>
      <c r="AY1813" s="137"/>
      <c r="AZ1813" s="137"/>
      <c r="BA1813" s="137"/>
      <c r="BB1813" s="12"/>
    </row>
    <row r="1814" spans="1:54" s="21" customFormat="1" ht="11.25" hidden="1" x14ac:dyDescent="0.2">
      <c r="A1814" s="17"/>
      <c r="B1814" s="18"/>
      <c r="C1814" s="19"/>
      <c r="D1814" s="19"/>
      <c r="E1814" s="20"/>
      <c r="F1814" s="137"/>
      <c r="G1814" s="137"/>
      <c r="H1814" s="137"/>
      <c r="I1814" s="137"/>
      <c r="J1814" s="137"/>
      <c r="K1814" s="137"/>
      <c r="L1814" s="137"/>
      <c r="M1814" s="137"/>
      <c r="N1814" s="137"/>
      <c r="O1814" s="137"/>
      <c r="P1814" s="137"/>
      <c r="Q1814" s="137"/>
      <c r="R1814" s="137"/>
      <c r="S1814" s="137"/>
      <c r="T1814" s="137"/>
      <c r="U1814" s="137"/>
      <c r="V1814" s="137"/>
      <c r="W1814" s="137"/>
      <c r="X1814" s="137"/>
      <c r="Y1814" s="137"/>
      <c r="Z1814" s="137"/>
      <c r="AA1814" s="137"/>
      <c r="AB1814" s="137"/>
      <c r="AC1814" s="137"/>
      <c r="AD1814" s="137"/>
      <c r="AE1814" s="137"/>
      <c r="AF1814" s="137"/>
      <c r="AG1814" s="137"/>
      <c r="AH1814" s="137"/>
      <c r="AI1814" s="137"/>
      <c r="AJ1814" s="137"/>
      <c r="AK1814" s="137"/>
      <c r="AL1814" s="137"/>
      <c r="AM1814" s="137"/>
      <c r="AN1814" s="137"/>
      <c r="AO1814" s="137"/>
      <c r="AP1814" s="137"/>
      <c r="AQ1814" s="137"/>
      <c r="AR1814" s="137"/>
      <c r="AS1814" s="137"/>
      <c r="AT1814" s="137"/>
      <c r="AU1814" s="137"/>
      <c r="AV1814" s="137"/>
      <c r="AW1814" s="137"/>
      <c r="AX1814" s="137"/>
      <c r="AY1814" s="137"/>
      <c r="AZ1814" s="137"/>
      <c r="BA1814" s="137"/>
      <c r="BB1814" s="12"/>
    </row>
    <row r="1815" spans="1:54" s="21" customFormat="1" ht="11.25" hidden="1" x14ac:dyDescent="0.2">
      <c r="A1815" s="17"/>
      <c r="B1815" s="18"/>
      <c r="C1815" s="19"/>
      <c r="D1815" s="19"/>
      <c r="E1815" s="20"/>
      <c r="F1815" s="137"/>
      <c r="G1815" s="137"/>
      <c r="H1815" s="137"/>
      <c r="I1815" s="137"/>
      <c r="J1815" s="137"/>
      <c r="K1815" s="137"/>
      <c r="L1815" s="137"/>
      <c r="M1815" s="137"/>
      <c r="N1815" s="137"/>
      <c r="O1815" s="137"/>
      <c r="P1815" s="137"/>
      <c r="Q1815" s="137"/>
      <c r="R1815" s="137"/>
      <c r="S1815" s="137"/>
      <c r="T1815" s="137"/>
      <c r="U1815" s="137"/>
      <c r="V1815" s="137"/>
      <c r="W1815" s="137"/>
      <c r="X1815" s="137"/>
      <c r="Y1815" s="137"/>
      <c r="Z1815" s="137"/>
      <c r="AA1815" s="137"/>
      <c r="AB1815" s="137"/>
      <c r="AC1815" s="137"/>
      <c r="AD1815" s="137"/>
      <c r="AE1815" s="137"/>
      <c r="AF1815" s="137"/>
      <c r="AG1815" s="137"/>
      <c r="AH1815" s="137"/>
      <c r="AI1815" s="137"/>
      <c r="AJ1815" s="137"/>
      <c r="AK1815" s="137"/>
      <c r="AL1815" s="137"/>
      <c r="AM1815" s="137"/>
      <c r="AN1815" s="137"/>
      <c r="AO1815" s="137"/>
      <c r="AP1815" s="137"/>
      <c r="AQ1815" s="137"/>
      <c r="AR1815" s="137"/>
      <c r="AS1815" s="137"/>
      <c r="AT1815" s="137"/>
      <c r="AU1815" s="137"/>
      <c r="AV1815" s="137"/>
      <c r="AW1815" s="137"/>
      <c r="AX1815" s="137"/>
      <c r="AY1815" s="137"/>
      <c r="AZ1815" s="137"/>
      <c r="BA1815" s="137"/>
      <c r="BB1815" s="12"/>
    </row>
    <row r="1816" spans="1:54" s="21" customFormat="1" ht="11.25" hidden="1" x14ac:dyDescent="0.2">
      <c r="A1816" s="17"/>
      <c r="B1816" s="18"/>
      <c r="C1816" s="19"/>
      <c r="D1816" s="19"/>
      <c r="E1816" s="20"/>
      <c r="F1816" s="137"/>
      <c r="G1816" s="137"/>
      <c r="H1816" s="137"/>
      <c r="I1816" s="137"/>
      <c r="J1816" s="137"/>
      <c r="K1816" s="137"/>
      <c r="L1816" s="137"/>
      <c r="M1816" s="137"/>
      <c r="N1816" s="137"/>
      <c r="O1816" s="137"/>
      <c r="P1816" s="137"/>
      <c r="Q1816" s="137"/>
      <c r="R1816" s="137"/>
      <c r="S1816" s="137"/>
      <c r="T1816" s="137"/>
      <c r="U1816" s="137"/>
      <c r="V1816" s="137"/>
      <c r="W1816" s="137"/>
      <c r="X1816" s="137"/>
      <c r="Y1816" s="137"/>
      <c r="Z1816" s="137"/>
      <c r="AA1816" s="137"/>
      <c r="AB1816" s="137"/>
      <c r="AC1816" s="137"/>
      <c r="AD1816" s="137"/>
      <c r="AE1816" s="137"/>
      <c r="AF1816" s="137"/>
      <c r="AG1816" s="137"/>
      <c r="AH1816" s="137"/>
      <c r="AI1816" s="137"/>
      <c r="AJ1816" s="137"/>
      <c r="AK1816" s="137"/>
      <c r="AL1816" s="137"/>
      <c r="AM1816" s="137"/>
      <c r="AN1816" s="137"/>
      <c r="AO1816" s="137"/>
      <c r="AP1816" s="137"/>
      <c r="AQ1816" s="137"/>
      <c r="AR1816" s="137"/>
      <c r="AS1816" s="137"/>
      <c r="AT1816" s="137"/>
      <c r="AU1816" s="137"/>
      <c r="AV1816" s="137"/>
      <c r="AW1816" s="137"/>
      <c r="AX1816" s="137"/>
      <c r="AY1816" s="137"/>
      <c r="AZ1816" s="137"/>
      <c r="BA1816" s="137"/>
      <c r="BB1816" s="12"/>
    </row>
    <row r="1817" spans="1:54" s="21" customFormat="1" ht="11.25" hidden="1" x14ac:dyDescent="0.2">
      <c r="A1817" s="17"/>
      <c r="B1817" s="18"/>
      <c r="C1817" s="19"/>
      <c r="D1817" s="19"/>
      <c r="E1817" s="20"/>
      <c r="F1817" s="137"/>
      <c r="G1817" s="137"/>
      <c r="H1817" s="137"/>
      <c r="I1817" s="137"/>
      <c r="J1817" s="137"/>
      <c r="K1817" s="137"/>
      <c r="L1817" s="137"/>
      <c r="M1817" s="137"/>
      <c r="N1817" s="137"/>
      <c r="O1817" s="137"/>
      <c r="P1817" s="137"/>
      <c r="Q1817" s="137"/>
      <c r="R1817" s="137"/>
      <c r="S1817" s="137"/>
      <c r="T1817" s="137"/>
      <c r="U1817" s="137"/>
      <c r="V1817" s="137"/>
      <c r="W1817" s="137"/>
      <c r="X1817" s="137"/>
      <c r="Y1817" s="137"/>
      <c r="Z1817" s="137"/>
      <c r="AA1817" s="137"/>
      <c r="AB1817" s="137"/>
      <c r="AC1817" s="137"/>
      <c r="AD1817" s="137"/>
      <c r="AE1817" s="137"/>
      <c r="AF1817" s="137"/>
      <c r="AG1817" s="137"/>
      <c r="AH1817" s="137"/>
      <c r="AI1817" s="137"/>
      <c r="AJ1817" s="137"/>
      <c r="AK1817" s="137"/>
      <c r="AL1817" s="137"/>
      <c r="AM1817" s="137"/>
      <c r="AN1817" s="137"/>
      <c r="AO1817" s="137"/>
      <c r="AP1817" s="137"/>
      <c r="AQ1817" s="137"/>
      <c r="AR1817" s="137"/>
      <c r="AS1817" s="137"/>
      <c r="AT1817" s="137"/>
      <c r="AU1817" s="137"/>
      <c r="AV1817" s="137"/>
      <c r="AW1817" s="137"/>
      <c r="AX1817" s="137"/>
      <c r="AY1817" s="137"/>
      <c r="AZ1817" s="137"/>
      <c r="BA1817" s="137"/>
      <c r="BB1817" s="12"/>
    </row>
    <row r="1818" spans="1:54" s="21" customFormat="1" ht="11.25" hidden="1" x14ac:dyDescent="0.2">
      <c r="A1818" s="17"/>
      <c r="B1818" s="18"/>
      <c r="C1818" s="19"/>
      <c r="D1818" s="19"/>
      <c r="E1818" s="20"/>
      <c r="F1818" s="137"/>
      <c r="G1818" s="137"/>
      <c r="H1818" s="137"/>
      <c r="I1818" s="137"/>
      <c r="J1818" s="137"/>
      <c r="K1818" s="137"/>
      <c r="L1818" s="137"/>
      <c r="M1818" s="137"/>
      <c r="N1818" s="137"/>
      <c r="O1818" s="137"/>
      <c r="P1818" s="137"/>
      <c r="Q1818" s="137"/>
      <c r="R1818" s="137"/>
      <c r="S1818" s="137"/>
      <c r="T1818" s="137"/>
      <c r="U1818" s="137"/>
      <c r="V1818" s="137"/>
      <c r="W1818" s="137"/>
      <c r="X1818" s="137"/>
      <c r="Y1818" s="137"/>
      <c r="Z1818" s="137"/>
      <c r="AA1818" s="137"/>
      <c r="AB1818" s="137"/>
      <c r="AC1818" s="137"/>
      <c r="AD1818" s="137"/>
      <c r="AE1818" s="137"/>
      <c r="AF1818" s="137"/>
      <c r="AG1818" s="137"/>
      <c r="AH1818" s="137"/>
      <c r="AI1818" s="137"/>
      <c r="AJ1818" s="137"/>
      <c r="AK1818" s="137"/>
      <c r="AL1818" s="137"/>
      <c r="AM1818" s="137"/>
      <c r="AN1818" s="137"/>
      <c r="AO1818" s="137"/>
      <c r="AP1818" s="137"/>
      <c r="AQ1818" s="137"/>
      <c r="AR1818" s="137"/>
      <c r="AS1818" s="137"/>
      <c r="AT1818" s="137"/>
      <c r="AU1818" s="137"/>
      <c r="AV1818" s="137"/>
      <c r="AW1818" s="137"/>
      <c r="AX1818" s="137"/>
      <c r="AY1818" s="137"/>
      <c r="AZ1818" s="137"/>
      <c r="BA1818" s="137"/>
      <c r="BB1818" s="12"/>
    </row>
    <row r="1819" spans="1:54" s="21" customFormat="1" ht="11.25" hidden="1" x14ac:dyDescent="0.2">
      <c r="A1819" s="17"/>
      <c r="B1819" s="18"/>
      <c r="C1819" s="19"/>
      <c r="D1819" s="19"/>
      <c r="E1819" s="20"/>
      <c r="F1819" s="137"/>
      <c r="G1819" s="137"/>
      <c r="H1819" s="137"/>
      <c r="I1819" s="137"/>
      <c r="J1819" s="137"/>
      <c r="K1819" s="137"/>
      <c r="L1819" s="137"/>
      <c r="M1819" s="137"/>
      <c r="N1819" s="137"/>
      <c r="O1819" s="137"/>
      <c r="P1819" s="137"/>
      <c r="Q1819" s="137"/>
      <c r="R1819" s="137"/>
      <c r="S1819" s="137"/>
      <c r="T1819" s="137"/>
      <c r="U1819" s="137"/>
      <c r="V1819" s="137"/>
      <c r="W1819" s="137"/>
      <c r="X1819" s="137"/>
      <c r="Y1819" s="137"/>
      <c r="Z1819" s="137"/>
      <c r="AA1819" s="137"/>
      <c r="AB1819" s="137"/>
      <c r="AC1819" s="137"/>
      <c r="AD1819" s="137"/>
      <c r="AE1819" s="137"/>
      <c r="AF1819" s="137"/>
      <c r="AG1819" s="137"/>
      <c r="AH1819" s="137"/>
      <c r="AI1819" s="137"/>
      <c r="AJ1819" s="137"/>
      <c r="AK1819" s="137"/>
      <c r="AL1819" s="137"/>
      <c r="AM1819" s="137"/>
      <c r="AN1819" s="137"/>
      <c r="AO1819" s="137"/>
      <c r="AP1819" s="137"/>
      <c r="AQ1819" s="137"/>
      <c r="AR1819" s="137"/>
      <c r="AS1819" s="137"/>
      <c r="AT1819" s="137"/>
      <c r="AU1819" s="137"/>
      <c r="AV1819" s="137"/>
      <c r="AW1819" s="137"/>
      <c r="AX1819" s="137"/>
      <c r="AY1819" s="137"/>
      <c r="AZ1819" s="137"/>
      <c r="BA1819" s="137"/>
      <c r="BB1819" s="12"/>
    </row>
    <row r="1820" spans="1:54" s="21" customFormat="1" ht="11.25" hidden="1" x14ac:dyDescent="0.2">
      <c r="A1820" s="17"/>
      <c r="B1820" s="18"/>
      <c r="C1820" s="19"/>
      <c r="D1820" s="19"/>
      <c r="E1820" s="20"/>
      <c r="F1820" s="137"/>
      <c r="G1820" s="137"/>
      <c r="H1820" s="137"/>
      <c r="I1820" s="137"/>
      <c r="J1820" s="137"/>
      <c r="K1820" s="137"/>
      <c r="L1820" s="137"/>
      <c r="M1820" s="137"/>
      <c r="N1820" s="137"/>
      <c r="O1820" s="137"/>
      <c r="P1820" s="137"/>
      <c r="Q1820" s="137"/>
      <c r="R1820" s="137"/>
      <c r="S1820" s="137"/>
      <c r="T1820" s="137"/>
      <c r="U1820" s="137"/>
      <c r="V1820" s="137"/>
      <c r="W1820" s="137"/>
      <c r="X1820" s="137"/>
      <c r="Y1820" s="137"/>
      <c r="Z1820" s="137"/>
      <c r="AA1820" s="137"/>
      <c r="AB1820" s="137"/>
      <c r="AC1820" s="137"/>
      <c r="AD1820" s="137"/>
      <c r="AE1820" s="137"/>
      <c r="AF1820" s="137"/>
      <c r="AG1820" s="137"/>
      <c r="AH1820" s="137"/>
      <c r="AI1820" s="137"/>
      <c r="AJ1820" s="137"/>
      <c r="AK1820" s="137"/>
      <c r="AL1820" s="137"/>
      <c r="AM1820" s="137"/>
      <c r="AN1820" s="137"/>
      <c r="AO1820" s="137"/>
      <c r="AP1820" s="137"/>
      <c r="AQ1820" s="137"/>
      <c r="AR1820" s="137"/>
      <c r="AS1820" s="137"/>
      <c r="AT1820" s="137"/>
      <c r="AU1820" s="137"/>
      <c r="AV1820" s="137"/>
      <c r="AW1820" s="137"/>
      <c r="AX1820" s="137"/>
      <c r="AY1820" s="137"/>
      <c r="AZ1820" s="137"/>
      <c r="BA1820" s="137"/>
      <c r="BB1820" s="12"/>
    </row>
    <row r="1821" spans="1:54" s="21" customFormat="1" ht="11.25" hidden="1" x14ac:dyDescent="0.2">
      <c r="A1821" s="17"/>
      <c r="B1821" s="18"/>
      <c r="C1821" s="19"/>
      <c r="D1821" s="19"/>
      <c r="E1821" s="20"/>
      <c r="F1821" s="137"/>
      <c r="G1821" s="137"/>
      <c r="H1821" s="137"/>
      <c r="I1821" s="137"/>
      <c r="J1821" s="137"/>
      <c r="K1821" s="137"/>
      <c r="L1821" s="137"/>
      <c r="M1821" s="137"/>
      <c r="N1821" s="137"/>
      <c r="O1821" s="137"/>
      <c r="P1821" s="137"/>
      <c r="Q1821" s="137"/>
      <c r="R1821" s="137"/>
      <c r="S1821" s="137"/>
      <c r="T1821" s="137"/>
      <c r="U1821" s="137"/>
      <c r="V1821" s="137"/>
      <c r="W1821" s="137"/>
      <c r="X1821" s="137"/>
      <c r="Y1821" s="137"/>
      <c r="Z1821" s="137"/>
      <c r="AA1821" s="137"/>
      <c r="AB1821" s="137"/>
      <c r="AC1821" s="137"/>
      <c r="AD1821" s="137"/>
      <c r="AE1821" s="137"/>
      <c r="AF1821" s="137"/>
      <c r="AG1821" s="137"/>
      <c r="AH1821" s="137"/>
      <c r="AI1821" s="137"/>
      <c r="AJ1821" s="137"/>
      <c r="AK1821" s="137"/>
      <c r="AL1821" s="137"/>
      <c r="AM1821" s="137"/>
      <c r="AN1821" s="137"/>
      <c r="AO1821" s="137"/>
      <c r="AP1821" s="137"/>
      <c r="AQ1821" s="137"/>
      <c r="AR1821" s="137"/>
      <c r="AS1821" s="137"/>
      <c r="AT1821" s="137"/>
      <c r="AU1821" s="137"/>
      <c r="AV1821" s="137"/>
      <c r="AW1821" s="137"/>
      <c r="AX1821" s="137"/>
      <c r="AY1821" s="137"/>
      <c r="AZ1821" s="137"/>
      <c r="BA1821" s="137"/>
      <c r="BB1821" s="12"/>
    </row>
    <row r="1822" spans="1:54" s="21" customFormat="1" ht="11.25" hidden="1" x14ac:dyDescent="0.2">
      <c r="A1822" s="17"/>
      <c r="B1822" s="18"/>
      <c r="C1822" s="19"/>
      <c r="D1822" s="19"/>
      <c r="E1822" s="20"/>
      <c r="F1822" s="137"/>
      <c r="G1822" s="137"/>
      <c r="H1822" s="137"/>
      <c r="I1822" s="137"/>
      <c r="J1822" s="137"/>
      <c r="K1822" s="137"/>
      <c r="L1822" s="137"/>
      <c r="M1822" s="137"/>
      <c r="N1822" s="137"/>
      <c r="O1822" s="137"/>
      <c r="P1822" s="137"/>
      <c r="Q1822" s="137"/>
      <c r="R1822" s="137"/>
      <c r="S1822" s="137"/>
      <c r="T1822" s="137"/>
      <c r="U1822" s="137"/>
      <c r="V1822" s="137"/>
      <c r="W1822" s="137"/>
      <c r="X1822" s="137"/>
      <c r="Y1822" s="137"/>
      <c r="Z1822" s="137"/>
      <c r="AA1822" s="137"/>
      <c r="AB1822" s="137"/>
      <c r="AC1822" s="137"/>
      <c r="AD1822" s="137"/>
      <c r="AE1822" s="137"/>
      <c r="AF1822" s="137"/>
      <c r="AG1822" s="137"/>
      <c r="AH1822" s="137"/>
      <c r="AI1822" s="137"/>
      <c r="AJ1822" s="137"/>
      <c r="AK1822" s="137"/>
      <c r="AL1822" s="137"/>
      <c r="AM1822" s="137"/>
      <c r="AN1822" s="137"/>
      <c r="AO1822" s="137"/>
      <c r="AP1822" s="137"/>
      <c r="AQ1822" s="137"/>
      <c r="AR1822" s="137"/>
      <c r="AS1822" s="137"/>
      <c r="AT1822" s="137"/>
      <c r="AU1822" s="137"/>
      <c r="AV1822" s="137"/>
      <c r="AW1822" s="137"/>
      <c r="AX1822" s="137"/>
      <c r="AY1822" s="137"/>
      <c r="AZ1822" s="137"/>
      <c r="BA1822" s="137"/>
      <c r="BB1822" s="12"/>
    </row>
    <row r="1823" spans="1:54" s="21" customFormat="1" ht="11.25" hidden="1" x14ac:dyDescent="0.2">
      <c r="A1823" s="17"/>
      <c r="B1823" s="18"/>
      <c r="C1823" s="19"/>
      <c r="D1823" s="19"/>
      <c r="E1823" s="20"/>
      <c r="F1823" s="137"/>
      <c r="G1823" s="137"/>
      <c r="H1823" s="137"/>
      <c r="I1823" s="137"/>
      <c r="J1823" s="137"/>
      <c r="K1823" s="137"/>
      <c r="L1823" s="137"/>
      <c r="M1823" s="137"/>
      <c r="N1823" s="137"/>
      <c r="O1823" s="137"/>
      <c r="P1823" s="137"/>
      <c r="Q1823" s="137"/>
      <c r="R1823" s="137"/>
      <c r="S1823" s="137"/>
      <c r="T1823" s="137"/>
      <c r="U1823" s="137"/>
      <c r="V1823" s="137"/>
      <c r="W1823" s="137"/>
      <c r="X1823" s="137"/>
      <c r="Y1823" s="137"/>
      <c r="Z1823" s="137"/>
      <c r="AA1823" s="137"/>
      <c r="AB1823" s="137"/>
      <c r="AC1823" s="137"/>
      <c r="AD1823" s="137"/>
      <c r="AE1823" s="137"/>
      <c r="AF1823" s="137"/>
      <c r="AG1823" s="137"/>
      <c r="AH1823" s="137"/>
      <c r="AI1823" s="137"/>
      <c r="AJ1823" s="137"/>
      <c r="AK1823" s="137"/>
      <c r="AL1823" s="137"/>
      <c r="AM1823" s="137"/>
      <c r="AN1823" s="137"/>
      <c r="AO1823" s="137"/>
      <c r="AP1823" s="137"/>
      <c r="AQ1823" s="137"/>
      <c r="AR1823" s="137"/>
      <c r="AS1823" s="137"/>
      <c r="AT1823" s="137"/>
      <c r="AU1823" s="137"/>
      <c r="AV1823" s="137"/>
      <c r="AW1823" s="137"/>
      <c r="AX1823" s="137"/>
      <c r="AY1823" s="137"/>
      <c r="AZ1823" s="137"/>
      <c r="BA1823" s="137"/>
      <c r="BB1823" s="12"/>
    </row>
    <row r="1824" spans="1:54" s="21" customFormat="1" ht="11.25" hidden="1" x14ac:dyDescent="0.2">
      <c r="A1824" s="17"/>
      <c r="B1824" s="18"/>
      <c r="C1824" s="19"/>
      <c r="D1824" s="19"/>
      <c r="E1824" s="20"/>
      <c r="F1824" s="137"/>
      <c r="G1824" s="137"/>
      <c r="H1824" s="137"/>
      <c r="I1824" s="137"/>
      <c r="J1824" s="137"/>
      <c r="K1824" s="137"/>
      <c r="L1824" s="137"/>
      <c r="M1824" s="137"/>
      <c r="N1824" s="137"/>
      <c r="O1824" s="137"/>
      <c r="P1824" s="137"/>
      <c r="Q1824" s="137"/>
      <c r="R1824" s="137"/>
      <c r="S1824" s="137"/>
      <c r="T1824" s="137"/>
      <c r="U1824" s="137"/>
      <c r="V1824" s="137"/>
      <c r="W1824" s="137"/>
      <c r="X1824" s="137"/>
      <c r="Y1824" s="137"/>
      <c r="Z1824" s="137"/>
      <c r="AA1824" s="137"/>
      <c r="AB1824" s="137"/>
      <c r="AC1824" s="137"/>
      <c r="AD1824" s="137"/>
      <c r="AE1824" s="137"/>
      <c r="AF1824" s="137"/>
      <c r="AG1824" s="137"/>
      <c r="AH1824" s="137"/>
      <c r="AI1824" s="137"/>
      <c r="AJ1824" s="137"/>
      <c r="AK1824" s="137"/>
      <c r="AL1824" s="137"/>
      <c r="AM1824" s="137"/>
      <c r="AN1824" s="137"/>
      <c r="AO1824" s="137"/>
      <c r="AP1824" s="137"/>
      <c r="AQ1824" s="137"/>
      <c r="AR1824" s="137"/>
      <c r="AS1824" s="137"/>
      <c r="AT1824" s="137"/>
      <c r="AU1824" s="137"/>
      <c r="AV1824" s="137"/>
      <c r="AW1824" s="137"/>
      <c r="AX1824" s="137"/>
      <c r="AY1824" s="137"/>
      <c r="AZ1824" s="137"/>
      <c r="BA1824" s="137"/>
      <c r="BB1824" s="12"/>
    </row>
    <row r="1825" spans="1:54" s="21" customFormat="1" ht="11.25" hidden="1" x14ac:dyDescent="0.2">
      <c r="A1825" s="17"/>
      <c r="B1825" s="18"/>
      <c r="C1825" s="19"/>
      <c r="D1825" s="19"/>
      <c r="E1825" s="20"/>
      <c r="F1825" s="137"/>
      <c r="G1825" s="137"/>
      <c r="H1825" s="137"/>
      <c r="I1825" s="137"/>
      <c r="J1825" s="137"/>
      <c r="K1825" s="137"/>
      <c r="L1825" s="137"/>
      <c r="M1825" s="137"/>
      <c r="N1825" s="137"/>
      <c r="O1825" s="137"/>
      <c r="P1825" s="137"/>
      <c r="Q1825" s="137"/>
      <c r="R1825" s="137"/>
      <c r="S1825" s="137"/>
      <c r="T1825" s="137"/>
      <c r="U1825" s="137"/>
      <c r="V1825" s="137"/>
      <c r="W1825" s="137"/>
      <c r="X1825" s="137"/>
      <c r="Y1825" s="137"/>
      <c r="Z1825" s="137"/>
      <c r="AA1825" s="137"/>
      <c r="AB1825" s="137"/>
      <c r="AC1825" s="137"/>
      <c r="AD1825" s="137"/>
      <c r="AE1825" s="137"/>
      <c r="AF1825" s="137"/>
      <c r="AG1825" s="137"/>
      <c r="AH1825" s="137"/>
      <c r="AI1825" s="137"/>
      <c r="AJ1825" s="137"/>
      <c r="AK1825" s="137"/>
      <c r="AL1825" s="137"/>
      <c r="AM1825" s="137"/>
      <c r="AN1825" s="137"/>
      <c r="AO1825" s="137"/>
      <c r="AP1825" s="137"/>
      <c r="AQ1825" s="137"/>
      <c r="AR1825" s="137"/>
      <c r="AS1825" s="137"/>
      <c r="AT1825" s="137"/>
      <c r="AU1825" s="137"/>
      <c r="AV1825" s="137"/>
      <c r="AW1825" s="137"/>
      <c r="AX1825" s="137"/>
      <c r="AY1825" s="137"/>
      <c r="AZ1825" s="137"/>
      <c r="BA1825" s="137"/>
      <c r="BB1825" s="12"/>
    </row>
    <row r="1826" spans="1:54" s="21" customFormat="1" ht="11.25" hidden="1" x14ac:dyDescent="0.2">
      <c r="A1826" s="17"/>
      <c r="B1826" s="18"/>
      <c r="C1826" s="19"/>
      <c r="D1826" s="19"/>
      <c r="E1826" s="20"/>
      <c r="F1826" s="137"/>
      <c r="G1826" s="137"/>
      <c r="H1826" s="137"/>
      <c r="I1826" s="137"/>
      <c r="J1826" s="137"/>
      <c r="K1826" s="137"/>
      <c r="L1826" s="137"/>
      <c r="M1826" s="137"/>
      <c r="N1826" s="137"/>
      <c r="O1826" s="137"/>
      <c r="P1826" s="137"/>
      <c r="Q1826" s="137"/>
      <c r="R1826" s="137"/>
      <c r="S1826" s="137"/>
      <c r="T1826" s="137"/>
      <c r="U1826" s="137"/>
      <c r="V1826" s="137"/>
      <c r="W1826" s="137"/>
      <c r="X1826" s="137"/>
      <c r="Y1826" s="137"/>
      <c r="Z1826" s="137"/>
      <c r="AA1826" s="137"/>
      <c r="AB1826" s="137"/>
      <c r="AC1826" s="137"/>
      <c r="AD1826" s="137"/>
      <c r="AE1826" s="137"/>
      <c r="AF1826" s="137"/>
      <c r="AG1826" s="137"/>
      <c r="AH1826" s="137"/>
      <c r="AI1826" s="137"/>
      <c r="AJ1826" s="137"/>
      <c r="AK1826" s="137"/>
      <c r="AL1826" s="137"/>
      <c r="AM1826" s="137"/>
      <c r="AN1826" s="137"/>
      <c r="AO1826" s="137"/>
      <c r="AP1826" s="137"/>
      <c r="AQ1826" s="137"/>
      <c r="AR1826" s="137"/>
      <c r="AS1826" s="137"/>
      <c r="AT1826" s="137"/>
      <c r="AU1826" s="137"/>
      <c r="AV1826" s="137"/>
      <c r="AW1826" s="137"/>
      <c r="AX1826" s="137"/>
      <c r="AY1826" s="137"/>
      <c r="AZ1826" s="137"/>
      <c r="BA1826" s="137"/>
      <c r="BB1826" s="12"/>
    </row>
    <row r="1827" spans="1:54" s="21" customFormat="1" ht="11.25" hidden="1" x14ac:dyDescent="0.2">
      <c r="A1827" s="17"/>
      <c r="B1827" s="18"/>
      <c r="C1827" s="19"/>
      <c r="D1827" s="19"/>
      <c r="E1827" s="20"/>
      <c r="F1827" s="137"/>
      <c r="G1827" s="137"/>
      <c r="H1827" s="137"/>
      <c r="I1827" s="137"/>
      <c r="J1827" s="137"/>
      <c r="K1827" s="137"/>
      <c r="L1827" s="137"/>
      <c r="M1827" s="137"/>
      <c r="N1827" s="137"/>
      <c r="O1827" s="137"/>
      <c r="P1827" s="137"/>
      <c r="Q1827" s="137"/>
      <c r="R1827" s="137"/>
      <c r="S1827" s="137"/>
      <c r="T1827" s="137"/>
      <c r="U1827" s="137"/>
      <c r="V1827" s="137"/>
      <c r="W1827" s="137"/>
      <c r="X1827" s="137"/>
      <c r="Y1827" s="137"/>
      <c r="Z1827" s="137"/>
      <c r="AA1827" s="137"/>
      <c r="AB1827" s="137"/>
      <c r="AC1827" s="137"/>
      <c r="AD1827" s="137"/>
      <c r="AE1827" s="137"/>
      <c r="AF1827" s="137"/>
      <c r="AG1827" s="137"/>
      <c r="AH1827" s="137"/>
      <c r="AI1827" s="137"/>
      <c r="AJ1827" s="137"/>
      <c r="AK1827" s="137"/>
      <c r="AL1827" s="137"/>
      <c r="AM1827" s="137"/>
      <c r="AN1827" s="137"/>
      <c r="AO1827" s="137"/>
      <c r="AP1827" s="137"/>
      <c r="AQ1827" s="137"/>
      <c r="AR1827" s="137"/>
      <c r="AS1827" s="137"/>
      <c r="AT1827" s="137"/>
      <c r="AU1827" s="137"/>
      <c r="AV1827" s="137"/>
      <c r="AW1827" s="137"/>
      <c r="AX1827" s="137"/>
      <c r="AY1827" s="137"/>
      <c r="AZ1827" s="137"/>
      <c r="BA1827" s="137"/>
      <c r="BB1827" s="12"/>
    </row>
    <row r="1828" spans="1:54" s="21" customFormat="1" ht="11.25" hidden="1" x14ac:dyDescent="0.2">
      <c r="A1828" s="17"/>
      <c r="B1828" s="18"/>
      <c r="C1828" s="19"/>
      <c r="D1828" s="19"/>
      <c r="E1828" s="20"/>
      <c r="F1828" s="137"/>
      <c r="G1828" s="137"/>
      <c r="H1828" s="137"/>
      <c r="I1828" s="137"/>
      <c r="J1828" s="137"/>
      <c r="K1828" s="137"/>
      <c r="L1828" s="137"/>
      <c r="M1828" s="137"/>
      <c r="N1828" s="137"/>
      <c r="O1828" s="137"/>
      <c r="P1828" s="137"/>
      <c r="Q1828" s="137"/>
      <c r="R1828" s="137"/>
      <c r="S1828" s="137"/>
      <c r="T1828" s="137"/>
      <c r="U1828" s="137"/>
      <c r="V1828" s="137"/>
      <c r="W1828" s="137"/>
      <c r="X1828" s="137"/>
      <c r="Y1828" s="137"/>
      <c r="Z1828" s="137"/>
      <c r="AA1828" s="137"/>
      <c r="AB1828" s="137"/>
      <c r="AC1828" s="137"/>
      <c r="AD1828" s="137"/>
      <c r="AE1828" s="137"/>
      <c r="AF1828" s="137"/>
      <c r="AG1828" s="137"/>
      <c r="AH1828" s="137"/>
      <c r="AI1828" s="137"/>
      <c r="AJ1828" s="137"/>
      <c r="AK1828" s="137"/>
      <c r="AL1828" s="137"/>
      <c r="AM1828" s="137"/>
      <c r="AN1828" s="137"/>
      <c r="AO1828" s="137"/>
      <c r="AP1828" s="137"/>
      <c r="AQ1828" s="137"/>
      <c r="AR1828" s="137"/>
      <c r="AS1828" s="137"/>
      <c r="AT1828" s="137"/>
      <c r="AU1828" s="137"/>
      <c r="AV1828" s="137"/>
      <c r="AW1828" s="137"/>
      <c r="AX1828" s="137"/>
      <c r="AY1828" s="137"/>
      <c r="AZ1828" s="137"/>
      <c r="BA1828" s="137"/>
      <c r="BB1828" s="12"/>
    </row>
    <row r="1829" spans="1:54" s="21" customFormat="1" ht="11.25" hidden="1" x14ac:dyDescent="0.2">
      <c r="A1829" s="17"/>
      <c r="B1829" s="18"/>
      <c r="C1829" s="19"/>
      <c r="D1829" s="19"/>
      <c r="E1829" s="20"/>
      <c r="F1829" s="137"/>
      <c r="G1829" s="137"/>
      <c r="H1829" s="137"/>
      <c r="I1829" s="137"/>
      <c r="J1829" s="137"/>
      <c r="K1829" s="137"/>
      <c r="L1829" s="137"/>
      <c r="M1829" s="137"/>
      <c r="N1829" s="137"/>
      <c r="O1829" s="137"/>
      <c r="P1829" s="137"/>
      <c r="Q1829" s="137"/>
      <c r="R1829" s="137"/>
      <c r="S1829" s="137"/>
      <c r="T1829" s="137"/>
      <c r="U1829" s="137"/>
      <c r="V1829" s="137"/>
      <c r="W1829" s="137"/>
      <c r="X1829" s="137"/>
      <c r="Y1829" s="137"/>
      <c r="Z1829" s="137"/>
      <c r="AA1829" s="137"/>
      <c r="AB1829" s="137"/>
      <c r="AC1829" s="137"/>
      <c r="AD1829" s="137"/>
      <c r="AE1829" s="137"/>
      <c r="AF1829" s="137"/>
      <c r="AG1829" s="137"/>
      <c r="AH1829" s="137"/>
      <c r="AI1829" s="137"/>
      <c r="AJ1829" s="137"/>
      <c r="AK1829" s="137"/>
      <c r="AL1829" s="137"/>
      <c r="AM1829" s="137"/>
      <c r="AN1829" s="137"/>
      <c r="AO1829" s="137"/>
      <c r="AP1829" s="137"/>
      <c r="AQ1829" s="137"/>
      <c r="AR1829" s="137"/>
      <c r="AS1829" s="137"/>
      <c r="AT1829" s="137"/>
      <c r="AU1829" s="137"/>
      <c r="AV1829" s="137"/>
      <c r="AW1829" s="137"/>
      <c r="AX1829" s="137"/>
      <c r="AY1829" s="137"/>
      <c r="AZ1829" s="137"/>
      <c r="BA1829" s="137"/>
      <c r="BB1829" s="12"/>
    </row>
    <row r="1830" spans="1:54" s="21" customFormat="1" ht="11.25" hidden="1" x14ac:dyDescent="0.2">
      <c r="A1830" s="17"/>
      <c r="B1830" s="18"/>
      <c r="C1830" s="19"/>
      <c r="D1830" s="19"/>
      <c r="E1830" s="20"/>
      <c r="F1830" s="137"/>
      <c r="G1830" s="137"/>
      <c r="H1830" s="137"/>
      <c r="I1830" s="137"/>
      <c r="J1830" s="137"/>
      <c r="K1830" s="137"/>
      <c r="L1830" s="137"/>
      <c r="M1830" s="137"/>
      <c r="N1830" s="137"/>
      <c r="O1830" s="137"/>
      <c r="P1830" s="137"/>
      <c r="Q1830" s="137"/>
      <c r="R1830" s="137"/>
      <c r="S1830" s="137"/>
      <c r="T1830" s="137"/>
      <c r="U1830" s="137"/>
      <c r="V1830" s="137"/>
      <c r="W1830" s="137"/>
      <c r="X1830" s="137"/>
      <c r="Y1830" s="137"/>
      <c r="Z1830" s="137"/>
      <c r="AA1830" s="137"/>
      <c r="AB1830" s="137"/>
      <c r="AC1830" s="137"/>
      <c r="AD1830" s="137"/>
      <c r="AE1830" s="137"/>
      <c r="AF1830" s="137"/>
      <c r="AG1830" s="137"/>
      <c r="AH1830" s="137"/>
      <c r="AI1830" s="137"/>
      <c r="AJ1830" s="137"/>
      <c r="AK1830" s="137"/>
      <c r="AL1830" s="137"/>
      <c r="AM1830" s="137"/>
      <c r="AN1830" s="137"/>
      <c r="AO1830" s="137"/>
      <c r="AP1830" s="137"/>
      <c r="AQ1830" s="137"/>
      <c r="AR1830" s="137"/>
      <c r="AS1830" s="137"/>
      <c r="AT1830" s="137"/>
      <c r="AU1830" s="137"/>
      <c r="AV1830" s="137"/>
      <c r="AW1830" s="137"/>
      <c r="AX1830" s="137"/>
      <c r="AY1830" s="137"/>
      <c r="AZ1830" s="137"/>
      <c r="BA1830" s="137"/>
      <c r="BB1830" s="12"/>
    </row>
    <row r="1831" spans="1:54" s="21" customFormat="1" ht="11.25" hidden="1" x14ac:dyDescent="0.2">
      <c r="A1831" s="17"/>
      <c r="B1831" s="18"/>
      <c r="C1831" s="19"/>
      <c r="D1831" s="19"/>
      <c r="E1831" s="20"/>
      <c r="F1831" s="137"/>
      <c r="G1831" s="137"/>
      <c r="H1831" s="137"/>
      <c r="I1831" s="137"/>
      <c r="J1831" s="137"/>
      <c r="K1831" s="137"/>
      <c r="L1831" s="137"/>
      <c r="M1831" s="137"/>
      <c r="N1831" s="137"/>
      <c r="O1831" s="137"/>
      <c r="P1831" s="137"/>
      <c r="Q1831" s="137"/>
      <c r="R1831" s="137"/>
      <c r="S1831" s="137"/>
      <c r="T1831" s="137"/>
      <c r="U1831" s="137"/>
      <c r="V1831" s="137"/>
      <c r="W1831" s="137"/>
      <c r="X1831" s="137"/>
      <c r="Y1831" s="137"/>
      <c r="Z1831" s="137"/>
      <c r="AA1831" s="137"/>
      <c r="AB1831" s="137"/>
      <c r="AC1831" s="137"/>
      <c r="AD1831" s="137"/>
      <c r="AE1831" s="137"/>
      <c r="AF1831" s="137"/>
      <c r="AG1831" s="137"/>
      <c r="AH1831" s="137"/>
      <c r="AI1831" s="137"/>
      <c r="AJ1831" s="137"/>
      <c r="AK1831" s="137"/>
      <c r="AL1831" s="137"/>
      <c r="AM1831" s="137"/>
      <c r="AN1831" s="137"/>
      <c r="AO1831" s="137"/>
      <c r="AP1831" s="137"/>
      <c r="AQ1831" s="137"/>
      <c r="AR1831" s="137"/>
      <c r="AS1831" s="137"/>
      <c r="AT1831" s="137"/>
      <c r="AU1831" s="137"/>
      <c r="AV1831" s="137"/>
      <c r="AW1831" s="137"/>
      <c r="AX1831" s="137"/>
      <c r="AY1831" s="137"/>
      <c r="AZ1831" s="137"/>
      <c r="BA1831" s="137"/>
      <c r="BB1831" s="12"/>
    </row>
    <row r="1832" spans="1:54" s="21" customFormat="1" ht="11.25" hidden="1" x14ac:dyDescent="0.2">
      <c r="A1832" s="17"/>
      <c r="B1832" s="18"/>
      <c r="C1832" s="19"/>
      <c r="D1832" s="19"/>
      <c r="E1832" s="20"/>
      <c r="F1832" s="137"/>
      <c r="G1832" s="137"/>
      <c r="H1832" s="137"/>
      <c r="I1832" s="137"/>
      <c r="J1832" s="137"/>
      <c r="K1832" s="137"/>
      <c r="L1832" s="137"/>
      <c r="M1832" s="137"/>
      <c r="N1832" s="137"/>
      <c r="O1832" s="137"/>
      <c r="P1832" s="137"/>
      <c r="Q1832" s="137"/>
      <c r="R1832" s="137"/>
      <c r="S1832" s="137"/>
      <c r="T1832" s="137"/>
      <c r="U1832" s="137"/>
      <c r="V1832" s="137"/>
      <c r="W1832" s="137"/>
      <c r="X1832" s="137"/>
      <c r="Y1832" s="137"/>
      <c r="Z1832" s="137"/>
      <c r="AA1832" s="137"/>
      <c r="AB1832" s="137"/>
      <c r="AC1832" s="137"/>
      <c r="AD1832" s="137"/>
      <c r="AE1832" s="137"/>
      <c r="AF1832" s="137"/>
      <c r="AG1832" s="137"/>
      <c r="AH1832" s="137"/>
      <c r="AI1832" s="137"/>
      <c r="AJ1832" s="137"/>
      <c r="AK1832" s="137"/>
      <c r="AL1832" s="137"/>
      <c r="AM1832" s="137"/>
      <c r="AN1832" s="137"/>
      <c r="AO1832" s="137"/>
      <c r="AP1832" s="137"/>
      <c r="AQ1832" s="137"/>
      <c r="AR1832" s="137"/>
      <c r="AS1832" s="137"/>
      <c r="AT1832" s="137"/>
      <c r="AU1832" s="137"/>
      <c r="AV1832" s="137"/>
      <c r="AW1832" s="137"/>
      <c r="AX1832" s="137"/>
      <c r="AY1832" s="137"/>
      <c r="AZ1832" s="137"/>
      <c r="BA1832" s="137"/>
      <c r="BB1832" s="12"/>
    </row>
    <row r="1833" spans="1:54" s="21" customFormat="1" ht="11.25" hidden="1" x14ac:dyDescent="0.2">
      <c r="A1833" s="17"/>
      <c r="B1833" s="18"/>
      <c r="C1833" s="19"/>
      <c r="D1833" s="19"/>
      <c r="E1833" s="20"/>
      <c r="F1833" s="137"/>
      <c r="G1833" s="137"/>
      <c r="H1833" s="137"/>
      <c r="I1833" s="137"/>
      <c r="J1833" s="137"/>
      <c r="K1833" s="137"/>
      <c r="L1833" s="137"/>
      <c r="M1833" s="137"/>
      <c r="N1833" s="137"/>
      <c r="O1833" s="137"/>
      <c r="P1833" s="137"/>
      <c r="Q1833" s="137"/>
      <c r="R1833" s="137"/>
      <c r="S1833" s="137"/>
      <c r="T1833" s="137"/>
      <c r="U1833" s="137"/>
      <c r="V1833" s="137"/>
      <c r="W1833" s="137"/>
      <c r="X1833" s="137"/>
      <c r="Y1833" s="137"/>
      <c r="Z1833" s="137"/>
      <c r="AA1833" s="137"/>
      <c r="AB1833" s="137"/>
      <c r="AC1833" s="137"/>
      <c r="AD1833" s="137"/>
      <c r="AE1833" s="137"/>
      <c r="AF1833" s="137"/>
      <c r="AG1833" s="137"/>
      <c r="AH1833" s="137"/>
      <c r="AI1833" s="137"/>
      <c r="AJ1833" s="137"/>
      <c r="AK1833" s="137"/>
      <c r="AL1833" s="137"/>
      <c r="AM1833" s="137"/>
      <c r="AN1833" s="137"/>
      <c r="AO1833" s="137"/>
      <c r="AP1833" s="137"/>
      <c r="AQ1833" s="137"/>
      <c r="AR1833" s="137"/>
      <c r="AS1833" s="137"/>
      <c r="AT1833" s="137"/>
      <c r="AU1833" s="137"/>
      <c r="AV1833" s="137"/>
      <c r="AW1833" s="137"/>
      <c r="AX1833" s="137"/>
      <c r="AY1833" s="137"/>
      <c r="AZ1833" s="137"/>
      <c r="BA1833" s="137"/>
      <c r="BB1833" s="12"/>
    </row>
    <row r="1834" spans="1:54" s="21" customFormat="1" ht="11.25" hidden="1" x14ac:dyDescent="0.2">
      <c r="A1834" s="17"/>
      <c r="B1834" s="18"/>
      <c r="C1834" s="19"/>
      <c r="D1834" s="19"/>
      <c r="E1834" s="20"/>
      <c r="F1834" s="137"/>
      <c r="G1834" s="137"/>
      <c r="H1834" s="137"/>
      <c r="I1834" s="137"/>
      <c r="J1834" s="137"/>
      <c r="K1834" s="137"/>
      <c r="L1834" s="137"/>
      <c r="M1834" s="137"/>
      <c r="N1834" s="137"/>
      <c r="O1834" s="137"/>
      <c r="P1834" s="137"/>
      <c r="Q1834" s="137"/>
      <c r="R1834" s="137"/>
      <c r="S1834" s="137"/>
      <c r="T1834" s="137"/>
      <c r="U1834" s="137"/>
      <c r="V1834" s="137"/>
      <c r="W1834" s="137"/>
      <c r="X1834" s="137"/>
      <c r="Y1834" s="137"/>
      <c r="Z1834" s="137"/>
      <c r="AA1834" s="137"/>
      <c r="AB1834" s="137"/>
      <c r="AC1834" s="137"/>
      <c r="AD1834" s="137"/>
      <c r="AE1834" s="137"/>
      <c r="AF1834" s="137"/>
      <c r="AG1834" s="137"/>
      <c r="AH1834" s="137"/>
      <c r="AI1834" s="137"/>
      <c r="AJ1834" s="137"/>
      <c r="AK1834" s="137"/>
      <c r="AL1834" s="137"/>
      <c r="AM1834" s="137"/>
      <c r="AN1834" s="137"/>
      <c r="AO1834" s="137"/>
      <c r="AP1834" s="137"/>
      <c r="AQ1834" s="137"/>
      <c r="AR1834" s="137"/>
      <c r="AS1834" s="137"/>
      <c r="AT1834" s="137"/>
      <c r="AU1834" s="137"/>
      <c r="AV1834" s="137"/>
      <c r="AW1834" s="137"/>
      <c r="AX1834" s="137"/>
      <c r="AY1834" s="137"/>
      <c r="AZ1834" s="137"/>
      <c r="BA1834" s="137"/>
      <c r="BB1834" s="12"/>
    </row>
    <row r="1835" spans="1:54" s="21" customFormat="1" ht="11.25" hidden="1" x14ac:dyDescent="0.2">
      <c r="A1835" s="17"/>
      <c r="B1835" s="18"/>
      <c r="C1835" s="19"/>
      <c r="D1835" s="19"/>
      <c r="E1835" s="20"/>
      <c r="F1835" s="137"/>
      <c r="G1835" s="137"/>
      <c r="H1835" s="137"/>
      <c r="I1835" s="137"/>
      <c r="J1835" s="137"/>
      <c r="K1835" s="137"/>
      <c r="L1835" s="137"/>
      <c r="M1835" s="137"/>
      <c r="N1835" s="137"/>
      <c r="O1835" s="137"/>
      <c r="P1835" s="137"/>
      <c r="Q1835" s="137"/>
      <c r="R1835" s="137"/>
      <c r="S1835" s="137"/>
      <c r="T1835" s="137"/>
      <c r="U1835" s="137"/>
      <c r="V1835" s="137"/>
      <c r="W1835" s="137"/>
      <c r="X1835" s="137"/>
      <c r="Y1835" s="137"/>
      <c r="Z1835" s="137"/>
      <c r="AA1835" s="137"/>
      <c r="AB1835" s="137"/>
      <c r="AC1835" s="137"/>
      <c r="AD1835" s="137"/>
      <c r="AE1835" s="137"/>
      <c r="AF1835" s="137"/>
      <c r="AG1835" s="137"/>
      <c r="AH1835" s="137"/>
      <c r="AI1835" s="137"/>
      <c r="AJ1835" s="137"/>
      <c r="AK1835" s="137"/>
      <c r="AL1835" s="137"/>
      <c r="AM1835" s="137"/>
      <c r="AN1835" s="137"/>
      <c r="AO1835" s="137"/>
      <c r="AP1835" s="137"/>
      <c r="AQ1835" s="137"/>
      <c r="AR1835" s="137"/>
      <c r="AS1835" s="137"/>
      <c r="AT1835" s="137"/>
      <c r="AU1835" s="137"/>
      <c r="AV1835" s="137"/>
      <c r="AW1835" s="137"/>
      <c r="AX1835" s="137"/>
      <c r="AY1835" s="137"/>
      <c r="AZ1835" s="137"/>
      <c r="BA1835" s="137"/>
      <c r="BB1835" s="12"/>
    </row>
    <row r="1836" spans="1:54" s="21" customFormat="1" ht="11.25" hidden="1" x14ac:dyDescent="0.2">
      <c r="A1836" s="17"/>
      <c r="B1836" s="18"/>
      <c r="C1836" s="19"/>
      <c r="D1836" s="19"/>
      <c r="E1836" s="20"/>
      <c r="F1836" s="137"/>
      <c r="G1836" s="137"/>
      <c r="H1836" s="137"/>
      <c r="I1836" s="137"/>
      <c r="J1836" s="137"/>
      <c r="K1836" s="137"/>
      <c r="L1836" s="137"/>
      <c r="M1836" s="137"/>
      <c r="N1836" s="137"/>
      <c r="O1836" s="137"/>
      <c r="P1836" s="137"/>
      <c r="Q1836" s="137"/>
      <c r="R1836" s="137"/>
      <c r="S1836" s="137"/>
      <c r="T1836" s="137"/>
      <c r="U1836" s="137"/>
      <c r="V1836" s="137"/>
      <c r="W1836" s="137"/>
      <c r="X1836" s="137"/>
      <c r="Y1836" s="137"/>
      <c r="Z1836" s="137"/>
      <c r="AA1836" s="137"/>
      <c r="AB1836" s="137"/>
      <c r="AC1836" s="137"/>
      <c r="AD1836" s="137"/>
      <c r="AE1836" s="137"/>
      <c r="AF1836" s="137"/>
      <c r="AG1836" s="137"/>
      <c r="AH1836" s="137"/>
      <c r="AI1836" s="137"/>
      <c r="AJ1836" s="137"/>
      <c r="AK1836" s="137"/>
      <c r="AL1836" s="137"/>
      <c r="AM1836" s="137"/>
      <c r="AN1836" s="137"/>
      <c r="AO1836" s="137"/>
      <c r="AP1836" s="137"/>
      <c r="AQ1836" s="137"/>
      <c r="AR1836" s="137"/>
      <c r="AS1836" s="137"/>
      <c r="AT1836" s="137"/>
      <c r="AU1836" s="137"/>
      <c r="AV1836" s="137"/>
      <c r="AW1836" s="137"/>
      <c r="AX1836" s="137"/>
      <c r="AY1836" s="137"/>
      <c r="AZ1836" s="137"/>
      <c r="BA1836" s="137"/>
      <c r="BB1836" s="12"/>
    </row>
    <row r="1837" spans="1:54" s="21" customFormat="1" ht="11.25" hidden="1" x14ac:dyDescent="0.2">
      <c r="A1837" s="17"/>
      <c r="B1837" s="18"/>
      <c r="C1837" s="19"/>
      <c r="D1837" s="19"/>
      <c r="E1837" s="20"/>
      <c r="F1837" s="137"/>
      <c r="G1837" s="137"/>
      <c r="H1837" s="137"/>
      <c r="I1837" s="137"/>
      <c r="J1837" s="137"/>
      <c r="K1837" s="137"/>
      <c r="L1837" s="137"/>
      <c r="M1837" s="137"/>
      <c r="N1837" s="137"/>
      <c r="O1837" s="137"/>
      <c r="P1837" s="137"/>
      <c r="Q1837" s="137"/>
      <c r="R1837" s="137"/>
      <c r="S1837" s="137"/>
      <c r="T1837" s="137"/>
      <c r="U1837" s="137"/>
      <c r="V1837" s="137"/>
      <c r="W1837" s="137"/>
      <c r="X1837" s="137"/>
      <c r="Y1837" s="137"/>
      <c r="Z1837" s="137"/>
      <c r="AA1837" s="137"/>
      <c r="AB1837" s="137"/>
      <c r="AC1837" s="137"/>
      <c r="AD1837" s="137"/>
      <c r="AE1837" s="137"/>
      <c r="AF1837" s="137"/>
      <c r="AG1837" s="137"/>
      <c r="AH1837" s="137"/>
      <c r="AI1837" s="137"/>
      <c r="AJ1837" s="137"/>
      <c r="AK1837" s="137"/>
      <c r="AL1837" s="137"/>
      <c r="AM1837" s="137"/>
      <c r="AN1837" s="137"/>
      <c r="AO1837" s="137"/>
      <c r="AP1837" s="137"/>
      <c r="AQ1837" s="137"/>
      <c r="AR1837" s="137"/>
      <c r="AS1837" s="137"/>
      <c r="AT1837" s="137"/>
      <c r="AU1837" s="137"/>
      <c r="AV1837" s="137"/>
      <c r="AW1837" s="137"/>
      <c r="AX1837" s="137"/>
      <c r="AY1837" s="137"/>
      <c r="AZ1837" s="137"/>
      <c r="BA1837" s="137"/>
      <c r="BB1837" s="12"/>
    </row>
    <row r="1838" spans="1:54" s="21" customFormat="1" ht="11.25" hidden="1" x14ac:dyDescent="0.2">
      <c r="A1838" s="17"/>
      <c r="B1838" s="18"/>
      <c r="C1838" s="19"/>
      <c r="D1838" s="19"/>
      <c r="E1838" s="20"/>
      <c r="F1838" s="137"/>
      <c r="G1838" s="137"/>
      <c r="H1838" s="137"/>
      <c r="I1838" s="137"/>
      <c r="J1838" s="137"/>
      <c r="K1838" s="137"/>
      <c r="L1838" s="137"/>
      <c r="M1838" s="137"/>
      <c r="N1838" s="137"/>
      <c r="O1838" s="137"/>
      <c r="P1838" s="137"/>
      <c r="Q1838" s="137"/>
      <c r="R1838" s="137"/>
      <c r="S1838" s="137"/>
      <c r="T1838" s="137"/>
      <c r="U1838" s="137"/>
      <c r="V1838" s="137"/>
      <c r="W1838" s="137"/>
      <c r="X1838" s="137"/>
      <c r="Y1838" s="137"/>
      <c r="Z1838" s="137"/>
      <c r="AA1838" s="137"/>
      <c r="AB1838" s="137"/>
      <c r="AC1838" s="137"/>
      <c r="AD1838" s="137"/>
      <c r="AE1838" s="137"/>
      <c r="AF1838" s="137"/>
      <c r="AG1838" s="137"/>
      <c r="AH1838" s="137"/>
      <c r="AI1838" s="137"/>
      <c r="AJ1838" s="137"/>
      <c r="AK1838" s="137"/>
      <c r="AL1838" s="137"/>
      <c r="AM1838" s="137"/>
      <c r="AN1838" s="137"/>
      <c r="AO1838" s="137"/>
      <c r="AP1838" s="137"/>
      <c r="AQ1838" s="137"/>
      <c r="AR1838" s="137"/>
      <c r="AS1838" s="137"/>
      <c r="AT1838" s="137"/>
      <c r="AU1838" s="137"/>
      <c r="AV1838" s="137"/>
      <c r="AW1838" s="137"/>
      <c r="AX1838" s="137"/>
      <c r="AY1838" s="137"/>
      <c r="AZ1838" s="137"/>
      <c r="BA1838" s="137"/>
      <c r="BB1838" s="12"/>
    </row>
    <row r="1839" spans="1:54" s="21" customFormat="1" ht="11.25" hidden="1" x14ac:dyDescent="0.2">
      <c r="A1839" s="17"/>
      <c r="B1839" s="18"/>
      <c r="C1839" s="19"/>
      <c r="D1839" s="19"/>
      <c r="E1839" s="20"/>
      <c r="F1839" s="137"/>
      <c r="G1839" s="137"/>
      <c r="H1839" s="137"/>
      <c r="I1839" s="137"/>
      <c r="J1839" s="137"/>
      <c r="K1839" s="137"/>
      <c r="L1839" s="137"/>
      <c r="M1839" s="137"/>
      <c r="N1839" s="137"/>
      <c r="O1839" s="137"/>
      <c r="P1839" s="137"/>
      <c r="Q1839" s="137"/>
      <c r="R1839" s="137"/>
      <c r="S1839" s="137"/>
      <c r="T1839" s="137"/>
      <c r="U1839" s="137"/>
      <c r="V1839" s="137"/>
      <c r="W1839" s="137"/>
      <c r="X1839" s="137"/>
      <c r="Y1839" s="137"/>
      <c r="Z1839" s="137"/>
      <c r="AA1839" s="137"/>
      <c r="AB1839" s="137"/>
      <c r="AC1839" s="137"/>
      <c r="AD1839" s="137"/>
      <c r="AE1839" s="137"/>
      <c r="AF1839" s="137"/>
      <c r="AG1839" s="137"/>
      <c r="AH1839" s="137"/>
      <c r="AI1839" s="137"/>
      <c r="AJ1839" s="137"/>
      <c r="AK1839" s="137"/>
      <c r="AL1839" s="137"/>
      <c r="AM1839" s="137"/>
      <c r="AN1839" s="137"/>
      <c r="AO1839" s="137"/>
      <c r="AP1839" s="137"/>
      <c r="AQ1839" s="137"/>
      <c r="AR1839" s="137"/>
      <c r="AS1839" s="137"/>
      <c r="AT1839" s="137"/>
      <c r="AU1839" s="137"/>
      <c r="AV1839" s="137"/>
      <c r="AW1839" s="137"/>
      <c r="AX1839" s="137"/>
      <c r="AY1839" s="137"/>
      <c r="AZ1839" s="137"/>
      <c r="BA1839" s="137"/>
      <c r="BB1839" s="12"/>
    </row>
    <row r="1840" spans="1:54" s="21" customFormat="1" ht="11.25" hidden="1" x14ac:dyDescent="0.2">
      <c r="A1840" s="17"/>
      <c r="B1840" s="18"/>
      <c r="C1840" s="19"/>
      <c r="D1840" s="19"/>
      <c r="E1840" s="20"/>
      <c r="F1840" s="137"/>
      <c r="G1840" s="137"/>
      <c r="H1840" s="137"/>
      <c r="I1840" s="137"/>
      <c r="J1840" s="137"/>
      <c r="K1840" s="137"/>
      <c r="L1840" s="137"/>
      <c r="M1840" s="137"/>
      <c r="N1840" s="137"/>
      <c r="O1840" s="137"/>
      <c r="P1840" s="137"/>
      <c r="Q1840" s="137"/>
      <c r="R1840" s="137"/>
      <c r="S1840" s="137"/>
      <c r="T1840" s="137"/>
      <c r="U1840" s="137"/>
      <c r="V1840" s="137"/>
      <c r="W1840" s="137"/>
      <c r="X1840" s="137"/>
      <c r="Y1840" s="137"/>
      <c r="Z1840" s="137"/>
      <c r="AA1840" s="137"/>
      <c r="AB1840" s="137"/>
      <c r="AC1840" s="137"/>
      <c r="AD1840" s="137"/>
      <c r="AE1840" s="137"/>
      <c r="AF1840" s="137"/>
      <c r="AG1840" s="137"/>
      <c r="AH1840" s="137"/>
      <c r="AI1840" s="137"/>
      <c r="AJ1840" s="137"/>
      <c r="AK1840" s="137"/>
      <c r="AL1840" s="137"/>
      <c r="AM1840" s="137"/>
      <c r="AN1840" s="137"/>
      <c r="AO1840" s="137"/>
      <c r="AP1840" s="137"/>
      <c r="AQ1840" s="137"/>
      <c r="AR1840" s="137"/>
      <c r="AS1840" s="137"/>
      <c r="AT1840" s="137"/>
      <c r="AU1840" s="137"/>
      <c r="AV1840" s="137"/>
      <c r="AW1840" s="137"/>
      <c r="AX1840" s="137"/>
      <c r="AY1840" s="137"/>
      <c r="AZ1840" s="137"/>
      <c r="BA1840" s="137"/>
      <c r="BB1840" s="12"/>
    </row>
    <row r="1841" spans="1:54" s="21" customFormat="1" ht="11.25" hidden="1" x14ac:dyDescent="0.2">
      <c r="A1841" s="17"/>
      <c r="B1841" s="18"/>
      <c r="C1841" s="19"/>
      <c r="D1841" s="19"/>
      <c r="E1841" s="20"/>
      <c r="F1841" s="137"/>
      <c r="G1841" s="137"/>
      <c r="H1841" s="137"/>
      <c r="I1841" s="137"/>
      <c r="J1841" s="137"/>
      <c r="K1841" s="137"/>
      <c r="L1841" s="137"/>
      <c r="M1841" s="137"/>
      <c r="N1841" s="137"/>
      <c r="O1841" s="137"/>
      <c r="P1841" s="137"/>
      <c r="Q1841" s="137"/>
      <c r="R1841" s="137"/>
      <c r="S1841" s="137"/>
      <c r="T1841" s="137"/>
      <c r="U1841" s="137"/>
      <c r="V1841" s="137"/>
      <c r="W1841" s="137"/>
      <c r="X1841" s="137"/>
      <c r="Y1841" s="137"/>
      <c r="Z1841" s="137"/>
      <c r="AA1841" s="137"/>
      <c r="AB1841" s="137"/>
      <c r="AC1841" s="137"/>
      <c r="AD1841" s="137"/>
      <c r="AE1841" s="137"/>
      <c r="AF1841" s="137"/>
      <c r="AG1841" s="137"/>
      <c r="AH1841" s="137"/>
      <c r="AI1841" s="137"/>
      <c r="AJ1841" s="137"/>
      <c r="AK1841" s="137"/>
      <c r="AL1841" s="137"/>
      <c r="AM1841" s="137"/>
      <c r="AN1841" s="137"/>
      <c r="AO1841" s="137"/>
      <c r="AP1841" s="137"/>
      <c r="AQ1841" s="137"/>
      <c r="AR1841" s="137"/>
      <c r="AS1841" s="137"/>
      <c r="AT1841" s="137"/>
      <c r="AU1841" s="137"/>
      <c r="AV1841" s="137"/>
      <c r="AW1841" s="137"/>
      <c r="AX1841" s="137"/>
      <c r="AY1841" s="137"/>
      <c r="AZ1841" s="137"/>
      <c r="BA1841" s="137"/>
      <c r="BB1841" s="12"/>
    </row>
    <row r="1842" spans="1:54" s="21" customFormat="1" ht="11.25" hidden="1" x14ac:dyDescent="0.2">
      <c r="A1842" s="17"/>
      <c r="B1842" s="18"/>
      <c r="C1842" s="19"/>
      <c r="D1842" s="19"/>
      <c r="E1842" s="20"/>
      <c r="F1842" s="137"/>
      <c r="G1842" s="137"/>
      <c r="H1842" s="137"/>
      <c r="I1842" s="137"/>
      <c r="J1842" s="137"/>
      <c r="K1842" s="137"/>
      <c r="L1842" s="137"/>
      <c r="M1842" s="137"/>
      <c r="N1842" s="137"/>
      <c r="O1842" s="137"/>
      <c r="P1842" s="137"/>
      <c r="Q1842" s="137"/>
      <c r="R1842" s="137"/>
      <c r="S1842" s="137"/>
      <c r="T1842" s="137"/>
      <c r="U1842" s="137"/>
      <c r="V1842" s="137"/>
      <c r="W1842" s="137"/>
      <c r="X1842" s="137"/>
      <c r="Y1842" s="137"/>
      <c r="Z1842" s="137"/>
      <c r="AA1842" s="137"/>
      <c r="AB1842" s="137"/>
      <c r="AC1842" s="137"/>
      <c r="AD1842" s="137"/>
      <c r="AE1842" s="137"/>
      <c r="AF1842" s="137"/>
      <c r="AG1842" s="137"/>
      <c r="AH1842" s="137"/>
      <c r="AI1842" s="137"/>
      <c r="AJ1842" s="137"/>
      <c r="AK1842" s="137"/>
      <c r="AL1842" s="137"/>
      <c r="AM1842" s="137"/>
      <c r="AN1842" s="137"/>
      <c r="AO1842" s="137"/>
      <c r="AP1842" s="137"/>
      <c r="AQ1842" s="137"/>
      <c r="AR1842" s="137"/>
      <c r="AS1842" s="137"/>
      <c r="AT1842" s="137"/>
      <c r="AU1842" s="137"/>
      <c r="AV1842" s="137"/>
      <c r="AW1842" s="137"/>
      <c r="AX1842" s="137"/>
      <c r="AY1842" s="137"/>
      <c r="AZ1842" s="137"/>
      <c r="BA1842" s="137"/>
      <c r="BB1842" s="12"/>
    </row>
    <row r="1843" spans="1:54" s="21" customFormat="1" ht="11.25" hidden="1" x14ac:dyDescent="0.2">
      <c r="A1843" s="17"/>
      <c r="B1843" s="18"/>
      <c r="C1843" s="19"/>
      <c r="D1843" s="19"/>
      <c r="E1843" s="20"/>
      <c r="F1843" s="137"/>
      <c r="G1843" s="137"/>
      <c r="H1843" s="137"/>
      <c r="I1843" s="137"/>
      <c r="J1843" s="137"/>
      <c r="K1843" s="137"/>
      <c r="L1843" s="137"/>
      <c r="M1843" s="137"/>
      <c r="N1843" s="137"/>
      <c r="O1843" s="137"/>
      <c r="P1843" s="137"/>
      <c r="Q1843" s="137"/>
      <c r="R1843" s="137"/>
      <c r="S1843" s="137"/>
      <c r="T1843" s="137"/>
      <c r="U1843" s="137"/>
      <c r="V1843" s="137"/>
      <c r="W1843" s="137"/>
      <c r="X1843" s="137"/>
      <c r="Y1843" s="137"/>
      <c r="Z1843" s="137"/>
      <c r="AA1843" s="137"/>
      <c r="AB1843" s="137"/>
      <c r="AC1843" s="137"/>
      <c r="AD1843" s="137"/>
      <c r="AE1843" s="137"/>
      <c r="AF1843" s="137"/>
      <c r="AG1843" s="137"/>
      <c r="AH1843" s="137"/>
      <c r="AI1843" s="137"/>
      <c r="AJ1843" s="137"/>
      <c r="AK1843" s="137"/>
      <c r="AL1843" s="137"/>
      <c r="AM1843" s="137"/>
      <c r="AN1843" s="137"/>
      <c r="AO1843" s="137"/>
      <c r="AP1843" s="137"/>
      <c r="AQ1843" s="137"/>
      <c r="AR1843" s="137"/>
      <c r="AS1843" s="137"/>
      <c r="AT1843" s="137"/>
      <c r="AU1843" s="137"/>
      <c r="AV1843" s="137"/>
      <c r="AW1843" s="137"/>
      <c r="AX1843" s="137"/>
      <c r="AY1843" s="137"/>
      <c r="AZ1843" s="137"/>
      <c r="BA1843" s="137"/>
      <c r="BB1843" s="12"/>
    </row>
    <row r="1844" spans="1:54" s="21" customFormat="1" ht="11.25" hidden="1" x14ac:dyDescent="0.2">
      <c r="A1844" s="17"/>
      <c r="B1844" s="18"/>
      <c r="C1844" s="19"/>
      <c r="D1844" s="19"/>
      <c r="E1844" s="20"/>
      <c r="F1844" s="137"/>
      <c r="G1844" s="137"/>
      <c r="H1844" s="137"/>
      <c r="I1844" s="137"/>
      <c r="J1844" s="137"/>
      <c r="K1844" s="137"/>
      <c r="L1844" s="137"/>
      <c r="M1844" s="137"/>
      <c r="N1844" s="137"/>
      <c r="O1844" s="137"/>
      <c r="P1844" s="137"/>
      <c r="Q1844" s="137"/>
      <c r="R1844" s="137"/>
      <c r="S1844" s="137"/>
      <c r="T1844" s="137"/>
      <c r="U1844" s="137"/>
      <c r="V1844" s="137"/>
      <c r="W1844" s="137"/>
      <c r="X1844" s="137"/>
      <c r="Y1844" s="137"/>
      <c r="Z1844" s="137"/>
      <c r="AA1844" s="137"/>
      <c r="AB1844" s="137"/>
      <c r="AC1844" s="137"/>
      <c r="AD1844" s="137"/>
      <c r="AE1844" s="137"/>
      <c r="AF1844" s="137"/>
      <c r="AG1844" s="137"/>
      <c r="AH1844" s="137"/>
      <c r="AI1844" s="137"/>
      <c r="AJ1844" s="137"/>
      <c r="AK1844" s="137"/>
      <c r="AL1844" s="137"/>
      <c r="AM1844" s="137"/>
      <c r="AN1844" s="137"/>
      <c r="AO1844" s="137"/>
      <c r="AP1844" s="137"/>
      <c r="AQ1844" s="137"/>
      <c r="AR1844" s="137"/>
      <c r="AS1844" s="137"/>
      <c r="AT1844" s="137"/>
      <c r="AU1844" s="137"/>
      <c r="AV1844" s="137"/>
      <c r="AW1844" s="137"/>
      <c r="AX1844" s="137"/>
      <c r="AY1844" s="137"/>
      <c r="AZ1844" s="137"/>
      <c r="BA1844" s="137"/>
      <c r="BB1844" s="12"/>
    </row>
    <row r="1845" spans="1:54" s="21" customFormat="1" ht="11.25" hidden="1" x14ac:dyDescent="0.2">
      <c r="A1845" s="17"/>
      <c r="B1845" s="18"/>
      <c r="C1845" s="19"/>
      <c r="D1845" s="19"/>
      <c r="E1845" s="20"/>
      <c r="F1845" s="137"/>
      <c r="G1845" s="137"/>
      <c r="H1845" s="137"/>
      <c r="I1845" s="137"/>
      <c r="J1845" s="137"/>
      <c r="K1845" s="137"/>
      <c r="L1845" s="137"/>
      <c r="M1845" s="137"/>
      <c r="N1845" s="137"/>
      <c r="O1845" s="137"/>
      <c r="P1845" s="137"/>
      <c r="Q1845" s="137"/>
      <c r="R1845" s="137"/>
      <c r="S1845" s="137"/>
      <c r="T1845" s="137"/>
      <c r="U1845" s="137"/>
      <c r="V1845" s="137"/>
      <c r="W1845" s="137"/>
      <c r="X1845" s="137"/>
      <c r="Y1845" s="137"/>
      <c r="Z1845" s="137"/>
      <c r="AA1845" s="137"/>
      <c r="AB1845" s="137"/>
      <c r="AC1845" s="137"/>
      <c r="AD1845" s="137"/>
      <c r="AE1845" s="137"/>
      <c r="AF1845" s="137"/>
      <c r="AG1845" s="137"/>
      <c r="AH1845" s="137"/>
      <c r="AI1845" s="137"/>
      <c r="AJ1845" s="137"/>
      <c r="AK1845" s="137"/>
      <c r="AL1845" s="137"/>
      <c r="AM1845" s="137"/>
      <c r="AN1845" s="137"/>
      <c r="AO1845" s="137"/>
      <c r="AP1845" s="137"/>
      <c r="AQ1845" s="137"/>
      <c r="AR1845" s="137"/>
      <c r="AS1845" s="137"/>
      <c r="AT1845" s="137"/>
      <c r="AU1845" s="137"/>
      <c r="AV1845" s="137"/>
      <c r="AW1845" s="137"/>
      <c r="AX1845" s="137"/>
      <c r="AY1845" s="137"/>
      <c r="AZ1845" s="137"/>
      <c r="BA1845" s="137"/>
      <c r="BB1845" s="12"/>
    </row>
    <row r="1846" spans="1:54" s="21" customFormat="1" ht="11.25" hidden="1" x14ac:dyDescent="0.2">
      <c r="A1846" s="17"/>
      <c r="B1846" s="18"/>
      <c r="C1846" s="19"/>
      <c r="D1846" s="19"/>
      <c r="E1846" s="20"/>
      <c r="F1846" s="137"/>
      <c r="G1846" s="137"/>
      <c r="H1846" s="137"/>
      <c r="I1846" s="137"/>
      <c r="J1846" s="137"/>
      <c r="K1846" s="137"/>
      <c r="L1846" s="137"/>
      <c r="M1846" s="137"/>
      <c r="N1846" s="137"/>
      <c r="O1846" s="137"/>
      <c r="P1846" s="137"/>
      <c r="Q1846" s="137"/>
      <c r="R1846" s="137"/>
      <c r="S1846" s="137"/>
      <c r="T1846" s="137"/>
      <c r="U1846" s="137"/>
      <c r="V1846" s="137"/>
      <c r="W1846" s="137"/>
      <c r="X1846" s="137"/>
      <c r="Y1846" s="137"/>
      <c r="Z1846" s="137"/>
      <c r="AA1846" s="137"/>
      <c r="AB1846" s="137"/>
      <c r="AC1846" s="137"/>
      <c r="AD1846" s="137"/>
      <c r="AE1846" s="137"/>
      <c r="AF1846" s="137"/>
      <c r="AG1846" s="137"/>
      <c r="AH1846" s="137"/>
      <c r="AI1846" s="137"/>
      <c r="AJ1846" s="137"/>
      <c r="AK1846" s="137"/>
      <c r="AL1846" s="137"/>
      <c r="AM1846" s="137"/>
      <c r="AN1846" s="137"/>
      <c r="AO1846" s="137"/>
      <c r="AP1846" s="137"/>
      <c r="AQ1846" s="137"/>
      <c r="AR1846" s="137"/>
      <c r="AS1846" s="137"/>
      <c r="AT1846" s="137"/>
      <c r="AU1846" s="137"/>
      <c r="AV1846" s="137"/>
      <c r="AW1846" s="137"/>
      <c r="AX1846" s="137"/>
      <c r="AY1846" s="137"/>
      <c r="AZ1846" s="137"/>
      <c r="BA1846" s="137"/>
      <c r="BB1846" s="12"/>
    </row>
    <row r="1847" spans="1:54" s="21" customFormat="1" ht="11.25" hidden="1" x14ac:dyDescent="0.2">
      <c r="A1847" s="17"/>
      <c r="B1847" s="18"/>
      <c r="C1847" s="19"/>
      <c r="D1847" s="19"/>
      <c r="E1847" s="20"/>
      <c r="F1847" s="137"/>
      <c r="G1847" s="137"/>
      <c r="H1847" s="137"/>
      <c r="I1847" s="137"/>
      <c r="J1847" s="137"/>
      <c r="K1847" s="137"/>
      <c r="L1847" s="137"/>
      <c r="M1847" s="137"/>
      <c r="N1847" s="137"/>
      <c r="O1847" s="137"/>
      <c r="P1847" s="137"/>
      <c r="Q1847" s="137"/>
      <c r="R1847" s="137"/>
      <c r="S1847" s="137"/>
      <c r="T1847" s="137"/>
      <c r="U1847" s="137"/>
      <c r="V1847" s="137"/>
      <c r="W1847" s="137"/>
      <c r="X1847" s="137"/>
      <c r="Y1847" s="137"/>
      <c r="Z1847" s="137"/>
      <c r="AA1847" s="137"/>
      <c r="AB1847" s="137"/>
      <c r="AC1847" s="137"/>
      <c r="AD1847" s="137"/>
      <c r="AE1847" s="137"/>
      <c r="AF1847" s="137"/>
      <c r="AG1847" s="137"/>
      <c r="AH1847" s="137"/>
      <c r="AI1847" s="137"/>
      <c r="AJ1847" s="137"/>
      <c r="AK1847" s="137"/>
      <c r="AL1847" s="137"/>
      <c r="AM1847" s="137"/>
      <c r="AN1847" s="137"/>
      <c r="AO1847" s="137"/>
      <c r="AP1847" s="137"/>
      <c r="AQ1847" s="137"/>
      <c r="AR1847" s="137"/>
      <c r="AS1847" s="137"/>
      <c r="AT1847" s="137"/>
      <c r="AU1847" s="137"/>
      <c r="AV1847" s="137"/>
      <c r="AW1847" s="137"/>
      <c r="AX1847" s="137"/>
      <c r="AY1847" s="137"/>
      <c r="AZ1847" s="137"/>
      <c r="BA1847" s="137"/>
      <c r="BB1847" s="12"/>
    </row>
    <row r="1848" spans="1:54" s="21" customFormat="1" ht="11.25" hidden="1" x14ac:dyDescent="0.2">
      <c r="A1848" s="17"/>
      <c r="B1848" s="18"/>
      <c r="C1848" s="19"/>
      <c r="D1848" s="19"/>
      <c r="E1848" s="20"/>
      <c r="F1848" s="137"/>
      <c r="G1848" s="137"/>
      <c r="H1848" s="137"/>
      <c r="I1848" s="137"/>
      <c r="J1848" s="137"/>
      <c r="K1848" s="137"/>
      <c r="L1848" s="137"/>
      <c r="M1848" s="137"/>
      <c r="N1848" s="137"/>
      <c r="O1848" s="137"/>
      <c r="P1848" s="137"/>
      <c r="Q1848" s="137"/>
      <c r="R1848" s="137"/>
      <c r="S1848" s="137"/>
      <c r="T1848" s="137"/>
      <c r="U1848" s="137"/>
      <c r="V1848" s="137"/>
      <c r="W1848" s="137"/>
      <c r="X1848" s="137"/>
      <c r="Y1848" s="137"/>
      <c r="Z1848" s="137"/>
      <c r="AA1848" s="137"/>
      <c r="AB1848" s="137"/>
      <c r="AC1848" s="137"/>
      <c r="AD1848" s="137"/>
      <c r="AE1848" s="137"/>
      <c r="AF1848" s="137"/>
      <c r="AG1848" s="137"/>
      <c r="AH1848" s="137"/>
      <c r="AI1848" s="137"/>
      <c r="AJ1848" s="137"/>
      <c r="AK1848" s="137"/>
      <c r="AL1848" s="137"/>
      <c r="AM1848" s="137"/>
      <c r="AN1848" s="137"/>
      <c r="AO1848" s="137"/>
      <c r="AP1848" s="137"/>
      <c r="AQ1848" s="137"/>
      <c r="AR1848" s="137"/>
      <c r="AS1848" s="137"/>
      <c r="AT1848" s="137"/>
      <c r="AU1848" s="137"/>
      <c r="AV1848" s="137"/>
      <c r="AW1848" s="137"/>
      <c r="AX1848" s="137"/>
      <c r="AY1848" s="137"/>
      <c r="AZ1848" s="137"/>
      <c r="BA1848" s="137"/>
      <c r="BB1848" s="12"/>
    </row>
    <row r="1849" spans="1:54" s="21" customFormat="1" ht="11.25" hidden="1" x14ac:dyDescent="0.2">
      <c r="A1849" s="17"/>
      <c r="B1849" s="18"/>
      <c r="C1849" s="19"/>
      <c r="D1849" s="19"/>
      <c r="E1849" s="20"/>
      <c r="F1849" s="137"/>
      <c r="G1849" s="137"/>
      <c r="H1849" s="137"/>
      <c r="I1849" s="137"/>
      <c r="J1849" s="137"/>
      <c r="K1849" s="137"/>
      <c r="L1849" s="137"/>
      <c r="M1849" s="137"/>
      <c r="N1849" s="137"/>
      <c r="O1849" s="137"/>
      <c r="P1849" s="137"/>
      <c r="Q1849" s="137"/>
      <c r="R1849" s="137"/>
      <c r="S1849" s="137"/>
      <c r="T1849" s="137"/>
      <c r="U1849" s="137"/>
      <c r="V1849" s="137"/>
      <c r="W1849" s="137"/>
      <c r="X1849" s="137"/>
      <c r="Y1849" s="137"/>
      <c r="Z1849" s="137"/>
      <c r="AA1849" s="137"/>
      <c r="AB1849" s="137"/>
      <c r="AC1849" s="137"/>
      <c r="AD1849" s="137"/>
      <c r="AE1849" s="137"/>
      <c r="AF1849" s="137"/>
      <c r="AG1849" s="137"/>
      <c r="AH1849" s="137"/>
      <c r="AI1849" s="137"/>
      <c r="AJ1849" s="137"/>
      <c r="AK1849" s="137"/>
      <c r="AL1849" s="137"/>
      <c r="AM1849" s="137"/>
      <c r="AN1849" s="137"/>
      <c r="AO1849" s="137"/>
      <c r="AP1849" s="137"/>
      <c r="AQ1849" s="137"/>
      <c r="AR1849" s="137"/>
      <c r="AS1849" s="137"/>
      <c r="AT1849" s="137"/>
      <c r="AU1849" s="137"/>
      <c r="AV1849" s="137"/>
      <c r="AW1849" s="137"/>
      <c r="AX1849" s="137"/>
      <c r="AY1849" s="137"/>
      <c r="AZ1849" s="137"/>
      <c r="BA1849" s="137"/>
      <c r="BB1849" s="12"/>
    </row>
    <row r="1850" spans="1:54" s="21" customFormat="1" ht="11.25" hidden="1" x14ac:dyDescent="0.2">
      <c r="A1850" s="17"/>
      <c r="B1850" s="18"/>
      <c r="C1850" s="19"/>
      <c r="D1850" s="19"/>
      <c r="E1850" s="20"/>
      <c r="F1850" s="137"/>
      <c r="G1850" s="137"/>
      <c r="H1850" s="137"/>
      <c r="I1850" s="137"/>
      <c r="J1850" s="137"/>
      <c r="K1850" s="137"/>
      <c r="L1850" s="137"/>
      <c r="M1850" s="137"/>
      <c r="N1850" s="137"/>
      <c r="O1850" s="137"/>
      <c r="P1850" s="137"/>
      <c r="Q1850" s="137"/>
      <c r="R1850" s="137"/>
      <c r="S1850" s="137"/>
      <c r="T1850" s="137"/>
      <c r="U1850" s="137"/>
      <c r="V1850" s="137"/>
      <c r="W1850" s="137"/>
      <c r="X1850" s="137"/>
      <c r="Y1850" s="137"/>
      <c r="Z1850" s="137"/>
      <c r="AA1850" s="137"/>
      <c r="AB1850" s="137"/>
      <c r="AC1850" s="137"/>
      <c r="AD1850" s="137"/>
      <c r="AE1850" s="137"/>
      <c r="AF1850" s="137"/>
      <c r="AG1850" s="137"/>
      <c r="AH1850" s="137"/>
      <c r="AI1850" s="137"/>
      <c r="AJ1850" s="137"/>
      <c r="AK1850" s="137"/>
      <c r="AL1850" s="137"/>
      <c r="AM1850" s="137"/>
      <c r="AN1850" s="137"/>
      <c r="AO1850" s="137"/>
      <c r="AP1850" s="137"/>
      <c r="AQ1850" s="137"/>
      <c r="AR1850" s="137"/>
      <c r="AS1850" s="137"/>
      <c r="AT1850" s="137"/>
      <c r="AU1850" s="137"/>
      <c r="AV1850" s="137"/>
      <c r="AW1850" s="137"/>
      <c r="AX1850" s="137"/>
      <c r="AY1850" s="137"/>
      <c r="AZ1850" s="137"/>
      <c r="BA1850" s="137"/>
      <c r="BB1850" s="12"/>
    </row>
    <row r="1851" spans="1:54" s="21" customFormat="1" ht="11.25" hidden="1" x14ac:dyDescent="0.2">
      <c r="A1851" s="17"/>
      <c r="B1851" s="18"/>
      <c r="C1851" s="19"/>
      <c r="D1851" s="19"/>
      <c r="E1851" s="20"/>
      <c r="F1851" s="137"/>
      <c r="G1851" s="137"/>
      <c r="H1851" s="137"/>
      <c r="I1851" s="137"/>
      <c r="J1851" s="137"/>
      <c r="K1851" s="137"/>
      <c r="L1851" s="137"/>
      <c r="M1851" s="137"/>
      <c r="N1851" s="137"/>
      <c r="O1851" s="137"/>
      <c r="P1851" s="137"/>
      <c r="Q1851" s="137"/>
      <c r="R1851" s="137"/>
      <c r="S1851" s="137"/>
      <c r="T1851" s="137"/>
      <c r="U1851" s="137"/>
      <c r="V1851" s="137"/>
      <c r="W1851" s="137"/>
      <c r="X1851" s="137"/>
      <c r="Y1851" s="137"/>
      <c r="Z1851" s="137"/>
      <c r="AA1851" s="137"/>
      <c r="AB1851" s="137"/>
      <c r="AC1851" s="137"/>
      <c r="AD1851" s="137"/>
      <c r="AE1851" s="137"/>
      <c r="AF1851" s="137"/>
      <c r="AG1851" s="137"/>
      <c r="AH1851" s="137"/>
      <c r="AI1851" s="137"/>
      <c r="AJ1851" s="137"/>
      <c r="AK1851" s="137"/>
      <c r="AL1851" s="137"/>
      <c r="AM1851" s="137"/>
      <c r="AN1851" s="137"/>
      <c r="AO1851" s="137"/>
      <c r="AP1851" s="137"/>
      <c r="AQ1851" s="137"/>
      <c r="AR1851" s="137"/>
      <c r="AS1851" s="137"/>
      <c r="AT1851" s="137"/>
      <c r="AU1851" s="137"/>
      <c r="AV1851" s="137"/>
      <c r="AW1851" s="137"/>
      <c r="AX1851" s="137"/>
      <c r="AY1851" s="137"/>
      <c r="AZ1851" s="137"/>
      <c r="BA1851" s="137"/>
      <c r="BB1851" s="12"/>
    </row>
    <row r="1852" spans="1:54" s="21" customFormat="1" ht="11.25" hidden="1" x14ac:dyDescent="0.2">
      <c r="A1852" s="17"/>
      <c r="B1852" s="18"/>
      <c r="C1852" s="19"/>
      <c r="D1852" s="19"/>
      <c r="E1852" s="20"/>
      <c r="F1852" s="137"/>
      <c r="G1852" s="137"/>
      <c r="H1852" s="137"/>
      <c r="I1852" s="137"/>
      <c r="J1852" s="137"/>
      <c r="K1852" s="137"/>
      <c r="L1852" s="137"/>
      <c r="M1852" s="137"/>
      <c r="N1852" s="137"/>
      <c r="O1852" s="137"/>
      <c r="P1852" s="137"/>
      <c r="Q1852" s="137"/>
      <c r="R1852" s="137"/>
      <c r="S1852" s="137"/>
      <c r="T1852" s="137"/>
      <c r="U1852" s="137"/>
      <c r="V1852" s="137"/>
      <c r="W1852" s="137"/>
      <c r="X1852" s="137"/>
      <c r="Y1852" s="137"/>
      <c r="Z1852" s="137"/>
      <c r="AA1852" s="137"/>
      <c r="AB1852" s="137"/>
      <c r="AC1852" s="137"/>
      <c r="AD1852" s="137"/>
      <c r="AE1852" s="137"/>
      <c r="AF1852" s="137"/>
      <c r="AG1852" s="137"/>
      <c r="AH1852" s="137"/>
      <c r="AI1852" s="137"/>
      <c r="AJ1852" s="137"/>
      <c r="AK1852" s="137"/>
      <c r="AL1852" s="137"/>
      <c r="AM1852" s="137"/>
      <c r="AN1852" s="137"/>
      <c r="AO1852" s="137"/>
      <c r="AP1852" s="137"/>
      <c r="AQ1852" s="137"/>
      <c r="AR1852" s="137"/>
      <c r="AS1852" s="137"/>
      <c r="AT1852" s="137"/>
      <c r="AU1852" s="137"/>
      <c r="AV1852" s="137"/>
      <c r="AW1852" s="137"/>
      <c r="AX1852" s="137"/>
      <c r="AY1852" s="137"/>
      <c r="AZ1852" s="137"/>
      <c r="BA1852" s="137"/>
      <c r="BB1852" s="12"/>
    </row>
    <row r="1853" spans="1:54" s="21" customFormat="1" ht="11.25" hidden="1" x14ac:dyDescent="0.2">
      <c r="A1853" s="17"/>
      <c r="B1853" s="18"/>
      <c r="C1853" s="19"/>
      <c r="D1853" s="19"/>
      <c r="E1853" s="20"/>
      <c r="F1853" s="137"/>
      <c r="G1853" s="137"/>
      <c r="H1853" s="137"/>
      <c r="I1853" s="137"/>
      <c r="J1853" s="137"/>
      <c r="K1853" s="137"/>
      <c r="L1853" s="137"/>
      <c r="M1853" s="137"/>
      <c r="N1853" s="137"/>
      <c r="O1853" s="137"/>
      <c r="P1853" s="137"/>
      <c r="Q1853" s="137"/>
      <c r="R1853" s="137"/>
      <c r="S1853" s="137"/>
      <c r="T1853" s="137"/>
      <c r="U1853" s="137"/>
      <c r="V1853" s="137"/>
      <c r="W1853" s="137"/>
      <c r="X1853" s="137"/>
      <c r="Y1853" s="137"/>
      <c r="Z1853" s="137"/>
      <c r="AA1853" s="137"/>
      <c r="AB1853" s="137"/>
      <c r="AC1853" s="137"/>
      <c r="AD1853" s="137"/>
      <c r="AE1853" s="137"/>
      <c r="AF1853" s="137"/>
      <c r="AG1853" s="137"/>
      <c r="AH1853" s="137"/>
      <c r="AI1853" s="137"/>
      <c r="AJ1853" s="137"/>
      <c r="AK1853" s="137"/>
      <c r="AL1853" s="137"/>
      <c r="AM1853" s="137"/>
      <c r="AN1853" s="137"/>
      <c r="AO1853" s="137"/>
      <c r="AP1853" s="137"/>
      <c r="AQ1853" s="137"/>
      <c r="AR1853" s="137"/>
      <c r="AS1853" s="137"/>
      <c r="AT1853" s="137"/>
      <c r="AU1853" s="137"/>
      <c r="AV1853" s="137"/>
      <c r="AW1853" s="137"/>
      <c r="AX1853" s="137"/>
      <c r="AY1853" s="137"/>
      <c r="AZ1853" s="137"/>
      <c r="BA1853" s="137"/>
      <c r="BB1853" s="12"/>
    </row>
    <row r="1854" spans="1:54" s="21" customFormat="1" ht="11.25" hidden="1" x14ac:dyDescent="0.2">
      <c r="A1854" s="17"/>
      <c r="B1854" s="18"/>
      <c r="C1854" s="19"/>
      <c r="D1854" s="19"/>
      <c r="E1854" s="20"/>
      <c r="F1854" s="137"/>
      <c r="G1854" s="137"/>
      <c r="H1854" s="137"/>
      <c r="I1854" s="137"/>
      <c r="J1854" s="137"/>
      <c r="K1854" s="137"/>
      <c r="L1854" s="137"/>
      <c r="M1854" s="137"/>
      <c r="N1854" s="137"/>
      <c r="O1854" s="137"/>
      <c r="P1854" s="137"/>
      <c r="Q1854" s="137"/>
      <c r="R1854" s="137"/>
      <c r="S1854" s="137"/>
      <c r="T1854" s="137"/>
      <c r="U1854" s="137"/>
      <c r="V1854" s="137"/>
      <c r="W1854" s="137"/>
      <c r="X1854" s="137"/>
      <c r="Y1854" s="137"/>
      <c r="Z1854" s="137"/>
      <c r="AA1854" s="137"/>
      <c r="AB1854" s="137"/>
      <c r="AC1854" s="137"/>
      <c r="AD1854" s="137"/>
      <c r="AE1854" s="137"/>
      <c r="AF1854" s="137"/>
      <c r="AG1854" s="137"/>
      <c r="AH1854" s="137"/>
      <c r="AI1854" s="137"/>
      <c r="AJ1854" s="137"/>
      <c r="AK1854" s="137"/>
      <c r="AL1854" s="137"/>
      <c r="AM1854" s="137"/>
      <c r="AN1854" s="137"/>
      <c r="AO1854" s="137"/>
      <c r="AP1854" s="137"/>
      <c r="AQ1854" s="137"/>
      <c r="AR1854" s="137"/>
      <c r="AS1854" s="137"/>
      <c r="AT1854" s="137"/>
      <c r="AU1854" s="137"/>
      <c r="AV1854" s="137"/>
      <c r="AW1854" s="137"/>
      <c r="AX1854" s="137"/>
      <c r="AY1854" s="137"/>
      <c r="AZ1854" s="137"/>
      <c r="BA1854" s="137"/>
      <c r="BB1854" s="12"/>
    </row>
    <row r="1855" spans="1:54" s="21" customFormat="1" ht="11.25" hidden="1" x14ac:dyDescent="0.2">
      <c r="A1855" s="17"/>
      <c r="B1855" s="18"/>
      <c r="C1855" s="19"/>
      <c r="D1855" s="19"/>
      <c r="E1855" s="20"/>
      <c r="F1855" s="137"/>
      <c r="G1855" s="137"/>
      <c r="H1855" s="137"/>
      <c r="I1855" s="137"/>
      <c r="J1855" s="137"/>
      <c r="K1855" s="137"/>
      <c r="L1855" s="137"/>
      <c r="M1855" s="137"/>
      <c r="N1855" s="137"/>
      <c r="O1855" s="137"/>
      <c r="P1855" s="137"/>
      <c r="Q1855" s="137"/>
      <c r="R1855" s="137"/>
      <c r="S1855" s="137"/>
      <c r="T1855" s="137"/>
      <c r="U1855" s="137"/>
      <c r="V1855" s="137"/>
      <c r="W1855" s="137"/>
      <c r="X1855" s="137"/>
      <c r="Y1855" s="137"/>
      <c r="Z1855" s="137"/>
      <c r="AA1855" s="137"/>
      <c r="AB1855" s="137"/>
      <c r="AC1855" s="137"/>
      <c r="AD1855" s="137"/>
      <c r="AE1855" s="137"/>
      <c r="AF1855" s="137"/>
      <c r="AG1855" s="137"/>
      <c r="AH1855" s="137"/>
      <c r="AI1855" s="137"/>
      <c r="AJ1855" s="137"/>
      <c r="AK1855" s="137"/>
      <c r="AL1855" s="137"/>
      <c r="AM1855" s="137"/>
      <c r="AN1855" s="137"/>
      <c r="AO1855" s="137"/>
      <c r="AP1855" s="137"/>
      <c r="AQ1855" s="137"/>
      <c r="AR1855" s="137"/>
      <c r="AS1855" s="137"/>
      <c r="AT1855" s="137"/>
      <c r="AU1855" s="137"/>
      <c r="AV1855" s="137"/>
      <c r="AW1855" s="137"/>
      <c r="AX1855" s="137"/>
      <c r="AY1855" s="137"/>
      <c r="AZ1855" s="137"/>
      <c r="BA1855" s="137"/>
      <c r="BB1855" s="12"/>
    </row>
    <row r="1856" spans="1:54" s="21" customFormat="1" ht="11.25" hidden="1" x14ac:dyDescent="0.2">
      <c r="A1856" s="17"/>
      <c r="B1856" s="18"/>
      <c r="C1856" s="19"/>
      <c r="D1856" s="19"/>
      <c r="E1856" s="20"/>
      <c r="F1856" s="137"/>
      <c r="G1856" s="137"/>
      <c r="H1856" s="137"/>
      <c r="I1856" s="137"/>
      <c r="J1856" s="137"/>
      <c r="K1856" s="137"/>
      <c r="L1856" s="137"/>
      <c r="M1856" s="137"/>
      <c r="N1856" s="137"/>
      <c r="O1856" s="137"/>
      <c r="P1856" s="137"/>
      <c r="Q1856" s="137"/>
      <c r="R1856" s="137"/>
      <c r="S1856" s="137"/>
      <c r="T1856" s="137"/>
      <c r="U1856" s="137"/>
      <c r="V1856" s="137"/>
      <c r="W1856" s="137"/>
      <c r="X1856" s="137"/>
      <c r="Y1856" s="137"/>
      <c r="Z1856" s="137"/>
      <c r="AA1856" s="137"/>
      <c r="AB1856" s="137"/>
      <c r="AC1856" s="137"/>
      <c r="AD1856" s="137"/>
      <c r="AE1856" s="137"/>
      <c r="AF1856" s="137"/>
      <c r="AG1856" s="137"/>
      <c r="AH1856" s="137"/>
      <c r="AI1856" s="137"/>
      <c r="AJ1856" s="137"/>
      <c r="AK1856" s="137"/>
      <c r="AL1856" s="137"/>
      <c r="AM1856" s="137"/>
      <c r="AN1856" s="137"/>
      <c r="AO1856" s="137"/>
      <c r="AP1856" s="137"/>
      <c r="AQ1856" s="137"/>
      <c r="AR1856" s="137"/>
      <c r="AS1856" s="137"/>
      <c r="AT1856" s="137"/>
      <c r="AU1856" s="137"/>
      <c r="AV1856" s="137"/>
      <c r="AW1856" s="137"/>
      <c r="AX1856" s="137"/>
      <c r="AY1856" s="137"/>
      <c r="AZ1856" s="137"/>
      <c r="BA1856" s="137"/>
      <c r="BB1856" s="12"/>
    </row>
    <row r="1857" spans="1:54" s="21" customFormat="1" ht="11.25" hidden="1" x14ac:dyDescent="0.2">
      <c r="A1857" s="17"/>
      <c r="B1857" s="18"/>
      <c r="C1857" s="19"/>
      <c r="D1857" s="19"/>
      <c r="E1857" s="20"/>
      <c r="F1857" s="137"/>
      <c r="G1857" s="137"/>
      <c r="H1857" s="137"/>
      <c r="I1857" s="137"/>
      <c r="J1857" s="137"/>
      <c r="K1857" s="137"/>
      <c r="L1857" s="137"/>
      <c r="M1857" s="137"/>
      <c r="N1857" s="137"/>
      <c r="O1857" s="137"/>
      <c r="P1857" s="137"/>
      <c r="Q1857" s="137"/>
      <c r="R1857" s="137"/>
      <c r="S1857" s="137"/>
      <c r="T1857" s="137"/>
      <c r="U1857" s="137"/>
      <c r="V1857" s="137"/>
      <c r="W1857" s="137"/>
      <c r="X1857" s="137"/>
      <c r="Y1857" s="137"/>
      <c r="Z1857" s="137"/>
      <c r="AA1857" s="137"/>
      <c r="AB1857" s="137"/>
      <c r="AC1857" s="137"/>
      <c r="AD1857" s="137"/>
      <c r="AE1857" s="137"/>
      <c r="AF1857" s="137"/>
      <c r="AG1857" s="137"/>
      <c r="AH1857" s="137"/>
      <c r="AI1857" s="137"/>
      <c r="AJ1857" s="137"/>
      <c r="AK1857" s="137"/>
      <c r="AL1857" s="137"/>
      <c r="AM1857" s="137"/>
      <c r="AN1857" s="137"/>
      <c r="AO1857" s="137"/>
      <c r="AP1857" s="137"/>
      <c r="AQ1857" s="137"/>
      <c r="AR1857" s="137"/>
      <c r="AS1857" s="137"/>
      <c r="AT1857" s="137"/>
      <c r="AU1857" s="137"/>
      <c r="AV1857" s="137"/>
      <c r="AW1857" s="137"/>
      <c r="AX1857" s="137"/>
      <c r="AY1857" s="137"/>
      <c r="AZ1857" s="137"/>
      <c r="BA1857" s="137"/>
      <c r="BB1857" s="12"/>
    </row>
    <row r="1858" spans="1:54" s="21" customFormat="1" ht="11.25" hidden="1" x14ac:dyDescent="0.2">
      <c r="A1858" s="17"/>
      <c r="B1858" s="18"/>
      <c r="C1858" s="19"/>
      <c r="D1858" s="19"/>
      <c r="E1858" s="20"/>
      <c r="F1858" s="137"/>
      <c r="G1858" s="137"/>
      <c r="H1858" s="137"/>
      <c r="I1858" s="137"/>
      <c r="J1858" s="137"/>
      <c r="K1858" s="137"/>
      <c r="L1858" s="137"/>
      <c r="M1858" s="137"/>
      <c r="N1858" s="137"/>
      <c r="O1858" s="137"/>
      <c r="P1858" s="137"/>
      <c r="Q1858" s="137"/>
      <c r="R1858" s="137"/>
      <c r="S1858" s="137"/>
      <c r="T1858" s="137"/>
      <c r="U1858" s="137"/>
      <c r="V1858" s="137"/>
      <c r="W1858" s="137"/>
      <c r="X1858" s="137"/>
      <c r="Y1858" s="137"/>
      <c r="Z1858" s="137"/>
      <c r="AA1858" s="137"/>
      <c r="AB1858" s="137"/>
      <c r="AC1858" s="137"/>
      <c r="AD1858" s="137"/>
      <c r="AE1858" s="137"/>
      <c r="AF1858" s="137"/>
      <c r="AG1858" s="137"/>
      <c r="AH1858" s="137"/>
      <c r="AI1858" s="137"/>
      <c r="AJ1858" s="137"/>
      <c r="AK1858" s="137"/>
      <c r="AL1858" s="137"/>
      <c r="AM1858" s="137"/>
      <c r="AN1858" s="137"/>
      <c r="AO1858" s="137"/>
      <c r="AP1858" s="137"/>
      <c r="AQ1858" s="137"/>
      <c r="AR1858" s="137"/>
      <c r="AS1858" s="137"/>
      <c r="AT1858" s="137"/>
      <c r="AU1858" s="137"/>
      <c r="AV1858" s="137"/>
      <c r="AW1858" s="137"/>
      <c r="AX1858" s="137"/>
      <c r="AY1858" s="137"/>
      <c r="AZ1858" s="137"/>
      <c r="BA1858" s="137"/>
      <c r="BB1858" s="12"/>
    </row>
    <row r="1859" spans="1:54" s="21" customFormat="1" ht="11.25" hidden="1" x14ac:dyDescent="0.2">
      <c r="A1859" s="17"/>
      <c r="B1859" s="18"/>
      <c r="C1859" s="19"/>
      <c r="D1859" s="19"/>
      <c r="E1859" s="20"/>
      <c r="F1859" s="137"/>
      <c r="G1859" s="137"/>
      <c r="H1859" s="137"/>
      <c r="I1859" s="137"/>
      <c r="J1859" s="137"/>
      <c r="K1859" s="137"/>
      <c r="L1859" s="137"/>
      <c r="M1859" s="137"/>
      <c r="N1859" s="137"/>
      <c r="O1859" s="137"/>
      <c r="P1859" s="137"/>
      <c r="Q1859" s="137"/>
      <c r="R1859" s="137"/>
      <c r="S1859" s="137"/>
      <c r="T1859" s="137"/>
      <c r="U1859" s="137"/>
      <c r="V1859" s="137"/>
      <c r="W1859" s="137"/>
      <c r="X1859" s="137"/>
      <c r="Y1859" s="137"/>
      <c r="Z1859" s="137"/>
      <c r="AA1859" s="137"/>
      <c r="AB1859" s="137"/>
      <c r="AC1859" s="137"/>
      <c r="AD1859" s="137"/>
      <c r="AE1859" s="137"/>
      <c r="AF1859" s="137"/>
      <c r="AG1859" s="137"/>
      <c r="AH1859" s="137"/>
      <c r="AI1859" s="137"/>
      <c r="AJ1859" s="137"/>
      <c r="AK1859" s="137"/>
      <c r="AL1859" s="137"/>
      <c r="AM1859" s="137"/>
      <c r="AN1859" s="137"/>
      <c r="AO1859" s="137"/>
      <c r="AP1859" s="137"/>
      <c r="AQ1859" s="137"/>
      <c r="AR1859" s="137"/>
      <c r="AS1859" s="137"/>
      <c r="AT1859" s="137"/>
      <c r="AU1859" s="137"/>
      <c r="AV1859" s="137"/>
      <c r="AW1859" s="137"/>
      <c r="AX1859" s="137"/>
      <c r="AY1859" s="137"/>
      <c r="AZ1859" s="137"/>
      <c r="BA1859" s="137"/>
      <c r="BB1859" s="12"/>
    </row>
    <row r="1860" spans="1:54" s="21" customFormat="1" ht="11.25" hidden="1" x14ac:dyDescent="0.2">
      <c r="A1860" s="17"/>
      <c r="B1860" s="18"/>
      <c r="C1860" s="19"/>
      <c r="D1860" s="19"/>
      <c r="E1860" s="20"/>
      <c r="F1860" s="137"/>
      <c r="G1860" s="137"/>
      <c r="H1860" s="137"/>
      <c r="I1860" s="137"/>
      <c r="J1860" s="137"/>
      <c r="K1860" s="137"/>
      <c r="L1860" s="137"/>
      <c r="M1860" s="137"/>
      <c r="N1860" s="137"/>
      <c r="O1860" s="137"/>
      <c r="P1860" s="137"/>
      <c r="Q1860" s="137"/>
      <c r="R1860" s="137"/>
      <c r="S1860" s="137"/>
      <c r="T1860" s="137"/>
      <c r="U1860" s="137"/>
      <c r="V1860" s="137"/>
      <c r="W1860" s="137"/>
      <c r="X1860" s="137"/>
      <c r="Y1860" s="137"/>
      <c r="Z1860" s="137"/>
      <c r="AA1860" s="137"/>
      <c r="AB1860" s="137"/>
      <c r="AC1860" s="137"/>
      <c r="AD1860" s="137"/>
      <c r="AE1860" s="137"/>
      <c r="AF1860" s="137"/>
      <c r="AG1860" s="137"/>
      <c r="AH1860" s="137"/>
      <c r="AI1860" s="137"/>
      <c r="AJ1860" s="137"/>
      <c r="AK1860" s="137"/>
      <c r="AL1860" s="137"/>
      <c r="AM1860" s="137"/>
      <c r="AN1860" s="137"/>
      <c r="AO1860" s="137"/>
      <c r="AP1860" s="137"/>
      <c r="AQ1860" s="137"/>
      <c r="AR1860" s="137"/>
      <c r="AS1860" s="137"/>
      <c r="AT1860" s="137"/>
      <c r="AU1860" s="137"/>
      <c r="AV1860" s="137"/>
      <c r="AW1860" s="137"/>
      <c r="AX1860" s="137"/>
      <c r="AY1860" s="137"/>
      <c r="AZ1860" s="137"/>
      <c r="BA1860" s="137"/>
      <c r="BB1860" s="12"/>
    </row>
    <row r="1861" spans="1:54" s="21" customFormat="1" ht="11.25" hidden="1" x14ac:dyDescent="0.2">
      <c r="A1861" s="17"/>
      <c r="B1861" s="18"/>
      <c r="C1861" s="19"/>
      <c r="D1861" s="19"/>
      <c r="E1861" s="20"/>
      <c r="F1861" s="137"/>
      <c r="G1861" s="137"/>
      <c r="H1861" s="137"/>
      <c r="I1861" s="137"/>
      <c r="J1861" s="137"/>
      <c r="K1861" s="137"/>
      <c r="L1861" s="137"/>
      <c r="M1861" s="137"/>
      <c r="N1861" s="137"/>
      <c r="O1861" s="137"/>
      <c r="P1861" s="137"/>
      <c r="Q1861" s="137"/>
      <c r="R1861" s="137"/>
      <c r="S1861" s="137"/>
      <c r="T1861" s="137"/>
      <c r="U1861" s="137"/>
      <c r="V1861" s="137"/>
      <c r="W1861" s="137"/>
      <c r="X1861" s="137"/>
      <c r="Y1861" s="137"/>
      <c r="Z1861" s="137"/>
      <c r="AA1861" s="137"/>
      <c r="AB1861" s="137"/>
      <c r="AC1861" s="137"/>
      <c r="AD1861" s="137"/>
      <c r="AE1861" s="137"/>
      <c r="AF1861" s="137"/>
      <c r="AG1861" s="137"/>
      <c r="AH1861" s="137"/>
      <c r="AI1861" s="137"/>
      <c r="AJ1861" s="137"/>
      <c r="AK1861" s="137"/>
      <c r="AL1861" s="137"/>
      <c r="AM1861" s="137"/>
      <c r="AN1861" s="137"/>
      <c r="AO1861" s="137"/>
      <c r="AP1861" s="137"/>
      <c r="AQ1861" s="137"/>
      <c r="AR1861" s="137"/>
      <c r="AS1861" s="137"/>
      <c r="AT1861" s="137"/>
      <c r="AU1861" s="137"/>
      <c r="AV1861" s="137"/>
      <c r="AW1861" s="137"/>
      <c r="AX1861" s="137"/>
      <c r="AY1861" s="137"/>
      <c r="AZ1861" s="137"/>
      <c r="BA1861" s="137"/>
      <c r="BB1861" s="12"/>
    </row>
    <row r="1862" spans="1:54" s="21" customFormat="1" ht="11.25" hidden="1" x14ac:dyDescent="0.2">
      <c r="A1862" s="17"/>
      <c r="B1862" s="18"/>
      <c r="C1862" s="19"/>
      <c r="D1862" s="19"/>
      <c r="E1862" s="20"/>
      <c r="F1862" s="137"/>
      <c r="G1862" s="137"/>
      <c r="H1862" s="137"/>
      <c r="I1862" s="137"/>
      <c r="J1862" s="137"/>
      <c r="K1862" s="137"/>
      <c r="L1862" s="137"/>
      <c r="M1862" s="137"/>
      <c r="N1862" s="137"/>
      <c r="O1862" s="137"/>
      <c r="P1862" s="137"/>
      <c r="Q1862" s="137"/>
      <c r="R1862" s="137"/>
      <c r="S1862" s="137"/>
      <c r="T1862" s="137"/>
      <c r="U1862" s="137"/>
      <c r="V1862" s="137"/>
      <c r="W1862" s="137"/>
      <c r="X1862" s="137"/>
      <c r="Y1862" s="137"/>
      <c r="Z1862" s="137"/>
      <c r="AA1862" s="137"/>
      <c r="AB1862" s="137"/>
      <c r="AC1862" s="137"/>
      <c r="AD1862" s="137"/>
      <c r="AE1862" s="137"/>
      <c r="AF1862" s="137"/>
      <c r="AG1862" s="137"/>
      <c r="AH1862" s="137"/>
      <c r="AI1862" s="137"/>
      <c r="AJ1862" s="137"/>
      <c r="AK1862" s="137"/>
      <c r="AL1862" s="137"/>
      <c r="AM1862" s="137"/>
      <c r="AN1862" s="137"/>
      <c r="AO1862" s="137"/>
      <c r="AP1862" s="137"/>
      <c r="AQ1862" s="137"/>
      <c r="AR1862" s="137"/>
      <c r="AS1862" s="137"/>
      <c r="AT1862" s="137"/>
      <c r="AU1862" s="137"/>
      <c r="AV1862" s="137"/>
      <c r="AW1862" s="137"/>
      <c r="AX1862" s="137"/>
      <c r="AY1862" s="137"/>
      <c r="AZ1862" s="137"/>
      <c r="BA1862" s="137"/>
      <c r="BB1862" s="12"/>
    </row>
    <row r="1863" spans="1:54" s="21" customFormat="1" ht="11.25" hidden="1" x14ac:dyDescent="0.2">
      <c r="A1863" s="17"/>
      <c r="B1863" s="18"/>
      <c r="C1863" s="19"/>
      <c r="D1863" s="19"/>
      <c r="E1863" s="20"/>
      <c r="F1863" s="137"/>
      <c r="G1863" s="137"/>
      <c r="H1863" s="137"/>
      <c r="I1863" s="137"/>
      <c r="J1863" s="137"/>
      <c r="K1863" s="137"/>
      <c r="L1863" s="137"/>
      <c r="M1863" s="137"/>
      <c r="N1863" s="137"/>
      <c r="O1863" s="137"/>
      <c r="P1863" s="137"/>
      <c r="Q1863" s="137"/>
      <c r="R1863" s="137"/>
      <c r="S1863" s="137"/>
      <c r="T1863" s="137"/>
      <c r="U1863" s="137"/>
      <c r="V1863" s="137"/>
      <c r="W1863" s="137"/>
      <c r="X1863" s="137"/>
      <c r="Y1863" s="137"/>
      <c r="Z1863" s="137"/>
      <c r="AA1863" s="137"/>
      <c r="AB1863" s="137"/>
      <c r="AC1863" s="137"/>
      <c r="AD1863" s="137"/>
      <c r="AE1863" s="137"/>
      <c r="AF1863" s="137"/>
      <c r="AG1863" s="137"/>
      <c r="AH1863" s="137"/>
      <c r="AI1863" s="137"/>
      <c r="AJ1863" s="137"/>
      <c r="AK1863" s="137"/>
      <c r="AL1863" s="137"/>
      <c r="AM1863" s="137"/>
      <c r="AN1863" s="137"/>
      <c r="AO1863" s="137"/>
      <c r="AP1863" s="137"/>
      <c r="AQ1863" s="137"/>
      <c r="AR1863" s="137"/>
      <c r="AS1863" s="137"/>
      <c r="AT1863" s="137"/>
      <c r="AU1863" s="137"/>
      <c r="AV1863" s="137"/>
      <c r="AW1863" s="137"/>
      <c r="AX1863" s="137"/>
      <c r="AY1863" s="137"/>
      <c r="AZ1863" s="137"/>
      <c r="BA1863" s="137"/>
      <c r="BB1863" s="12"/>
    </row>
    <row r="1864" spans="1:54" s="21" customFormat="1" ht="11.25" hidden="1" x14ac:dyDescent="0.2">
      <c r="A1864" s="17"/>
      <c r="B1864" s="18"/>
      <c r="C1864" s="19"/>
      <c r="D1864" s="19"/>
      <c r="E1864" s="20"/>
      <c r="F1864" s="137"/>
      <c r="G1864" s="137"/>
      <c r="H1864" s="137"/>
      <c r="I1864" s="137"/>
      <c r="J1864" s="137"/>
      <c r="K1864" s="137"/>
      <c r="L1864" s="137"/>
      <c r="M1864" s="137"/>
      <c r="N1864" s="137"/>
      <c r="O1864" s="137"/>
      <c r="P1864" s="137"/>
      <c r="Q1864" s="137"/>
      <c r="R1864" s="137"/>
      <c r="S1864" s="137"/>
      <c r="T1864" s="137"/>
      <c r="U1864" s="137"/>
      <c r="V1864" s="137"/>
      <c r="W1864" s="137"/>
      <c r="X1864" s="137"/>
      <c r="Y1864" s="137"/>
      <c r="Z1864" s="137"/>
      <c r="AA1864" s="137"/>
      <c r="AB1864" s="137"/>
      <c r="AC1864" s="137"/>
      <c r="AD1864" s="137"/>
      <c r="AE1864" s="137"/>
      <c r="AF1864" s="137"/>
      <c r="AG1864" s="137"/>
      <c r="AH1864" s="137"/>
      <c r="AI1864" s="137"/>
      <c r="AJ1864" s="137"/>
      <c r="AK1864" s="137"/>
      <c r="AL1864" s="137"/>
      <c r="AM1864" s="137"/>
      <c r="AN1864" s="137"/>
      <c r="AO1864" s="137"/>
      <c r="AP1864" s="137"/>
      <c r="AQ1864" s="137"/>
      <c r="AR1864" s="137"/>
      <c r="AS1864" s="137"/>
      <c r="AT1864" s="137"/>
      <c r="AU1864" s="137"/>
      <c r="AV1864" s="137"/>
      <c r="AW1864" s="137"/>
      <c r="AX1864" s="137"/>
      <c r="AY1864" s="137"/>
      <c r="AZ1864" s="137"/>
      <c r="BA1864" s="137"/>
      <c r="BB1864" s="12"/>
    </row>
    <row r="1865" spans="1:54" s="21" customFormat="1" ht="11.25" hidden="1" x14ac:dyDescent="0.2">
      <c r="A1865" s="17"/>
      <c r="B1865" s="18"/>
      <c r="C1865" s="19"/>
      <c r="D1865" s="19"/>
      <c r="E1865" s="20"/>
      <c r="F1865" s="137"/>
      <c r="G1865" s="137"/>
      <c r="H1865" s="137"/>
      <c r="I1865" s="137"/>
      <c r="J1865" s="137"/>
      <c r="K1865" s="137"/>
      <c r="L1865" s="137"/>
      <c r="M1865" s="137"/>
      <c r="N1865" s="137"/>
      <c r="O1865" s="137"/>
      <c r="P1865" s="137"/>
      <c r="Q1865" s="137"/>
      <c r="R1865" s="137"/>
      <c r="S1865" s="137"/>
      <c r="T1865" s="137"/>
      <c r="U1865" s="137"/>
      <c r="V1865" s="137"/>
      <c r="W1865" s="137"/>
      <c r="X1865" s="137"/>
      <c r="Y1865" s="137"/>
      <c r="Z1865" s="137"/>
      <c r="AA1865" s="137"/>
      <c r="AB1865" s="137"/>
      <c r="AC1865" s="137"/>
      <c r="AD1865" s="137"/>
      <c r="AE1865" s="137"/>
      <c r="AF1865" s="137"/>
      <c r="AG1865" s="137"/>
      <c r="AH1865" s="137"/>
      <c r="AI1865" s="137"/>
      <c r="AJ1865" s="137"/>
      <c r="AK1865" s="137"/>
      <c r="AL1865" s="137"/>
      <c r="AM1865" s="137"/>
      <c r="AN1865" s="137"/>
      <c r="AO1865" s="137"/>
      <c r="AP1865" s="137"/>
      <c r="AQ1865" s="137"/>
      <c r="AR1865" s="137"/>
      <c r="AS1865" s="137"/>
      <c r="AT1865" s="137"/>
      <c r="AU1865" s="137"/>
      <c r="AV1865" s="137"/>
      <c r="AW1865" s="137"/>
      <c r="AX1865" s="137"/>
      <c r="AY1865" s="137"/>
      <c r="AZ1865" s="137"/>
      <c r="BA1865" s="137"/>
      <c r="BB1865" s="12"/>
    </row>
    <row r="1866" spans="1:54" s="21" customFormat="1" ht="11.25" hidden="1" x14ac:dyDescent="0.2">
      <c r="A1866" s="17"/>
      <c r="B1866" s="18"/>
      <c r="C1866" s="19"/>
      <c r="D1866" s="19"/>
      <c r="E1866" s="20"/>
      <c r="F1866" s="137"/>
      <c r="G1866" s="137"/>
      <c r="H1866" s="137"/>
      <c r="I1866" s="137"/>
      <c r="J1866" s="137"/>
      <c r="K1866" s="137"/>
      <c r="L1866" s="137"/>
      <c r="M1866" s="137"/>
      <c r="N1866" s="137"/>
      <c r="O1866" s="137"/>
      <c r="P1866" s="137"/>
      <c r="Q1866" s="137"/>
      <c r="R1866" s="137"/>
      <c r="S1866" s="137"/>
      <c r="T1866" s="137"/>
      <c r="U1866" s="137"/>
      <c r="V1866" s="137"/>
      <c r="W1866" s="137"/>
      <c r="X1866" s="137"/>
      <c r="Y1866" s="137"/>
      <c r="Z1866" s="137"/>
      <c r="AA1866" s="137"/>
      <c r="AB1866" s="137"/>
      <c r="AC1866" s="137"/>
      <c r="AD1866" s="137"/>
      <c r="AE1866" s="137"/>
      <c r="AF1866" s="137"/>
      <c r="AG1866" s="137"/>
      <c r="AH1866" s="137"/>
      <c r="AI1866" s="137"/>
      <c r="AJ1866" s="137"/>
      <c r="AK1866" s="137"/>
      <c r="AL1866" s="137"/>
      <c r="AM1866" s="137"/>
      <c r="AN1866" s="137"/>
      <c r="AO1866" s="137"/>
      <c r="AP1866" s="137"/>
      <c r="AQ1866" s="137"/>
      <c r="AR1866" s="137"/>
      <c r="AS1866" s="137"/>
      <c r="AT1866" s="137"/>
      <c r="AU1866" s="137"/>
      <c r="AV1866" s="137"/>
      <c r="AW1866" s="137"/>
      <c r="AX1866" s="137"/>
      <c r="AY1866" s="137"/>
      <c r="AZ1866" s="137"/>
      <c r="BA1866" s="137"/>
      <c r="BB1866" s="12"/>
    </row>
    <row r="1867" spans="1:54" s="21" customFormat="1" ht="11.25" hidden="1" x14ac:dyDescent="0.2">
      <c r="A1867" s="17"/>
      <c r="B1867" s="18"/>
      <c r="C1867" s="19"/>
      <c r="D1867" s="19"/>
      <c r="E1867" s="20"/>
      <c r="F1867" s="137"/>
      <c r="G1867" s="137"/>
      <c r="H1867" s="137"/>
      <c r="I1867" s="137"/>
      <c r="J1867" s="137"/>
      <c r="K1867" s="137"/>
      <c r="L1867" s="137"/>
      <c r="M1867" s="137"/>
      <c r="N1867" s="137"/>
      <c r="O1867" s="137"/>
      <c r="P1867" s="137"/>
      <c r="Q1867" s="137"/>
      <c r="R1867" s="137"/>
      <c r="S1867" s="137"/>
      <c r="T1867" s="137"/>
      <c r="U1867" s="137"/>
      <c r="V1867" s="137"/>
      <c r="W1867" s="137"/>
      <c r="X1867" s="137"/>
      <c r="Y1867" s="137"/>
      <c r="Z1867" s="137"/>
      <c r="AA1867" s="137"/>
      <c r="AB1867" s="137"/>
      <c r="AC1867" s="137"/>
      <c r="AD1867" s="137"/>
      <c r="AE1867" s="137"/>
      <c r="AF1867" s="137"/>
      <c r="AG1867" s="137"/>
      <c r="AH1867" s="137"/>
      <c r="AI1867" s="137"/>
      <c r="AJ1867" s="137"/>
      <c r="AK1867" s="137"/>
      <c r="AL1867" s="137"/>
      <c r="AM1867" s="137"/>
      <c r="AN1867" s="137"/>
      <c r="AO1867" s="137"/>
      <c r="AP1867" s="137"/>
      <c r="AQ1867" s="137"/>
      <c r="AR1867" s="137"/>
      <c r="AS1867" s="137"/>
      <c r="AT1867" s="137"/>
      <c r="AU1867" s="137"/>
      <c r="AV1867" s="137"/>
      <c r="AW1867" s="137"/>
      <c r="AX1867" s="137"/>
      <c r="AY1867" s="137"/>
      <c r="AZ1867" s="137"/>
      <c r="BA1867" s="137"/>
      <c r="BB1867" s="12"/>
    </row>
    <row r="1868" spans="1:54" s="21" customFormat="1" ht="11.25" hidden="1" x14ac:dyDescent="0.2">
      <c r="A1868" s="17"/>
      <c r="B1868" s="18"/>
      <c r="C1868" s="19"/>
      <c r="D1868" s="19"/>
      <c r="E1868" s="20"/>
      <c r="F1868" s="137"/>
      <c r="G1868" s="137"/>
      <c r="H1868" s="137"/>
      <c r="I1868" s="137"/>
      <c r="J1868" s="137"/>
      <c r="K1868" s="137"/>
      <c r="L1868" s="137"/>
      <c r="M1868" s="137"/>
      <c r="N1868" s="137"/>
      <c r="O1868" s="137"/>
      <c r="P1868" s="137"/>
      <c r="Q1868" s="137"/>
      <c r="R1868" s="137"/>
      <c r="S1868" s="137"/>
      <c r="T1868" s="137"/>
      <c r="U1868" s="137"/>
      <c r="V1868" s="137"/>
      <c r="W1868" s="137"/>
      <c r="X1868" s="137"/>
      <c r="Y1868" s="137"/>
      <c r="Z1868" s="137"/>
      <c r="AA1868" s="137"/>
      <c r="AB1868" s="137"/>
      <c r="AC1868" s="137"/>
      <c r="AD1868" s="137"/>
      <c r="AE1868" s="137"/>
      <c r="AF1868" s="137"/>
      <c r="AG1868" s="137"/>
      <c r="AH1868" s="137"/>
      <c r="AI1868" s="137"/>
      <c r="AJ1868" s="137"/>
      <c r="AK1868" s="137"/>
      <c r="AL1868" s="137"/>
      <c r="AM1868" s="137"/>
      <c r="AN1868" s="137"/>
      <c r="AO1868" s="137"/>
      <c r="AP1868" s="137"/>
      <c r="AQ1868" s="137"/>
      <c r="AR1868" s="137"/>
      <c r="AS1868" s="137"/>
      <c r="AT1868" s="137"/>
      <c r="AU1868" s="137"/>
      <c r="AV1868" s="137"/>
      <c r="AW1868" s="137"/>
      <c r="AX1868" s="137"/>
      <c r="AY1868" s="137"/>
      <c r="AZ1868" s="137"/>
      <c r="BA1868" s="137"/>
      <c r="BB1868" s="12"/>
    </row>
    <row r="1869" spans="1:54" s="21" customFormat="1" ht="11.25" hidden="1" x14ac:dyDescent="0.2">
      <c r="A1869" s="17"/>
      <c r="B1869" s="18"/>
      <c r="C1869" s="19"/>
      <c r="D1869" s="19"/>
      <c r="E1869" s="20"/>
      <c r="F1869" s="137"/>
      <c r="G1869" s="137"/>
      <c r="H1869" s="137"/>
      <c r="I1869" s="137"/>
      <c r="J1869" s="137"/>
      <c r="K1869" s="137"/>
      <c r="L1869" s="137"/>
      <c r="M1869" s="137"/>
      <c r="N1869" s="137"/>
      <c r="O1869" s="137"/>
      <c r="P1869" s="137"/>
      <c r="Q1869" s="137"/>
      <c r="R1869" s="137"/>
      <c r="S1869" s="137"/>
      <c r="T1869" s="137"/>
      <c r="U1869" s="137"/>
      <c r="V1869" s="137"/>
      <c r="W1869" s="137"/>
      <c r="X1869" s="137"/>
      <c r="Y1869" s="137"/>
      <c r="Z1869" s="137"/>
      <c r="AA1869" s="137"/>
      <c r="AB1869" s="137"/>
      <c r="AC1869" s="137"/>
      <c r="AD1869" s="137"/>
      <c r="AE1869" s="137"/>
      <c r="AF1869" s="137"/>
      <c r="AG1869" s="137"/>
      <c r="AH1869" s="137"/>
      <c r="AI1869" s="137"/>
      <c r="AJ1869" s="137"/>
      <c r="AK1869" s="137"/>
      <c r="AL1869" s="137"/>
      <c r="AM1869" s="137"/>
      <c r="AN1869" s="137"/>
      <c r="AO1869" s="137"/>
      <c r="AP1869" s="137"/>
      <c r="AQ1869" s="137"/>
      <c r="AR1869" s="137"/>
      <c r="AS1869" s="137"/>
      <c r="AT1869" s="137"/>
      <c r="AU1869" s="137"/>
      <c r="AV1869" s="137"/>
      <c r="AW1869" s="137"/>
      <c r="AX1869" s="137"/>
      <c r="AY1869" s="137"/>
      <c r="AZ1869" s="137"/>
      <c r="BA1869" s="137"/>
      <c r="BB1869" s="12"/>
    </row>
    <row r="1870" spans="1:54" s="21" customFormat="1" ht="11.25" hidden="1" x14ac:dyDescent="0.2">
      <c r="A1870" s="17"/>
      <c r="B1870" s="18"/>
      <c r="C1870" s="19"/>
      <c r="D1870" s="19"/>
      <c r="E1870" s="20"/>
      <c r="F1870" s="137"/>
      <c r="G1870" s="137"/>
      <c r="H1870" s="137"/>
      <c r="I1870" s="137"/>
      <c r="J1870" s="137"/>
      <c r="K1870" s="137"/>
      <c r="L1870" s="137"/>
      <c r="M1870" s="137"/>
      <c r="N1870" s="137"/>
      <c r="O1870" s="137"/>
      <c r="P1870" s="137"/>
      <c r="Q1870" s="137"/>
      <c r="R1870" s="137"/>
      <c r="S1870" s="137"/>
      <c r="T1870" s="137"/>
      <c r="U1870" s="137"/>
      <c r="V1870" s="137"/>
      <c r="W1870" s="137"/>
      <c r="X1870" s="137"/>
      <c r="Y1870" s="137"/>
      <c r="Z1870" s="137"/>
      <c r="AA1870" s="137"/>
      <c r="AB1870" s="137"/>
      <c r="AC1870" s="137"/>
      <c r="AD1870" s="137"/>
      <c r="AE1870" s="137"/>
      <c r="AF1870" s="137"/>
      <c r="AG1870" s="137"/>
      <c r="AH1870" s="137"/>
      <c r="AI1870" s="137"/>
      <c r="AJ1870" s="137"/>
      <c r="AK1870" s="137"/>
      <c r="AL1870" s="137"/>
      <c r="AM1870" s="137"/>
      <c r="AN1870" s="137"/>
      <c r="AO1870" s="137"/>
      <c r="AP1870" s="137"/>
      <c r="AQ1870" s="137"/>
      <c r="AR1870" s="137"/>
      <c r="AS1870" s="137"/>
      <c r="AT1870" s="137"/>
      <c r="AU1870" s="137"/>
      <c r="AV1870" s="137"/>
      <c r="AW1870" s="137"/>
      <c r="AX1870" s="137"/>
      <c r="AY1870" s="137"/>
      <c r="AZ1870" s="137"/>
      <c r="BA1870" s="137"/>
      <c r="BB1870" s="12"/>
    </row>
  </sheetData>
  <sheetProtection algorithmName="SHA-512" hashValue="yPGqNBnh0T1v0HkTo/ZOwiJyV5KkJap9AEAYfdVYsLBHzwV7Z/7VWWjsQNG5I7qJEceXTQmUFMCI1U2uPXMVKg==" saltValue="YahtUDP6DhnW6jH4L0fhKw==" spinCount="100000" sheet="1" objects="1" scenarios="1"/>
  <mergeCells count="10">
    <mergeCell ref="E48:AI48"/>
    <mergeCell ref="E47:AM47"/>
    <mergeCell ref="E40:AT40"/>
    <mergeCell ref="E46:AT46"/>
    <mergeCell ref="E4:BA4"/>
    <mergeCell ref="E13:BA13"/>
    <mergeCell ref="E16:BA16"/>
    <mergeCell ref="E23:BA23"/>
    <mergeCell ref="E27:BA27"/>
    <mergeCell ref="E35:BA35"/>
  </mergeCells>
  <pageMargins left="0.7" right="0.7" top="0.75" bottom="0.75" header="0.3" footer="0.3"/>
  <pageSetup orientation="portrait" horizontalDpi="1200" verticalDpi="1200" r:id="rId1"/>
  <ignoredErrors>
    <ignoredError sqref="AT23 AT27 AT35 F28:AG28 F30:AG33 F29:AF29 F34:AF34 F36:AR39 E35:AR35 F24:AR26 E27:AR27 F17:AR22 E23:AR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8" customWidth="1"/>
    <col min="2" max="26" width="10.7109375" style="178" customWidth="1"/>
    <col min="27" max="27" width="6.7109375" style="178" customWidth="1"/>
    <col min="28" max="28" width="5.140625" style="178" customWidth="1"/>
    <col min="29" max="29" width="4.140625" style="178" customWidth="1"/>
    <col min="30" max="128" width="0" style="180" hidden="1" customWidth="1"/>
    <col min="129" max="16384" width="10.7109375" style="178" hidden="1"/>
  </cols>
  <sheetData>
    <row r="1" spans="1:128" ht="33.75" x14ac:dyDescent="0.5">
      <c r="A1" s="318" t="str">
        <f ca="1">TEXT(TODAY()-30,"MMMM yyyy")</f>
        <v>September 2021</v>
      </c>
      <c r="B1" s="318"/>
      <c r="C1" s="318"/>
      <c r="D1" s="318"/>
      <c r="E1" s="318"/>
      <c r="S1" s="179">
        <f>Table!AT2</f>
        <v>0</v>
      </c>
    </row>
    <row r="2" spans="1:128" ht="61.5" x14ac:dyDescent="0.9">
      <c r="A2" s="181" t="s">
        <v>0</v>
      </c>
    </row>
    <row r="3" spans="1:128" s="184" customFormat="1" ht="36" x14ac:dyDescent="0.55000000000000004">
      <c r="A3" s="182" t="s">
        <v>5</v>
      </c>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180"/>
      <c r="CN3" s="180"/>
      <c r="CO3" s="180"/>
      <c r="CP3" s="180"/>
      <c r="CQ3" s="180"/>
      <c r="CR3" s="180"/>
      <c r="CS3" s="180"/>
      <c r="CT3" s="180"/>
      <c r="CU3" s="180"/>
      <c r="CV3" s="180"/>
      <c r="CW3" s="180"/>
      <c r="CX3" s="180"/>
      <c r="CY3" s="180"/>
      <c r="CZ3" s="180"/>
      <c r="DA3" s="180"/>
      <c r="DB3" s="180"/>
      <c r="DC3" s="180"/>
      <c r="DD3" s="180"/>
      <c r="DE3" s="180"/>
      <c r="DF3" s="180"/>
      <c r="DG3" s="180"/>
      <c r="DH3" s="180"/>
      <c r="DI3" s="180"/>
      <c r="DJ3" s="180"/>
      <c r="DK3" s="180"/>
      <c r="DL3" s="180"/>
      <c r="DM3" s="180"/>
      <c r="DN3" s="180"/>
      <c r="DO3" s="180"/>
      <c r="DP3" s="180"/>
      <c r="DQ3" s="180"/>
      <c r="DR3" s="180"/>
      <c r="DS3" s="180"/>
      <c r="DT3" s="180"/>
      <c r="DU3" s="180"/>
      <c r="DV3" s="180"/>
      <c r="DW3" s="180"/>
      <c r="DX3" s="180"/>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4" customFormat="1" ht="36" x14ac:dyDescent="0.55000000000000004">
      <c r="A68" s="182" t="s">
        <v>19</v>
      </c>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c r="DA68" s="180"/>
      <c r="DB68" s="180"/>
      <c r="DC68" s="180"/>
      <c r="DD68" s="180"/>
      <c r="DE68" s="180"/>
      <c r="DF68" s="180"/>
      <c r="DG68" s="180"/>
      <c r="DH68" s="180"/>
      <c r="DI68" s="180"/>
      <c r="DJ68" s="180"/>
      <c r="DK68" s="180"/>
      <c r="DL68" s="180"/>
      <c r="DM68" s="180"/>
      <c r="DN68" s="180"/>
      <c r="DO68" s="180"/>
      <c r="DP68" s="180"/>
      <c r="DQ68" s="180"/>
      <c r="DR68" s="180"/>
      <c r="DS68" s="180"/>
      <c r="DT68" s="180"/>
      <c r="DU68" s="180"/>
      <c r="DV68" s="180"/>
      <c r="DW68" s="180"/>
      <c r="DX68" s="180"/>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4" customFormat="1" ht="36" x14ac:dyDescent="0.55000000000000004">
      <c r="A112" s="182" t="s">
        <v>24</v>
      </c>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c r="AD112" s="180"/>
      <c r="AE112" s="180"/>
      <c r="AF112" s="180"/>
      <c r="AG112" s="180"/>
      <c r="AH112" s="180"/>
      <c r="AI112" s="180"/>
      <c r="AJ112" s="180"/>
      <c r="AK112" s="180"/>
      <c r="AL112" s="180"/>
      <c r="AM112" s="180"/>
      <c r="AN112" s="180"/>
      <c r="AO112" s="180"/>
      <c r="AP112" s="180"/>
      <c r="AQ112" s="180"/>
      <c r="AR112" s="180"/>
      <c r="AS112" s="180"/>
      <c r="AT112" s="180"/>
      <c r="AU112" s="180"/>
      <c r="AV112" s="180"/>
      <c r="AW112" s="180"/>
      <c r="AX112" s="180"/>
      <c r="AY112" s="180"/>
      <c r="AZ112" s="180"/>
      <c r="BA112" s="180"/>
      <c r="BB112" s="180"/>
      <c r="BC112" s="180"/>
      <c r="BD112" s="180"/>
      <c r="BE112" s="180"/>
      <c r="BF112" s="180"/>
      <c r="BG112" s="180"/>
      <c r="BH112" s="180"/>
      <c r="BI112" s="180"/>
      <c r="BJ112" s="180"/>
      <c r="BK112" s="180"/>
      <c r="BL112" s="180"/>
      <c r="BM112" s="180"/>
      <c r="BN112" s="180"/>
      <c r="BO112" s="180"/>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c r="DA112" s="180"/>
      <c r="DB112" s="180"/>
      <c r="DC112" s="180"/>
      <c r="DD112" s="180"/>
      <c r="DE112" s="180"/>
      <c r="DF112" s="180"/>
      <c r="DG112" s="180"/>
      <c r="DH112" s="180"/>
      <c r="DI112" s="180"/>
      <c r="DJ112" s="180"/>
      <c r="DK112" s="180"/>
      <c r="DL112" s="180"/>
      <c r="DM112" s="180"/>
      <c r="DN112" s="180"/>
      <c r="DO112" s="180"/>
      <c r="DP112" s="180"/>
      <c r="DQ112" s="180"/>
      <c r="DR112" s="180"/>
      <c r="DS112" s="180"/>
      <c r="DT112" s="180"/>
      <c r="DU112" s="180"/>
      <c r="DV112" s="180"/>
      <c r="DW112" s="180"/>
      <c r="DX112" s="180"/>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4" customFormat="1" ht="36" x14ac:dyDescent="0.55000000000000004">
      <c r="A157" s="182" t="s">
        <v>36</v>
      </c>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c r="AD157" s="180"/>
      <c r="AE157" s="180"/>
      <c r="AF157" s="180"/>
      <c r="AG157" s="180"/>
      <c r="AH157" s="180"/>
      <c r="AI157" s="180"/>
      <c r="AJ157" s="180"/>
      <c r="AK157" s="180"/>
      <c r="AL157" s="180"/>
      <c r="AM157" s="180"/>
      <c r="AN157" s="180"/>
      <c r="AO157" s="180"/>
      <c r="AP157" s="180"/>
      <c r="AQ157" s="180"/>
      <c r="AR157" s="180"/>
      <c r="AS157" s="180"/>
      <c r="AT157" s="180"/>
      <c r="AU157" s="180"/>
      <c r="AV157" s="180"/>
      <c r="AW157" s="180"/>
      <c r="AX157" s="180"/>
      <c r="AY157" s="180"/>
      <c r="AZ157" s="180"/>
      <c r="BA157" s="180"/>
      <c r="BB157" s="180"/>
      <c r="BC157" s="180"/>
      <c r="BD157" s="180"/>
      <c r="BE157" s="180"/>
      <c r="BF157" s="180"/>
      <c r="BG157" s="180"/>
      <c r="BH157" s="180"/>
      <c r="BI157" s="180"/>
      <c r="BJ157" s="180"/>
      <c r="BK157" s="180"/>
      <c r="BL157" s="180"/>
      <c r="BM157" s="180"/>
      <c r="BN157" s="180"/>
      <c r="BO157" s="180"/>
      <c r="BP157" s="180"/>
      <c r="BQ157" s="180"/>
      <c r="BR157" s="180"/>
      <c r="BS157" s="180"/>
      <c r="BT157" s="180"/>
      <c r="BU157" s="180"/>
      <c r="BV157" s="180"/>
      <c r="BW157" s="180"/>
      <c r="BX157" s="180"/>
      <c r="BY157" s="180"/>
      <c r="BZ157" s="180"/>
      <c r="CA157" s="180"/>
      <c r="CB157" s="180"/>
      <c r="CC157" s="180"/>
      <c r="CD157" s="180"/>
      <c r="CE157" s="180"/>
      <c r="CF157" s="180"/>
      <c r="CG157" s="180"/>
      <c r="CH157" s="180"/>
      <c r="CI157" s="180"/>
      <c r="CJ157" s="180"/>
      <c r="CK157" s="180"/>
      <c r="CL157" s="180"/>
      <c r="CM157" s="180"/>
      <c r="CN157" s="180"/>
      <c r="CO157" s="180"/>
      <c r="CP157" s="180"/>
      <c r="CQ157" s="180"/>
      <c r="CR157" s="180"/>
      <c r="CS157" s="180"/>
      <c r="CT157" s="180"/>
      <c r="CU157" s="180"/>
      <c r="CV157" s="180"/>
      <c r="CW157" s="180"/>
      <c r="CX157" s="180"/>
      <c r="CY157" s="180"/>
      <c r="CZ157" s="180"/>
      <c r="DA157" s="180"/>
      <c r="DB157" s="180"/>
      <c r="DC157" s="180"/>
      <c r="DD157" s="180"/>
      <c r="DE157" s="180"/>
      <c r="DF157" s="180"/>
      <c r="DG157" s="180"/>
      <c r="DH157" s="180"/>
      <c r="DI157" s="180"/>
      <c r="DJ157" s="180"/>
      <c r="DK157" s="180"/>
      <c r="DL157" s="180"/>
      <c r="DM157" s="180"/>
      <c r="DN157" s="180"/>
      <c r="DO157" s="180"/>
      <c r="DP157" s="180"/>
      <c r="DQ157" s="180"/>
      <c r="DR157" s="180"/>
      <c r="DS157" s="180"/>
      <c r="DT157" s="180"/>
      <c r="DU157" s="180"/>
      <c r="DV157" s="180"/>
      <c r="DW157" s="180"/>
      <c r="DX157" s="180"/>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4" customFormat="1" ht="36" x14ac:dyDescent="0.55000000000000004">
      <c r="A200" s="182" t="s">
        <v>42</v>
      </c>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c r="AD200" s="180"/>
      <c r="AE200" s="180"/>
      <c r="AF200" s="180"/>
      <c r="AG200" s="180"/>
      <c r="AH200" s="180"/>
      <c r="AI200" s="180"/>
      <c r="AJ200" s="180"/>
      <c r="AK200" s="180"/>
      <c r="AL200" s="180"/>
      <c r="AM200" s="180"/>
      <c r="AN200" s="180"/>
      <c r="AO200" s="180"/>
      <c r="AP200" s="180"/>
      <c r="AQ200" s="180"/>
      <c r="AR200" s="180"/>
      <c r="AS200" s="180"/>
      <c r="AT200" s="180"/>
      <c r="AU200" s="180"/>
      <c r="AV200" s="180"/>
      <c r="AW200" s="180"/>
      <c r="AX200" s="180"/>
      <c r="AY200" s="180"/>
      <c r="AZ200" s="180"/>
      <c r="BA200" s="180"/>
      <c r="BB200" s="180"/>
      <c r="BC200" s="180"/>
      <c r="BD200" s="180"/>
      <c r="BE200" s="180"/>
      <c r="BF200" s="180"/>
      <c r="BG200" s="180"/>
      <c r="BH200" s="180"/>
      <c r="BI200" s="180"/>
      <c r="BJ200" s="180"/>
      <c r="BK200" s="180"/>
      <c r="BL200" s="180"/>
      <c r="BM200" s="180"/>
      <c r="BN200" s="180"/>
      <c r="BO200" s="180"/>
      <c r="BP200" s="180"/>
      <c r="BQ200" s="180"/>
      <c r="BR200" s="180"/>
      <c r="BS200" s="180"/>
      <c r="BT200" s="180"/>
      <c r="BU200" s="180"/>
      <c r="BV200" s="180"/>
      <c r="BW200" s="180"/>
      <c r="BX200" s="180"/>
      <c r="BY200" s="180"/>
      <c r="BZ200" s="180"/>
      <c r="CA200" s="180"/>
      <c r="CB200" s="180"/>
      <c r="CC200" s="180"/>
      <c r="CD200" s="180"/>
      <c r="CE200" s="180"/>
      <c r="CF200" s="180"/>
      <c r="CG200" s="180"/>
      <c r="CH200" s="180"/>
      <c r="CI200" s="180"/>
      <c r="CJ200" s="180"/>
      <c r="CK200" s="180"/>
      <c r="CL200" s="180"/>
      <c r="CM200" s="180"/>
      <c r="CN200" s="180"/>
      <c r="CO200" s="180"/>
      <c r="CP200" s="180"/>
      <c r="CQ200" s="180"/>
      <c r="CR200" s="180"/>
      <c r="CS200" s="180"/>
      <c r="CT200" s="180"/>
      <c r="CU200" s="180"/>
      <c r="CV200" s="180"/>
      <c r="CW200" s="180"/>
      <c r="CX200" s="180"/>
      <c r="CY200" s="180"/>
      <c r="CZ200" s="180"/>
      <c r="DA200" s="180"/>
      <c r="DB200" s="180"/>
      <c r="DC200" s="180"/>
      <c r="DD200" s="180"/>
      <c r="DE200" s="180"/>
      <c r="DF200" s="180"/>
      <c r="DG200" s="180"/>
      <c r="DH200" s="180"/>
      <c r="DI200" s="180"/>
      <c r="DJ200" s="180"/>
      <c r="DK200" s="180"/>
      <c r="DL200" s="180"/>
      <c r="DM200" s="180"/>
      <c r="DN200" s="180"/>
      <c r="DO200" s="180"/>
      <c r="DP200" s="180"/>
      <c r="DQ200" s="180"/>
      <c r="DR200" s="180"/>
      <c r="DS200" s="180"/>
      <c r="DT200" s="180"/>
      <c r="DU200" s="180"/>
      <c r="DV200" s="180"/>
      <c r="DW200" s="180"/>
      <c r="DX200" s="180"/>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4" customFormat="1" ht="36" x14ac:dyDescent="0.55000000000000004">
      <c r="A262" s="182" t="s">
        <v>58</v>
      </c>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c r="AD262" s="180"/>
      <c r="AE262" s="180"/>
      <c r="AF262" s="180"/>
      <c r="AG262" s="180"/>
      <c r="AH262" s="180"/>
      <c r="AI262" s="180"/>
      <c r="AJ262" s="180"/>
      <c r="AK262" s="180"/>
      <c r="AL262" s="180"/>
      <c r="AM262" s="180"/>
      <c r="AN262" s="180"/>
      <c r="AO262" s="180"/>
      <c r="AP262" s="180"/>
      <c r="AQ262" s="180"/>
      <c r="AR262" s="180"/>
      <c r="AS262" s="180"/>
      <c r="AT262" s="180"/>
      <c r="AU262" s="180"/>
      <c r="AV262" s="180"/>
      <c r="AW262" s="180"/>
      <c r="AX262" s="180"/>
      <c r="AY262" s="180"/>
      <c r="AZ262" s="180"/>
      <c r="BA262" s="180"/>
      <c r="BB262" s="180"/>
      <c r="BC262" s="180"/>
      <c r="BD262" s="180"/>
      <c r="BE262" s="180"/>
      <c r="BF262" s="180"/>
      <c r="BG262" s="180"/>
      <c r="BH262" s="180"/>
      <c r="BI262" s="180"/>
      <c r="BJ262" s="180"/>
      <c r="BK262" s="180"/>
      <c r="BL262" s="180"/>
      <c r="BM262" s="180"/>
      <c r="BN262" s="180"/>
      <c r="BO262" s="180"/>
      <c r="BP262" s="180"/>
      <c r="BQ262" s="180"/>
      <c r="BR262" s="180"/>
      <c r="BS262" s="180"/>
      <c r="BT262" s="180"/>
      <c r="BU262" s="180"/>
      <c r="BV262" s="180"/>
      <c r="BW262" s="180"/>
      <c r="BX262" s="180"/>
      <c r="BY262" s="180"/>
      <c r="BZ262" s="180"/>
      <c r="CA262" s="180"/>
      <c r="CB262" s="180"/>
      <c r="CC262" s="180"/>
      <c r="CD262" s="180"/>
      <c r="CE262" s="180"/>
      <c r="CF262" s="180"/>
      <c r="CG262" s="180"/>
      <c r="CH262" s="180"/>
      <c r="CI262" s="180"/>
      <c r="CJ262" s="180"/>
      <c r="CK262" s="180"/>
      <c r="CL262" s="180"/>
      <c r="CM262" s="180"/>
      <c r="CN262" s="180"/>
      <c r="CO262" s="180"/>
      <c r="CP262" s="180"/>
      <c r="CQ262" s="180"/>
      <c r="CR262" s="180"/>
      <c r="CS262" s="180"/>
      <c r="CT262" s="180"/>
      <c r="CU262" s="180"/>
      <c r="CV262" s="180"/>
      <c r="CW262" s="180"/>
      <c r="CX262" s="180"/>
      <c r="CY262" s="180"/>
      <c r="CZ262" s="180"/>
      <c r="DA262" s="180"/>
      <c r="DB262" s="180"/>
      <c r="DC262" s="180"/>
      <c r="DD262" s="180"/>
      <c r="DE262" s="180"/>
      <c r="DF262" s="180"/>
      <c r="DG262" s="180"/>
      <c r="DH262" s="180"/>
      <c r="DI262" s="180"/>
      <c r="DJ262" s="180"/>
      <c r="DK262" s="180"/>
      <c r="DL262" s="180"/>
      <c r="DM262" s="180"/>
      <c r="DN262" s="180"/>
      <c r="DO262" s="180"/>
      <c r="DP262" s="180"/>
      <c r="DQ262" s="180"/>
      <c r="DR262" s="180"/>
      <c r="DS262" s="180"/>
      <c r="DT262" s="180"/>
      <c r="DU262" s="180"/>
      <c r="DV262" s="180"/>
      <c r="DW262" s="180"/>
      <c r="DX262" s="180"/>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4" customFormat="1" ht="21" x14ac:dyDescent="0.35">
      <c r="A330" s="185" t="s">
        <v>217</v>
      </c>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D330" s="180"/>
      <c r="AE330" s="180"/>
      <c r="AF330" s="180"/>
      <c r="AG330" s="180"/>
      <c r="AH330" s="180"/>
      <c r="AI330" s="180"/>
      <c r="AJ330" s="180"/>
      <c r="AK330" s="180"/>
      <c r="AL330" s="180"/>
      <c r="AM330" s="180"/>
      <c r="AN330" s="180"/>
      <c r="AO330" s="180"/>
      <c r="AP330" s="180"/>
      <c r="AQ330" s="180"/>
      <c r="AR330" s="180"/>
      <c r="AS330" s="180"/>
      <c r="AT330" s="180"/>
      <c r="AU330" s="180"/>
      <c r="AV330" s="180"/>
      <c r="AW330" s="180"/>
      <c r="AX330" s="180"/>
      <c r="AY330" s="180"/>
      <c r="AZ330" s="180"/>
      <c r="BA330" s="180"/>
      <c r="BB330" s="180"/>
      <c r="BC330" s="180"/>
      <c r="BD330" s="180"/>
      <c r="BE330" s="180"/>
      <c r="BF330" s="180"/>
      <c r="BG330" s="180"/>
      <c r="BH330" s="180"/>
      <c r="BI330" s="180"/>
      <c r="BJ330" s="180"/>
      <c r="BK330" s="180"/>
      <c r="BL330" s="180"/>
      <c r="BM330" s="180"/>
      <c r="BN330" s="180"/>
      <c r="BO330" s="180"/>
      <c r="BP330" s="180"/>
      <c r="BQ330" s="180"/>
      <c r="BR330" s="180"/>
      <c r="BS330" s="180"/>
      <c r="BT330" s="180"/>
      <c r="BU330" s="180"/>
      <c r="BV330" s="180"/>
      <c r="BW330" s="180"/>
      <c r="BX330" s="180"/>
      <c r="BY330" s="180"/>
      <c r="BZ330" s="180"/>
      <c r="CA330" s="180"/>
      <c r="CB330" s="180"/>
      <c r="CC330" s="180"/>
      <c r="CD330" s="180"/>
      <c r="CE330" s="180"/>
      <c r="CF330" s="180"/>
      <c r="CG330" s="180"/>
      <c r="CH330" s="180"/>
      <c r="CI330" s="180"/>
      <c r="CJ330" s="180"/>
      <c r="CK330" s="180"/>
      <c r="CL330" s="180"/>
      <c r="CM330" s="180"/>
      <c r="CN330" s="180"/>
      <c r="CO330" s="180"/>
      <c r="CP330" s="180"/>
      <c r="CQ330" s="180"/>
      <c r="CR330" s="180"/>
      <c r="CS330" s="180"/>
      <c r="CT330" s="180"/>
      <c r="CU330" s="180"/>
      <c r="CV330" s="180"/>
      <c r="CW330" s="180"/>
      <c r="CX330" s="180"/>
      <c r="CY330" s="180"/>
      <c r="CZ330" s="180"/>
      <c r="DA330" s="180"/>
      <c r="DB330" s="180"/>
      <c r="DC330" s="180"/>
      <c r="DD330" s="180"/>
      <c r="DE330" s="180"/>
      <c r="DF330" s="180"/>
      <c r="DG330" s="180"/>
      <c r="DH330" s="180"/>
      <c r="DI330" s="180"/>
      <c r="DJ330" s="180"/>
      <c r="DK330" s="180"/>
      <c r="DL330" s="180"/>
      <c r="DM330" s="180"/>
      <c r="DN330" s="180"/>
      <c r="DO330" s="180"/>
      <c r="DP330" s="180"/>
      <c r="DQ330" s="180"/>
      <c r="DR330" s="180"/>
      <c r="DS330" s="180"/>
      <c r="DT330" s="180"/>
      <c r="DU330" s="180"/>
      <c r="DV330" s="180"/>
      <c r="DW330" s="180"/>
      <c r="DX330" s="180"/>
    </row>
    <row r="331" spans="1:128" s="184" customFormat="1" ht="21" x14ac:dyDescent="0.3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D331" s="180"/>
      <c r="AE331" s="180"/>
      <c r="AF331" s="180"/>
      <c r="AG331" s="180"/>
      <c r="AH331" s="180"/>
      <c r="AI331" s="180"/>
      <c r="AJ331" s="180"/>
      <c r="AK331" s="180"/>
      <c r="AL331" s="180"/>
      <c r="AM331" s="180"/>
      <c r="AN331" s="180"/>
      <c r="AO331" s="180"/>
      <c r="AP331" s="180"/>
      <c r="AQ331" s="180"/>
      <c r="AR331" s="180"/>
      <c r="AS331" s="180"/>
      <c r="AT331" s="180"/>
      <c r="AU331" s="180"/>
      <c r="AV331" s="180"/>
      <c r="AW331" s="180"/>
      <c r="AX331" s="180"/>
      <c r="AY331" s="180"/>
      <c r="AZ331" s="180"/>
      <c r="BA331" s="180"/>
      <c r="BB331" s="180"/>
      <c r="BC331" s="180"/>
      <c r="BD331" s="180"/>
      <c r="BE331" s="180"/>
      <c r="BF331" s="180"/>
      <c r="BG331" s="180"/>
      <c r="BH331" s="180"/>
      <c r="BI331" s="180"/>
      <c r="BJ331" s="180"/>
      <c r="BK331" s="180"/>
      <c r="BL331" s="180"/>
      <c r="BM331" s="180"/>
      <c r="BN331" s="180"/>
      <c r="BO331" s="180"/>
      <c r="BP331" s="180"/>
      <c r="BQ331" s="180"/>
      <c r="BR331" s="180"/>
      <c r="BS331" s="180"/>
      <c r="BT331" s="180"/>
      <c r="BU331" s="180"/>
      <c r="BV331" s="180"/>
      <c r="BW331" s="180"/>
      <c r="BX331" s="180"/>
      <c r="BY331" s="180"/>
      <c r="BZ331" s="180"/>
      <c r="CA331" s="180"/>
      <c r="CB331" s="180"/>
      <c r="CC331" s="180"/>
      <c r="CD331" s="180"/>
      <c r="CE331" s="180"/>
      <c r="CF331" s="180"/>
      <c r="CG331" s="180"/>
      <c r="CH331" s="180"/>
      <c r="CI331" s="180"/>
      <c r="CJ331" s="180"/>
      <c r="CK331" s="180"/>
      <c r="CL331" s="180"/>
      <c r="CM331" s="180"/>
      <c r="CN331" s="180"/>
      <c r="CO331" s="180"/>
      <c r="CP331" s="180"/>
      <c r="CQ331" s="180"/>
      <c r="CR331" s="180"/>
      <c r="CS331" s="180"/>
      <c r="CT331" s="180"/>
      <c r="CU331" s="180"/>
      <c r="CV331" s="180"/>
      <c r="CW331" s="180"/>
      <c r="CX331" s="180"/>
      <c r="CY331" s="180"/>
      <c r="CZ331" s="180"/>
      <c r="DA331" s="180"/>
      <c r="DB331" s="180"/>
      <c r="DC331" s="180"/>
      <c r="DD331" s="180"/>
      <c r="DE331" s="180"/>
      <c r="DF331" s="180"/>
      <c r="DG331" s="180"/>
      <c r="DH331" s="180"/>
      <c r="DI331" s="180"/>
      <c r="DJ331" s="180"/>
      <c r="DK331" s="180"/>
      <c r="DL331" s="180"/>
      <c r="DM331" s="180"/>
      <c r="DN331" s="180"/>
      <c r="DO331" s="180"/>
      <c r="DP331" s="180"/>
      <c r="DQ331" s="180"/>
      <c r="DR331" s="180"/>
      <c r="DS331" s="180"/>
      <c r="DT331" s="180"/>
      <c r="DU331" s="180"/>
      <c r="DV331" s="180"/>
      <c r="DW331" s="180"/>
      <c r="DX331" s="180"/>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workbookViewId="0">
      <selection activeCell="AC25" sqref="AC25"/>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v>44378</v>
      </c>
      <c r="BI12" s="103">
        <v>44409</v>
      </c>
      <c r="BJ12" s="103">
        <v>44440</v>
      </c>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44489</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v>4.0082930200414646</v>
      </c>
      <c r="BI14" s="59">
        <v>4.9237170596394098</v>
      </c>
      <c r="BJ14" s="59">
        <v>4.2068965517241264</v>
      </c>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44489</v>
      </c>
      <c r="F15" s="59">
        <v>2.1293375394321856</v>
      </c>
      <c r="G15" s="59">
        <v>2.0456333595594067</v>
      </c>
      <c r="H15" s="59">
        <v>1.5637216575449475</v>
      </c>
      <c r="I15" s="59">
        <v>1.6367887763055311</v>
      </c>
      <c r="J15" s="59">
        <v>1.3198757763975166</v>
      </c>
      <c r="K15" s="59">
        <v>1.0069713400464808</v>
      </c>
      <c r="L15" s="59">
        <v>1.1636927851047307</v>
      </c>
      <c r="M15" s="59">
        <v>1.3986013986014179</v>
      </c>
      <c r="N15" s="59">
        <v>1.552795031055898</v>
      </c>
      <c r="O15" s="59">
        <v>1.3942680092951187</v>
      </c>
      <c r="P15" s="59">
        <v>2.0995334370140117</v>
      </c>
      <c r="Q15" s="59">
        <v>1.8691588785046731</v>
      </c>
      <c r="R15" s="59">
        <v>1.698841698841691</v>
      </c>
      <c r="S15" s="59">
        <v>2.1588280647648617</v>
      </c>
      <c r="T15" s="59">
        <v>2.3094688221708903</v>
      </c>
      <c r="U15" s="59">
        <v>2.223926380368102</v>
      </c>
      <c r="V15" s="59">
        <v>2.2222222222222365</v>
      </c>
      <c r="W15" s="59">
        <v>2.4539877300613355</v>
      </c>
      <c r="X15" s="59">
        <v>2.9907975460122804</v>
      </c>
      <c r="Y15" s="59">
        <v>2.8352490421455823</v>
      </c>
      <c r="Z15" s="59">
        <v>2.2171253822629744</v>
      </c>
      <c r="AA15" s="59">
        <v>2.4446142093200729</v>
      </c>
      <c r="AB15" s="59">
        <v>1.6755521706016685</v>
      </c>
      <c r="AC15" s="59">
        <v>1.9877675840978437</v>
      </c>
      <c r="AD15" s="59">
        <v>1.4426727410782103</v>
      </c>
      <c r="AE15" s="59">
        <v>1.5094339622641506</v>
      </c>
      <c r="AF15" s="59">
        <v>1.8811136192625977</v>
      </c>
      <c r="AG15" s="59">
        <v>2.0255063765941328</v>
      </c>
      <c r="AH15" s="59">
        <v>2.398800599700146</v>
      </c>
      <c r="AI15" s="59">
        <v>2.0209580838323582</v>
      </c>
      <c r="AJ15" s="59">
        <v>2.010424422933732</v>
      </c>
      <c r="AK15" s="59">
        <v>1.9374068554396606</v>
      </c>
      <c r="AL15" s="59">
        <v>1.8698578908002972</v>
      </c>
      <c r="AM15" s="59">
        <v>1.8642803877703118</v>
      </c>
      <c r="AN15" s="59">
        <v>2.1722846441947663</v>
      </c>
      <c r="AO15" s="59">
        <v>2.2488755622188883</v>
      </c>
      <c r="AP15" s="59">
        <v>2.3952095808383422</v>
      </c>
      <c r="AQ15" s="59">
        <v>2.1561338289962872</v>
      </c>
      <c r="AR15" s="59">
        <v>0.88626292466764678</v>
      </c>
      <c r="AS15" s="59">
        <v>-0.22058823529412797</v>
      </c>
      <c r="AT15" s="59">
        <v>-0.36603221083455484</v>
      </c>
      <c r="AU15" s="59">
        <v>0.66030814380042546</v>
      </c>
      <c r="AV15" s="59">
        <v>0.14598540145984717</v>
      </c>
      <c r="AW15" s="59">
        <v>0.14619883040933868</v>
      </c>
      <c r="AX15" s="59">
        <v>0.51395007342145416</v>
      </c>
      <c r="AY15" s="59">
        <v>0.65885797950220315</v>
      </c>
      <c r="AZ15" s="59">
        <v>0.95307917888560745</v>
      </c>
      <c r="BA15" s="59">
        <v>0.73313782991202281</v>
      </c>
      <c r="BB15" s="59">
        <v>1.0233918128654818</v>
      </c>
      <c r="BC15" s="59">
        <v>1.0917030567685559</v>
      </c>
      <c r="BD15" s="59">
        <v>2.196193265007329</v>
      </c>
      <c r="BE15" s="59">
        <v>3.3898305084745894</v>
      </c>
      <c r="BF15" s="59">
        <v>3.6002939015429947</v>
      </c>
      <c r="BG15" s="59">
        <v>3.0612244897959329</v>
      </c>
      <c r="BH15" s="59">
        <v>3.7172011661807725</v>
      </c>
      <c r="BI15" s="59">
        <v>4.0875912408758985</v>
      </c>
      <c r="BJ15" s="59">
        <v>4.3827611395178989</v>
      </c>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44477</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v>9.6999999999999993</v>
      </c>
      <c r="BI16" s="53">
        <v>10</v>
      </c>
      <c r="BJ16" s="53">
        <v>9.1999999999999993</v>
      </c>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44477</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v>7.8</v>
      </c>
      <c r="BI17" s="53">
        <v>7.7</v>
      </c>
      <c r="BJ17" s="53">
        <v>7.3</v>
      </c>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44477</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v>856.1</v>
      </c>
      <c r="BI18" s="53">
        <v>861.5</v>
      </c>
      <c r="BJ18" s="53">
        <v>872.5</v>
      </c>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44462</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53960</v>
      </c>
      <c r="AQ19" s="54">
        <v>53820</v>
      </c>
      <c r="AR19" s="54">
        <v>58900</v>
      </c>
      <c r="AS19" s="54">
        <v>68300</v>
      </c>
      <c r="AT19" s="54">
        <v>62890</v>
      </c>
      <c r="AU19" s="54">
        <v>51900</v>
      </c>
      <c r="AV19" s="54">
        <v>31280</v>
      </c>
      <c r="AW19" s="54">
        <v>24730</v>
      </c>
      <c r="AX19" s="54">
        <v>23930</v>
      </c>
      <c r="AY19" s="54">
        <v>207160</v>
      </c>
      <c r="AZ19" s="54">
        <v>185690</v>
      </c>
      <c r="BA19" s="54">
        <v>178330</v>
      </c>
      <c r="BB19" s="54">
        <v>182630</v>
      </c>
      <c r="BC19" s="54">
        <v>181010</v>
      </c>
      <c r="BD19" s="54">
        <v>173580</v>
      </c>
      <c r="BE19" s="54">
        <v>187180</v>
      </c>
      <c r="BF19" s="54">
        <v>195940</v>
      </c>
      <c r="BG19" s="54">
        <v>188700</v>
      </c>
      <c r="BH19" s="54">
        <v>185120</v>
      </c>
      <c r="BI19" s="54" t="e">
        <v>#N/A</v>
      </c>
      <c r="BJ19" s="54" t="e">
        <v>#N/A</v>
      </c>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44462</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3.5899404876175822</v>
      </c>
      <c r="AQ20" s="53">
        <v>1.1273957158962844</v>
      </c>
      <c r="AR20" s="53">
        <v>11.237016052880078</v>
      </c>
      <c r="AS20" s="53">
        <v>32.879377431906612</v>
      </c>
      <c r="AT20" s="53">
        <v>25.729708116753301</v>
      </c>
      <c r="AU20" s="53">
        <v>6.0698957694665934</v>
      </c>
      <c r="AV20" s="53">
        <v>-37.188755020080322</v>
      </c>
      <c r="AW20" s="53">
        <v>-50.341365461847388</v>
      </c>
      <c r="AX20" s="53">
        <v>-50.093847758081331</v>
      </c>
      <c r="AY20" s="53">
        <v>326.07980255039075</v>
      </c>
      <c r="AZ20" s="53">
        <v>267.2666139240506</v>
      </c>
      <c r="BA20" s="53">
        <v>242.81045751633985</v>
      </c>
      <c r="BB20" s="53">
        <v>238.45441067457375</v>
      </c>
      <c r="BC20" s="53">
        <v>236.32478632478632</v>
      </c>
      <c r="BD20" s="53">
        <v>194.70288624787776</v>
      </c>
      <c r="BE20" s="53">
        <v>174.05563689604685</v>
      </c>
      <c r="BF20" s="53">
        <v>211.55986643345526</v>
      </c>
      <c r="BG20" s="53">
        <v>263.58381502890171</v>
      </c>
      <c r="BH20" s="53">
        <v>491.81585677749365</v>
      </c>
      <c r="BI20" s="53" t="e">
        <v>#N/A</v>
      </c>
      <c r="BJ20" s="53" t="e">
        <v>#N/A</v>
      </c>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225</v>
      </c>
      <c r="C21" s="50" t="s">
        <v>13</v>
      </c>
      <c r="D21" s="101" t="s">
        <v>83</v>
      </c>
      <c r="E21" s="100">
        <v>44462</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16710</v>
      </c>
      <c r="AQ21" s="54">
        <v>16710</v>
      </c>
      <c r="AR21" s="54">
        <v>18300</v>
      </c>
      <c r="AS21" s="54">
        <v>21110</v>
      </c>
      <c r="AT21" s="54">
        <v>19310</v>
      </c>
      <c r="AU21" s="54">
        <v>15790</v>
      </c>
      <c r="AV21" s="54">
        <v>10240</v>
      </c>
      <c r="AW21" s="54">
        <v>7950</v>
      </c>
      <c r="AX21" s="54">
        <v>6570</v>
      </c>
      <c r="AY21" s="54">
        <v>78390</v>
      </c>
      <c r="AZ21" s="54">
        <v>69010</v>
      </c>
      <c r="BA21" s="54">
        <v>62810</v>
      </c>
      <c r="BB21" s="54">
        <v>60770</v>
      </c>
      <c r="BC21" s="54">
        <v>60350</v>
      </c>
      <c r="BD21" s="54">
        <v>58550</v>
      </c>
      <c r="BE21" s="54">
        <v>65700</v>
      </c>
      <c r="BF21" s="54">
        <v>68910</v>
      </c>
      <c r="BG21" s="54">
        <v>66190</v>
      </c>
      <c r="BH21" s="54">
        <v>63720</v>
      </c>
      <c r="BI21" s="54" t="e">
        <v>#N/A</v>
      </c>
      <c r="BJ21" s="54" t="e">
        <v>#N/A</v>
      </c>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44462</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2.0146520146520075</v>
      </c>
      <c r="AQ22" s="53">
        <v>-0.23880597014925842</v>
      </c>
      <c r="AR22" s="53">
        <v>8.7344028520499162</v>
      </c>
      <c r="AS22" s="53">
        <v>29.588704726826265</v>
      </c>
      <c r="AT22" s="53">
        <v>20.687499999999993</v>
      </c>
      <c r="AU22" s="53">
        <v>-6.3291139240506666E-2</v>
      </c>
      <c r="AV22" s="53">
        <v>-35.718769617074699</v>
      </c>
      <c r="AW22" s="53">
        <v>-49.619771863117869</v>
      </c>
      <c r="AX22" s="53">
        <v>-56.518861681005959</v>
      </c>
      <c r="AY22" s="53">
        <v>415.7236842105263</v>
      </c>
      <c r="AZ22" s="53">
        <v>340.11479591836735</v>
      </c>
      <c r="BA22" s="53">
        <v>286.76108374384233</v>
      </c>
      <c r="BB22" s="53">
        <v>263.67444643925791</v>
      </c>
      <c r="BC22" s="53">
        <v>261.16098144823462</v>
      </c>
      <c r="BD22" s="53">
        <v>219.94535519125682</v>
      </c>
      <c r="BE22" s="53">
        <v>211.22690667929893</v>
      </c>
      <c r="BF22" s="53">
        <v>256.86172967374421</v>
      </c>
      <c r="BG22" s="53">
        <v>319.18936035465481</v>
      </c>
      <c r="BH22" s="53">
        <v>522.265625</v>
      </c>
      <c r="BI22" s="53" t="e">
        <v>#N/A</v>
      </c>
      <c r="BJ22" s="53" t="e">
        <v>#N/A</v>
      </c>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44477</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v>-2.3802258162954115</v>
      </c>
      <c r="BI23" s="59">
        <v>-1.7807798587657464</v>
      </c>
      <c r="BJ23" s="59">
        <v>-0.85942295887048159</v>
      </c>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44468</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-2.5292561212725273</v>
      </c>
      <c r="BF24" s="53">
        <v>-3.3309049453225326</v>
      </c>
      <c r="BG24" s="53">
        <v>-0.55349819912410281</v>
      </c>
      <c r="BH24" s="53">
        <v>1.8230993161210352</v>
      </c>
      <c r="BI24" s="53" t="e">
        <v>#N/A</v>
      </c>
      <c r="BJ24" s="53" t="e">
        <v>#N/A</v>
      </c>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44477</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v>-4.5415099797512344</v>
      </c>
      <c r="BI25" s="53">
        <v>-3.055229142185667</v>
      </c>
      <c r="BJ25" s="53">
        <v>-1.5421115065243018</v>
      </c>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44477</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3">
        <v>-4.6310589688175359</v>
      </c>
      <c r="BI26" s="53">
        <v>-3.5139264308379325</v>
      </c>
      <c r="BJ26" s="53">
        <v>-1.7817548305353204</v>
      </c>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44477</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v>72.489999999999995</v>
      </c>
      <c r="BI27" s="59">
        <v>67.73</v>
      </c>
      <c r="BJ27" s="59">
        <v>71.650000000000006</v>
      </c>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231</v>
      </c>
      <c r="C28" s="50" t="s">
        <v>232</v>
      </c>
      <c r="D28" s="101" t="s">
        <v>83</v>
      </c>
      <c r="E28" s="100">
        <v>44473</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60">
        <v>3.4216000000000002</v>
      </c>
      <c r="BI28" s="60">
        <v>3.0287999999999999</v>
      </c>
      <c r="BJ28" s="60">
        <v>3.4175</v>
      </c>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44477</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1307.4669866270008</v>
      </c>
      <c r="AU29" s="53">
        <v>1309.9201299473129</v>
      </c>
      <c r="AV29" s="53">
        <v>1312.2592650761273</v>
      </c>
      <c r="AW29" s="53">
        <v>1312.7705409356388</v>
      </c>
      <c r="AX29" s="53">
        <v>1314.5904651114254</v>
      </c>
      <c r="AY29" s="53">
        <v>1315.3455826403081</v>
      </c>
      <c r="AZ29" s="53">
        <v>1317.232542180933</v>
      </c>
      <c r="BA29" s="53">
        <v>1318.7855398346069</v>
      </c>
      <c r="BB29" s="53">
        <v>1320.9781359577764</v>
      </c>
      <c r="BC29" s="53">
        <v>1321.2814182238183</v>
      </c>
      <c r="BD29" s="53">
        <v>1324.1500323872237</v>
      </c>
      <c r="BE29" s="53">
        <v>1323.9325023438687</v>
      </c>
      <c r="BF29" s="53">
        <v>1324.7882165541523</v>
      </c>
      <c r="BG29" s="53">
        <v>1326.2738829524299</v>
      </c>
      <c r="BH29" s="53">
        <v>1326.6752230449704</v>
      </c>
      <c r="BI29" s="53">
        <v>1329.156151442241</v>
      </c>
      <c r="BJ29" s="53">
        <v>1331.2979294589377</v>
      </c>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44473</v>
      </c>
      <c r="F30" s="53">
        <v>1.6924031210211909</v>
      </c>
      <c r="G30" s="53">
        <v>2.2475913791673463</v>
      </c>
      <c r="H30" s="53">
        <v>3.0522138943125166</v>
      </c>
      <c r="I30" s="53">
        <v>3.2107068735444111</v>
      </c>
      <c r="J30" s="53">
        <v>4.197253781737964</v>
      </c>
      <c r="K30" s="53">
        <v>3.8941463379951191</v>
      </c>
      <c r="L30" s="53">
        <v>3.347477117843245</v>
      </c>
      <c r="M30" s="53">
        <v>3.0326799938376503</v>
      </c>
      <c r="N30" s="53">
        <v>2.9423986996501394</v>
      </c>
      <c r="O30" s="53">
        <v>3.1455227234090444</v>
      </c>
      <c r="P30" s="53">
        <v>3.2259595778698857</v>
      </c>
      <c r="Q30" s="53">
        <v>3.3251276577888955</v>
      </c>
      <c r="R30" s="53">
        <v>2.7105391008066526</v>
      </c>
      <c r="S30" s="53">
        <v>2.8507188437446818</v>
      </c>
      <c r="T30" s="53">
        <v>2.7049549741069212</v>
      </c>
      <c r="U30" s="53">
        <v>2.3199901734367145</v>
      </c>
      <c r="V30" s="53">
        <v>2.5429816428117036</v>
      </c>
      <c r="W30" s="53">
        <v>2.4528693227880316</v>
      </c>
      <c r="X30" s="53">
        <v>2.7136854321899495</v>
      </c>
      <c r="Y30" s="53">
        <v>2.8810261151399619</v>
      </c>
      <c r="Z30" s="53">
        <v>2.7729872898616836</v>
      </c>
      <c r="AA30" s="53">
        <v>2.9483968869430388</v>
      </c>
      <c r="AB30" s="53">
        <v>2.3108839698166905</v>
      </c>
      <c r="AC30" s="53">
        <v>1.8901579956328129</v>
      </c>
      <c r="AD30" s="53">
        <v>2.0506630729054676</v>
      </c>
      <c r="AE30" s="53">
        <v>1.4285573444016153</v>
      </c>
      <c r="AF30" s="53">
        <v>1.8236669978473286</v>
      </c>
      <c r="AG30" s="53">
        <v>2.2486555516287421</v>
      </c>
      <c r="AH30" s="53">
        <v>1.9351341231462094</v>
      </c>
      <c r="AI30" s="53">
        <v>2.0601097416667491</v>
      </c>
      <c r="AJ30" s="53">
        <v>1.7561876585906022</v>
      </c>
      <c r="AK30" s="53">
        <v>1.6213264663301752</v>
      </c>
      <c r="AL30" s="53">
        <v>1.6710880893674673</v>
      </c>
      <c r="AM30" s="53">
        <v>1.4353686417431621</v>
      </c>
      <c r="AN30" s="53">
        <v>1.6536405528071008</v>
      </c>
      <c r="AO30" s="53">
        <v>1.9611750698777186</v>
      </c>
      <c r="AP30" s="53">
        <v>1.9025129301455612</v>
      </c>
      <c r="AQ30" s="53">
        <v>2.3998833592534963</v>
      </c>
      <c r="AR30" s="53">
        <v>-5.9186714383434254</v>
      </c>
      <c r="AS30" s="53">
        <v>-16.675219151087482</v>
      </c>
      <c r="AT30" s="53">
        <v>-13.140136496521993</v>
      </c>
      <c r="AU30" s="53">
        <v>-8.1409111710662234</v>
      </c>
      <c r="AV30" s="53">
        <v>-5.6470696014025652</v>
      </c>
      <c r="AW30" s="53">
        <v>-4.5955681474255989</v>
      </c>
      <c r="AX30" s="53">
        <v>-3.9745926284013411</v>
      </c>
      <c r="AY30" s="53">
        <v>-3.4376665024680064</v>
      </c>
      <c r="AZ30" s="53">
        <v>-2.7620314756325648</v>
      </c>
      <c r="BA30" s="53">
        <v>-2.9766910397570401</v>
      </c>
      <c r="BB30" s="53">
        <v>-2.3553067789834792</v>
      </c>
      <c r="BC30" s="53">
        <v>-2.3531809809100634</v>
      </c>
      <c r="BD30" s="53">
        <v>6.9035721095751512</v>
      </c>
      <c r="BE30" s="53">
        <v>19.167264895908119</v>
      </c>
      <c r="BF30" s="53">
        <v>13.384220371080357</v>
      </c>
      <c r="BG30" s="53">
        <v>7.6511648045213265</v>
      </c>
      <c r="BH30" s="53">
        <v>4.7231887258903038</v>
      </c>
      <c r="BI30" s="53" t="e">
        <v>#N/A</v>
      </c>
      <c r="BJ30" s="53" t="e">
        <v>#N/A</v>
      </c>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44473</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v>2.4500000000000002</v>
      </c>
      <c r="BI31" s="59">
        <v>2.4500000000000002</v>
      </c>
      <c r="BJ31" s="59">
        <v>2.4500000000000002</v>
      </c>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44473</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v>0.5</v>
      </c>
      <c r="BI32" s="59">
        <v>0.5</v>
      </c>
      <c r="BJ32" s="59">
        <v>0.5</v>
      </c>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44462</v>
      </c>
      <c r="F33" s="53">
        <v>6.5877564457307249</v>
      </c>
      <c r="G33" s="53">
        <v>6.6426393292520682</v>
      </c>
      <c r="H33" s="53">
        <v>6.5880260619777147</v>
      </c>
      <c r="I33" s="53">
        <v>6.6073984886132209</v>
      </c>
      <c r="J33" s="53">
        <v>6.6628715321418621</v>
      </c>
      <c r="K33" s="53">
        <v>6.7342519342428542</v>
      </c>
      <c r="L33" s="53">
        <v>6.6733086766364131</v>
      </c>
      <c r="M33" s="53">
        <v>6.6379889482808538</v>
      </c>
      <c r="N33" s="53">
        <v>6.7472084927787144</v>
      </c>
      <c r="O33" s="53">
        <v>6.8505254386249002</v>
      </c>
      <c r="P33" s="53">
        <v>6.7541985436265772</v>
      </c>
      <c r="Q33" s="53">
        <v>6.7172621163677757</v>
      </c>
      <c r="R33" s="53">
        <v>6.7167548383919602</v>
      </c>
      <c r="S33" s="53">
        <v>6.7373565153979982</v>
      </c>
      <c r="T33" s="53">
        <v>6.6895305874969191</v>
      </c>
      <c r="U33" s="53">
        <v>6.7227842565375884</v>
      </c>
      <c r="V33" s="53">
        <v>6.974417099852424</v>
      </c>
      <c r="W33" s="53">
        <v>6.8581765485672319</v>
      </c>
      <c r="X33" s="53">
        <v>6.8296052150159374</v>
      </c>
      <c r="Y33" s="53">
        <v>6.8337892597377312</v>
      </c>
      <c r="Z33" s="53">
        <v>6.8632832800009425</v>
      </c>
      <c r="AA33" s="53">
        <v>6.7331734692548979</v>
      </c>
      <c r="AB33" s="53">
        <v>6.8380442035466942</v>
      </c>
      <c r="AC33" s="53">
        <v>6.8235238707782973</v>
      </c>
      <c r="AD33" s="53">
        <v>6.5764844894492009</v>
      </c>
      <c r="AE33" s="53">
        <v>6.6725217966266834</v>
      </c>
      <c r="AF33" s="53">
        <v>6.8640362083351256</v>
      </c>
      <c r="AG33" s="53">
        <v>6.9220406488493866</v>
      </c>
      <c r="AH33" s="53">
        <v>6.7763989451193902</v>
      </c>
      <c r="AI33" s="53">
        <v>6.7843296570956371</v>
      </c>
      <c r="AJ33" s="53">
        <v>6.8383677430430803</v>
      </c>
      <c r="AK33" s="53">
        <v>6.7856797354879674</v>
      </c>
      <c r="AL33" s="53">
        <v>6.64541837375344</v>
      </c>
      <c r="AM33" s="53">
        <v>6.7629221270847104</v>
      </c>
      <c r="AN33" s="53">
        <v>6.615771570950268</v>
      </c>
      <c r="AO33" s="53">
        <v>6.7314808783710225</v>
      </c>
      <c r="AP33" s="53">
        <v>6.7068339590814574</v>
      </c>
      <c r="AQ33" s="53">
        <v>6.7549964080019267</v>
      </c>
      <c r="AR33" s="53">
        <v>5.9087229347954615</v>
      </c>
      <c r="AS33" s="53">
        <v>4.8356502717792331</v>
      </c>
      <c r="AT33" s="53">
        <v>5.9124476333186795</v>
      </c>
      <c r="AU33" s="53">
        <v>6.8167315385115597</v>
      </c>
      <c r="AV33" s="53">
        <v>6.8730643582944877</v>
      </c>
      <c r="AW33" s="53">
        <v>6.4916662138825378</v>
      </c>
      <c r="AX33" s="53">
        <v>7.135991126622085</v>
      </c>
      <c r="AY33" s="53">
        <v>7.1929190993057741</v>
      </c>
      <c r="AZ33" s="53">
        <v>7.224306424770063</v>
      </c>
      <c r="BA33" s="53">
        <v>6.9289607991887703</v>
      </c>
      <c r="BB33" s="53">
        <v>7.3589727500902224</v>
      </c>
      <c r="BC33" s="53">
        <v>7.4323073706925387</v>
      </c>
      <c r="BD33" s="53">
        <v>7.3890469445738072</v>
      </c>
      <c r="BE33" s="53">
        <v>7.3440799474695044</v>
      </c>
      <c r="BF33" s="53">
        <v>7.3350857491856889</v>
      </c>
      <c r="BG33" s="53">
        <v>7.4466219962502693</v>
      </c>
      <c r="BH33" s="53">
        <v>7.3133107422159034</v>
      </c>
      <c r="BI33" s="53" t="e">
        <v>#N/A</v>
      </c>
      <c r="BJ33" s="53" t="e">
        <v>#N/A</v>
      </c>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44462</v>
      </c>
      <c r="F34" s="59">
        <v>2.6195088541660745</v>
      </c>
      <c r="G34" s="59">
        <v>2.6317389299099188</v>
      </c>
      <c r="H34" s="59">
        <v>2.5993254714160519</v>
      </c>
      <c r="I34" s="59">
        <v>2.6425039804348387</v>
      </c>
      <c r="J34" s="59">
        <v>2.6968477182437054</v>
      </c>
      <c r="K34" s="59">
        <v>2.7094747731922384</v>
      </c>
      <c r="L34" s="59">
        <v>2.6481499912370592</v>
      </c>
      <c r="M34" s="59">
        <v>2.5913761311780497</v>
      </c>
      <c r="N34" s="59">
        <v>2.608833553470693</v>
      </c>
      <c r="O34" s="59">
        <v>2.6093073993855005</v>
      </c>
      <c r="P34" s="59">
        <v>2.5904272497330072</v>
      </c>
      <c r="Q34" s="59">
        <v>2.5863460766930091</v>
      </c>
      <c r="R34" s="59">
        <v>2.6265015869161612</v>
      </c>
      <c r="S34" s="59">
        <v>2.6329701845197757</v>
      </c>
      <c r="T34" s="59">
        <v>2.6134232729469922</v>
      </c>
      <c r="U34" s="59">
        <v>2.6422854182159119</v>
      </c>
      <c r="V34" s="59">
        <v>2.7344907567721326</v>
      </c>
      <c r="W34" s="59">
        <v>2.7121669921119711</v>
      </c>
      <c r="X34" s="59">
        <v>2.6565541762372091</v>
      </c>
      <c r="Y34" s="59">
        <v>2.6050986679723533</v>
      </c>
      <c r="Z34" s="59">
        <v>2.564718539503148</v>
      </c>
      <c r="AA34" s="59">
        <v>2.5223923607487402</v>
      </c>
      <c r="AB34" s="59">
        <v>2.5878560782536448</v>
      </c>
      <c r="AC34" s="59">
        <v>2.6118475321692824</v>
      </c>
      <c r="AD34" s="59">
        <v>2.5531515403024727</v>
      </c>
      <c r="AE34" s="59">
        <v>2.6103056950986789</v>
      </c>
      <c r="AF34" s="59">
        <v>2.6747648531800938</v>
      </c>
      <c r="AG34" s="59">
        <v>2.7201311698784219</v>
      </c>
      <c r="AH34" s="59">
        <v>2.7102591921139072</v>
      </c>
      <c r="AI34" s="59">
        <v>2.7244696729269258</v>
      </c>
      <c r="AJ34" s="59">
        <v>2.7507780868888756</v>
      </c>
      <c r="AK34" s="59">
        <v>2.7184602250581462</v>
      </c>
      <c r="AL34" s="59">
        <v>2.6460519648101846</v>
      </c>
      <c r="AM34" s="59">
        <v>2.682261354909182</v>
      </c>
      <c r="AN34" s="59">
        <v>2.6397925105697868</v>
      </c>
      <c r="AO34" s="59">
        <v>2.6861594990531086</v>
      </c>
      <c r="AP34" s="59">
        <v>2.6726765466514273</v>
      </c>
      <c r="AQ34" s="59">
        <v>2.6732647847383104</v>
      </c>
      <c r="AR34" s="59">
        <v>2.287713372233855</v>
      </c>
      <c r="AS34" s="59">
        <v>1.8251166140598933</v>
      </c>
      <c r="AT34" s="59">
        <v>2.3268848289168593</v>
      </c>
      <c r="AU34" s="59">
        <v>2.8019609739763416</v>
      </c>
      <c r="AV34" s="59">
        <v>2.8385477058725077</v>
      </c>
      <c r="AW34" s="59">
        <v>2.6602640482192892</v>
      </c>
      <c r="AX34" s="59">
        <v>2.931453323011469</v>
      </c>
      <c r="AY34" s="59">
        <v>2.9751585302000985</v>
      </c>
      <c r="AZ34" s="59">
        <v>2.9439842042886251</v>
      </c>
      <c r="BA34" s="59">
        <v>2.8108020679885493</v>
      </c>
      <c r="BB34" s="59">
        <v>2.9468411143232016</v>
      </c>
      <c r="BC34" s="59">
        <v>2.9914407029623269</v>
      </c>
      <c r="BD34" s="59">
        <v>2.9642052877128808</v>
      </c>
      <c r="BE34" s="59">
        <v>2.8983743177848851</v>
      </c>
      <c r="BF34" s="59">
        <v>2.8807286577942848</v>
      </c>
      <c r="BG34" s="59">
        <v>2.9490683003297273</v>
      </c>
      <c r="BH34" s="59">
        <v>2.8766190504738209</v>
      </c>
      <c r="BI34" s="59" t="e">
        <v>#N/A</v>
      </c>
      <c r="BJ34" s="59" t="e">
        <v>#N/A</v>
      </c>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t="e">
        <v>#N/A</v>
      </c>
      <c r="BI35" s="60" t="e">
        <v>#N/A</v>
      </c>
      <c r="BJ35" s="60" t="e">
        <v>#N/A</v>
      </c>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44487</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v>1404</v>
      </c>
      <c r="BI36" s="54">
        <v>1110</v>
      </c>
      <c r="BJ36" s="54">
        <v>1026</v>
      </c>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44473</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v>238</v>
      </c>
      <c r="BH37" s="54">
        <v>210</v>
      </c>
      <c r="BI37" s="54">
        <v>169</v>
      </c>
      <c r="BJ37" s="54" t="e">
        <v>#N/A</v>
      </c>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250</v>
      </c>
      <c r="C38" s="50" t="s">
        <v>251</v>
      </c>
      <c r="D38" s="101" t="s">
        <v>83</v>
      </c>
      <c r="E38" s="100">
        <v>44473</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1832</v>
      </c>
      <c r="BD38" s="60">
        <v>2903</v>
      </c>
      <c r="BE38" s="60">
        <v>3206</v>
      </c>
      <c r="BF38" s="60">
        <v>2981</v>
      </c>
      <c r="BG38" s="60">
        <v>2914</v>
      </c>
      <c r="BH38" s="60">
        <v>2316</v>
      </c>
      <c r="BI38" s="60">
        <v>2150</v>
      </c>
      <c r="BJ38" s="60">
        <v>2162</v>
      </c>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252</v>
      </c>
      <c r="C39" s="50" t="s">
        <v>47</v>
      </c>
      <c r="D39" s="101" t="s">
        <v>83</v>
      </c>
      <c r="E39" s="100">
        <v>44473</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486620</v>
      </c>
      <c r="BD39" s="60">
        <v>505459</v>
      </c>
      <c r="BE39" s="60">
        <v>508632</v>
      </c>
      <c r="BF39" s="60">
        <v>510631</v>
      </c>
      <c r="BG39" s="60">
        <v>494163</v>
      </c>
      <c r="BH39" s="60">
        <v>488391</v>
      </c>
      <c r="BI39" s="60">
        <v>488112</v>
      </c>
      <c r="BJ39" s="60">
        <v>476041</v>
      </c>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253</v>
      </c>
      <c r="C40" s="50" t="s">
        <v>254</v>
      </c>
      <c r="D40" s="101" t="s">
        <v>83</v>
      </c>
      <c r="E40" s="100">
        <v>44473</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0.52705530642750376</v>
      </c>
      <c r="AV40" s="60">
        <v>0.60741476332340283</v>
      </c>
      <c r="AW40" s="60">
        <v>0.61055081458494953</v>
      </c>
      <c r="AX40" s="60">
        <v>0.62353801169590639</v>
      </c>
      <c r="AY40" s="60">
        <v>0.71666666666666667</v>
      </c>
      <c r="AZ40" s="60">
        <v>0.83207874927620151</v>
      </c>
      <c r="BA40" s="60">
        <v>1.0230375426621161</v>
      </c>
      <c r="BB40" s="60">
        <v>0.53644444444444439</v>
      </c>
      <c r="BC40" s="60">
        <v>0.6428070175438596</v>
      </c>
      <c r="BD40" s="60">
        <v>0.65382882882882887</v>
      </c>
      <c r="BE40" s="60">
        <v>0.68577540106951873</v>
      </c>
      <c r="BF40" s="60">
        <v>0.65344147303814115</v>
      </c>
      <c r="BG40" s="60">
        <v>0.70488630865989355</v>
      </c>
      <c r="BH40" s="60">
        <v>0.70224378411158273</v>
      </c>
      <c r="BI40" s="60">
        <v>0.76133144475920678</v>
      </c>
      <c r="BJ40" s="60">
        <v>0.74372205022359816</v>
      </c>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44489</v>
      </c>
      <c r="F41" s="53">
        <v>6.1140570000000034</v>
      </c>
      <c r="G41" s="53">
        <v>6.2241220000000039</v>
      </c>
      <c r="H41" s="53">
        <v>6.3887930000000051</v>
      </c>
      <c r="I41" s="53">
        <v>6.3847350000000045</v>
      </c>
      <c r="J41" s="53">
        <v>6.6913500000000043</v>
      </c>
      <c r="K41" s="53">
        <v>6.5081450000000043</v>
      </c>
      <c r="L41" s="53">
        <v>6.6539460000000048</v>
      </c>
      <c r="M41" s="53">
        <v>6.485612000000005</v>
      </c>
      <c r="N41" s="53">
        <v>6.6033500000000043</v>
      </c>
      <c r="O41" s="53">
        <v>6.7423010000000048</v>
      </c>
      <c r="P41" s="53">
        <v>6.675774000000005</v>
      </c>
      <c r="Q41" s="53">
        <v>6.6832550000000044</v>
      </c>
      <c r="R41" s="53">
        <v>6.7460970000000042</v>
      </c>
      <c r="S41" s="53">
        <v>6.808863000000005</v>
      </c>
      <c r="T41" s="53">
        <v>6.7131910000000046</v>
      </c>
      <c r="U41" s="53">
        <v>6.7408340000000049</v>
      </c>
      <c r="V41" s="53">
        <v>7.2925080000000051</v>
      </c>
      <c r="W41" s="53">
        <v>6.7881840000000047</v>
      </c>
      <c r="X41" s="53">
        <v>6.9101080000000046</v>
      </c>
      <c r="Y41" s="53">
        <v>6.9525350000000046</v>
      </c>
      <c r="Z41" s="53">
        <v>6.7848740000000047</v>
      </c>
      <c r="AA41" s="53">
        <v>6.7340190000000044</v>
      </c>
      <c r="AB41" s="53">
        <v>6.8073390000000042</v>
      </c>
      <c r="AC41" s="53">
        <v>6.8619900000000049</v>
      </c>
      <c r="AD41" s="53">
        <v>6.7622540000000049</v>
      </c>
      <c r="AE41" s="53">
        <v>6.4590780000000043</v>
      </c>
      <c r="AF41" s="53">
        <v>6.7292810000000047</v>
      </c>
      <c r="AG41" s="53">
        <v>7.4426670000000046</v>
      </c>
      <c r="AH41" s="53">
        <v>6.7711450000000051</v>
      </c>
      <c r="AI41" s="53">
        <v>6.8876180000000042</v>
      </c>
      <c r="AJ41" s="53">
        <v>6.6757590000000047</v>
      </c>
      <c r="AK41" s="53">
        <v>6.6652790000000044</v>
      </c>
      <c r="AL41" s="53">
        <v>6.7987210000000049</v>
      </c>
      <c r="AM41" s="53">
        <v>6.7173580000000044</v>
      </c>
      <c r="AN41" s="53">
        <v>6.4399270000000044</v>
      </c>
      <c r="AO41" s="53">
        <v>6.5667500000000043</v>
      </c>
      <c r="AP41" s="53">
        <v>6.3514160000000048</v>
      </c>
      <c r="AQ41" s="53">
        <v>6.6042050000000048</v>
      </c>
      <c r="AR41" s="53">
        <v>6.3397240000000048</v>
      </c>
      <c r="AS41" s="53">
        <v>6.3067560000000045</v>
      </c>
      <c r="AT41" s="53">
        <v>5.8928630000000037</v>
      </c>
      <c r="AU41" s="53">
        <v>6.3342250000000044</v>
      </c>
      <c r="AV41" s="53">
        <v>6.5406510000000049</v>
      </c>
      <c r="AW41" s="53">
        <v>6.3739720000000046</v>
      </c>
      <c r="AX41" s="53">
        <v>6.389028000000005</v>
      </c>
      <c r="AY41" s="53">
        <v>6.4672600000000049</v>
      </c>
      <c r="AZ41" s="53">
        <v>6.635876000000005</v>
      </c>
      <c r="BA41" s="53">
        <v>6.5825870000000046</v>
      </c>
      <c r="BB41" s="53">
        <v>6.8817800000000044</v>
      </c>
      <c r="BC41" s="53">
        <v>6.6928600000000049</v>
      </c>
      <c r="BD41" s="53">
        <v>7.1714500000000045</v>
      </c>
      <c r="BE41" s="53">
        <v>7.5408480000000049</v>
      </c>
      <c r="BF41" s="53">
        <v>7.3978020000000049</v>
      </c>
      <c r="BG41" s="53">
        <v>7.234951000000005</v>
      </c>
      <c r="BH41" s="53">
        <v>7.1867950000000045</v>
      </c>
      <c r="BI41" s="53">
        <v>7.1906600000000047</v>
      </c>
      <c r="BJ41" s="53" t="e">
        <v>#N/A</v>
      </c>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44489</v>
      </c>
      <c r="F42" s="53">
        <v>5.7428359999999996</v>
      </c>
      <c r="G42" s="53">
        <v>5.8480179999999997</v>
      </c>
      <c r="H42" s="53">
        <v>5.9994129999999997</v>
      </c>
      <c r="I42" s="53">
        <v>6.047987</v>
      </c>
      <c r="J42" s="53">
        <v>6.2090959999999997</v>
      </c>
      <c r="K42" s="53">
        <v>5.9716139999999998</v>
      </c>
      <c r="L42" s="53">
        <v>5.8318320000000003</v>
      </c>
      <c r="M42" s="53">
        <v>5.9483030000000001</v>
      </c>
      <c r="N42" s="53">
        <v>5.9251529999999999</v>
      </c>
      <c r="O42" s="53">
        <v>6.2203369999999998</v>
      </c>
      <c r="P42" s="53">
        <v>6.3961170000000003</v>
      </c>
      <c r="Q42" s="53">
        <v>6.4645330000000003</v>
      </c>
      <c r="R42" s="53">
        <v>6.3918439999999999</v>
      </c>
      <c r="S42" s="53">
        <v>6.362114</v>
      </c>
      <c r="T42" s="53">
        <v>6.250426</v>
      </c>
      <c r="U42" s="53">
        <v>5.7398569999999998</v>
      </c>
      <c r="V42" s="53">
        <v>6.2353180000000004</v>
      </c>
      <c r="W42" s="53">
        <v>6.5803029999999998</v>
      </c>
      <c r="X42" s="53">
        <v>6.681845</v>
      </c>
      <c r="Y42" s="53">
        <v>6.6625189999999996</v>
      </c>
      <c r="Z42" s="53">
        <v>6.8338729999999996</v>
      </c>
      <c r="AA42" s="53">
        <v>6.8564910000000001</v>
      </c>
      <c r="AB42" s="53">
        <v>6.546036</v>
      </c>
      <c r="AC42" s="53">
        <v>6.1646660000000004</v>
      </c>
      <c r="AD42" s="53">
        <v>6.2841899999999997</v>
      </c>
      <c r="AE42" s="53">
        <v>6.2352949999999998</v>
      </c>
      <c r="AF42" s="53">
        <v>6.4212530000000001</v>
      </c>
      <c r="AG42" s="53">
        <v>6.7074509999999998</v>
      </c>
      <c r="AH42" s="53">
        <v>6.9806100000000004</v>
      </c>
      <c r="AI42" s="53">
        <v>6.2872349999999999</v>
      </c>
      <c r="AJ42" s="53">
        <v>6.3218930000000002</v>
      </c>
      <c r="AK42" s="53">
        <v>6.3492660000000001</v>
      </c>
      <c r="AL42" s="53">
        <v>6.1194959999999998</v>
      </c>
      <c r="AM42" s="53">
        <v>6.2495880000000001</v>
      </c>
      <c r="AN42" s="53">
        <v>6.1211169999999999</v>
      </c>
      <c r="AO42" s="53">
        <v>6.0101180000000003</v>
      </c>
      <c r="AP42" s="53">
        <v>6.1836900000000004</v>
      </c>
      <c r="AQ42" s="53">
        <v>6.2459350000000002</v>
      </c>
      <c r="AR42" s="53">
        <v>5.6307039999999997</v>
      </c>
      <c r="AS42" s="53">
        <v>4.5924889999999996</v>
      </c>
      <c r="AT42" s="53">
        <v>4.7243830000000004</v>
      </c>
      <c r="AU42" s="53">
        <v>4.9603330000000003</v>
      </c>
      <c r="AV42" s="53">
        <v>5.087186</v>
      </c>
      <c r="AW42" s="53">
        <v>5.1195880000000002</v>
      </c>
      <c r="AX42" s="53">
        <v>5.3444690000000001</v>
      </c>
      <c r="AY42" s="53">
        <v>5.4026339999999999</v>
      </c>
      <c r="AZ42" s="53">
        <v>5.6017599999999996</v>
      </c>
      <c r="BA42" s="53">
        <v>5.8451320000000004</v>
      </c>
      <c r="BB42" s="53">
        <v>6.0984660000000002</v>
      </c>
      <c r="BC42" s="53">
        <v>6.295655</v>
      </c>
      <c r="BD42" s="53">
        <v>6.6749879999999999</v>
      </c>
      <c r="BE42" s="53">
        <v>7.0880369999999999</v>
      </c>
      <c r="BF42" s="53">
        <v>7.3369520000000001</v>
      </c>
      <c r="BG42" s="53">
        <v>7.2651180000000002</v>
      </c>
      <c r="BH42" s="53">
        <v>7.1979959999999998</v>
      </c>
      <c r="BI42" s="53">
        <v>7.179246</v>
      </c>
      <c r="BJ42" s="53" t="e">
        <v>#N/A</v>
      </c>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t="e">
        <v>#N/A</v>
      </c>
      <c r="BI43" s="54" t="e">
        <v>#N/A</v>
      </c>
      <c r="BJ43" s="54" t="e">
        <v>#N/A</v>
      </c>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t="e">
        <v>#N/A</v>
      </c>
      <c r="BI44" s="54" t="e">
        <v>#N/A</v>
      </c>
      <c r="BJ44" s="54" t="e">
        <v>#N/A</v>
      </c>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44473</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v>5</v>
      </c>
      <c r="BH45" s="54">
        <v>5</v>
      </c>
      <c r="BI45" s="54">
        <v>11</v>
      </c>
      <c r="BJ45" s="54" t="e">
        <v>#N/A</v>
      </c>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44477</v>
      </c>
      <c r="F46" s="223">
        <v>211.71464</v>
      </c>
      <c r="G46" s="223">
        <v>203.44859099999999</v>
      </c>
      <c r="H46" s="223">
        <v>377.489687</v>
      </c>
      <c r="I46" s="223">
        <v>262.26815900000003</v>
      </c>
      <c r="J46" s="223">
        <v>377.96681799999999</v>
      </c>
      <c r="K46" s="223">
        <v>328.27255500000001</v>
      </c>
      <c r="L46" s="223">
        <v>291.73443700000001</v>
      </c>
      <c r="M46" s="223">
        <v>340.54346099999998</v>
      </c>
      <c r="N46" s="223">
        <v>1161.7674730000001</v>
      </c>
      <c r="O46" s="223">
        <v>341.50022799999999</v>
      </c>
      <c r="P46" s="223">
        <v>379.17111599999998</v>
      </c>
      <c r="Q46" s="223">
        <v>296.10886599999998</v>
      </c>
      <c r="R46" s="223">
        <v>193.286145</v>
      </c>
      <c r="S46" s="223">
        <v>340.68530900000002</v>
      </c>
      <c r="T46" s="223">
        <v>440.93455299999999</v>
      </c>
      <c r="U46" s="223">
        <v>438.125406</v>
      </c>
      <c r="V46" s="223">
        <v>720.90606300000002</v>
      </c>
      <c r="W46" s="223">
        <v>395.63786299999998</v>
      </c>
      <c r="X46" s="223">
        <v>444.64394600000003</v>
      </c>
      <c r="Y46" s="223">
        <v>352.979963</v>
      </c>
      <c r="Z46" s="223">
        <v>271.53466600000002</v>
      </c>
      <c r="AA46" s="223">
        <v>335.27802600000001</v>
      </c>
      <c r="AB46" s="223">
        <v>380.203622</v>
      </c>
      <c r="AC46" s="223">
        <v>236.19018399999999</v>
      </c>
      <c r="AD46" s="223">
        <v>263.61203599999999</v>
      </c>
      <c r="AE46" s="223">
        <v>356.929125</v>
      </c>
      <c r="AF46" s="223">
        <v>344.58327800000001</v>
      </c>
      <c r="AG46" s="223">
        <v>377.985095</v>
      </c>
      <c r="AH46" s="223">
        <v>333.83408400000002</v>
      </c>
      <c r="AI46" s="223">
        <v>366.30929099999997</v>
      </c>
      <c r="AJ46" s="223">
        <v>347.70743299999998</v>
      </c>
      <c r="AK46" s="223">
        <v>349.29110200000002</v>
      </c>
      <c r="AL46" s="223">
        <v>406.616491</v>
      </c>
      <c r="AM46" s="223">
        <v>575.26552300000003</v>
      </c>
      <c r="AN46" s="223">
        <v>1146.817168</v>
      </c>
      <c r="AO46" s="223">
        <v>299.27039300000001</v>
      </c>
      <c r="AP46" s="223">
        <v>209.46765199999999</v>
      </c>
      <c r="AQ46" s="223">
        <v>335.297146</v>
      </c>
      <c r="AR46" s="223">
        <v>210.98371</v>
      </c>
      <c r="AS46" s="223">
        <v>301.05192399999999</v>
      </c>
      <c r="AT46" s="223">
        <v>233.60837000000001</v>
      </c>
      <c r="AU46" s="223">
        <v>274.85137600000002</v>
      </c>
      <c r="AV46" s="223">
        <v>325.37751600000001</v>
      </c>
      <c r="AW46" s="223">
        <v>332.145691</v>
      </c>
      <c r="AX46" s="223">
        <v>321.51129500000002</v>
      </c>
      <c r="AY46" s="223">
        <v>327.502588</v>
      </c>
      <c r="AZ46" s="223">
        <v>289.52803899999998</v>
      </c>
      <c r="BA46" s="223">
        <v>274.30971499999998</v>
      </c>
      <c r="BB46" s="223">
        <v>306.55137100000002</v>
      </c>
      <c r="BC46" s="223">
        <v>717.94120999999996</v>
      </c>
      <c r="BD46" s="223">
        <v>426.62868099999997</v>
      </c>
      <c r="BE46" s="223">
        <v>412.66278199999999</v>
      </c>
      <c r="BF46" s="223">
        <v>474.43736799999999</v>
      </c>
      <c r="BG46" s="223">
        <v>1066.6772880000001</v>
      </c>
      <c r="BH46" s="223">
        <v>458.60071900000003</v>
      </c>
      <c r="BI46" s="223">
        <v>385.98821700000002</v>
      </c>
      <c r="BJ46" s="223">
        <v>365.56915199999997</v>
      </c>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218</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42736</v>
      </c>
      <c r="G12" s="108">
        <v>43101</v>
      </c>
      <c r="H12" s="108">
        <v>43466</v>
      </c>
      <c r="I12" s="108">
        <v>43831</v>
      </c>
    </row>
    <row r="13" spans="1:34" x14ac:dyDescent="0.2">
      <c r="E13" s="100"/>
    </row>
    <row r="14" spans="1:34" x14ac:dyDescent="0.2">
      <c r="A14" s="50" t="s">
        <v>171</v>
      </c>
      <c r="C14" s="50" t="s">
        <v>15</v>
      </c>
      <c r="D14" s="101" t="s">
        <v>172</v>
      </c>
      <c r="E14" s="100">
        <v>44244</v>
      </c>
      <c r="F14" s="59">
        <v>1.6224188790560534</v>
      </c>
      <c r="G14" s="59">
        <v>2.3947750362844467</v>
      </c>
      <c r="H14" s="59">
        <v>1.4174344436569841</v>
      </c>
      <c r="I14" s="59">
        <v>1.1180992313067684</v>
      </c>
    </row>
    <row r="15" spans="1:34" x14ac:dyDescent="0.2">
      <c r="A15" s="50" t="s">
        <v>173</v>
      </c>
      <c r="C15" s="50" t="s">
        <v>15</v>
      </c>
      <c r="D15" s="101" t="s">
        <v>172</v>
      </c>
      <c r="E15" s="100">
        <v>44243</v>
      </c>
      <c r="F15" s="59">
        <v>1.5576323987538832</v>
      </c>
      <c r="G15" s="59">
        <v>2.3006134969325132</v>
      </c>
      <c r="H15" s="59">
        <v>1.9490254872563728</v>
      </c>
      <c r="I15" s="59">
        <v>0.73529411764705621</v>
      </c>
    </row>
    <row r="16" spans="1:34" x14ac:dyDescent="0.2">
      <c r="A16" s="50" t="s">
        <v>224</v>
      </c>
      <c r="C16" s="50" t="s">
        <v>7</v>
      </c>
      <c r="D16" s="101" t="s">
        <v>172</v>
      </c>
      <c r="E16" s="100">
        <v>44278</v>
      </c>
      <c r="F16" s="53">
        <v>8.5</v>
      </c>
      <c r="G16" s="53">
        <v>7.6</v>
      </c>
      <c r="H16" s="53">
        <v>7.2</v>
      </c>
      <c r="I16" s="53">
        <v>11.7</v>
      </c>
    </row>
    <row r="17" spans="1:9" x14ac:dyDescent="0.2">
      <c r="A17" s="50" t="s">
        <v>174</v>
      </c>
      <c r="C17" s="50" t="s">
        <v>44</v>
      </c>
      <c r="D17" s="101" t="s">
        <v>172</v>
      </c>
      <c r="E17" s="100">
        <v>44204</v>
      </c>
      <c r="F17" s="53">
        <v>6.3</v>
      </c>
      <c r="G17" s="53">
        <v>5.8</v>
      </c>
      <c r="H17" s="53">
        <v>5.7</v>
      </c>
      <c r="I17" s="53">
        <v>9.5</v>
      </c>
    </row>
    <row r="18" spans="1:9" x14ac:dyDescent="0.2">
      <c r="A18" s="50" t="s">
        <v>175</v>
      </c>
      <c r="D18" s="101" t="s">
        <v>172</v>
      </c>
      <c r="E18" s="100">
        <v>44278</v>
      </c>
      <c r="F18" s="54">
        <v>851.2</v>
      </c>
      <c r="G18" s="54">
        <v>856.9</v>
      </c>
      <c r="H18" s="54">
        <v>881</v>
      </c>
      <c r="I18" s="54">
        <v>834</v>
      </c>
    </row>
    <row r="19" spans="1:9" x14ac:dyDescent="0.2">
      <c r="A19" s="50" t="s">
        <v>176</v>
      </c>
      <c r="C19" s="50" t="s">
        <v>13</v>
      </c>
      <c r="D19" s="101" t="s">
        <v>172</v>
      </c>
      <c r="E19" s="100">
        <v>44309</v>
      </c>
      <c r="F19" s="54">
        <v>72511.666666666672</v>
      </c>
      <c r="G19" s="54">
        <v>54105</v>
      </c>
      <c r="H19" s="54">
        <v>50613.333333333336</v>
      </c>
      <c r="I19" s="54">
        <v>83407.5</v>
      </c>
    </row>
    <row r="20" spans="1:9" x14ac:dyDescent="0.2">
      <c r="A20" s="50" t="s">
        <v>177</v>
      </c>
      <c r="C20" s="50" t="s">
        <v>15</v>
      </c>
      <c r="D20" s="101" t="s">
        <v>172</v>
      </c>
      <c r="E20" s="100">
        <v>44309</v>
      </c>
      <c r="F20" s="59">
        <v>-15.423494877626787</v>
      </c>
      <c r="G20" s="59">
        <v>-25.384420897786562</v>
      </c>
      <c r="H20" s="59">
        <v>-6.4535009087268502</v>
      </c>
      <c r="I20" s="59">
        <v>64.793532665964165</v>
      </c>
    </row>
    <row r="21" spans="1:9" x14ac:dyDescent="0.2">
      <c r="A21" s="50" t="s">
        <v>178</v>
      </c>
      <c r="C21" s="50" t="s">
        <v>13</v>
      </c>
      <c r="D21" s="101" t="s">
        <v>172</v>
      </c>
      <c r="E21" s="100">
        <v>44309</v>
      </c>
      <c r="F21" s="54">
        <v>24750.833333333332</v>
      </c>
      <c r="G21" s="54">
        <v>17529.166666666668</v>
      </c>
      <c r="H21" s="54">
        <v>15999.166666666666</v>
      </c>
      <c r="I21" s="54">
        <v>28575</v>
      </c>
    </row>
    <row r="22" spans="1:9" x14ac:dyDescent="0.2">
      <c r="A22" s="50" t="s">
        <v>179</v>
      </c>
      <c r="C22" s="50" t="s">
        <v>15</v>
      </c>
      <c r="D22" s="101" t="s">
        <v>172</v>
      </c>
      <c r="E22" s="100">
        <v>44309</v>
      </c>
      <c r="F22" s="59">
        <v>-11.884771709140541</v>
      </c>
      <c r="G22" s="59">
        <v>-29.177468772095207</v>
      </c>
      <c r="H22" s="59">
        <v>-8.7283099595911633</v>
      </c>
      <c r="I22" s="59">
        <v>78.603052242304287</v>
      </c>
    </row>
    <row r="23" spans="1:9" x14ac:dyDescent="0.2">
      <c r="A23" s="50" t="s">
        <v>180</v>
      </c>
      <c r="C23" s="50" t="s">
        <v>15</v>
      </c>
      <c r="D23" s="101" t="s">
        <v>172</v>
      </c>
      <c r="E23" s="100">
        <v>44232</v>
      </c>
      <c r="F23" s="59">
        <v>1.1624954149149325</v>
      </c>
      <c r="G23" s="59">
        <v>2.4182076813655584</v>
      </c>
      <c r="H23" s="59">
        <v>2.0996732026143938</v>
      </c>
      <c r="I23" s="59">
        <v>4.8838387879757805</v>
      </c>
    </row>
    <row r="24" spans="1:9" x14ac:dyDescent="0.2">
      <c r="A24" s="50" t="s">
        <v>181</v>
      </c>
      <c r="C24" s="50" t="s">
        <v>15</v>
      </c>
      <c r="D24" s="101" t="s">
        <v>172</v>
      </c>
      <c r="E24" s="100">
        <v>44286</v>
      </c>
      <c r="F24" s="53">
        <v>0.58641745559913083</v>
      </c>
      <c r="G24" s="53">
        <v>1.4176313579883582</v>
      </c>
      <c r="H24" s="53">
        <v>2.1548266704565222</v>
      </c>
      <c r="I24" s="53">
        <v>4.0868510458327512</v>
      </c>
    </row>
    <row r="25" spans="1:9" x14ac:dyDescent="0.2">
      <c r="A25" s="50" t="s">
        <v>182</v>
      </c>
      <c r="C25" s="50" t="s">
        <v>15</v>
      </c>
      <c r="D25" s="101" t="s">
        <v>172</v>
      </c>
      <c r="E25" s="100">
        <v>44267</v>
      </c>
      <c r="F25" s="53">
        <v>0.25393184796855817</v>
      </c>
      <c r="G25" s="53">
        <v>1.7158264564098191</v>
      </c>
      <c r="H25" s="53">
        <v>2.9908694138753189</v>
      </c>
      <c r="I25" s="53">
        <v>5.0462770382695421</v>
      </c>
    </row>
    <row r="26" spans="1:9" x14ac:dyDescent="0.2">
      <c r="A26" s="50" t="s">
        <v>183</v>
      </c>
      <c r="C26" s="50" t="s">
        <v>15</v>
      </c>
      <c r="D26" s="101" t="s">
        <v>172</v>
      </c>
      <c r="E26" s="100">
        <v>44267</v>
      </c>
      <c r="F26" s="59">
        <v>0.32625364151794845</v>
      </c>
      <c r="G26" s="59">
        <v>1.4656664406255127</v>
      </c>
      <c r="H26" s="59">
        <v>2.9638800721707881</v>
      </c>
      <c r="I26" s="59">
        <v>5.0454327905619989</v>
      </c>
    </row>
    <row r="27" spans="1:9" x14ac:dyDescent="0.2">
      <c r="A27" s="50" t="s">
        <v>184</v>
      </c>
      <c r="C27" s="50" t="s">
        <v>125</v>
      </c>
      <c r="D27" s="101" t="s">
        <v>172</v>
      </c>
      <c r="E27" s="100">
        <v>44204</v>
      </c>
      <c r="F27" s="53">
        <v>50.884166666666665</v>
      </c>
      <c r="G27" s="53">
        <v>64.938333333333333</v>
      </c>
      <c r="H27" s="53">
        <v>56.984166666666674</v>
      </c>
      <c r="I27" s="53">
        <v>39.227499999999999</v>
      </c>
    </row>
    <row r="28" spans="1:9" x14ac:dyDescent="0.2">
      <c r="A28" s="50" t="s">
        <v>233</v>
      </c>
      <c r="C28" s="50" t="s">
        <v>232</v>
      </c>
      <c r="D28" s="101" t="s">
        <v>172</v>
      </c>
      <c r="E28" s="100">
        <v>44204</v>
      </c>
      <c r="F28" s="60" t="e">
        <v>#N/A</v>
      </c>
      <c r="G28" s="60">
        <v>1.472504</v>
      </c>
      <c r="H28" s="60">
        <v>1.605594711</v>
      </c>
      <c r="I28" s="60">
        <v>2.099217066</v>
      </c>
    </row>
    <row r="29" spans="1:9" x14ac:dyDescent="0.2">
      <c r="A29" s="50" t="s">
        <v>185</v>
      </c>
      <c r="D29" s="101" t="s">
        <v>172</v>
      </c>
      <c r="E29" s="100">
        <v>44204</v>
      </c>
      <c r="F29" s="54">
        <v>1246.337</v>
      </c>
      <c r="G29" s="54">
        <v>1267.3440000000001</v>
      </c>
      <c r="H29" s="54">
        <v>1285.711</v>
      </c>
      <c r="I29" s="54">
        <v>1306.7</v>
      </c>
    </row>
    <row r="30" spans="1:9" x14ac:dyDescent="0.2">
      <c r="A30" s="50" t="s">
        <v>202</v>
      </c>
      <c r="C30" s="50" t="s">
        <v>15</v>
      </c>
      <c r="D30" s="101" t="s">
        <v>172</v>
      </c>
      <c r="E30" s="100">
        <v>44473</v>
      </c>
      <c r="F30" s="53">
        <v>3.1086471076420708</v>
      </c>
      <c r="G30" s="53">
        <v>2.5904819974872373</v>
      </c>
      <c r="H30" s="53">
        <v>1.8031737544440318</v>
      </c>
      <c r="I30" s="53">
        <v>-5.2570459446142248</v>
      </c>
    </row>
    <row r="31" spans="1:9" x14ac:dyDescent="0.2">
      <c r="A31" s="50" t="s">
        <v>203</v>
      </c>
      <c r="C31" s="50" t="s">
        <v>44</v>
      </c>
      <c r="D31" s="101" t="s">
        <v>172</v>
      </c>
      <c r="E31" s="100">
        <v>44203</v>
      </c>
      <c r="F31" s="59">
        <v>2.9083333333333332</v>
      </c>
      <c r="G31" s="59">
        <v>3.6375000000000006</v>
      </c>
      <c r="H31" s="59">
        <v>3.9500000000000006</v>
      </c>
      <c r="I31" s="59">
        <v>2.7416666666666667</v>
      </c>
    </row>
    <row r="32" spans="1:9" x14ac:dyDescent="0.2">
      <c r="A32" s="50" t="s">
        <v>130</v>
      </c>
      <c r="C32" s="50" t="s">
        <v>44</v>
      </c>
      <c r="D32" s="101" t="s">
        <v>172</v>
      </c>
      <c r="E32" s="100">
        <v>44203</v>
      </c>
      <c r="F32" s="60">
        <v>0.95833333333333337</v>
      </c>
      <c r="G32" s="60">
        <v>1.6875</v>
      </c>
      <c r="H32" s="60">
        <v>2</v>
      </c>
      <c r="I32" s="60">
        <v>0.79166666666666663</v>
      </c>
    </row>
    <row r="33" spans="1:9" x14ac:dyDescent="0.2">
      <c r="A33" s="50" t="s">
        <v>204</v>
      </c>
      <c r="C33" s="50" t="s">
        <v>132</v>
      </c>
      <c r="D33" s="101" t="s">
        <v>172</v>
      </c>
      <c r="E33" s="100">
        <v>44315</v>
      </c>
      <c r="F33" s="53">
        <v>80.203436008273684</v>
      </c>
      <c r="G33" s="53">
        <v>81.620439144578626</v>
      </c>
      <c r="H33" s="53">
        <v>80.975452174165909</v>
      </c>
      <c r="I33" s="53">
        <v>78.782290767552041</v>
      </c>
    </row>
    <row r="34" spans="1:9" x14ac:dyDescent="0.2">
      <c r="A34" s="50" t="s">
        <v>205</v>
      </c>
      <c r="D34" s="101" t="s">
        <v>172</v>
      </c>
      <c r="E34" s="100">
        <v>44315</v>
      </c>
      <c r="F34" s="223">
        <v>31.533840129060142</v>
      </c>
      <c r="G34" s="223">
        <v>31.510305566367318</v>
      </c>
      <c r="H34" s="223">
        <v>32.116585764789789</v>
      </c>
      <c r="I34" s="223">
        <v>31.747827000157226</v>
      </c>
    </row>
    <row r="35" spans="1:9" x14ac:dyDescent="0.2">
      <c r="A35" s="50" t="s">
        <v>206</v>
      </c>
      <c r="D35" s="101" t="s">
        <v>172</v>
      </c>
      <c r="E35" s="100">
        <v>43217</v>
      </c>
      <c r="F35" s="53">
        <v>114.17845825000001</v>
      </c>
      <c r="G35" s="53" t="e">
        <v>#N/A</v>
      </c>
      <c r="H35" s="53" t="e">
        <v>#N/A</v>
      </c>
      <c r="I35" s="53" t="e">
        <v>#N/A</v>
      </c>
    </row>
    <row r="36" spans="1:9" x14ac:dyDescent="0.2">
      <c r="A36" s="50" t="s">
        <v>207</v>
      </c>
      <c r="C36" s="50" t="s">
        <v>53</v>
      </c>
      <c r="D36" s="101" t="s">
        <v>172</v>
      </c>
      <c r="E36" s="100">
        <v>44214</v>
      </c>
      <c r="F36" s="54">
        <v>11534</v>
      </c>
      <c r="G36" s="54">
        <v>10971</v>
      </c>
      <c r="H36" s="54">
        <v>11909</v>
      </c>
      <c r="I36" s="54">
        <v>9235</v>
      </c>
    </row>
    <row r="37" spans="1:9" x14ac:dyDescent="0.2">
      <c r="A37" s="50" t="s">
        <v>208</v>
      </c>
      <c r="C37" s="50" t="s">
        <v>138</v>
      </c>
      <c r="D37" s="101" t="s">
        <v>172</v>
      </c>
      <c r="E37" s="100">
        <v>44232</v>
      </c>
      <c r="F37" s="54">
        <v>5008</v>
      </c>
      <c r="G37" s="54">
        <v>4925</v>
      </c>
      <c r="H37" s="54">
        <v>5589</v>
      </c>
      <c r="I37" s="54">
        <v>3602</v>
      </c>
    </row>
    <row r="38" spans="1:9" x14ac:dyDescent="0.2">
      <c r="A38" s="50" t="s">
        <v>247</v>
      </c>
      <c r="C38" s="50" t="s">
        <v>53</v>
      </c>
      <c r="D38" s="101" t="s">
        <v>172</v>
      </c>
      <c r="E38" s="100">
        <v>44383</v>
      </c>
      <c r="F38" s="54">
        <v>18998</v>
      </c>
      <c r="G38" s="54">
        <v>16142</v>
      </c>
      <c r="H38" s="54">
        <v>16344</v>
      </c>
      <c r="I38" s="54">
        <v>16149</v>
      </c>
    </row>
    <row r="39" spans="1:9" x14ac:dyDescent="0.2">
      <c r="A39" s="50" t="s">
        <v>248</v>
      </c>
      <c r="C39" s="285">
        <v>0</v>
      </c>
      <c r="D39" s="101" t="s">
        <v>172</v>
      </c>
      <c r="E39" s="100">
        <v>44336</v>
      </c>
      <c r="F39" s="53">
        <v>480.94816666666668</v>
      </c>
      <c r="G39" s="53">
        <v>475.72750000000002</v>
      </c>
      <c r="H39" s="53">
        <v>456.99574999999999</v>
      </c>
      <c r="I39" s="53">
        <v>454.20774999999998</v>
      </c>
    </row>
    <row r="40" spans="1:9" x14ac:dyDescent="0.2">
      <c r="A40" s="50" t="s">
        <v>249</v>
      </c>
      <c r="C40" s="50" t="s">
        <v>209</v>
      </c>
      <c r="D40" s="101" t="s">
        <v>172</v>
      </c>
      <c r="E40" s="100">
        <v>44473</v>
      </c>
      <c r="F40" s="59">
        <v>55.637556375563754</v>
      </c>
      <c r="G40" s="59">
        <v>46.65183087194012</v>
      </c>
      <c r="H40" s="59">
        <v>52.876091879650602</v>
      </c>
      <c r="I40" s="59">
        <v>57.316770186335411</v>
      </c>
    </row>
    <row r="41" spans="1:9" x14ac:dyDescent="0.2">
      <c r="A41" s="50" t="s">
        <v>210</v>
      </c>
      <c r="C41" s="50" t="s">
        <v>132</v>
      </c>
      <c r="D41" s="101" t="s">
        <v>172</v>
      </c>
      <c r="E41" s="100">
        <v>44335</v>
      </c>
      <c r="F41" s="53">
        <v>78.155440000000041</v>
      </c>
      <c r="G41" s="53">
        <v>82.140542000000053</v>
      </c>
      <c r="H41" s="53">
        <v>80.915837000000053</v>
      </c>
      <c r="I41" s="53">
        <v>76.818563000000054</v>
      </c>
    </row>
    <row r="42" spans="1:9" x14ac:dyDescent="0.2">
      <c r="A42" s="50" t="s">
        <v>211</v>
      </c>
      <c r="C42" s="50" t="s">
        <v>132</v>
      </c>
      <c r="D42" s="101" t="s">
        <v>172</v>
      </c>
      <c r="E42" s="100">
        <v>44398</v>
      </c>
      <c r="F42" s="53">
        <v>72.605239000000012</v>
      </c>
      <c r="G42" s="53">
        <v>77.305292000000009</v>
      </c>
      <c r="H42" s="53">
        <v>76.087512000000018</v>
      </c>
      <c r="I42" s="53">
        <v>64.738303000000002</v>
      </c>
    </row>
    <row r="43" spans="1:9" x14ac:dyDescent="0.2">
      <c r="A43" s="50" t="s">
        <v>212</v>
      </c>
      <c r="D43" s="101" t="s">
        <v>172</v>
      </c>
      <c r="E43" s="100">
        <v>43469</v>
      </c>
      <c r="F43" s="54">
        <v>3449</v>
      </c>
      <c r="G43" s="54">
        <v>3114</v>
      </c>
      <c r="H43" s="54" t="e">
        <v>#N/A</v>
      </c>
      <c r="I43" s="54" t="e">
        <v>#N/A</v>
      </c>
    </row>
    <row r="44" spans="1:9" x14ac:dyDescent="0.2">
      <c r="A44" s="50" t="s">
        <v>213</v>
      </c>
      <c r="D44" s="101" t="s">
        <v>172</v>
      </c>
      <c r="E44" s="100">
        <v>43469</v>
      </c>
      <c r="F44" s="54">
        <v>2220</v>
      </c>
      <c r="G44" s="54">
        <v>2209</v>
      </c>
      <c r="H44" s="54" t="e">
        <v>#N/A</v>
      </c>
      <c r="I44" s="54" t="e">
        <v>#N/A</v>
      </c>
    </row>
    <row r="45" spans="1:9" x14ac:dyDescent="0.2">
      <c r="A45" s="50" t="s">
        <v>214</v>
      </c>
      <c r="C45" s="50" t="s">
        <v>138</v>
      </c>
      <c r="D45" s="101" t="s">
        <v>172</v>
      </c>
      <c r="E45" s="100">
        <v>44232</v>
      </c>
      <c r="F45" s="54">
        <v>131</v>
      </c>
      <c r="G45" s="54">
        <v>162</v>
      </c>
      <c r="H45" s="54">
        <v>155</v>
      </c>
      <c r="I45" s="54">
        <v>122</v>
      </c>
    </row>
    <row r="46" spans="1:9" x14ac:dyDescent="0.2">
      <c r="A46" s="50" t="s">
        <v>215</v>
      </c>
      <c r="C46" s="50" t="s">
        <v>148</v>
      </c>
      <c r="D46" s="101" t="s">
        <v>172</v>
      </c>
      <c r="E46" s="100">
        <v>44477</v>
      </c>
      <c r="F46" s="53">
        <v>4571.9860309999995</v>
      </c>
      <c r="G46" s="53">
        <v>4550.4057459999995</v>
      </c>
      <c r="H46" s="53">
        <v>5168.2210189999996</v>
      </c>
      <c r="I46" s="53">
        <v>3435.6350219999995</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7" customFormat="1" ht="165" customHeight="1" x14ac:dyDescent="0.25">
      <c r="B1" s="187" t="s">
        <v>118</v>
      </c>
      <c r="D1" s="187" t="s">
        <v>119</v>
      </c>
      <c r="F1" s="187" t="s">
        <v>82</v>
      </c>
      <c r="H1" s="187" t="s">
        <v>8</v>
      </c>
      <c r="J1" s="187" t="s">
        <v>84</v>
      </c>
      <c r="L1" s="187" t="s">
        <v>85</v>
      </c>
      <c r="N1" s="187" t="s">
        <v>86</v>
      </c>
      <c r="P1" s="187" t="s">
        <v>87</v>
      </c>
      <c r="R1" s="187" t="s">
        <v>88</v>
      </c>
      <c r="T1" s="187" t="s">
        <v>120</v>
      </c>
      <c r="V1" s="187" t="s">
        <v>121</v>
      </c>
      <c r="X1" s="187" t="s">
        <v>122</v>
      </c>
      <c r="Z1" s="187" t="s">
        <v>123</v>
      </c>
      <c r="AB1" s="187" t="s">
        <v>124</v>
      </c>
      <c r="AD1" s="187" t="s">
        <v>126</v>
      </c>
      <c r="AF1" s="187" t="s">
        <v>127</v>
      </c>
      <c r="AH1" s="187" t="s">
        <v>129</v>
      </c>
      <c r="AJ1" s="187" t="s">
        <v>38</v>
      </c>
      <c r="AL1" s="187" t="s">
        <v>130</v>
      </c>
      <c r="AN1" s="187" t="s">
        <v>131</v>
      </c>
      <c r="AP1" s="187" t="s">
        <v>133</v>
      </c>
      <c r="AR1" s="187" t="s">
        <v>49</v>
      </c>
      <c r="AT1" s="187" t="s">
        <v>136</v>
      </c>
      <c r="AV1" s="187" t="s">
        <v>137</v>
      </c>
      <c r="AX1" s="187" t="s">
        <v>139</v>
      </c>
      <c r="AZ1" s="187" t="s">
        <v>140</v>
      </c>
      <c r="BB1" s="187" t="s">
        <v>141</v>
      </c>
      <c r="BD1" s="187" t="s">
        <v>142</v>
      </c>
      <c r="BF1" s="187" t="s">
        <v>143</v>
      </c>
      <c r="BH1" s="187" t="s">
        <v>144</v>
      </c>
      <c r="BJ1" s="187" t="s">
        <v>145</v>
      </c>
      <c r="BL1" s="187" t="s">
        <v>146</v>
      </c>
      <c r="BN1" s="187"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86">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1.6924031210211909</v>
      </c>
      <c r="AI4" s="56">
        <f>VLOOKUP($A16,dXdata!DATA,MATCH(AH$3,dXdata!IDS,0) + 1,FALSE)</f>
        <v>2.7105391008066526</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6.5877564457307249</v>
      </c>
      <c r="AO4" s="56">
        <f>VLOOKUP($A16,dXdata!DATA,MATCH(AN$3,dXdata!IDS,0) + 1,FALSE)</f>
        <v>6.7167548383919602</v>
      </c>
      <c r="AP4" s="56">
        <f>VLOOKUP($A4,dXdata!DATA,MATCH(AP$3,dXdata!IDS,0) + 1,FALSE)</f>
        <v>2.6195088541660745</v>
      </c>
      <c r="AQ4" s="56">
        <f>VLOOKUP($A16,dXdata!DATA,MATCH(AP$3,dXdata!IDS,0) + 1,FALSE)</f>
        <v>2.6265015869161612</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6.1140570000000034</v>
      </c>
      <c r="BE4" s="56">
        <f>VLOOKUP($A16,dXdata!DATA,MATCH(BD$3,dXdata!IDS,0) + 1,FALSE)</f>
        <v>6.7460970000000042</v>
      </c>
      <c r="BF4" s="56">
        <f>VLOOKUP($A4,dXdata!DATA,MATCH(BF$3,dXdata!IDS,0) + 1,FALSE)</f>
        <v>5.7428359999999996</v>
      </c>
      <c r="BG4" s="56">
        <f>VLOOKUP($A16,dXdata!DATA,MATCH(BF$3,dXdata!IDS,0) + 1,FALSE)</f>
        <v>6.3918439999999999</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6">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2.2475913791673463</v>
      </c>
      <c r="AI5" s="56">
        <f>VLOOKUP($A17,dXdata!DATA,MATCH(AH$3,dXdata!IDS,0) + 1,FALSE)</f>
        <v>2.8507188437446818</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6.6426393292520682</v>
      </c>
      <c r="AO5" s="56">
        <f>VLOOKUP($A17,dXdata!DATA,MATCH(AN$3,dXdata!IDS,0) + 1,FALSE)</f>
        <v>6.7373565153979982</v>
      </c>
      <c r="AP5" s="56">
        <f>VLOOKUP($A5,dXdata!DATA,MATCH(AP$3,dXdata!IDS,0) + 1,FALSE)</f>
        <v>2.6317389299099188</v>
      </c>
      <c r="AQ5" s="56">
        <f>VLOOKUP($A17,dXdata!DATA,MATCH(AP$3,dXdata!IDS,0) + 1,FALSE)</f>
        <v>2.6329701845197757</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6.2241220000000039</v>
      </c>
      <c r="BE5" s="56">
        <f>VLOOKUP($A17,dXdata!DATA,MATCH(BD$3,dXdata!IDS,0) + 1,FALSE)</f>
        <v>6.808863000000005</v>
      </c>
      <c r="BF5" s="56">
        <f>VLOOKUP($A5,dXdata!DATA,MATCH(BF$3,dXdata!IDS,0) + 1,FALSE)</f>
        <v>5.8480179999999997</v>
      </c>
      <c r="BG5" s="56">
        <f>VLOOKUP($A17,dXdata!DATA,MATCH(BF$3,dXdata!IDS,0) + 1,FALSE)</f>
        <v>6.362114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6">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3.0522138943125166</v>
      </c>
      <c r="AI6" s="56">
        <f>VLOOKUP($A18,dXdata!DATA,MATCH(AH$3,dXdata!IDS,0) + 1,FALSE)</f>
        <v>2.7049549741069212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6.5880260619777147</v>
      </c>
      <c r="AO6" s="56">
        <f>VLOOKUP($A18,dXdata!DATA,MATCH(AN$3,dXdata!IDS,0) + 1,FALSE)</f>
        <v>6.6895305874969191</v>
      </c>
      <c r="AP6" s="56">
        <f>VLOOKUP($A6,dXdata!DATA,MATCH(AP$3,dXdata!IDS,0) + 1,FALSE)</f>
        <v>2.5993254714160519</v>
      </c>
      <c r="AQ6" s="56">
        <f>VLOOKUP($A18,dXdata!DATA,MATCH(AP$3,dXdata!IDS,0) + 1,FALSE)</f>
        <v>2.6134232729469922</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6.3887930000000051</v>
      </c>
      <c r="BE6" s="56">
        <f>VLOOKUP($A18,dXdata!DATA,MATCH(BD$3,dXdata!IDS,0) + 1,FALSE)</f>
        <v>6.7131910000000046</v>
      </c>
      <c r="BF6" s="56">
        <f>VLOOKUP($A6,dXdata!DATA,MATCH(BF$3,dXdata!IDS,0) + 1,FALSE)</f>
        <v>5.9994129999999997</v>
      </c>
      <c r="BG6" s="56">
        <f>VLOOKUP($A18,dXdata!DATA,MATCH(BF$3,dXdata!IDS,0) + 1,FALSE)</f>
        <v>6.250426</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6">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3.2107068735444111</v>
      </c>
      <c r="AI7" s="56"/>
      <c r="AJ7" s="104">
        <f>VLOOKUP($A7,dXdata!DATA,MATCH(AJ$3,dXdata!IDS,0) + 1,FALSE)</f>
        <v>2.7</v>
      </c>
      <c r="AK7" s="104"/>
      <c r="AL7" s="104">
        <f>VLOOKUP($A7,dXdata!DATA,MATCH(AL$3,dXdata!IDS,0) + 1,FALSE)</f>
        <v>0.75</v>
      </c>
      <c r="AM7" s="104"/>
      <c r="AN7" s="56">
        <f>VLOOKUP($A7,dXdata!DATA,MATCH(AN$3,dXdata!IDS,0) + 1,FALSE)</f>
        <v>6.6073984886132209</v>
      </c>
      <c r="AO7" s="56"/>
      <c r="AP7" s="56">
        <f>VLOOKUP($A7,dXdata!DATA,MATCH(AP$3,dXdata!IDS,0) + 1,FALSE)</f>
        <v>2.6425039804348387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6.3847350000000045</v>
      </c>
      <c r="BE7" s="56"/>
      <c r="BF7" s="56">
        <f>VLOOKUP($A7,dXdata!DATA,MATCH(BF$3,dXdata!IDS,0) + 1,FALSE)</f>
        <v>6.047987</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6">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4.197253781737964</v>
      </c>
      <c r="AI8" s="56"/>
      <c r="AJ8" s="104">
        <f>VLOOKUP($A8,dXdata!DATA,MATCH(AJ$3,dXdata!IDS,0) + 1,FALSE)</f>
        <v>2.7</v>
      </c>
      <c r="AK8" s="104"/>
      <c r="AL8" s="104">
        <f>VLOOKUP($A8,dXdata!DATA,MATCH(AL$3,dXdata!IDS,0) + 1,FALSE)</f>
        <v>0.75</v>
      </c>
      <c r="AM8" s="104"/>
      <c r="AN8" s="56">
        <f>VLOOKUP($A8,dXdata!DATA,MATCH(AN$3,dXdata!IDS,0) + 1,FALSE)</f>
        <v>6.6628715321418621</v>
      </c>
      <c r="AO8" s="56"/>
      <c r="AP8" s="56">
        <f>VLOOKUP($A8,dXdata!DATA,MATCH(AP$3,dXdata!IDS,0) + 1,FALSE)</f>
        <v>2.6968477182437054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6.6913500000000043</v>
      </c>
      <c r="BE8" s="56"/>
      <c r="BF8" s="56">
        <f>VLOOKUP($A8,dXdata!DATA,MATCH(BF$3,dXdata!IDS,0) + 1,FALSE)</f>
        <v>6.2090959999999997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6">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3.8941463379951191</v>
      </c>
      <c r="AI9" s="56"/>
      <c r="AJ9" s="104">
        <f>VLOOKUP($A9,dXdata!DATA,MATCH(AJ$3,dXdata!IDS,0) + 1,FALSE)</f>
        <v>2.7</v>
      </c>
      <c r="AK9" s="104"/>
      <c r="AL9" s="104">
        <f>VLOOKUP($A9,dXdata!DATA,MATCH(AL$3,dXdata!IDS,0) + 1,FALSE)</f>
        <v>0.75</v>
      </c>
      <c r="AM9" s="104"/>
      <c r="AN9" s="56">
        <f>VLOOKUP($A9,dXdata!DATA,MATCH(AN$3,dXdata!IDS,0) + 1,FALSE)</f>
        <v>6.7342519342428542</v>
      </c>
      <c r="AO9" s="56"/>
      <c r="AP9" s="56">
        <f>VLOOKUP($A9,dXdata!DATA,MATCH(AP$3,dXdata!IDS,0) + 1,FALSE)</f>
        <v>2.7094747731922384</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6.5081450000000043</v>
      </c>
      <c r="BE9" s="56"/>
      <c r="BF9" s="56">
        <f>VLOOKUP($A9,dXdata!DATA,MATCH(BF$3,dXdata!IDS,0) + 1,FALSE)</f>
        <v>5.9716139999999998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6">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3.347477117843245</v>
      </c>
      <c r="AI10" s="56"/>
      <c r="AJ10" s="104">
        <f>VLOOKUP($A10,dXdata!DATA,MATCH(AJ$3,dXdata!IDS,0) + 1,FALSE)</f>
        <v>2.95</v>
      </c>
      <c r="AK10" s="104"/>
      <c r="AL10" s="104">
        <f>VLOOKUP($A10,dXdata!DATA,MATCH(AL$3,dXdata!IDS,0) + 1,FALSE)</f>
        <v>1</v>
      </c>
      <c r="AM10" s="104"/>
      <c r="AN10" s="56">
        <f>VLOOKUP($A10,dXdata!DATA,MATCH(AN$3,dXdata!IDS,0) + 1,FALSE)</f>
        <v>6.6733086766364131</v>
      </c>
      <c r="AO10" s="56"/>
      <c r="AP10" s="56">
        <f>VLOOKUP($A10,dXdata!DATA,MATCH(AP$3,dXdata!IDS,0) + 1,FALSE)</f>
        <v>2.6481499912370592</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6.6539460000000048</v>
      </c>
      <c r="BE10" s="56"/>
      <c r="BF10" s="56">
        <f>VLOOKUP($A10,dXdata!DATA,MATCH(BF$3,dXdata!IDS,0) + 1,FALSE)</f>
        <v>5.8318320000000003</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6">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3.0326799938376503</v>
      </c>
      <c r="AI11" s="56"/>
      <c r="AJ11" s="104">
        <f>VLOOKUP($A11,dXdata!DATA,MATCH(AJ$3,dXdata!IDS,0) + 1,FALSE)</f>
        <v>2.95</v>
      </c>
      <c r="AK11" s="104"/>
      <c r="AL11" s="104">
        <f>VLOOKUP($A11,dXdata!DATA,MATCH(AL$3,dXdata!IDS,0) + 1,FALSE)</f>
        <v>1</v>
      </c>
      <c r="AM11" s="104"/>
      <c r="AN11" s="56">
        <f>VLOOKUP($A11,dXdata!DATA,MATCH(AN$3,dXdata!IDS,0) + 1,FALSE)</f>
        <v>6.6379889482808538</v>
      </c>
      <c r="AO11" s="56"/>
      <c r="AP11" s="56">
        <f>VLOOKUP($A11,dXdata!DATA,MATCH(AP$3,dXdata!IDS,0) + 1,FALSE)</f>
        <v>2.5913761311780497</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6.485612000000005</v>
      </c>
      <c r="BE11" s="56"/>
      <c r="BF11" s="56">
        <f>VLOOKUP($A11,dXdata!DATA,MATCH(BF$3,dXdata!IDS,0) + 1,FALSE)</f>
        <v>5.9483030000000001</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6">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2.9423986996501394</v>
      </c>
      <c r="AI12" s="56"/>
      <c r="AJ12" s="104">
        <f>VLOOKUP($A12,dXdata!DATA,MATCH(AJ$3,dXdata!IDS,0) + 1,FALSE)</f>
        <v>3.2</v>
      </c>
      <c r="AK12" s="104"/>
      <c r="AL12" s="104">
        <f>VLOOKUP($A12,dXdata!DATA,MATCH(AL$3,dXdata!IDS,0) + 1,FALSE)</f>
        <v>1.25</v>
      </c>
      <c r="AM12" s="104"/>
      <c r="AN12" s="56">
        <f>VLOOKUP($A12,dXdata!DATA,MATCH(AN$3,dXdata!IDS,0) + 1,FALSE)</f>
        <v>6.7472084927787144</v>
      </c>
      <c r="AO12" s="56"/>
      <c r="AP12" s="56">
        <f>VLOOKUP($A12,dXdata!DATA,MATCH(AP$3,dXdata!IDS,0) + 1,FALSE)</f>
        <v>2.608833553470693</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6.6033500000000043</v>
      </c>
      <c r="BE12" s="56"/>
      <c r="BF12" s="56">
        <f>VLOOKUP($A12,dXdata!DATA,MATCH(BF$3,dXdata!IDS,0) + 1,FALSE)</f>
        <v>5.9251529999999999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6">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3.1455227234090444</v>
      </c>
      <c r="AI13" s="56"/>
      <c r="AJ13" s="104">
        <f>VLOOKUP($A13,dXdata!DATA,MATCH(AJ$3,dXdata!IDS,0) + 1,FALSE)</f>
        <v>3.2</v>
      </c>
      <c r="AK13" s="104"/>
      <c r="AL13" s="104">
        <f>VLOOKUP($A13,dXdata!DATA,MATCH(AL$3,dXdata!IDS,0) + 1,FALSE)</f>
        <v>1.25</v>
      </c>
      <c r="AM13" s="104"/>
      <c r="AN13" s="56">
        <f>VLOOKUP($A13,dXdata!DATA,MATCH(AN$3,dXdata!IDS,0) + 1,FALSE)</f>
        <v>6.8505254386249002</v>
      </c>
      <c r="AO13" s="56"/>
      <c r="AP13" s="56">
        <f>VLOOKUP($A13,dXdata!DATA,MATCH(AP$3,dXdata!IDS,0) + 1,FALSE)</f>
        <v>2.6093073993855005</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6.7423010000000048</v>
      </c>
      <c r="BE13" s="56"/>
      <c r="BF13" s="56">
        <f>VLOOKUP($A13,dXdata!DATA,MATCH(BF$3,dXdata!IDS,0) + 1,FALSE)</f>
        <v>6.2203369999999998</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6">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3.2259595778698857</v>
      </c>
      <c r="AI14" s="56"/>
      <c r="AJ14" s="104">
        <f>VLOOKUP($A14,dXdata!DATA,MATCH(AJ$3,dXdata!IDS,0) + 1,FALSE)</f>
        <v>3.2</v>
      </c>
      <c r="AK14" s="104"/>
      <c r="AL14" s="104">
        <f>VLOOKUP($A14,dXdata!DATA,MATCH(AL$3,dXdata!IDS,0) + 1,FALSE)</f>
        <v>1.25</v>
      </c>
      <c r="AM14" s="104"/>
      <c r="AN14" s="56">
        <f>VLOOKUP($A14,dXdata!DATA,MATCH(AN$3,dXdata!IDS,0) + 1,FALSE)</f>
        <v>6.7541985436265772</v>
      </c>
      <c r="AO14" s="56"/>
      <c r="AP14" s="56">
        <f>VLOOKUP($A14,dXdata!DATA,MATCH(AP$3,dXdata!IDS,0) + 1,FALSE)</f>
        <v>2.5904272497330072</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6.675774000000005</v>
      </c>
      <c r="BE14" s="56"/>
      <c r="BF14" s="56">
        <f>VLOOKUP($A14,dXdata!DATA,MATCH(BF$3,dXdata!IDS,0) + 1,FALSE)</f>
        <v>6.3961170000000003</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6">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3.3251276577888955</v>
      </c>
      <c r="AI15" s="56"/>
      <c r="AJ15" s="104">
        <f>VLOOKUP($A15,dXdata!DATA,MATCH(AJ$3,dXdata!IDS,0) + 1,FALSE)</f>
        <v>3.2</v>
      </c>
      <c r="AK15" s="104"/>
      <c r="AL15" s="104">
        <f>VLOOKUP($A15,dXdata!DATA,MATCH(AL$3,dXdata!IDS,0) + 1,FALSE)</f>
        <v>1.25</v>
      </c>
      <c r="AM15" s="104"/>
      <c r="AN15" s="56">
        <f>VLOOKUP($A15,dXdata!DATA,MATCH(AN$3,dXdata!IDS,0) + 1,FALSE)</f>
        <v>6.7172621163677757</v>
      </c>
      <c r="AO15" s="56"/>
      <c r="AP15" s="56">
        <f>VLOOKUP($A15,dXdata!DATA,MATCH(AP$3,dXdata!IDS,0) + 1,FALSE)</f>
        <v>2.5863460766930091</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6.6832550000000044</v>
      </c>
      <c r="BE15" s="56"/>
      <c r="BF15" s="56">
        <f>VLOOKUP($A15,dXdata!DATA,MATCH(BF$3,dXdata!IDS,0) + 1,FALSE)</f>
        <v>6.4645330000000003</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72"/>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225</v>
      </c>
      <c r="J12" s="45" t="s">
        <v>88</v>
      </c>
      <c r="K12" s="45" t="s">
        <v>120</v>
      </c>
      <c r="L12" s="45" t="s">
        <v>121</v>
      </c>
      <c r="M12" s="45" t="s">
        <v>122</v>
      </c>
      <c r="N12" s="45" t="s">
        <v>123</v>
      </c>
      <c r="O12" s="45" t="s">
        <v>124</v>
      </c>
      <c r="P12" s="45" t="s">
        <v>231</v>
      </c>
      <c r="Q12" s="45" t="s">
        <v>127</v>
      </c>
      <c r="R12" s="45" t="s">
        <v>129</v>
      </c>
      <c r="S12" s="45" t="s">
        <v>38</v>
      </c>
      <c r="T12" s="45" t="s">
        <v>130</v>
      </c>
      <c r="U12" s="45" t="s">
        <v>131</v>
      </c>
      <c r="V12" s="45" t="s">
        <v>133</v>
      </c>
      <c r="W12" s="45" t="s">
        <v>49</v>
      </c>
      <c r="X12" s="45" t="s">
        <v>136</v>
      </c>
      <c r="Y12" s="45" t="s">
        <v>137</v>
      </c>
      <c r="Z12" s="45" t="s">
        <v>250</v>
      </c>
      <c r="AA12" s="45" t="s">
        <v>252</v>
      </c>
      <c r="AB12" s="45" t="s">
        <v>253</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232</v>
      </c>
      <c r="Q13" s="58" t="s">
        <v>128</v>
      </c>
      <c r="R13" s="47" t="s">
        <v>15</v>
      </c>
      <c r="S13" s="47" t="s">
        <v>44</v>
      </c>
      <c r="T13" s="47" t="s">
        <v>44</v>
      </c>
      <c r="U13" s="47" t="s">
        <v>132</v>
      </c>
      <c r="V13" s="47" t="s">
        <v>134</v>
      </c>
      <c r="W13" s="47" t="s">
        <v>135</v>
      </c>
      <c r="X13" s="47" t="s">
        <v>53</v>
      </c>
      <c r="Y13" s="47" t="s">
        <v>138</v>
      </c>
      <c r="Z13" s="47" t="s">
        <v>251</v>
      </c>
      <c r="AA13" s="47" t="s">
        <v>47</v>
      </c>
      <c r="AB13" s="47" t="s">
        <v>254</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44489</v>
      </c>
      <c r="C15" s="49">
        <v>44489</v>
      </c>
      <c r="D15" s="49">
        <v>44477</v>
      </c>
      <c r="E15" s="49">
        <v>44477</v>
      </c>
      <c r="F15" s="49">
        <v>44477</v>
      </c>
      <c r="G15" s="49">
        <v>44462</v>
      </c>
      <c r="H15" s="49">
        <v>44462</v>
      </c>
      <c r="I15" s="49">
        <v>44462</v>
      </c>
      <c r="J15" s="49">
        <v>44462</v>
      </c>
      <c r="K15" s="49">
        <v>44477</v>
      </c>
      <c r="L15" s="49">
        <v>44468</v>
      </c>
      <c r="M15" s="49">
        <v>44477</v>
      </c>
      <c r="N15" s="49">
        <v>44477</v>
      </c>
      <c r="O15" s="49">
        <v>44477</v>
      </c>
      <c r="P15" s="49">
        <v>44473</v>
      </c>
      <c r="Q15" s="49">
        <v>44477</v>
      </c>
      <c r="R15" s="49">
        <v>44473</v>
      </c>
      <c r="S15" s="49">
        <v>44473</v>
      </c>
      <c r="T15" s="49">
        <v>44473</v>
      </c>
      <c r="U15" s="49">
        <v>44462</v>
      </c>
      <c r="V15" s="49">
        <v>44462</v>
      </c>
      <c r="W15" s="49">
        <v>43188</v>
      </c>
      <c r="X15" s="49">
        <v>44487</v>
      </c>
      <c r="Y15" s="49">
        <v>44473</v>
      </c>
      <c r="Z15" s="49">
        <v>44473</v>
      </c>
      <c r="AA15" s="49">
        <v>44473</v>
      </c>
      <c r="AB15" s="49">
        <v>44473</v>
      </c>
      <c r="AC15" s="49">
        <v>44489</v>
      </c>
      <c r="AD15" s="49">
        <v>44489</v>
      </c>
      <c r="AE15" s="49">
        <v>43714</v>
      </c>
      <c r="AF15" s="49">
        <v>43714</v>
      </c>
      <c r="AG15" s="49">
        <v>44473</v>
      </c>
      <c r="AH15" s="49">
        <v>44477</v>
      </c>
    </row>
    <row r="16" spans="1:34" x14ac:dyDescent="0.2">
      <c r="A16" s="52">
        <v>42736</v>
      </c>
      <c r="B16" s="59">
        <v>2.3082650781831582</v>
      </c>
      <c r="C16" s="59">
        <v>2.1293375394321856</v>
      </c>
      <c r="D16" s="53">
        <v>9.5</v>
      </c>
      <c r="E16" s="53">
        <v>6.7</v>
      </c>
      <c r="F16" s="53">
        <v>840.2</v>
      </c>
      <c r="G16" s="54">
        <v>87100</v>
      </c>
      <c r="H16" s="53">
        <v>31.174698795180731</v>
      </c>
      <c r="I16" s="54">
        <v>29110</v>
      </c>
      <c r="J16" s="53">
        <v>37.89673140691616</v>
      </c>
      <c r="K16" s="59">
        <v>0.47912388774811188</v>
      </c>
      <c r="L16" s="53">
        <v>0.18109474700256367</v>
      </c>
      <c r="M16" s="53">
        <v>0.53050397877985045</v>
      </c>
      <c r="N16" s="53">
        <v>0.58199033575681014</v>
      </c>
      <c r="O16" s="59">
        <v>52.5</v>
      </c>
      <c r="P16" s="60" t="e">
        <v>#N/A</v>
      </c>
      <c r="Q16" s="53">
        <v>1243.5454999999999</v>
      </c>
      <c r="R16" s="53">
        <v>1.6924031210211909</v>
      </c>
      <c r="S16" s="59">
        <v>2.7</v>
      </c>
      <c r="T16" s="59">
        <v>0.75</v>
      </c>
      <c r="U16" s="53">
        <v>6.5877564457307249</v>
      </c>
      <c r="V16" s="59">
        <v>2.6195088541660745</v>
      </c>
      <c r="W16" s="60">
        <v>101.669213</v>
      </c>
      <c r="X16" s="54">
        <v>426</v>
      </c>
      <c r="Y16" s="54">
        <v>391</v>
      </c>
      <c r="Z16" s="60">
        <v>943</v>
      </c>
      <c r="AA16" s="60">
        <v>467509</v>
      </c>
      <c r="AB16" s="60">
        <v>0.39571968107427613</v>
      </c>
      <c r="AC16" s="53">
        <v>6.1140570000000034</v>
      </c>
      <c r="AD16" s="53">
        <v>5.7428359999999996</v>
      </c>
      <c r="AE16" s="54">
        <v>0</v>
      </c>
      <c r="AF16" s="54">
        <v>15</v>
      </c>
      <c r="AG16" s="54">
        <v>8</v>
      </c>
      <c r="AH16" s="223">
        <v>211.71464</v>
      </c>
    </row>
    <row r="17" spans="1:34" x14ac:dyDescent="0.2">
      <c r="A17" s="52">
        <v>42767</v>
      </c>
      <c r="B17" s="59">
        <v>2.0833333333333259</v>
      </c>
      <c r="C17" s="59">
        <v>2.0456333595594067</v>
      </c>
      <c r="D17" s="53">
        <v>9.1</v>
      </c>
      <c r="E17" s="53">
        <v>6.9</v>
      </c>
      <c r="F17" s="53">
        <v>838.6</v>
      </c>
      <c r="G17" s="54">
        <v>82560</v>
      </c>
      <c r="H17" s="53">
        <v>20.490367775831864</v>
      </c>
      <c r="I17" s="54">
        <v>27520</v>
      </c>
      <c r="J17" s="53">
        <v>26.820276497695851</v>
      </c>
      <c r="K17" s="59">
        <v>-0.33602150537634934</v>
      </c>
      <c r="L17" s="53">
        <v>-1.1562091917591277</v>
      </c>
      <c r="M17" s="53">
        <v>0.9914077990746728</v>
      </c>
      <c r="N17" s="53">
        <v>1.5533669629273827</v>
      </c>
      <c r="O17" s="59">
        <v>53.47</v>
      </c>
      <c r="P17" s="60" t="e">
        <v>#N/A</v>
      </c>
      <c r="Q17" s="53">
        <v>1244.4760000000001</v>
      </c>
      <c r="R17" s="53">
        <v>2.2475913791673463</v>
      </c>
      <c r="S17" s="59">
        <v>2.7</v>
      </c>
      <c r="T17" s="59">
        <v>0.75</v>
      </c>
      <c r="U17" s="53">
        <v>6.6426393292520682</v>
      </c>
      <c r="V17" s="59">
        <v>2.6317389299099188</v>
      </c>
      <c r="W17" s="60">
        <v>110.624357</v>
      </c>
      <c r="X17" s="54">
        <v>508</v>
      </c>
      <c r="Y17" s="54">
        <v>426</v>
      </c>
      <c r="Z17" s="60">
        <v>1334</v>
      </c>
      <c r="AA17" s="60">
        <v>480786</v>
      </c>
      <c r="AB17" s="60">
        <v>0.54249694997966658</v>
      </c>
      <c r="AC17" s="53">
        <v>6.2241220000000039</v>
      </c>
      <c r="AD17" s="53">
        <v>5.8480179999999997</v>
      </c>
      <c r="AE17" s="54">
        <v>401</v>
      </c>
      <c r="AF17" s="54">
        <v>420</v>
      </c>
      <c r="AG17" s="54">
        <v>9</v>
      </c>
      <c r="AH17" s="223">
        <v>203.44859099999999</v>
      </c>
    </row>
    <row r="18" spans="1:34" x14ac:dyDescent="0.2">
      <c r="A18" s="52">
        <v>42795</v>
      </c>
      <c r="B18" s="59">
        <v>1.3284132841328455</v>
      </c>
      <c r="C18" s="59">
        <v>1.5637216575449475</v>
      </c>
      <c r="D18" s="53">
        <v>9.1</v>
      </c>
      <c r="E18" s="53">
        <v>7.2</v>
      </c>
      <c r="F18" s="53">
        <v>836</v>
      </c>
      <c r="G18" s="54">
        <v>80470</v>
      </c>
      <c r="H18" s="53">
        <v>12.924501824305356</v>
      </c>
      <c r="I18" s="54">
        <v>26970</v>
      </c>
      <c r="J18" s="53">
        <v>19.653948535936117</v>
      </c>
      <c r="K18" s="59">
        <v>-0.56818181818182323</v>
      </c>
      <c r="L18" s="53">
        <v>-0.88815412204812372</v>
      </c>
      <c r="M18" s="53">
        <v>-0.13020833333332593</v>
      </c>
      <c r="N18" s="53">
        <v>0.23842499254922433</v>
      </c>
      <c r="O18" s="59">
        <v>49.33</v>
      </c>
      <c r="P18" s="60" t="e">
        <v>#N/A</v>
      </c>
      <c r="Q18" s="53">
        <v>1245.4065000000001</v>
      </c>
      <c r="R18" s="53">
        <v>3.0522138943125166</v>
      </c>
      <c r="S18" s="59">
        <v>2.7</v>
      </c>
      <c r="T18" s="59">
        <v>0.75</v>
      </c>
      <c r="U18" s="53">
        <v>6.5880260619777147</v>
      </c>
      <c r="V18" s="59">
        <v>2.5993254714160519</v>
      </c>
      <c r="W18" s="60">
        <v>111.692083</v>
      </c>
      <c r="X18" s="54">
        <v>1145</v>
      </c>
      <c r="Y18" s="54">
        <v>504</v>
      </c>
      <c r="Z18" s="60">
        <v>1906</v>
      </c>
      <c r="AA18" s="60">
        <v>490980</v>
      </c>
      <c r="AB18" s="60">
        <v>0.58736517719568571</v>
      </c>
      <c r="AC18" s="53">
        <v>6.3887930000000051</v>
      </c>
      <c r="AD18" s="53">
        <v>5.9994129999999997</v>
      </c>
      <c r="AE18" s="54">
        <v>327</v>
      </c>
      <c r="AF18" s="54">
        <v>231</v>
      </c>
      <c r="AG18" s="54">
        <v>10</v>
      </c>
      <c r="AH18" s="223">
        <v>377.489687</v>
      </c>
    </row>
    <row r="19" spans="1:34" x14ac:dyDescent="0.2">
      <c r="A19" s="52">
        <v>42826</v>
      </c>
      <c r="B19" s="59">
        <v>1.77121771217712</v>
      </c>
      <c r="C19" s="59">
        <v>1.6367887763055311</v>
      </c>
      <c r="D19" s="53">
        <v>9.1</v>
      </c>
      <c r="E19" s="53">
        <v>7</v>
      </c>
      <c r="F19" s="53">
        <v>838.9</v>
      </c>
      <c r="G19" s="54">
        <v>77680</v>
      </c>
      <c r="H19" s="53">
        <v>5.7878251395887315</v>
      </c>
      <c r="I19" s="54">
        <v>26210</v>
      </c>
      <c r="J19" s="53">
        <v>11.960700555318237</v>
      </c>
      <c r="K19" s="59">
        <v>-0.89940039973350761</v>
      </c>
      <c r="L19" s="53">
        <v>0.37313536655556589</v>
      </c>
      <c r="M19" s="53">
        <v>9.6649484536093233E-2</v>
      </c>
      <c r="N19" s="53">
        <v>0.50331056865418056</v>
      </c>
      <c r="O19" s="59">
        <v>51.06</v>
      </c>
      <c r="P19" s="60" t="e">
        <v>#N/A</v>
      </c>
      <c r="Q19" s="53">
        <v>1246.337</v>
      </c>
      <c r="R19" s="53">
        <v>3.2107068735444111</v>
      </c>
      <c r="S19" s="59">
        <v>2.7</v>
      </c>
      <c r="T19" s="59">
        <v>0.75</v>
      </c>
      <c r="U19" s="53">
        <v>6.6073984886132209</v>
      </c>
      <c r="V19" s="59">
        <v>2.6425039804348387</v>
      </c>
      <c r="W19" s="60">
        <v>109.403066</v>
      </c>
      <c r="X19" s="54">
        <v>1099</v>
      </c>
      <c r="Y19" s="54">
        <v>407</v>
      </c>
      <c r="Z19" s="60">
        <v>1971</v>
      </c>
      <c r="AA19" s="60">
        <v>495555</v>
      </c>
      <c r="AB19" s="60">
        <v>0.59799757281553401</v>
      </c>
      <c r="AC19" s="53">
        <v>6.3847350000000045</v>
      </c>
      <c r="AD19" s="53">
        <v>6.047987</v>
      </c>
      <c r="AE19" s="54">
        <v>229</v>
      </c>
      <c r="AF19" s="54">
        <v>154</v>
      </c>
      <c r="AG19" s="54">
        <v>14</v>
      </c>
      <c r="AH19" s="223">
        <v>262.26815900000003</v>
      </c>
    </row>
    <row r="20" spans="1:34" x14ac:dyDescent="0.2">
      <c r="A20" s="52">
        <v>42856</v>
      </c>
      <c r="B20" s="59">
        <v>1.3980868285504044</v>
      </c>
      <c r="C20" s="59">
        <v>1.3198757763975166</v>
      </c>
      <c r="D20" s="53">
        <v>9.1999999999999993</v>
      </c>
      <c r="E20" s="53">
        <v>6.9</v>
      </c>
      <c r="F20" s="53">
        <v>848.2</v>
      </c>
      <c r="G20" s="54">
        <v>73250</v>
      </c>
      <c r="H20" s="53">
        <v>-9.51204447189623</v>
      </c>
      <c r="I20" s="54">
        <v>25490</v>
      </c>
      <c r="J20" s="53">
        <v>-0.62378167641325977</v>
      </c>
      <c r="K20" s="59">
        <v>-0.84573748308525154</v>
      </c>
      <c r="L20" s="53">
        <v>0.56565200486637934</v>
      </c>
      <c r="M20" s="53">
        <v>-0.99327138737584919</v>
      </c>
      <c r="N20" s="53">
        <v>-0.95960204485602274</v>
      </c>
      <c r="O20" s="59">
        <v>48.48</v>
      </c>
      <c r="P20" s="60" t="e">
        <v>#N/A</v>
      </c>
      <c r="Q20" s="53">
        <v>1248.0875833333332</v>
      </c>
      <c r="R20" s="53">
        <v>4.197253781737964</v>
      </c>
      <c r="S20" s="59">
        <v>2.7</v>
      </c>
      <c r="T20" s="59">
        <v>0.75</v>
      </c>
      <c r="U20" s="53">
        <v>6.6628715321418621</v>
      </c>
      <c r="V20" s="59">
        <v>2.6968477182437054</v>
      </c>
      <c r="W20" s="60">
        <v>111.52138100000001</v>
      </c>
      <c r="X20" s="54">
        <v>957</v>
      </c>
      <c r="Y20" s="54">
        <v>460</v>
      </c>
      <c r="Z20" s="60">
        <v>2119</v>
      </c>
      <c r="AA20" s="60">
        <v>504316</v>
      </c>
      <c r="AB20" s="60">
        <v>0.54811174340403512</v>
      </c>
      <c r="AC20" s="53">
        <v>6.6913500000000043</v>
      </c>
      <c r="AD20" s="53">
        <v>6.2090959999999997</v>
      </c>
      <c r="AE20" s="54">
        <v>253</v>
      </c>
      <c r="AF20" s="54">
        <v>217</v>
      </c>
      <c r="AG20" s="54">
        <v>15</v>
      </c>
      <c r="AH20" s="223">
        <v>377.96681799999999</v>
      </c>
    </row>
    <row r="21" spans="1:34" x14ac:dyDescent="0.2">
      <c r="A21" s="52">
        <v>42887</v>
      </c>
      <c r="B21" s="59">
        <v>0.65885797950220315</v>
      </c>
      <c r="C21" s="59">
        <v>1.0069713400464808</v>
      </c>
      <c r="D21" s="53">
        <v>8.6</v>
      </c>
      <c r="E21" s="53">
        <v>6.5</v>
      </c>
      <c r="F21" s="53">
        <v>859.1</v>
      </c>
      <c r="G21" s="54">
        <v>71900</v>
      </c>
      <c r="H21" s="53">
        <v>-12.295681873627718</v>
      </c>
      <c r="I21" s="54">
        <v>25050</v>
      </c>
      <c r="J21" s="53">
        <v>-3.9493865030674868</v>
      </c>
      <c r="K21" s="59">
        <v>-0.17012589316094395</v>
      </c>
      <c r="L21" s="53">
        <v>0.96207085414652393</v>
      </c>
      <c r="M21" s="53">
        <v>-1.1616650532429773</v>
      </c>
      <c r="N21" s="53">
        <v>-1.4304156089446463</v>
      </c>
      <c r="O21" s="59">
        <v>45.18</v>
      </c>
      <c r="P21" s="60" t="e">
        <v>#N/A</v>
      </c>
      <c r="Q21" s="53">
        <v>1249.8381666666667</v>
      </c>
      <c r="R21" s="53">
        <v>3.8941463379951191</v>
      </c>
      <c r="S21" s="59">
        <v>2.7</v>
      </c>
      <c r="T21" s="59">
        <v>0.75</v>
      </c>
      <c r="U21" s="53">
        <v>6.7342519342428542</v>
      </c>
      <c r="V21" s="59">
        <v>2.7094747731922384</v>
      </c>
      <c r="W21" s="60">
        <v>111.516792</v>
      </c>
      <c r="X21" s="54">
        <v>1390</v>
      </c>
      <c r="Y21" s="54">
        <v>435</v>
      </c>
      <c r="Z21" s="60">
        <v>2140</v>
      </c>
      <c r="AA21" s="60">
        <v>500889</v>
      </c>
      <c r="AB21" s="60">
        <v>0.56990679094540608</v>
      </c>
      <c r="AC21" s="53">
        <v>6.5081450000000043</v>
      </c>
      <c r="AD21" s="53">
        <v>5.9716139999999998</v>
      </c>
      <c r="AE21" s="54">
        <v>292</v>
      </c>
      <c r="AF21" s="54">
        <v>208</v>
      </c>
      <c r="AG21" s="54">
        <v>12</v>
      </c>
      <c r="AH21" s="223">
        <v>328.27255500000001</v>
      </c>
    </row>
    <row r="22" spans="1:34" x14ac:dyDescent="0.2">
      <c r="A22" s="52">
        <v>42917</v>
      </c>
      <c r="B22" s="59">
        <v>1.3245033112582627</v>
      </c>
      <c r="C22" s="59">
        <v>1.1636927851047307</v>
      </c>
      <c r="D22" s="53">
        <v>8.4</v>
      </c>
      <c r="E22" s="53">
        <v>6.4</v>
      </c>
      <c r="F22" s="53">
        <v>867.1</v>
      </c>
      <c r="G22" s="54">
        <v>67000</v>
      </c>
      <c r="H22" s="53">
        <v>-29.332348908342997</v>
      </c>
      <c r="I22" s="54">
        <v>23250</v>
      </c>
      <c r="J22" s="53">
        <v>-25.64758554525104</v>
      </c>
      <c r="K22" s="59">
        <v>0.54274084124830146</v>
      </c>
      <c r="L22" s="53">
        <v>-0.69040168385939849</v>
      </c>
      <c r="M22" s="53">
        <v>-1.0094431781178859</v>
      </c>
      <c r="N22" s="53">
        <v>-1.4248366013071778</v>
      </c>
      <c r="O22" s="59">
        <v>46.63</v>
      </c>
      <c r="P22" s="60" t="e">
        <v>#N/A</v>
      </c>
      <c r="Q22" s="53">
        <v>1251.5887499999999</v>
      </c>
      <c r="R22" s="53">
        <v>3.347477117843245</v>
      </c>
      <c r="S22" s="59">
        <v>2.95</v>
      </c>
      <c r="T22" s="59">
        <v>1</v>
      </c>
      <c r="U22" s="53">
        <v>6.6733086766364131</v>
      </c>
      <c r="V22" s="59">
        <v>2.6481499912370592</v>
      </c>
      <c r="W22" s="60">
        <v>113.571958</v>
      </c>
      <c r="X22" s="54">
        <v>1146</v>
      </c>
      <c r="Y22" s="54">
        <v>328</v>
      </c>
      <c r="Z22" s="60">
        <v>1637</v>
      </c>
      <c r="AA22" s="60">
        <v>478307</v>
      </c>
      <c r="AB22" s="60">
        <v>0.54914458235491448</v>
      </c>
      <c r="AC22" s="53">
        <v>6.6539460000000048</v>
      </c>
      <c r="AD22" s="53">
        <v>5.8318320000000003</v>
      </c>
      <c r="AE22" s="54">
        <v>246</v>
      </c>
      <c r="AF22" s="54">
        <v>158</v>
      </c>
      <c r="AG22" s="54">
        <v>5</v>
      </c>
      <c r="AH22" s="223">
        <v>291.73443700000001</v>
      </c>
    </row>
    <row r="23" spans="1:34" x14ac:dyDescent="0.2">
      <c r="A23" s="52">
        <v>42948</v>
      </c>
      <c r="B23" s="59">
        <v>1.247248716067495</v>
      </c>
      <c r="C23" s="59">
        <v>1.3986013986014179</v>
      </c>
      <c r="D23" s="53">
        <v>8.6999999999999993</v>
      </c>
      <c r="E23" s="53">
        <v>6.5</v>
      </c>
      <c r="F23" s="53">
        <v>864.4</v>
      </c>
      <c r="G23" s="54">
        <v>68100</v>
      </c>
      <c r="H23" s="53">
        <v>-24.734748010610076</v>
      </c>
      <c r="I23" s="54">
        <v>23280</v>
      </c>
      <c r="J23" s="53">
        <v>-21.298174442190664</v>
      </c>
      <c r="K23" s="59">
        <v>3.0594706084565271</v>
      </c>
      <c r="L23" s="53">
        <v>-0.72819127280800977</v>
      </c>
      <c r="M23" s="53">
        <v>-6.5984823490594646E-2</v>
      </c>
      <c r="N23" s="53">
        <v>-0.87989441267047885</v>
      </c>
      <c r="O23" s="59">
        <v>48.04</v>
      </c>
      <c r="P23" s="60" t="e">
        <v>#N/A</v>
      </c>
      <c r="Q23" s="53">
        <v>1253.3393333333333</v>
      </c>
      <c r="R23" s="53">
        <v>3.0326799938376503</v>
      </c>
      <c r="S23" s="59">
        <v>2.95</v>
      </c>
      <c r="T23" s="59">
        <v>1</v>
      </c>
      <c r="U23" s="53">
        <v>6.6379889482808538</v>
      </c>
      <c r="V23" s="59">
        <v>2.5913761311780497</v>
      </c>
      <c r="W23" s="60">
        <v>121.692031</v>
      </c>
      <c r="X23" s="54">
        <v>809</v>
      </c>
      <c r="Y23" s="54">
        <v>450</v>
      </c>
      <c r="Z23" s="60">
        <v>1602</v>
      </c>
      <c r="AA23" s="60">
        <v>478712</v>
      </c>
      <c r="AB23" s="60">
        <v>0.53257978723404253</v>
      </c>
      <c r="AC23" s="53">
        <v>6.485612000000005</v>
      </c>
      <c r="AD23" s="53">
        <v>5.9483030000000001</v>
      </c>
      <c r="AE23" s="54">
        <v>297</v>
      </c>
      <c r="AF23" s="54">
        <v>215</v>
      </c>
      <c r="AG23" s="54">
        <v>18</v>
      </c>
      <c r="AH23" s="223">
        <v>340.54346099999998</v>
      </c>
    </row>
    <row r="24" spans="1:34" x14ac:dyDescent="0.2">
      <c r="A24" s="52">
        <v>42979</v>
      </c>
      <c r="B24" s="59">
        <v>1.4001473839351464</v>
      </c>
      <c r="C24" s="59">
        <v>1.552795031055898</v>
      </c>
      <c r="D24" s="53">
        <v>8.8000000000000007</v>
      </c>
      <c r="E24" s="53">
        <v>6.4</v>
      </c>
      <c r="F24" s="53">
        <v>856.7</v>
      </c>
      <c r="G24" s="54">
        <v>66830</v>
      </c>
      <c r="H24" s="53">
        <v>-31.792202490304145</v>
      </c>
      <c r="I24" s="54">
        <v>23150</v>
      </c>
      <c r="J24" s="53">
        <v>-30.292080698584765</v>
      </c>
      <c r="K24" s="59">
        <v>2.681602172437203</v>
      </c>
      <c r="L24" s="53">
        <v>3.6071013134723717</v>
      </c>
      <c r="M24" s="53">
        <v>0.76259946949601698</v>
      </c>
      <c r="N24" s="53">
        <v>-1.9400352733689452E-2</v>
      </c>
      <c r="O24" s="59">
        <v>49.82</v>
      </c>
      <c r="P24" s="60" t="e">
        <v>#N/A</v>
      </c>
      <c r="Q24" s="53">
        <v>1255.0899166666668</v>
      </c>
      <c r="R24" s="53">
        <v>2.9423986996501394</v>
      </c>
      <c r="S24" s="59">
        <v>3.2</v>
      </c>
      <c r="T24" s="59">
        <v>1.25</v>
      </c>
      <c r="U24" s="53">
        <v>6.7472084927787144</v>
      </c>
      <c r="V24" s="59">
        <v>2.608833553470693</v>
      </c>
      <c r="W24" s="60">
        <v>112.44416</v>
      </c>
      <c r="X24" s="54">
        <v>914</v>
      </c>
      <c r="Y24" s="54">
        <v>404</v>
      </c>
      <c r="Z24" s="60">
        <v>1462</v>
      </c>
      <c r="AA24" s="60">
        <v>484849</v>
      </c>
      <c r="AB24" s="60">
        <v>0.44764237599510104</v>
      </c>
      <c r="AC24" s="53">
        <v>6.6033500000000043</v>
      </c>
      <c r="AD24" s="53">
        <v>5.9251529999999999</v>
      </c>
      <c r="AE24" s="54">
        <v>296</v>
      </c>
      <c r="AF24" s="54">
        <v>189</v>
      </c>
      <c r="AG24" s="54">
        <v>5</v>
      </c>
      <c r="AH24" s="223">
        <v>1161.7674730000001</v>
      </c>
    </row>
    <row r="25" spans="1:34" x14ac:dyDescent="0.2">
      <c r="A25" s="52">
        <v>43009</v>
      </c>
      <c r="B25" s="59">
        <v>1.3939838591342513</v>
      </c>
      <c r="C25" s="59">
        <v>1.3942680092951187</v>
      </c>
      <c r="D25" s="53">
        <v>8.4</v>
      </c>
      <c r="E25" s="53">
        <v>6.1</v>
      </c>
      <c r="F25" s="53">
        <v>848.7</v>
      </c>
      <c r="G25" s="54">
        <v>65060</v>
      </c>
      <c r="H25" s="53">
        <v>-35.641507567514097</v>
      </c>
      <c r="I25" s="54">
        <v>22510</v>
      </c>
      <c r="J25" s="53">
        <v>-34.468704512372639</v>
      </c>
      <c r="K25" s="59">
        <v>3.6747192922762739</v>
      </c>
      <c r="L25" s="53">
        <v>2.6121115375658865</v>
      </c>
      <c r="M25" s="53">
        <v>1.2637179913534968</v>
      </c>
      <c r="N25" s="53">
        <v>1.6335100893270171</v>
      </c>
      <c r="O25" s="59">
        <v>51.58</v>
      </c>
      <c r="P25" s="60" t="e">
        <v>#N/A</v>
      </c>
      <c r="Q25" s="53">
        <v>1256.8405</v>
      </c>
      <c r="R25" s="53">
        <v>3.1455227234090444</v>
      </c>
      <c r="S25" s="59">
        <v>3.2</v>
      </c>
      <c r="T25" s="59">
        <v>1.25</v>
      </c>
      <c r="U25" s="53">
        <v>6.8505254386249002</v>
      </c>
      <c r="V25" s="59">
        <v>2.6093073993855005</v>
      </c>
      <c r="W25" s="60">
        <v>116.616759</v>
      </c>
      <c r="X25" s="54">
        <v>953</v>
      </c>
      <c r="Y25" s="54">
        <v>450</v>
      </c>
      <c r="Z25" s="60">
        <v>1467</v>
      </c>
      <c r="AA25" s="60">
        <v>475918</v>
      </c>
      <c r="AB25" s="60">
        <v>0.56336405529953915</v>
      </c>
      <c r="AC25" s="53">
        <v>6.7423010000000048</v>
      </c>
      <c r="AD25" s="53">
        <v>6.2203369999999998</v>
      </c>
      <c r="AE25" s="54">
        <v>334</v>
      </c>
      <c r="AF25" s="54">
        <v>171</v>
      </c>
      <c r="AG25" s="54">
        <v>11</v>
      </c>
      <c r="AH25" s="223">
        <v>341.50022799999999</v>
      </c>
    </row>
    <row r="26" spans="1:34" x14ac:dyDescent="0.2">
      <c r="A26" s="52">
        <v>43040</v>
      </c>
      <c r="B26" s="59">
        <v>2.584933530280642</v>
      </c>
      <c r="C26" s="59">
        <v>2.0995334370140117</v>
      </c>
      <c r="D26" s="53">
        <v>7.5</v>
      </c>
      <c r="E26" s="53">
        <v>5.7</v>
      </c>
      <c r="F26" s="53">
        <v>845.9</v>
      </c>
      <c r="G26" s="54">
        <v>65990</v>
      </c>
      <c r="H26" s="53">
        <v>-35.392598394360689</v>
      </c>
      <c r="I26" s="54">
        <v>22640</v>
      </c>
      <c r="J26" s="53">
        <v>-34.490740740740748</v>
      </c>
      <c r="K26" s="59">
        <v>3.195105370496254</v>
      </c>
      <c r="L26" s="53">
        <v>0.57078656967592956</v>
      </c>
      <c r="M26" s="53">
        <v>1.290536068828585</v>
      </c>
      <c r="N26" s="53">
        <v>1.9343941683705124</v>
      </c>
      <c r="O26" s="59">
        <v>56.64</v>
      </c>
      <c r="P26" s="60" t="e">
        <v>#N/A</v>
      </c>
      <c r="Q26" s="53">
        <v>1258.5910833333332</v>
      </c>
      <c r="R26" s="53">
        <v>3.2259595778698857</v>
      </c>
      <c r="S26" s="59">
        <v>3.2</v>
      </c>
      <c r="T26" s="59">
        <v>1.25</v>
      </c>
      <c r="U26" s="53">
        <v>6.7541985436265772</v>
      </c>
      <c r="V26" s="59">
        <v>2.5904272497330072</v>
      </c>
      <c r="W26" s="60">
        <v>121.054918</v>
      </c>
      <c r="X26" s="54">
        <v>1504</v>
      </c>
      <c r="Y26" s="54">
        <v>403</v>
      </c>
      <c r="Z26" s="60">
        <v>1411</v>
      </c>
      <c r="AA26" s="60">
        <v>461970</v>
      </c>
      <c r="AB26" s="60">
        <v>0.68461911693352728</v>
      </c>
      <c r="AC26" s="53">
        <v>6.675774000000005</v>
      </c>
      <c r="AD26" s="53">
        <v>6.3961170000000003</v>
      </c>
      <c r="AE26" s="54">
        <v>612</v>
      </c>
      <c r="AF26" s="54">
        <v>130</v>
      </c>
      <c r="AG26" s="54">
        <v>15</v>
      </c>
      <c r="AH26" s="223">
        <v>379.17111599999998</v>
      </c>
    </row>
    <row r="27" spans="1:34" x14ac:dyDescent="0.2">
      <c r="A27" s="52">
        <v>43070</v>
      </c>
      <c r="B27" s="59">
        <v>1.9955654101995401</v>
      </c>
      <c r="C27" s="59">
        <v>1.8691588785046731</v>
      </c>
      <c r="D27" s="53">
        <v>7.3</v>
      </c>
      <c r="E27" s="53">
        <v>5.5</v>
      </c>
      <c r="F27" s="53">
        <v>852.9</v>
      </c>
      <c r="G27" s="54">
        <v>64200</v>
      </c>
      <c r="H27" s="53">
        <v>-35.658448586891154</v>
      </c>
      <c r="I27" s="54">
        <v>21830</v>
      </c>
      <c r="J27" s="53">
        <v>-35.049092531984527</v>
      </c>
      <c r="K27" s="59">
        <v>3.2323232323232309</v>
      </c>
      <c r="L27" s="53">
        <v>1.7349595921452243</v>
      </c>
      <c r="M27" s="53">
        <v>1.5794669299111552</v>
      </c>
      <c r="N27" s="53">
        <v>2.3110655302896355</v>
      </c>
      <c r="O27" s="59">
        <v>57.88</v>
      </c>
      <c r="P27" s="60" t="e">
        <v>#N/A</v>
      </c>
      <c r="Q27" s="53">
        <v>1260.3416666666667</v>
      </c>
      <c r="R27" s="53">
        <v>3.3251276577888955</v>
      </c>
      <c r="S27" s="59">
        <v>3.2</v>
      </c>
      <c r="T27" s="59">
        <v>1.25</v>
      </c>
      <c r="U27" s="53">
        <v>6.7172621163677757</v>
      </c>
      <c r="V27" s="59">
        <v>2.5863460766930091</v>
      </c>
      <c r="W27" s="60">
        <v>128.33478099999999</v>
      </c>
      <c r="X27" s="54">
        <v>683</v>
      </c>
      <c r="Y27" s="54">
        <v>350</v>
      </c>
      <c r="Z27" s="60">
        <v>1006</v>
      </c>
      <c r="AA27" s="60">
        <v>451587</v>
      </c>
      <c r="AB27" s="60">
        <v>0.823240589198036</v>
      </c>
      <c r="AC27" s="53">
        <v>6.6832550000000044</v>
      </c>
      <c r="AD27" s="53">
        <v>6.4645330000000003</v>
      </c>
      <c r="AE27" s="54">
        <v>162</v>
      </c>
      <c r="AF27" s="54">
        <v>112</v>
      </c>
      <c r="AG27" s="54">
        <v>9</v>
      </c>
      <c r="AH27" s="223">
        <v>296.10886599999998</v>
      </c>
    </row>
    <row r="28" spans="1:34" x14ac:dyDescent="0.2">
      <c r="A28" s="52">
        <v>43101</v>
      </c>
      <c r="B28" s="59">
        <v>1.3828238719068464</v>
      </c>
      <c r="C28" s="59">
        <v>1.698841698841691</v>
      </c>
      <c r="D28" s="53">
        <v>7.5</v>
      </c>
      <c r="E28" s="53">
        <v>5.7</v>
      </c>
      <c r="F28" s="53">
        <v>857.2</v>
      </c>
      <c r="G28" s="54">
        <v>63170</v>
      </c>
      <c r="H28" s="53">
        <v>-27.474167623421351</v>
      </c>
      <c r="I28" s="54">
        <v>21230</v>
      </c>
      <c r="J28" s="53">
        <v>-27.069735486087254</v>
      </c>
      <c r="K28" s="59">
        <v>3.780653950953683</v>
      </c>
      <c r="L28" s="53">
        <v>1.8902791673289565</v>
      </c>
      <c r="M28" s="53">
        <v>2.0448548812664891</v>
      </c>
      <c r="N28" s="53">
        <v>2.1419660789015138</v>
      </c>
      <c r="O28" s="59">
        <v>63.7</v>
      </c>
      <c r="P28" s="60">
        <v>1.9374</v>
      </c>
      <c r="Q28" s="53">
        <v>1262.0922499999999</v>
      </c>
      <c r="R28" s="53">
        <v>2.7105391008066526</v>
      </c>
      <c r="S28" s="59">
        <v>3.45</v>
      </c>
      <c r="T28" s="59">
        <v>1.5</v>
      </c>
      <c r="U28" s="53">
        <v>6.7167548383919602</v>
      </c>
      <c r="V28" s="59">
        <v>2.6265015869161612</v>
      </c>
      <c r="W28" s="60">
        <v>121.757577</v>
      </c>
      <c r="X28" s="54">
        <v>651</v>
      </c>
      <c r="Y28" s="54">
        <v>383</v>
      </c>
      <c r="Z28" s="60">
        <v>959</v>
      </c>
      <c r="AA28" s="60">
        <v>468023</v>
      </c>
      <c r="AB28" s="60">
        <v>0.39047231270358312</v>
      </c>
      <c r="AC28" s="53">
        <v>6.7460970000000042</v>
      </c>
      <c r="AD28" s="53">
        <v>6.3918439999999999</v>
      </c>
      <c r="AE28" s="54">
        <v>0</v>
      </c>
      <c r="AF28" s="54">
        <v>0</v>
      </c>
      <c r="AG28" s="54">
        <v>5</v>
      </c>
      <c r="AH28" s="223">
        <v>193.286145</v>
      </c>
    </row>
    <row r="29" spans="1:34" x14ac:dyDescent="0.2">
      <c r="A29" s="52">
        <v>43132</v>
      </c>
      <c r="B29" s="59">
        <v>2.186588921282806</v>
      </c>
      <c r="C29" s="59">
        <v>2.1588280647648617</v>
      </c>
      <c r="D29" s="53">
        <v>7.7</v>
      </c>
      <c r="E29" s="53">
        <v>6</v>
      </c>
      <c r="F29" s="53">
        <v>859.9</v>
      </c>
      <c r="G29" s="54">
        <v>61200</v>
      </c>
      <c r="H29" s="53">
        <v>-25.872093023255815</v>
      </c>
      <c r="I29" s="54">
        <v>20520</v>
      </c>
      <c r="J29" s="53">
        <v>-25.436046511627907</v>
      </c>
      <c r="K29" s="59">
        <v>3.7761294672960188</v>
      </c>
      <c r="L29" s="53">
        <v>3.7107426100343011</v>
      </c>
      <c r="M29" s="53">
        <v>1.9960732984293239</v>
      </c>
      <c r="N29" s="53">
        <v>1.9483648278097565</v>
      </c>
      <c r="O29" s="59">
        <v>62.23</v>
      </c>
      <c r="P29" s="60">
        <v>1.9621999999999999</v>
      </c>
      <c r="Q29" s="53">
        <v>1263.8428333333331</v>
      </c>
      <c r="R29" s="53">
        <v>2.8507188437446818</v>
      </c>
      <c r="S29" s="59">
        <v>3.45</v>
      </c>
      <c r="T29" s="59">
        <v>1.5</v>
      </c>
      <c r="U29" s="53">
        <v>6.7373565153979982</v>
      </c>
      <c r="V29" s="59">
        <v>2.6329701845197757</v>
      </c>
      <c r="W29" s="60">
        <v>112.01235200000001</v>
      </c>
      <c r="X29" s="54">
        <v>578</v>
      </c>
      <c r="Y29" s="54">
        <v>384</v>
      </c>
      <c r="Z29" s="60">
        <v>1089</v>
      </c>
      <c r="AA29" s="60">
        <v>493008</v>
      </c>
      <c r="AB29" s="60">
        <v>0.4533721898417985</v>
      </c>
      <c r="AC29" s="53">
        <v>6.808863000000005</v>
      </c>
      <c r="AD29" s="53">
        <v>6.362114</v>
      </c>
      <c r="AE29" s="54">
        <v>557</v>
      </c>
      <c r="AF29" s="54">
        <v>466</v>
      </c>
      <c r="AG29" s="54">
        <v>10</v>
      </c>
      <c r="AH29" s="223">
        <v>340.68530900000002</v>
      </c>
    </row>
    <row r="30" spans="1:34" x14ac:dyDescent="0.2">
      <c r="A30" s="52">
        <v>43160</v>
      </c>
      <c r="B30" s="59">
        <v>2.2578295702840423</v>
      </c>
      <c r="C30" s="59">
        <v>2.3094688221708903</v>
      </c>
      <c r="D30" s="53">
        <v>8</v>
      </c>
      <c r="E30" s="53">
        <v>6.3</v>
      </c>
      <c r="F30" s="53">
        <v>854.8</v>
      </c>
      <c r="G30" s="54">
        <v>58680</v>
      </c>
      <c r="H30" s="53">
        <v>-27.078414315894118</v>
      </c>
      <c r="I30" s="54">
        <v>19630</v>
      </c>
      <c r="J30" s="53">
        <v>-27.21542454579162</v>
      </c>
      <c r="K30" s="59">
        <v>2.8907563025210026</v>
      </c>
      <c r="L30" s="53">
        <v>3.085646093420813</v>
      </c>
      <c r="M30" s="53">
        <v>1.5645371577575062</v>
      </c>
      <c r="N30" s="53">
        <v>1.5486996519579632</v>
      </c>
      <c r="O30" s="59">
        <v>62.73</v>
      </c>
      <c r="P30" s="60">
        <v>1.7306999999999999</v>
      </c>
      <c r="Q30" s="53">
        <v>1265.5934166666668</v>
      </c>
      <c r="R30" s="53">
        <v>2.7049549741069212</v>
      </c>
      <c r="S30" s="59">
        <v>3.45</v>
      </c>
      <c r="T30" s="59">
        <v>1.5</v>
      </c>
      <c r="U30" s="53">
        <v>6.6895305874969191</v>
      </c>
      <c r="V30" s="59">
        <v>2.6134232729469922</v>
      </c>
      <c r="W30" s="60">
        <v>117.05100899999999</v>
      </c>
      <c r="X30" s="54">
        <v>831</v>
      </c>
      <c r="Y30" s="54">
        <v>429</v>
      </c>
      <c r="Z30" s="60">
        <v>1369</v>
      </c>
      <c r="AA30" s="60">
        <v>495374</v>
      </c>
      <c r="AB30" s="60">
        <v>0.39738751814223511</v>
      </c>
      <c r="AC30" s="53">
        <v>6.7131910000000046</v>
      </c>
      <c r="AD30" s="53">
        <v>6.250426</v>
      </c>
      <c r="AE30" s="54">
        <v>256</v>
      </c>
      <c r="AF30" s="54">
        <v>228</v>
      </c>
      <c r="AG30" s="54">
        <v>16</v>
      </c>
      <c r="AH30" s="223">
        <v>440.93455299999999</v>
      </c>
    </row>
    <row r="31" spans="1:34" x14ac:dyDescent="0.2">
      <c r="A31" s="52">
        <v>43191</v>
      </c>
      <c r="B31" s="59">
        <v>2.3930384336475541</v>
      </c>
      <c r="C31" s="59">
        <v>2.223926380368102</v>
      </c>
      <c r="D31" s="53">
        <v>7.6</v>
      </c>
      <c r="E31" s="53">
        <v>6.2</v>
      </c>
      <c r="F31" s="53">
        <v>856.4</v>
      </c>
      <c r="G31" s="54">
        <v>57100</v>
      </c>
      <c r="H31" s="53">
        <v>-26.49330587023687</v>
      </c>
      <c r="I31" s="54">
        <v>19160</v>
      </c>
      <c r="J31" s="53">
        <v>-26.898130484547877</v>
      </c>
      <c r="K31" s="59">
        <v>2.5546218487394912</v>
      </c>
      <c r="L31" s="53">
        <v>2.1366099613552514</v>
      </c>
      <c r="M31" s="53">
        <v>0.6437077566784577</v>
      </c>
      <c r="N31" s="53">
        <v>0.48870200402357789</v>
      </c>
      <c r="O31" s="59">
        <v>66.25</v>
      </c>
      <c r="P31" s="60">
        <v>1.4459</v>
      </c>
      <c r="Q31" s="53">
        <v>1267.3440000000001</v>
      </c>
      <c r="R31" s="53">
        <v>2.3199901734367145</v>
      </c>
      <c r="S31" s="59">
        <v>3.45</v>
      </c>
      <c r="T31" s="59">
        <v>1.5</v>
      </c>
      <c r="U31" s="53">
        <v>6.7227842565375884</v>
      </c>
      <c r="V31" s="59">
        <v>2.6422854182159119</v>
      </c>
      <c r="W31" s="60" t="e">
        <v>#N/A</v>
      </c>
      <c r="X31" s="54">
        <v>1203</v>
      </c>
      <c r="Y31" s="54">
        <v>405</v>
      </c>
      <c r="Z31" s="60">
        <v>1514</v>
      </c>
      <c r="AA31" s="60">
        <v>478116</v>
      </c>
      <c r="AB31" s="60">
        <v>0.42480359147025815</v>
      </c>
      <c r="AC31" s="53">
        <v>6.7408340000000049</v>
      </c>
      <c r="AD31" s="53">
        <v>5.7398569999999998</v>
      </c>
      <c r="AE31" s="54">
        <v>152</v>
      </c>
      <c r="AF31" s="54">
        <v>165</v>
      </c>
      <c r="AG31" s="54">
        <v>19</v>
      </c>
      <c r="AH31" s="223">
        <v>438.125406</v>
      </c>
    </row>
    <row r="32" spans="1:34" x14ac:dyDescent="0.2">
      <c r="A32" s="52">
        <v>43221</v>
      </c>
      <c r="B32" s="59">
        <v>2.6124818577648812</v>
      </c>
      <c r="C32" s="59">
        <v>2.2222222222222365</v>
      </c>
      <c r="D32" s="53">
        <v>7.4</v>
      </c>
      <c r="E32" s="53">
        <v>6.2</v>
      </c>
      <c r="F32" s="53">
        <v>859</v>
      </c>
      <c r="G32" s="54">
        <v>53210</v>
      </c>
      <c r="H32" s="53">
        <v>-27.358361774744022</v>
      </c>
      <c r="I32" s="54">
        <v>17640</v>
      </c>
      <c r="J32" s="53">
        <v>-30.796390741467238</v>
      </c>
      <c r="K32" s="59">
        <v>4.2647560559536002</v>
      </c>
      <c r="L32" s="53">
        <v>1.0660123219675244</v>
      </c>
      <c r="M32" s="53">
        <v>1.5533980582524309</v>
      </c>
      <c r="N32" s="53">
        <v>1.5919498779099595</v>
      </c>
      <c r="O32" s="59">
        <v>69.98</v>
      </c>
      <c r="P32" s="60">
        <v>0.95569999999999999</v>
      </c>
      <c r="Q32" s="53">
        <v>1268.8745833333332</v>
      </c>
      <c r="R32" s="53">
        <v>2.5429816428117036</v>
      </c>
      <c r="S32" s="59">
        <v>3.45</v>
      </c>
      <c r="T32" s="59">
        <v>1.5</v>
      </c>
      <c r="U32" s="53">
        <v>6.974417099852424</v>
      </c>
      <c r="V32" s="59">
        <v>2.7344907567721326</v>
      </c>
      <c r="W32" s="60" t="e">
        <v>#N/A</v>
      </c>
      <c r="X32" s="54">
        <v>1649</v>
      </c>
      <c r="Y32" s="54">
        <v>452</v>
      </c>
      <c r="Z32" s="60">
        <v>1725</v>
      </c>
      <c r="AA32" s="60">
        <v>490207</v>
      </c>
      <c r="AB32" s="60">
        <v>0.39509848831882732</v>
      </c>
      <c r="AC32" s="53">
        <v>7.2925080000000051</v>
      </c>
      <c r="AD32" s="53">
        <v>6.2353180000000004</v>
      </c>
      <c r="AE32" s="54">
        <v>284</v>
      </c>
      <c r="AF32" s="54">
        <v>210</v>
      </c>
      <c r="AG32" s="54">
        <v>10</v>
      </c>
      <c r="AH32" s="223">
        <v>720.90606300000002</v>
      </c>
    </row>
    <row r="33" spans="1:34" x14ac:dyDescent="0.2">
      <c r="A33" s="52">
        <v>43252</v>
      </c>
      <c r="B33" s="59">
        <v>2.6181818181818084</v>
      </c>
      <c r="C33" s="59">
        <v>2.4539877300613355</v>
      </c>
      <c r="D33" s="53">
        <v>7.1</v>
      </c>
      <c r="E33" s="53">
        <v>6</v>
      </c>
      <c r="F33" s="53">
        <v>860</v>
      </c>
      <c r="G33" s="54">
        <v>53580</v>
      </c>
      <c r="H33" s="53">
        <v>-25.479833101529902</v>
      </c>
      <c r="I33" s="54">
        <v>17330</v>
      </c>
      <c r="J33" s="53">
        <v>-30.818363273453098</v>
      </c>
      <c r="K33" s="59">
        <v>2.6925698704839851</v>
      </c>
      <c r="L33" s="53">
        <v>1.1659967620489375</v>
      </c>
      <c r="M33" s="53">
        <v>2.4485798237022571</v>
      </c>
      <c r="N33" s="53">
        <v>2.8724619847059873</v>
      </c>
      <c r="O33" s="59">
        <v>67.87</v>
      </c>
      <c r="P33" s="60">
        <v>0.93589999999999995</v>
      </c>
      <c r="Q33" s="53">
        <v>1270.4051666666667</v>
      </c>
      <c r="R33" s="53">
        <v>2.4528693227880316</v>
      </c>
      <c r="S33" s="59">
        <v>3.45</v>
      </c>
      <c r="T33" s="59">
        <v>1.5</v>
      </c>
      <c r="U33" s="53">
        <v>6.8581765485672319</v>
      </c>
      <c r="V33" s="59">
        <v>2.7121669921119711</v>
      </c>
      <c r="W33" s="60" t="e">
        <v>#N/A</v>
      </c>
      <c r="X33" s="54">
        <v>1067</v>
      </c>
      <c r="Y33" s="54">
        <v>445</v>
      </c>
      <c r="Z33" s="60">
        <v>1895</v>
      </c>
      <c r="AA33" s="60">
        <v>494035</v>
      </c>
      <c r="AB33" s="60">
        <v>0.48979064357715174</v>
      </c>
      <c r="AC33" s="53">
        <v>6.7881840000000047</v>
      </c>
      <c r="AD33" s="53">
        <v>6.5803029999999998</v>
      </c>
      <c r="AE33" s="54">
        <v>248</v>
      </c>
      <c r="AF33" s="54">
        <v>159</v>
      </c>
      <c r="AG33" s="54">
        <v>12</v>
      </c>
      <c r="AH33" s="223">
        <v>395.63786299999998</v>
      </c>
    </row>
    <row r="34" spans="1:34" x14ac:dyDescent="0.2">
      <c r="A34" s="52">
        <v>43282</v>
      </c>
      <c r="B34" s="59">
        <v>3.3405954974582652</v>
      </c>
      <c r="C34" s="59">
        <v>2.9907975460122804</v>
      </c>
      <c r="D34" s="53">
        <v>7.6</v>
      </c>
      <c r="E34" s="53">
        <v>6</v>
      </c>
      <c r="F34" s="53">
        <v>856.1</v>
      </c>
      <c r="G34" s="54">
        <v>53180</v>
      </c>
      <c r="H34" s="53">
        <v>-20.626865671641792</v>
      </c>
      <c r="I34" s="54">
        <v>16950</v>
      </c>
      <c r="J34" s="53">
        <v>-27.096774193548391</v>
      </c>
      <c r="K34" s="59">
        <v>1.4507422402159298</v>
      </c>
      <c r="L34" s="53">
        <v>2.1381272697430509</v>
      </c>
      <c r="M34" s="53">
        <v>2.3684210526315974</v>
      </c>
      <c r="N34" s="53">
        <v>2.894399504928602</v>
      </c>
      <c r="O34" s="59">
        <v>70.98</v>
      </c>
      <c r="P34" s="60">
        <v>1.329</v>
      </c>
      <c r="Q34" s="53">
        <v>1271.9357500000001</v>
      </c>
      <c r="R34" s="53">
        <v>2.7136854321899495</v>
      </c>
      <c r="S34" s="59">
        <v>3.7</v>
      </c>
      <c r="T34" s="59">
        <v>1.75</v>
      </c>
      <c r="U34" s="53">
        <v>6.8296052150159374</v>
      </c>
      <c r="V34" s="59">
        <v>2.6565541762372091</v>
      </c>
      <c r="W34" s="60" t="e">
        <v>#N/A</v>
      </c>
      <c r="X34" s="54">
        <v>1010</v>
      </c>
      <c r="Y34" s="54">
        <v>427</v>
      </c>
      <c r="Z34" s="60">
        <v>1547</v>
      </c>
      <c r="AA34" s="60">
        <v>479222</v>
      </c>
      <c r="AB34" s="60">
        <v>0.52245862884160754</v>
      </c>
      <c r="AC34" s="53">
        <v>6.9101080000000046</v>
      </c>
      <c r="AD34" s="53">
        <v>6.681845</v>
      </c>
      <c r="AE34" s="54">
        <v>189</v>
      </c>
      <c r="AF34" s="54">
        <v>163</v>
      </c>
      <c r="AG34" s="54">
        <v>13</v>
      </c>
      <c r="AH34" s="223">
        <v>444.64394600000003</v>
      </c>
    </row>
    <row r="35" spans="1:34" x14ac:dyDescent="0.2">
      <c r="A35" s="52">
        <v>43313</v>
      </c>
      <c r="B35" s="59">
        <v>2.9710144927536097</v>
      </c>
      <c r="C35" s="59">
        <v>2.8352490421455823</v>
      </c>
      <c r="D35" s="53">
        <v>8.1</v>
      </c>
      <c r="E35" s="53">
        <v>6.2</v>
      </c>
      <c r="F35" s="53">
        <v>853.3</v>
      </c>
      <c r="G35" s="54">
        <v>52390</v>
      </c>
      <c r="H35" s="53">
        <v>-23.069016152716593</v>
      </c>
      <c r="I35" s="54">
        <v>16710</v>
      </c>
      <c r="J35" s="53">
        <v>-28.221649484536083</v>
      </c>
      <c r="K35" s="59">
        <v>0.50033355570380245</v>
      </c>
      <c r="L35" s="53">
        <v>1.9871561856294573</v>
      </c>
      <c r="M35" s="53">
        <v>1.3535820402773124</v>
      </c>
      <c r="N35" s="53">
        <v>1.9298712827341413</v>
      </c>
      <c r="O35" s="59">
        <v>68.06</v>
      </c>
      <c r="P35" s="60">
        <v>1.1264000000000001</v>
      </c>
      <c r="Q35" s="53">
        <v>1273.4663333333333</v>
      </c>
      <c r="R35" s="53">
        <v>2.8810261151399619</v>
      </c>
      <c r="S35" s="59">
        <v>3.7</v>
      </c>
      <c r="T35" s="59">
        <v>1.75</v>
      </c>
      <c r="U35" s="53">
        <v>6.8337892597377312</v>
      </c>
      <c r="V35" s="59">
        <v>2.6050986679723533</v>
      </c>
      <c r="W35" s="60" t="e">
        <v>#N/A</v>
      </c>
      <c r="X35" s="54">
        <v>1096</v>
      </c>
      <c r="Y35" s="54">
        <v>423</v>
      </c>
      <c r="Z35" s="60">
        <v>1491</v>
      </c>
      <c r="AA35" s="60">
        <v>483752</v>
      </c>
      <c r="AB35" s="60">
        <v>0.48773307163886165</v>
      </c>
      <c r="AC35" s="53">
        <v>6.9525350000000046</v>
      </c>
      <c r="AD35" s="53">
        <v>6.6625189999999996</v>
      </c>
      <c r="AE35" s="54">
        <v>172</v>
      </c>
      <c r="AF35" s="54">
        <v>220</v>
      </c>
      <c r="AG35" s="54">
        <v>23</v>
      </c>
      <c r="AH35" s="223">
        <v>352.979963</v>
      </c>
    </row>
    <row r="36" spans="1:34" x14ac:dyDescent="0.2">
      <c r="A36" s="52">
        <v>43344</v>
      </c>
      <c r="B36" s="59">
        <v>2.7616279069767602</v>
      </c>
      <c r="C36" s="59">
        <v>2.2171253822629744</v>
      </c>
      <c r="D36" s="53">
        <v>8.3000000000000007</v>
      </c>
      <c r="E36" s="53">
        <v>6.1</v>
      </c>
      <c r="F36" s="53">
        <v>853.8</v>
      </c>
      <c r="G36" s="54">
        <v>49020</v>
      </c>
      <c r="H36" s="53">
        <v>-26.649708214873556</v>
      </c>
      <c r="I36" s="54">
        <v>15190</v>
      </c>
      <c r="J36" s="53">
        <v>-34.384449244060477</v>
      </c>
      <c r="K36" s="59">
        <v>1.4876033057851235</v>
      </c>
      <c r="L36" s="53">
        <v>-1.4007429157069873</v>
      </c>
      <c r="M36" s="53">
        <v>0.69101678183614013</v>
      </c>
      <c r="N36" s="53">
        <v>0.91022949778616358</v>
      </c>
      <c r="O36" s="59">
        <v>70.23</v>
      </c>
      <c r="P36" s="60">
        <v>1.222</v>
      </c>
      <c r="Q36" s="53">
        <v>1274.9969166666667</v>
      </c>
      <c r="R36" s="53">
        <v>2.7729872898616836</v>
      </c>
      <c r="S36" s="59">
        <v>3.7</v>
      </c>
      <c r="T36" s="59">
        <v>1.75</v>
      </c>
      <c r="U36" s="53">
        <v>6.8632832800009425</v>
      </c>
      <c r="V36" s="59">
        <v>2.564718539503148</v>
      </c>
      <c r="W36" s="60" t="e">
        <v>#N/A</v>
      </c>
      <c r="X36" s="54">
        <v>834</v>
      </c>
      <c r="Y36" s="54">
        <v>348</v>
      </c>
      <c r="Z36" s="60">
        <v>1267</v>
      </c>
      <c r="AA36" s="60">
        <v>466016</v>
      </c>
      <c r="AB36" s="60">
        <v>0.4105638366817887</v>
      </c>
      <c r="AC36" s="53">
        <v>6.7848740000000047</v>
      </c>
      <c r="AD36" s="53">
        <v>6.8338729999999996</v>
      </c>
      <c r="AE36" s="54">
        <v>434</v>
      </c>
      <c r="AF36" s="54">
        <v>124</v>
      </c>
      <c r="AG36" s="54">
        <v>4</v>
      </c>
      <c r="AH36" s="223">
        <v>271.53466600000002</v>
      </c>
    </row>
    <row r="37" spans="1:34" x14ac:dyDescent="0.2">
      <c r="A37" s="52">
        <v>43374</v>
      </c>
      <c r="B37" s="59">
        <v>2.532561505065134</v>
      </c>
      <c r="C37" s="59">
        <v>2.4446142093200729</v>
      </c>
      <c r="D37" s="53">
        <v>8.3000000000000007</v>
      </c>
      <c r="E37" s="53">
        <v>5.8</v>
      </c>
      <c r="F37" s="53">
        <v>853.6</v>
      </c>
      <c r="G37" s="54">
        <v>49030</v>
      </c>
      <c r="H37" s="53">
        <v>-24.638794958499844</v>
      </c>
      <c r="I37" s="54">
        <v>15240</v>
      </c>
      <c r="J37" s="53">
        <v>-32.296756996890274</v>
      </c>
      <c r="K37" s="59">
        <v>1.706596652445036</v>
      </c>
      <c r="L37" s="53">
        <v>0.75167309816153161</v>
      </c>
      <c r="M37" s="53">
        <v>1.6748768472906406</v>
      </c>
      <c r="N37" s="53">
        <v>0.52787310035715684</v>
      </c>
      <c r="O37" s="59">
        <v>70.75</v>
      </c>
      <c r="P37" s="60">
        <v>1.4009</v>
      </c>
      <c r="Q37" s="53">
        <v>1276.5274999999999</v>
      </c>
      <c r="R37" s="53">
        <v>2.9483968869430388</v>
      </c>
      <c r="S37" s="59">
        <v>3.95</v>
      </c>
      <c r="T37" s="59">
        <v>2</v>
      </c>
      <c r="U37" s="53">
        <v>6.7331734692548979</v>
      </c>
      <c r="V37" s="59">
        <v>2.5223923607487402</v>
      </c>
      <c r="W37" s="60" t="e">
        <v>#N/A</v>
      </c>
      <c r="X37" s="54">
        <v>686</v>
      </c>
      <c r="Y37" s="54">
        <v>447</v>
      </c>
      <c r="Z37" s="60">
        <v>1320</v>
      </c>
      <c r="AA37" s="60">
        <v>468444</v>
      </c>
      <c r="AB37" s="60">
        <v>0.54164956914238815</v>
      </c>
      <c r="AC37" s="53">
        <v>6.7340190000000044</v>
      </c>
      <c r="AD37" s="53">
        <v>6.8564910000000001</v>
      </c>
      <c r="AE37" s="54">
        <v>437</v>
      </c>
      <c r="AF37" s="54">
        <v>195</v>
      </c>
      <c r="AG37" s="54">
        <v>13</v>
      </c>
      <c r="AH37" s="223">
        <v>335.27802600000001</v>
      </c>
    </row>
    <row r="38" spans="1:34" x14ac:dyDescent="0.2">
      <c r="A38" s="52">
        <v>43405</v>
      </c>
      <c r="B38" s="59">
        <v>1.4398848092152639</v>
      </c>
      <c r="C38" s="59">
        <v>1.6755521706016685</v>
      </c>
      <c r="D38" s="53">
        <v>7.6</v>
      </c>
      <c r="E38" s="53">
        <v>5.3</v>
      </c>
      <c r="F38" s="53">
        <v>857.1</v>
      </c>
      <c r="G38" s="54">
        <v>48800</v>
      </c>
      <c r="H38" s="53">
        <v>-26.049401424458253</v>
      </c>
      <c r="I38" s="54">
        <v>15180</v>
      </c>
      <c r="J38" s="53">
        <v>-32.950530035335689</v>
      </c>
      <c r="K38" s="59">
        <v>2.7009222661396493</v>
      </c>
      <c r="L38" s="53">
        <v>1.2520588444771663</v>
      </c>
      <c r="M38" s="53">
        <v>2.3521724926494514</v>
      </c>
      <c r="N38" s="53">
        <v>0.71250414246593063</v>
      </c>
      <c r="O38" s="59">
        <v>56.96</v>
      </c>
      <c r="P38" s="60">
        <v>1.7965</v>
      </c>
      <c r="Q38" s="53">
        <v>1278.0580833333333</v>
      </c>
      <c r="R38" s="53">
        <v>2.3108839698166905</v>
      </c>
      <c r="S38" s="59">
        <v>3.95</v>
      </c>
      <c r="T38" s="59">
        <v>2</v>
      </c>
      <c r="U38" s="53">
        <v>6.8380442035466942</v>
      </c>
      <c r="V38" s="59">
        <v>2.5878560782536448</v>
      </c>
      <c r="W38" s="60" t="e">
        <v>#N/A</v>
      </c>
      <c r="X38" s="54">
        <v>836</v>
      </c>
      <c r="Y38" s="54">
        <v>440</v>
      </c>
      <c r="Z38" s="60">
        <v>1172</v>
      </c>
      <c r="AA38" s="60">
        <v>443533</v>
      </c>
      <c r="AB38" s="60">
        <v>0.61233019853709514</v>
      </c>
      <c r="AC38" s="53">
        <v>6.8073390000000042</v>
      </c>
      <c r="AD38" s="53">
        <v>6.546036</v>
      </c>
      <c r="AE38" s="54">
        <v>349</v>
      </c>
      <c r="AF38" s="54">
        <v>184</v>
      </c>
      <c r="AG38" s="54">
        <v>16</v>
      </c>
      <c r="AH38" s="223">
        <v>380.203622</v>
      </c>
    </row>
    <row r="39" spans="1:34" x14ac:dyDescent="0.2">
      <c r="A39" s="52">
        <v>43435</v>
      </c>
      <c r="B39" s="59">
        <v>1.9565217391304346</v>
      </c>
      <c r="C39" s="59">
        <v>1.9877675840978437</v>
      </c>
      <c r="D39" s="53">
        <v>7</v>
      </c>
      <c r="E39" s="53">
        <v>5.3</v>
      </c>
      <c r="F39" s="53">
        <v>858.9</v>
      </c>
      <c r="G39" s="54">
        <v>49900</v>
      </c>
      <c r="H39" s="53">
        <v>-22.274143302180683</v>
      </c>
      <c r="I39" s="54">
        <v>15570</v>
      </c>
      <c r="J39" s="53">
        <v>-28.676133760879519</v>
      </c>
      <c r="K39" s="59">
        <v>1.3372472276581782</v>
      </c>
      <c r="L39" s="53">
        <v>-0.65493172561049695</v>
      </c>
      <c r="M39" s="53">
        <v>1.9112406867508813</v>
      </c>
      <c r="N39" s="53">
        <v>8.38215723889979E-2</v>
      </c>
      <c r="O39" s="59">
        <v>49.52</v>
      </c>
      <c r="P39" s="60">
        <v>1.8897999999999999</v>
      </c>
      <c r="Q39" s="53">
        <v>1279.5886666666668</v>
      </c>
      <c r="R39" s="53">
        <v>1.8901579956328129</v>
      </c>
      <c r="S39" s="59">
        <v>3.95</v>
      </c>
      <c r="T39" s="59">
        <v>2</v>
      </c>
      <c r="U39" s="53">
        <v>6.8235238707782973</v>
      </c>
      <c r="V39" s="59">
        <v>2.6118475321692824</v>
      </c>
      <c r="W39" s="60" t="e">
        <v>#N/A</v>
      </c>
      <c r="X39" s="54">
        <v>530</v>
      </c>
      <c r="Y39" s="54">
        <v>342</v>
      </c>
      <c r="Z39" s="60">
        <v>794</v>
      </c>
      <c r="AA39" s="60">
        <v>449000</v>
      </c>
      <c r="AB39" s="60">
        <v>0.76053639846743293</v>
      </c>
      <c r="AC39" s="53">
        <v>6.8619900000000049</v>
      </c>
      <c r="AD39" s="53">
        <v>6.1646660000000004</v>
      </c>
      <c r="AE39" s="54">
        <v>36</v>
      </c>
      <c r="AF39" s="54">
        <v>95</v>
      </c>
      <c r="AG39" s="54">
        <v>21</v>
      </c>
      <c r="AH39" s="223">
        <v>236.19018399999999</v>
      </c>
    </row>
    <row r="40" spans="1:34" x14ac:dyDescent="0.2">
      <c r="A40" s="52">
        <v>43466</v>
      </c>
      <c r="B40" s="59">
        <v>1.0050251256281229</v>
      </c>
      <c r="C40" s="59">
        <v>1.4426727410782103</v>
      </c>
      <c r="D40" s="53">
        <v>7</v>
      </c>
      <c r="E40" s="53">
        <v>5.6</v>
      </c>
      <c r="F40" s="53">
        <v>859.9</v>
      </c>
      <c r="G40" s="54">
        <v>52090</v>
      </c>
      <c r="H40" s="53">
        <v>-17.539971505461448</v>
      </c>
      <c r="I40" s="54">
        <v>16380</v>
      </c>
      <c r="J40" s="53">
        <v>-22.845030617051343</v>
      </c>
      <c r="K40" s="59">
        <v>2.133245815556295</v>
      </c>
      <c r="L40" s="53">
        <v>-0.399409843334253</v>
      </c>
      <c r="M40" s="53">
        <v>2.5856496444731647</v>
      </c>
      <c r="N40" s="53">
        <v>1.1780195412653294</v>
      </c>
      <c r="O40" s="59">
        <v>51.38</v>
      </c>
      <c r="P40" s="60">
        <v>1.7539</v>
      </c>
      <c r="Q40" s="53">
        <v>1281.11925</v>
      </c>
      <c r="R40" s="53">
        <v>2.0506630729054676</v>
      </c>
      <c r="S40" s="59">
        <v>3.95</v>
      </c>
      <c r="T40" s="59">
        <v>2</v>
      </c>
      <c r="U40" s="53">
        <v>6.5764844894492009</v>
      </c>
      <c r="V40" s="59">
        <v>2.5531515403024727</v>
      </c>
      <c r="W40" s="60" t="e">
        <v>#N/A</v>
      </c>
      <c r="X40" s="54">
        <v>700</v>
      </c>
      <c r="Y40" s="54">
        <v>450</v>
      </c>
      <c r="Z40" s="60">
        <v>802</v>
      </c>
      <c r="AA40" s="60">
        <v>450752</v>
      </c>
      <c r="AB40" s="60">
        <v>0.31218372907746206</v>
      </c>
      <c r="AC40" s="53">
        <v>6.7622540000000049</v>
      </c>
      <c r="AD40" s="53">
        <v>6.2841899999999997</v>
      </c>
      <c r="AE40" s="54" t="e">
        <v>#N/A</v>
      </c>
      <c r="AF40" s="54" t="e">
        <v>#N/A</v>
      </c>
      <c r="AG40" s="54">
        <v>9</v>
      </c>
      <c r="AH40" s="223">
        <v>263.61203599999999</v>
      </c>
    </row>
    <row r="41" spans="1:34" x14ac:dyDescent="0.2">
      <c r="A41" s="52">
        <v>43497</v>
      </c>
      <c r="B41" s="59">
        <v>1.4265335235378096</v>
      </c>
      <c r="C41" s="59">
        <v>1.5094339622641506</v>
      </c>
      <c r="D41" s="53">
        <v>7.5</v>
      </c>
      <c r="E41" s="53">
        <v>5.9</v>
      </c>
      <c r="F41" s="53">
        <v>860</v>
      </c>
      <c r="G41" s="54">
        <v>53220</v>
      </c>
      <c r="H41" s="53">
        <v>-13.039215686274508</v>
      </c>
      <c r="I41" s="54">
        <v>16750</v>
      </c>
      <c r="J41" s="53">
        <v>-18.372319688109162</v>
      </c>
      <c r="K41" s="59">
        <v>1.0721247563352687</v>
      </c>
      <c r="L41" s="53">
        <v>-1.3477259753728377</v>
      </c>
      <c r="M41" s="53">
        <v>1.9890920757138275</v>
      </c>
      <c r="N41" s="53">
        <v>0.66769212260786581</v>
      </c>
      <c r="O41" s="59">
        <v>54.95</v>
      </c>
      <c r="P41" s="60">
        <v>2.3167</v>
      </c>
      <c r="Q41" s="53">
        <v>1282.6498333333332</v>
      </c>
      <c r="R41" s="53">
        <v>1.4285573444016153</v>
      </c>
      <c r="S41" s="59">
        <v>3.95</v>
      </c>
      <c r="T41" s="59">
        <v>2</v>
      </c>
      <c r="U41" s="53">
        <v>6.6725217966266834</v>
      </c>
      <c r="V41" s="59">
        <v>2.6103056950986789</v>
      </c>
      <c r="W41" s="60" t="e">
        <v>#N/A</v>
      </c>
      <c r="X41" s="54">
        <v>602</v>
      </c>
      <c r="Y41" s="54">
        <v>462</v>
      </c>
      <c r="Z41" s="60">
        <v>972</v>
      </c>
      <c r="AA41" s="60">
        <v>460322</v>
      </c>
      <c r="AB41" s="60">
        <v>0.44061650045330913</v>
      </c>
      <c r="AC41" s="53">
        <v>6.4590780000000043</v>
      </c>
      <c r="AD41" s="53">
        <v>6.2352949999999998</v>
      </c>
      <c r="AE41" s="54" t="e">
        <v>#N/A</v>
      </c>
      <c r="AF41" s="54" t="e">
        <v>#N/A</v>
      </c>
      <c r="AG41" s="54">
        <v>17</v>
      </c>
      <c r="AH41" s="223">
        <v>356.929125</v>
      </c>
    </row>
    <row r="42" spans="1:34" x14ac:dyDescent="0.2">
      <c r="A42" s="52">
        <v>43525</v>
      </c>
      <c r="B42" s="59">
        <v>2.065527065527073</v>
      </c>
      <c r="C42" s="59">
        <v>1.8811136192625977</v>
      </c>
      <c r="D42" s="53">
        <v>8</v>
      </c>
      <c r="E42" s="53">
        <v>6.2</v>
      </c>
      <c r="F42" s="53">
        <v>859</v>
      </c>
      <c r="G42" s="54">
        <v>52950</v>
      </c>
      <c r="H42" s="53">
        <v>-9.764826175869123</v>
      </c>
      <c r="I42" s="54">
        <v>16830</v>
      </c>
      <c r="J42" s="53">
        <v>-14.263881813550682</v>
      </c>
      <c r="K42" s="59">
        <v>2.5481868670369279</v>
      </c>
      <c r="L42" s="53">
        <v>1.1838163730933715</v>
      </c>
      <c r="M42" s="53">
        <v>2.5032092426187535</v>
      </c>
      <c r="N42" s="53">
        <v>1.3674919268030328</v>
      </c>
      <c r="O42" s="59">
        <v>58.15</v>
      </c>
      <c r="P42" s="60">
        <v>2.2016</v>
      </c>
      <c r="Q42" s="53">
        <v>1284.1804166666668</v>
      </c>
      <c r="R42" s="53">
        <v>1.8236669978473286</v>
      </c>
      <c r="S42" s="59">
        <v>3.95</v>
      </c>
      <c r="T42" s="59">
        <v>2</v>
      </c>
      <c r="U42" s="53">
        <v>6.8640362083351256</v>
      </c>
      <c r="V42" s="59">
        <v>2.6747648531800938</v>
      </c>
      <c r="W42" s="60" t="e">
        <v>#N/A</v>
      </c>
      <c r="X42" s="54">
        <v>520</v>
      </c>
      <c r="Y42" s="54">
        <v>473</v>
      </c>
      <c r="Z42" s="60">
        <v>1327</v>
      </c>
      <c r="AA42" s="60">
        <v>460368</v>
      </c>
      <c r="AB42" s="60">
        <v>0.44590053763440862</v>
      </c>
      <c r="AC42" s="53">
        <v>6.7292810000000047</v>
      </c>
      <c r="AD42" s="53">
        <v>6.4212530000000001</v>
      </c>
      <c r="AE42" s="54" t="e">
        <v>#N/A</v>
      </c>
      <c r="AF42" s="54" t="e">
        <v>#N/A</v>
      </c>
      <c r="AG42" s="54">
        <v>18</v>
      </c>
      <c r="AH42" s="223">
        <v>344.58327800000001</v>
      </c>
    </row>
    <row r="43" spans="1:34" x14ac:dyDescent="0.2">
      <c r="A43" s="52">
        <v>43556</v>
      </c>
      <c r="B43" s="59">
        <v>1.8413597733711207</v>
      </c>
      <c r="C43" s="59">
        <v>2.0255063765941328</v>
      </c>
      <c r="D43" s="53">
        <v>7.6</v>
      </c>
      <c r="E43" s="53">
        <v>6.1</v>
      </c>
      <c r="F43" s="53">
        <v>871.6</v>
      </c>
      <c r="G43" s="54">
        <v>51400</v>
      </c>
      <c r="H43" s="53">
        <v>-9.9824868651488643</v>
      </c>
      <c r="I43" s="54">
        <v>16290</v>
      </c>
      <c r="J43" s="53">
        <v>-14.979123173277664</v>
      </c>
      <c r="K43" s="59">
        <v>3.0481809242871138</v>
      </c>
      <c r="L43" s="53">
        <v>-3.6829765636936518E-2</v>
      </c>
      <c r="M43" s="53">
        <v>2.2385673169171616</v>
      </c>
      <c r="N43" s="53">
        <v>1.9281166493388291</v>
      </c>
      <c r="O43" s="59">
        <v>63.86</v>
      </c>
      <c r="P43" s="60">
        <v>1.1072</v>
      </c>
      <c r="Q43" s="53">
        <v>1285.711</v>
      </c>
      <c r="R43" s="53">
        <v>2.2486555516287421</v>
      </c>
      <c r="S43" s="59">
        <v>3.95</v>
      </c>
      <c r="T43" s="59">
        <v>2</v>
      </c>
      <c r="U43" s="53">
        <v>6.9220406488493866</v>
      </c>
      <c r="V43" s="59">
        <v>2.7201311698784219</v>
      </c>
      <c r="W43" s="60" t="e">
        <v>#N/A</v>
      </c>
      <c r="X43" s="54">
        <v>955</v>
      </c>
      <c r="Y43" s="54">
        <v>517</v>
      </c>
      <c r="Z43" s="60">
        <v>1542</v>
      </c>
      <c r="AA43" s="60">
        <v>460877</v>
      </c>
      <c r="AB43" s="60">
        <v>0.49375600384245916</v>
      </c>
      <c r="AC43" s="53">
        <v>7.4426670000000046</v>
      </c>
      <c r="AD43" s="53">
        <v>6.7074509999999998</v>
      </c>
      <c r="AE43" s="54" t="e">
        <v>#N/A</v>
      </c>
      <c r="AF43" s="54" t="e">
        <v>#N/A</v>
      </c>
      <c r="AG43" s="54">
        <v>7</v>
      </c>
      <c r="AH43" s="223">
        <v>377.985095</v>
      </c>
    </row>
    <row r="44" spans="1:34" x14ac:dyDescent="0.2">
      <c r="A44" s="52">
        <v>43586</v>
      </c>
      <c r="B44" s="59">
        <v>1.8387553041018245</v>
      </c>
      <c r="C44" s="59">
        <v>2.398800599700146</v>
      </c>
      <c r="D44" s="53">
        <v>6.8</v>
      </c>
      <c r="E44" s="53">
        <v>5.9</v>
      </c>
      <c r="F44" s="53">
        <v>882.9</v>
      </c>
      <c r="G44" s="54">
        <v>50020</v>
      </c>
      <c r="H44" s="53">
        <v>-5.9951137004322526</v>
      </c>
      <c r="I44" s="54">
        <v>16000</v>
      </c>
      <c r="J44" s="53">
        <v>-9.2970521541950077</v>
      </c>
      <c r="K44" s="59">
        <v>1.832460732984309</v>
      </c>
      <c r="L44" s="53">
        <v>3.4230746083701913</v>
      </c>
      <c r="M44" s="53">
        <v>2.1351179094964978</v>
      </c>
      <c r="N44" s="53">
        <v>1.7132690679234841</v>
      </c>
      <c r="O44" s="59">
        <v>60.83</v>
      </c>
      <c r="P44" s="60">
        <v>1.4147000000000001</v>
      </c>
      <c r="Q44" s="53">
        <v>1287.4600833333332</v>
      </c>
      <c r="R44" s="53">
        <v>1.9351341231462094</v>
      </c>
      <c r="S44" s="59">
        <v>3.95</v>
      </c>
      <c r="T44" s="59">
        <v>2</v>
      </c>
      <c r="U44" s="53">
        <v>6.7763989451193902</v>
      </c>
      <c r="V44" s="59">
        <v>2.7102591921139072</v>
      </c>
      <c r="W44" s="60" t="e">
        <v>#N/A</v>
      </c>
      <c r="X44" s="54">
        <v>812</v>
      </c>
      <c r="Y44" s="54">
        <v>482</v>
      </c>
      <c r="Z44" s="60">
        <v>1912</v>
      </c>
      <c r="AA44" s="60">
        <v>473010</v>
      </c>
      <c r="AB44" s="60">
        <v>0.56021095810137711</v>
      </c>
      <c r="AC44" s="53">
        <v>6.7711450000000051</v>
      </c>
      <c r="AD44" s="53">
        <v>6.9806100000000004</v>
      </c>
      <c r="AE44" s="54" t="e">
        <v>#N/A</v>
      </c>
      <c r="AF44" s="54" t="e">
        <v>#N/A</v>
      </c>
      <c r="AG44" s="54">
        <v>11</v>
      </c>
      <c r="AH44" s="223">
        <v>333.83408400000002</v>
      </c>
    </row>
    <row r="45" spans="1:34" x14ac:dyDescent="0.2">
      <c r="A45" s="52">
        <v>43617</v>
      </c>
      <c r="B45" s="59">
        <v>1.133947554925574</v>
      </c>
      <c r="C45" s="59">
        <v>2.0209580838323582</v>
      </c>
      <c r="D45" s="53">
        <v>6.5</v>
      </c>
      <c r="E45" s="53">
        <v>5.6</v>
      </c>
      <c r="F45" s="53">
        <v>895.7</v>
      </c>
      <c r="G45" s="54">
        <v>48930</v>
      </c>
      <c r="H45" s="53">
        <v>-8.6786114221724553</v>
      </c>
      <c r="I45" s="54">
        <v>15800</v>
      </c>
      <c r="J45" s="53">
        <v>-8.8286208886324324</v>
      </c>
      <c r="K45" s="59">
        <v>3.7836043810155928</v>
      </c>
      <c r="L45" s="53">
        <v>2.7378681034615271</v>
      </c>
      <c r="M45" s="53">
        <v>2.5493945188017841</v>
      </c>
      <c r="N45" s="53">
        <v>2.3915309557579478</v>
      </c>
      <c r="O45" s="59">
        <v>54.66</v>
      </c>
      <c r="P45" s="60">
        <v>0.74050000000000005</v>
      </c>
      <c r="Q45" s="53">
        <v>1289.2091666666668</v>
      </c>
      <c r="R45" s="53">
        <v>2.0601097416667491</v>
      </c>
      <c r="S45" s="59">
        <v>3.95</v>
      </c>
      <c r="T45" s="59">
        <v>2</v>
      </c>
      <c r="U45" s="53">
        <v>6.7843296570956371</v>
      </c>
      <c r="V45" s="59">
        <v>2.7244696729269258</v>
      </c>
      <c r="W45" s="60" t="e">
        <v>#N/A</v>
      </c>
      <c r="X45" s="54">
        <v>1111</v>
      </c>
      <c r="Y45" s="54">
        <v>440</v>
      </c>
      <c r="Z45" s="60">
        <v>1772</v>
      </c>
      <c r="AA45" s="60">
        <v>463462</v>
      </c>
      <c r="AB45" s="60">
        <v>0.56649616368286448</v>
      </c>
      <c r="AC45" s="53">
        <v>6.8876180000000042</v>
      </c>
      <c r="AD45" s="53">
        <v>6.2872349999999999</v>
      </c>
      <c r="AE45" s="54" t="e">
        <v>#N/A</v>
      </c>
      <c r="AF45" s="54" t="e">
        <v>#N/A</v>
      </c>
      <c r="AG45" s="54">
        <v>12</v>
      </c>
      <c r="AH45" s="223">
        <v>366.30929099999997</v>
      </c>
    </row>
    <row r="46" spans="1:34" x14ac:dyDescent="0.2">
      <c r="A46" s="52">
        <v>43647</v>
      </c>
      <c r="B46" s="59">
        <v>0.84328882642303871</v>
      </c>
      <c r="C46" s="59">
        <v>2.010424422933732</v>
      </c>
      <c r="D46" s="53">
        <v>6.6</v>
      </c>
      <c r="E46" s="53">
        <v>5.6</v>
      </c>
      <c r="F46" s="53">
        <v>898.5</v>
      </c>
      <c r="G46" s="54">
        <v>49800</v>
      </c>
      <c r="H46" s="53">
        <v>-6.3557728469349373</v>
      </c>
      <c r="I46" s="54">
        <v>15930</v>
      </c>
      <c r="J46" s="53">
        <v>-6.01769911504425</v>
      </c>
      <c r="K46" s="59">
        <v>3.3588293980711503</v>
      </c>
      <c r="L46" s="53">
        <v>2.8332867666799988</v>
      </c>
      <c r="M46" s="53">
        <v>2.9241645244215908</v>
      </c>
      <c r="N46" s="53">
        <v>2.9306893263108869</v>
      </c>
      <c r="O46" s="59">
        <v>57.35</v>
      </c>
      <c r="P46" s="60">
        <v>1.0555000000000001</v>
      </c>
      <c r="Q46" s="53">
        <v>1290.9582499999999</v>
      </c>
      <c r="R46" s="53">
        <v>1.7561876585906022</v>
      </c>
      <c r="S46" s="59">
        <v>3.95</v>
      </c>
      <c r="T46" s="59">
        <v>2</v>
      </c>
      <c r="U46" s="53">
        <v>6.8383677430430803</v>
      </c>
      <c r="V46" s="59">
        <v>2.7507780868888756</v>
      </c>
      <c r="W46" s="60" t="e">
        <v>#N/A</v>
      </c>
      <c r="X46" s="54">
        <v>691</v>
      </c>
      <c r="Y46" s="54">
        <v>476</v>
      </c>
      <c r="Z46" s="60">
        <v>1641</v>
      </c>
      <c r="AA46" s="60">
        <v>452806</v>
      </c>
      <c r="AB46" s="60">
        <v>0.60375275938189843</v>
      </c>
      <c r="AC46" s="53">
        <v>6.6757590000000047</v>
      </c>
      <c r="AD46" s="53">
        <v>6.3218930000000002</v>
      </c>
      <c r="AE46" s="54" t="e">
        <v>#N/A</v>
      </c>
      <c r="AF46" s="54" t="e">
        <v>#N/A</v>
      </c>
      <c r="AG46" s="54">
        <v>20</v>
      </c>
      <c r="AH46" s="223">
        <v>347.70743299999998</v>
      </c>
    </row>
    <row r="47" spans="1:34" x14ac:dyDescent="0.2">
      <c r="A47" s="52">
        <v>43678</v>
      </c>
      <c r="B47" s="59">
        <v>0.91484869809994596</v>
      </c>
      <c r="C47" s="59">
        <v>1.9374068554396606</v>
      </c>
      <c r="D47" s="53">
        <v>7.5</v>
      </c>
      <c r="E47" s="53">
        <v>5.9</v>
      </c>
      <c r="F47" s="53">
        <v>892.7</v>
      </c>
      <c r="G47" s="54">
        <v>49800</v>
      </c>
      <c r="H47" s="53">
        <v>-4.9436915441878231</v>
      </c>
      <c r="I47" s="54">
        <v>15780</v>
      </c>
      <c r="J47" s="53">
        <v>-5.5655296229802476</v>
      </c>
      <c r="K47" s="59">
        <v>3.219382675074689</v>
      </c>
      <c r="L47" s="53">
        <v>1.6468502389851869</v>
      </c>
      <c r="M47" s="53">
        <v>4.4951140065146555</v>
      </c>
      <c r="N47" s="53">
        <v>5.1391695116003611</v>
      </c>
      <c r="O47" s="59">
        <v>54.81</v>
      </c>
      <c r="P47" s="60">
        <v>1.0105999999999999</v>
      </c>
      <c r="Q47" s="53">
        <v>1292.7073333333333</v>
      </c>
      <c r="R47" s="53">
        <v>1.6213264663301752</v>
      </c>
      <c r="S47" s="59">
        <v>3.95</v>
      </c>
      <c r="T47" s="59">
        <v>2</v>
      </c>
      <c r="U47" s="53">
        <v>6.7856797354879674</v>
      </c>
      <c r="V47" s="59">
        <v>2.7184602250581462</v>
      </c>
      <c r="W47" s="60" t="e">
        <v>#N/A</v>
      </c>
      <c r="X47" s="54">
        <v>1051</v>
      </c>
      <c r="Y47" s="54">
        <v>459</v>
      </c>
      <c r="Z47" s="60">
        <v>1573</v>
      </c>
      <c r="AA47" s="60">
        <v>454680</v>
      </c>
      <c r="AB47" s="60">
        <v>0.56521739130434778</v>
      </c>
      <c r="AC47" s="53">
        <v>6.6652790000000044</v>
      </c>
      <c r="AD47" s="53">
        <v>6.3492660000000001</v>
      </c>
      <c r="AE47" s="54" t="e">
        <v>#N/A</v>
      </c>
      <c r="AF47" s="54" t="e">
        <v>#N/A</v>
      </c>
      <c r="AG47" s="54">
        <v>13</v>
      </c>
      <c r="AH47" s="223">
        <v>349.29110200000002</v>
      </c>
    </row>
    <row r="48" spans="1:34" x14ac:dyDescent="0.2">
      <c r="A48" s="52">
        <v>43709</v>
      </c>
      <c r="B48" s="59">
        <v>1.1315417256011262</v>
      </c>
      <c r="C48" s="59">
        <v>1.8698578908002972</v>
      </c>
      <c r="D48" s="53">
        <v>7.4</v>
      </c>
      <c r="E48" s="53">
        <v>5.8</v>
      </c>
      <c r="F48" s="53">
        <v>889.7</v>
      </c>
      <c r="G48" s="54">
        <v>47950</v>
      </c>
      <c r="H48" s="53">
        <v>-2.1827825377397025</v>
      </c>
      <c r="I48" s="54">
        <v>15110</v>
      </c>
      <c r="J48" s="53">
        <v>-0.52666227781434927</v>
      </c>
      <c r="K48" s="59">
        <v>1.8241042345277014</v>
      </c>
      <c r="L48" s="53">
        <v>4.0150425837849779</v>
      </c>
      <c r="M48" s="53">
        <v>4.6078431372548856</v>
      </c>
      <c r="N48" s="53">
        <v>5.2198234420068212</v>
      </c>
      <c r="O48" s="59">
        <v>56.95</v>
      </c>
      <c r="P48" s="60">
        <v>0.9476</v>
      </c>
      <c r="Q48" s="53">
        <v>1294.4564166666667</v>
      </c>
      <c r="R48" s="53">
        <v>1.6710880893674673</v>
      </c>
      <c r="S48" s="59">
        <v>3.95</v>
      </c>
      <c r="T48" s="59">
        <v>2</v>
      </c>
      <c r="U48" s="53">
        <v>6.64541837375344</v>
      </c>
      <c r="V48" s="59">
        <v>2.6460519648101846</v>
      </c>
      <c r="W48" s="60" t="e">
        <v>#N/A</v>
      </c>
      <c r="X48" s="54">
        <v>1565</v>
      </c>
      <c r="Y48" s="54">
        <v>461</v>
      </c>
      <c r="Z48" s="60">
        <v>1363</v>
      </c>
      <c r="AA48" s="60">
        <v>461595</v>
      </c>
      <c r="AB48" s="60">
        <v>0.50239587172871358</v>
      </c>
      <c r="AC48" s="53">
        <v>6.7987210000000049</v>
      </c>
      <c r="AD48" s="53">
        <v>6.1194959999999998</v>
      </c>
      <c r="AE48" s="54" t="e">
        <v>#N/A</v>
      </c>
      <c r="AF48" s="54" t="e">
        <v>#N/A</v>
      </c>
      <c r="AG48" s="54">
        <v>10</v>
      </c>
      <c r="AH48" s="223">
        <v>406.616491</v>
      </c>
    </row>
    <row r="49" spans="1:34" x14ac:dyDescent="0.2">
      <c r="A49" s="52">
        <v>43739</v>
      </c>
      <c r="B49" s="59">
        <v>1.4114326040931546</v>
      </c>
      <c r="C49" s="59">
        <v>1.8642803877703118</v>
      </c>
      <c r="D49" s="53">
        <v>7.5</v>
      </c>
      <c r="E49" s="53">
        <v>5.5</v>
      </c>
      <c r="F49" s="53">
        <v>884.5</v>
      </c>
      <c r="G49" s="54">
        <v>48620</v>
      </c>
      <c r="H49" s="53">
        <v>-0.83622272078319737</v>
      </c>
      <c r="I49" s="54">
        <v>15200</v>
      </c>
      <c r="J49" s="53">
        <v>-0.2624671916010457</v>
      </c>
      <c r="K49" s="59">
        <v>1.0971281058405946</v>
      </c>
      <c r="L49" s="53">
        <v>5.2060475909427195</v>
      </c>
      <c r="M49" s="53">
        <v>3.9405684754521886</v>
      </c>
      <c r="N49" s="53">
        <v>5.0315670309574845</v>
      </c>
      <c r="O49" s="59">
        <v>53.96</v>
      </c>
      <c r="P49" s="60">
        <v>1.8379000000000001</v>
      </c>
      <c r="Q49" s="53">
        <v>1296.2055</v>
      </c>
      <c r="R49" s="53">
        <v>1.4353686417431621</v>
      </c>
      <c r="S49" s="59">
        <v>3.95</v>
      </c>
      <c r="T49" s="59">
        <v>2</v>
      </c>
      <c r="U49" s="53">
        <v>6.7629221270847104</v>
      </c>
      <c r="V49" s="59">
        <v>2.682261354909182</v>
      </c>
      <c r="W49" s="60" t="e">
        <v>#N/A</v>
      </c>
      <c r="X49" s="54">
        <v>818</v>
      </c>
      <c r="Y49" s="54">
        <v>486</v>
      </c>
      <c r="Z49" s="60">
        <v>1438</v>
      </c>
      <c r="AA49" s="60">
        <v>454506</v>
      </c>
      <c r="AB49" s="60">
        <v>0.60649514972585405</v>
      </c>
      <c r="AC49" s="53">
        <v>6.7173580000000044</v>
      </c>
      <c r="AD49" s="53">
        <v>6.2495880000000001</v>
      </c>
      <c r="AE49" s="54" t="e">
        <v>#N/A</v>
      </c>
      <c r="AF49" s="54" t="e">
        <v>#N/A</v>
      </c>
      <c r="AG49" s="54">
        <v>15</v>
      </c>
      <c r="AH49" s="223">
        <v>575.26552300000003</v>
      </c>
    </row>
    <row r="50" spans="1:34" x14ac:dyDescent="0.2">
      <c r="A50" s="52">
        <v>43770</v>
      </c>
      <c r="B50" s="59">
        <v>1.9872249822568966</v>
      </c>
      <c r="C50" s="59">
        <v>2.1722846441947663</v>
      </c>
      <c r="D50" s="53">
        <v>6.8</v>
      </c>
      <c r="E50" s="53">
        <v>5.2</v>
      </c>
      <c r="F50" s="53">
        <v>885.5</v>
      </c>
      <c r="G50" s="54">
        <v>50560</v>
      </c>
      <c r="H50" s="53">
        <v>3.6065573770491799</v>
      </c>
      <c r="I50" s="54">
        <v>15680</v>
      </c>
      <c r="J50" s="53">
        <v>3.2938076416337392</v>
      </c>
      <c r="K50" s="59">
        <v>0.54522129570238054</v>
      </c>
      <c r="L50" s="53">
        <v>3.3784903927371879</v>
      </c>
      <c r="M50" s="53">
        <v>3.0322374720715084</v>
      </c>
      <c r="N50" s="53">
        <v>4.4266255639358265</v>
      </c>
      <c r="O50" s="59">
        <v>57.03</v>
      </c>
      <c r="P50" s="60">
        <v>2.4024000000000001</v>
      </c>
      <c r="Q50" s="53">
        <v>1297.9545833333332</v>
      </c>
      <c r="R50" s="53">
        <v>1.6536405528071008</v>
      </c>
      <c r="S50" s="59">
        <v>3.95</v>
      </c>
      <c r="T50" s="59">
        <v>2</v>
      </c>
      <c r="U50" s="53">
        <v>6.615771570950268</v>
      </c>
      <c r="V50" s="59">
        <v>2.6397925105697868</v>
      </c>
      <c r="W50" s="60" t="e">
        <v>#N/A</v>
      </c>
      <c r="X50" s="54">
        <v>954</v>
      </c>
      <c r="Y50" s="54">
        <v>480</v>
      </c>
      <c r="Z50" s="60">
        <v>1146</v>
      </c>
      <c r="AA50" s="60">
        <v>441806</v>
      </c>
      <c r="AB50" s="60">
        <v>0.61979448350459709</v>
      </c>
      <c r="AC50" s="53">
        <v>6.4399270000000044</v>
      </c>
      <c r="AD50" s="53">
        <v>6.1211169999999999</v>
      </c>
      <c r="AE50" s="54" t="e">
        <v>#N/A</v>
      </c>
      <c r="AF50" s="54" t="e">
        <v>#N/A</v>
      </c>
      <c r="AG50" s="54">
        <v>10</v>
      </c>
      <c r="AH50" s="223">
        <v>1146.817168</v>
      </c>
    </row>
    <row r="51" spans="1:34" x14ac:dyDescent="0.2">
      <c r="A51" s="52">
        <v>43800</v>
      </c>
      <c r="B51" s="59">
        <v>2.1321961620469176</v>
      </c>
      <c r="C51" s="59">
        <v>2.2488755622188883</v>
      </c>
      <c r="D51" s="53">
        <v>6.9</v>
      </c>
      <c r="E51" s="53">
        <v>5.3</v>
      </c>
      <c r="F51" s="53">
        <v>879.5</v>
      </c>
      <c r="G51" s="54">
        <v>52020</v>
      </c>
      <c r="H51" s="53">
        <v>4.2484969939879713</v>
      </c>
      <c r="I51" s="54">
        <v>16240</v>
      </c>
      <c r="J51" s="53">
        <v>4.3031470777135539</v>
      </c>
      <c r="K51" s="59">
        <v>0.86900547151593788</v>
      </c>
      <c r="L51" s="53">
        <v>3.3719800622826535</v>
      </c>
      <c r="M51" s="53">
        <v>2.9561347743165989</v>
      </c>
      <c r="N51" s="53">
        <v>3.6729724829259514</v>
      </c>
      <c r="O51" s="59">
        <v>59.88</v>
      </c>
      <c r="P51" s="60">
        <v>2.4337</v>
      </c>
      <c r="Q51" s="53">
        <v>1299.7036666666668</v>
      </c>
      <c r="R51" s="53">
        <v>1.9611750698777186</v>
      </c>
      <c r="S51" s="59">
        <v>3.95</v>
      </c>
      <c r="T51" s="59">
        <v>2</v>
      </c>
      <c r="U51" s="53">
        <v>6.7314808783710225</v>
      </c>
      <c r="V51" s="59">
        <v>2.6861594990531086</v>
      </c>
      <c r="W51" s="60" t="e">
        <v>#N/A</v>
      </c>
      <c r="X51" s="54">
        <v>2130</v>
      </c>
      <c r="Y51" s="54">
        <v>403</v>
      </c>
      <c r="Z51" s="60">
        <v>856</v>
      </c>
      <c r="AA51" s="60">
        <v>449765</v>
      </c>
      <c r="AB51" s="60">
        <v>0.80678605089538169</v>
      </c>
      <c r="AC51" s="53">
        <v>6.5667500000000043</v>
      </c>
      <c r="AD51" s="53">
        <v>6.0101180000000003</v>
      </c>
      <c r="AE51" s="54" t="e">
        <v>#N/A</v>
      </c>
      <c r="AF51" s="54" t="e">
        <v>#N/A</v>
      </c>
      <c r="AG51" s="54">
        <v>13</v>
      </c>
      <c r="AH51" s="223">
        <v>299.27039300000001</v>
      </c>
    </row>
    <row r="52" spans="1:34" x14ac:dyDescent="0.2">
      <c r="A52" s="52">
        <v>43831</v>
      </c>
      <c r="B52" s="59">
        <v>2.7718550106609952</v>
      </c>
      <c r="C52" s="59">
        <v>2.3952095808383422</v>
      </c>
      <c r="D52" s="53">
        <v>7</v>
      </c>
      <c r="E52" s="53">
        <v>5.5</v>
      </c>
      <c r="F52" s="53">
        <v>871.3</v>
      </c>
      <c r="G52" s="54">
        <v>53960</v>
      </c>
      <c r="H52" s="53">
        <v>3.5899404876175822</v>
      </c>
      <c r="I52" s="54">
        <v>16710</v>
      </c>
      <c r="J52" s="53">
        <v>2.0146520146520075</v>
      </c>
      <c r="K52" s="59">
        <v>1.799485861182526</v>
      </c>
      <c r="L52" s="53">
        <v>3.9307115846972884</v>
      </c>
      <c r="M52" s="53">
        <v>2.8670447385003239</v>
      </c>
      <c r="N52" s="53">
        <v>2.9706869392507329</v>
      </c>
      <c r="O52" s="59">
        <v>57.52</v>
      </c>
      <c r="P52" s="60">
        <v>2.2768000000000002</v>
      </c>
      <c r="Q52" s="53">
        <v>1301.4527499999999</v>
      </c>
      <c r="R52" s="53">
        <v>1.9025129301455612</v>
      </c>
      <c r="S52" s="59">
        <v>3.95</v>
      </c>
      <c r="T52" s="59">
        <v>2</v>
      </c>
      <c r="U52" s="53">
        <v>6.7068339590814574</v>
      </c>
      <c r="V52" s="59">
        <v>2.6726765466514273</v>
      </c>
      <c r="W52" s="60" t="e">
        <v>#N/A</v>
      </c>
      <c r="X52" s="54">
        <v>642</v>
      </c>
      <c r="Y52" s="54">
        <v>424</v>
      </c>
      <c r="Z52" s="60">
        <v>859</v>
      </c>
      <c r="AA52" s="60">
        <v>451755</v>
      </c>
      <c r="AB52" s="60">
        <v>0.36444633008061095</v>
      </c>
      <c r="AC52" s="53">
        <v>6.3514160000000048</v>
      </c>
      <c r="AD52" s="53">
        <v>6.1836900000000004</v>
      </c>
      <c r="AE52" s="54" t="e">
        <v>#N/A</v>
      </c>
      <c r="AF52" s="54" t="e">
        <v>#N/A</v>
      </c>
      <c r="AG52" s="54">
        <v>16</v>
      </c>
      <c r="AH52" s="223">
        <v>209.46765199999999</v>
      </c>
    </row>
    <row r="53" spans="1:34" x14ac:dyDescent="0.2">
      <c r="A53" s="52">
        <v>43862</v>
      </c>
      <c r="B53" s="59">
        <v>2.2503516174402272</v>
      </c>
      <c r="C53" s="59">
        <v>2.1561338289962872</v>
      </c>
      <c r="D53" s="53">
        <v>7.3</v>
      </c>
      <c r="E53" s="53">
        <v>5.7</v>
      </c>
      <c r="F53" s="53">
        <v>861.1</v>
      </c>
      <c r="G53" s="54">
        <v>53820</v>
      </c>
      <c r="H53" s="53">
        <v>1.1273957158962844</v>
      </c>
      <c r="I53" s="54">
        <v>16710</v>
      </c>
      <c r="J53" s="53">
        <v>-0.23880597014925842</v>
      </c>
      <c r="K53" s="59">
        <v>2.3786563805850314</v>
      </c>
      <c r="L53" s="53">
        <v>3.6227898126421687</v>
      </c>
      <c r="M53" s="53">
        <v>3.3343818810946946</v>
      </c>
      <c r="N53" s="53">
        <v>2.8178031208385912</v>
      </c>
      <c r="O53" s="59">
        <v>50.54</v>
      </c>
      <c r="P53" s="60">
        <v>1.9979</v>
      </c>
      <c r="Q53" s="53">
        <v>1303.2018333333333</v>
      </c>
      <c r="R53" s="53">
        <v>2.3998833592534963</v>
      </c>
      <c r="S53" s="59">
        <v>3.95</v>
      </c>
      <c r="T53" s="59">
        <v>2</v>
      </c>
      <c r="U53" s="53">
        <v>6.7549964080019267</v>
      </c>
      <c r="V53" s="59">
        <v>2.6732647847383104</v>
      </c>
      <c r="W53" s="60" t="e">
        <v>#N/A</v>
      </c>
      <c r="X53" s="54">
        <v>646</v>
      </c>
      <c r="Y53" s="54">
        <v>385</v>
      </c>
      <c r="Z53" s="60">
        <v>1190</v>
      </c>
      <c r="AA53" s="60">
        <v>446690</v>
      </c>
      <c r="AB53" s="60">
        <v>0.4727850615812475</v>
      </c>
      <c r="AC53" s="53">
        <v>6.6042050000000048</v>
      </c>
      <c r="AD53" s="53">
        <v>6.2459350000000002</v>
      </c>
      <c r="AE53" s="54" t="e">
        <v>#N/A</v>
      </c>
      <c r="AF53" s="54" t="e">
        <v>#N/A</v>
      </c>
      <c r="AG53" s="54">
        <v>13</v>
      </c>
      <c r="AH53" s="223">
        <v>335.297146</v>
      </c>
    </row>
    <row r="54" spans="1:34" x14ac:dyDescent="0.2">
      <c r="A54" s="52">
        <v>43891</v>
      </c>
      <c r="B54" s="59">
        <v>0.62805303558965964</v>
      </c>
      <c r="C54" s="59">
        <v>0.88626292466764678</v>
      </c>
      <c r="D54" s="53">
        <v>8.9</v>
      </c>
      <c r="E54" s="53">
        <v>6.8</v>
      </c>
      <c r="F54" s="53">
        <v>841.7</v>
      </c>
      <c r="G54" s="54">
        <v>58900</v>
      </c>
      <c r="H54" s="53">
        <v>11.237016052880078</v>
      </c>
      <c r="I54" s="54">
        <v>18300</v>
      </c>
      <c r="J54" s="53">
        <v>8.7344028520499162</v>
      </c>
      <c r="K54" s="59">
        <v>4.2051608792609052</v>
      </c>
      <c r="L54" s="53">
        <v>1.9730923979189186</v>
      </c>
      <c r="M54" s="53">
        <v>3.6318096430807856</v>
      </c>
      <c r="N54" s="53">
        <v>3.8109639547033725</v>
      </c>
      <c r="O54" s="59">
        <v>29.21</v>
      </c>
      <c r="P54" s="60">
        <v>1.7962</v>
      </c>
      <c r="Q54" s="53">
        <v>1304.9509166666667</v>
      </c>
      <c r="R54" s="53">
        <v>-5.9186714383434254</v>
      </c>
      <c r="S54" s="59">
        <v>2.95</v>
      </c>
      <c r="T54" s="59">
        <v>1</v>
      </c>
      <c r="U54" s="53">
        <v>5.9087229347954615</v>
      </c>
      <c r="V54" s="59">
        <v>2.287713372233855</v>
      </c>
      <c r="W54" s="60" t="e">
        <v>#N/A</v>
      </c>
      <c r="X54" s="54">
        <v>944</v>
      </c>
      <c r="Y54" s="54">
        <v>397</v>
      </c>
      <c r="Z54" s="60">
        <v>1174</v>
      </c>
      <c r="AA54" s="60">
        <v>448130</v>
      </c>
      <c r="AB54" s="60">
        <v>0.48552522746071136</v>
      </c>
      <c r="AC54" s="53">
        <v>6.3397240000000048</v>
      </c>
      <c r="AD54" s="53">
        <v>5.6307039999999997</v>
      </c>
      <c r="AE54" s="54" t="e">
        <v>#N/A</v>
      </c>
      <c r="AF54" s="54" t="e">
        <v>#N/A</v>
      </c>
      <c r="AG54" s="54">
        <v>13</v>
      </c>
      <c r="AH54" s="223">
        <v>210.98371</v>
      </c>
    </row>
    <row r="55" spans="1:34" x14ac:dyDescent="0.2">
      <c r="A55" s="52">
        <v>43922</v>
      </c>
      <c r="B55" s="59">
        <v>-0.55632823365786566</v>
      </c>
      <c r="C55" s="59">
        <v>-0.22058823529412797</v>
      </c>
      <c r="D55" s="53">
        <v>11</v>
      </c>
      <c r="E55" s="53">
        <v>9.1999999999999993</v>
      </c>
      <c r="F55" s="53">
        <v>803.3</v>
      </c>
      <c r="G55" s="54">
        <v>68300</v>
      </c>
      <c r="H55" s="53">
        <v>32.879377431906612</v>
      </c>
      <c r="I55" s="54">
        <v>21110</v>
      </c>
      <c r="J55" s="53">
        <v>29.588704726826265</v>
      </c>
      <c r="K55" s="59">
        <v>8.8104325699745587</v>
      </c>
      <c r="L55" s="53">
        <v>8.7043320920811027</v>
      </c>
      <c r="M55" s="53">
        <v>5.4113231154207186</v>
      </c>
      <c r="N55" s="53">
        <v>5.7044349094219848</v>
      </c>
      <c r="O55" s="59">
        <v>16.55</v>
      </c>
      <c r="P55" s="60">
        <v>1.7542</v>
      </c>
      <c r="Q55" s="53">
        <v>1306.7</v>
      </c>
      <c r="R55" s="53">
        <v>-16.675219151087482</v>
      </c>
      <c r="S55" s="59">
        <v>2.4500000000000002</v>
      </c>
      <c r="T55" s="59">
        <v>0.5</v>
      </c>
      <c r="U55" s="53">
        <v>4.8356502717792331</v>
      </c>
      <c r="V55" s="59">
        <v>1.8251166140598933</v>
      </c>
      <c r="W55" s="60" t="e">
        <v>#N/A</v>
      </c>
      <c r="X55" s="54">
        <v>575</v>
      </c>
      <c r="Y55" s="54">
        <v>260</v>
      </c>
      <c r="Z55" s="60">
        <v>571</v>
      </c>
      <c r="AA55" s="60">
        <v>423338</v>
      </c>
      <c r="AB55" s="60">
        <v>0.40070175438596484</v>
      </c>
      <c r="AC55" s="53">
        <v>6.3067560000000045</v>
      </c>
      <c r="AD55" s="53">
        <v>4.5924889999999996</v>
      </c>
      <c r="AE55" s="54" t="e">
        <v>#N/A</v>
      </c>
      <c r="AF55" s="54" t="e">
        <v>#N/A</v>
      </c>
      <c r="AG55" s="54">
        <v>6</v>
      </c>
      <c r="AH55" s="223">
        <v>301.05192399999999</v>
      </c>
    </row>
    <row r="56" spans="1:34" x14ac:dyDescent="0.2">
      <c r="A56" s="52">
        <v>43952</v>
      </c>
      <c r="B56" s="59">
        <v>0.1388888888888884</v>
      </c>
      <c r="C56" s="59">
        <v>-0.36603221083455484</v>
      </c>
      <c r="D56" s="53">
        <v>13.4</v>
      </c>
      <c r="E56" s="53">
        <v>11.9</v>
      </c>
      <c r="F56" s="53">
        <v>777.6</v>
      </c>
      <c r="G56" s="54">
        <v>62890</v>
      </c>
      <c r="H56" s="53">
        <v>25.729708116753301</v>
      </c>
      <c r="I56" s="54">
        <v>19310</v>
      </c>
      <c r="J56" s="53">
        <v>20.687499999999993</v>
      </c>
      <c r="K56" s="59">
        <v>8.8367609254498483</v>
      </c>
      <c r="L56" s="53">
        <v>9.2529113424875131</v>
      </c>
      <c r="M56" s="53">
        <v>7.3322932917316841</v>
      </c>
      <c r="N56" s="53">
        <v>8.5675362026338178</v>
      </c>
      <c r="O56" s="59">
        <v>28.56</v>
      </c>
      <c r="P56" s="60">
        <v>1.8526</v>
      </c>
      <c r="Q56" s="53">
        <v>1307.4669866270008</v>
      </c>
      <c r="R56" s="53">
        <v>-13.140136496521993</v>
      </c>
      <c r="S56" s="59">
        <v>2.4500000000000002</v>
      </c>
      <c r="T56" s="59">
        <v>0.5</v>
      </c>
      <c r="U56" s="53">
        <v>5.9124476333186795</v>
      </c>
      <c r="V56" s="59">
        <v>2.3268848289168593</v>
      </c>
      <c r="W56" s="60" t="e">
        <v>#N/A</v>
      </c>
      <c r="X56" s="54">
        <v>721</v>
      </c>
      <c r="Y56" s="54">
        <v>231</v>
      </c>
      <c r="Z56" s="60">
        <v>1078</v>
      </c>
      <c r="AA56" s="60">
        <v>439257</v>
      </c>
      <c r="AB56" s="60">
        <v>0.44563869367507236</v>
      </c>
      <c r="AC56" s="53">
        <v>5.8928630000000037</v>
      </c>
      <c r="AD56" s="53">
        <v>4.7243830000000004</v>
      </c>
      <c r="AE56" s="54" t="e">
        <v>#N/A</v>
      </c>
      <c r="AF56" s="54" t="e">
        <v>#N/A</v>
      </c>
      <c r="AG56" s="54">
        <v>6</v>
      </c>
      <c r="AH56" s="223">
        <v>233.60837000000001</v>
      </c>
    </row>
    <row r="57" spans="1:34" x14ac:dyDescent="0.2">
      <c r="A57" s="52">
        <v>43983</v>
      </c>
      <c r="B57" s="59">
        <v>1.5416958654520085</v>
      </c>
      <c r="C57" s="59">
        <v>0.66030814380042546</v>
      </c>
      <c r="D57" s="53">
        <v>15.1</v>
      </c>
      <c r="E57" s="53">
        <v>13.1</v>
      </c>
      <c r="F57" s="53">
        <v>774.5</v>
      </c>
      <c r="G57" s="54">
        <v>51900</v>
      </c>
      <c r="H57" s="53">
        <v>6.0698957694665934</v>
      </c>
      <c r="I57" s="54">
        <v>15790</v>
      </c>
      <c r="J57" s="53">
        <v>-6.3291139240506666E-2</v>
      </c>
      <c r="K57" s="59">
        <v>6.204029421170465</v>
      </c>
      <c r="L57" s="53">
        <v>5.8539962514866817</v>
      </c>
      <c r="M57" s="53">
        <v>8.9807333747669471</v>
      </c>
      <c r="N57" s="53">
        <v>10.07201448634396</v>
      </c>
      <c r="O57" s="59">
        <v>38.31</v>
      </c>
      <c r="P57" s="60">
        <v>1.8414999999999999</v>
      </c>
      <c r="Q57" s="53">
        <v>1309.9201299473129</v>
      </c>
      <c r="R57" s="53">
        <v>-8.1409111710662234</v>
      </c>
      <c r="S57" s="59">
        <v>2.4500000000000002</v>
      </c>
      <c r="T57" s="59">
        <v>0.5</v>
      </c>
      <c r="U57" s="53">
        <v>6.8167315385115597</v>
      </c>
      <c r="V57" s="59">
        <v>2.8019609739763416</v>
      </c>
      <c r="W57" s="60" t="e">
        <v>#N/A</v>
      </c>
      <c r="X57" s="54">
        <v>425</v>
      </c>
      <c r="Y57" s="54">
        <v>250</v>
      </c>
      <c r="Z57" s="60">
        <v>1763</v>
      </c>
      <c r="AA57" s="60">
        <v>460099</v>
      </c>
      <c r="AB57" s="60">
        <v>0.52705530642750376</v>
      </c>
      <c r="AC57" s="53">
        <v>6.3342250000000044</v>
      </c>
      <c r="AD57" s="53">
        <v>4.9603330000000003</v>
      </c>
      <c r="AE57" s="54" t="e">
        <v>#N/A</v>
      </c>
      <c r="AF57" s="54" t="e">
        <v>#N/A</v>
      </c>
      <c r="AG57" s="54">
        <v>10</v>
      </c>
      <c r="AH57" s="223">
        <v>274.85137600000002</v>
      </c>
    </row>
    <row r="58" spans="1:34" x14ac:dyDescent="0.2">
      <c r="A58" s="52">
        <v>44013</v>
      </c>
      <c r="B58" s="59">
        <v>0.83623693379790698</v>
      </c>
      <c r="C58" s="59">
        <v>0.14598540145984717</v>
      </c>
      <c r="D58" s="53">
        <v>14.9</v>
      </c>
      <c r="E58" s="53">
        <v>12.3</v>
      </c>
      <c r="F58" s="53">
        <v>806.5</v>
      </c>
      <c r="G58" s="54">
        <v>31280</v>
      </c>
      <c r="H58" s="53">
        <v>-37.188755020080322</v>
      </c>
      <c r="I58" s="54">
        <v>10240</v>
      </c>
      <c r="J58" s="53">
        <v>-35.718769617074699</v>
      </c>
      <c r="K58" s="59">
        <v>5.4375804375804471</v>
      </c>
      <c r="L58" s="53">
        <v>3.8977353203865084</v>
      </c>
      <c r="M58" s="53">
        <v>7.9300655635341943</v>
      </c>
      <c r="N58" s="53">
        <v>8.1469115191986639</v>
      </c>
      <c r="O58" s="59">
        <v>40.71</v>
      </c>
      <c r="P58" s="60">
        <v>1.8165</v>
      </c>
      <c r="Q58" s="53">
        <v>1312.2592650761273</v>
      </c>
      <c r="R58" s="53">
        <v>-5.6470696014025652</v>
      </c>
      <c r="S58" s="59">
        <v>2.4500000000000002</v>
      </c>
      <c r="T58" s="59">
        <v>0.5</v>
      </c>
      <c r="U58" s="53">
        <v>6.8730643582944877</v>
      </c>
      <c r="V58" s="59">
        <v>2.8385477058725077</v>
      </c>
      <c r="W58" s="60" t="e">
        <v>#N/A</v>
      </c>
      <c r="X58" s="54">
        <v>737</v>
      </c>
      <c r="Y58" s="54">
        <v>288</v>
      </c>
      <c r="Z58" s="60">
        <v>1835</v>
      </c>
      <c r="AA58" s="60">
        <v>466266</v>
      </c>
      <c r="AB58" s="60">
        <v>0.60741476332340283</v>
      </c>
      <c r="AC58" s="53">
        <v>6.5406510000000049</v>
      </c>
      <c r="AD58" s="53">
        <v>5.087186</v>
      </c>
      <c r="AE58" s="54" t="e">
        <v>#N/A</v>
      </c>
      <c r="AF58" s="54" t="e">
        <v>#N/A</v>
      </c>
      <c r="AG58" s="54">
        <v>10</v>
      </c>
      <c r="AH58" s="223">
        <v>325.37751600000001</v>
      </c>
    </row>
    <row r="59" spans="1:34" x14ac:dyDescent="0.2">
      <c r="A59" s="52">
        <v>44044</v>
      </c>
      <c r="B59" s="59">
        <v>0.55788005578798483</v>
      </c>
      <c r="C59" s="59">
        <v>0.14619883040933868</v>
      </c>
      <c r="D59" s="53">
        <v>14.3</v>
      </c>
      <c r="E59" s="53">
        <v>11.4</v>
      </c>
      <c r="F59" s="53">
        <v>828.7</v>
      </c>
      <c r="G59" s="54">
        <v>24730</v>
      </c>
      <c r="H59" s="53">
        <v>-50.341365461847388</v>
      </c>
      <c r="I59" s="54">
        <v>7950</v>
      </c>
      <c r="J59" s="53">
        <v>-49.619771863117869</v>
      </c>
      <c r="K59" s="59">
        <v>4.7266881028938945</v>
      </c>
      <c r="L59" s="53">
        <v>4.9530352881172801</v>
      </c>
      <c r="M59" s="53">
        <v>6.1097256857855387</v>
      </c>
      <c r="N59" s="53">
        <v>5.7237523296748805</v>
      </c>
      <c r="O59" s="59">
        <v>42.34</v>
      </c>
      <c r="P59" s="60">
        <v>2.0455000000000001</v>
      </c>
      <c r="Q59" s="53">
        <v>1312.7705409356388</v>
      </c>
      <c r="R59" s="53">
        <v>-4.5955681474255989</v>
      </c>
      <c r="S59" s="59">
        <v>2.4500000000000002</v>
      </c>
      <c r="T59" s="59">
        <v>0.5</v>
      </c>
      <c r="U59" s="53">
        <v>6.4916662138825378</v>
      </c>
      <c r="V59" s="59">
        <v>2.6602640482192892</v>
      </c>
      <c r="W59" s="60" t="e">
        <v>#N/A</v>
      </c>
      <c r="X59" s="54">
        <v>736</v>
      </c>
      <c r="Y59" s="54">
        <v>239</v>
      </c>
      <c r="Z59" s="60">
        <v>1574</v>
      </c>
      <c r="AA59" s="60">
        <v>470271</v>
      </c>
      <c r="AB59" s="60">
        <v>0.61055081458494953</v>
      </c>
      <c r="AC59" s="53">
        <v>6.3739720000000046</v>
      </c>
      <c r="AD59" s="53">
        <v>5.1195880000000002</v>
      </c>
      <c r="AE59" s="54" t="e">
        <v>#N/A</v>
      </c>
      <c r="AF59" s="54" t="e">
        <v>#N/A</v>
      </c>
      <c r="AG59" s="54">
        <v>6</v>
      </c>
      <c r="AH59" s="223">
        <v>332.145691</v>
      </c>
    </row>
    <row r="60" spans="1:34" x14ac:dyDescent="0.2">
      <c r="A60" s="52">
        <v>44075</v>
      </c>
      <c r="B60" s="59">
        <v>1.3986013986013957</v>
      </c>
      <c r="C60" s="59">
        <v>0.51395007342145416</v>
      </c>
      <c r="D60" s="53">
        <v>12.7</v>
      </c>
      <c r="E60" s="53">
        <v>10.3</v>
      </c>
      <c r="F60" s="53">
        <v>850.4</v>
      </c>
      <c r="G60" s="54">
        <v>23930</v>
      </c>
      <c r="H60" s="53">
        <v>-50.093847758081331</v>
      </c>
      <c r="I60" s="54">
        <v>6570</v>
      </c>
      <c r="J60" s="53">
        <v>-56.518861681005959</v>
      </c>
      <c r="K60" s="59">
        <v>4.2226487523992162</v>
      </c>
      <c r="L60" s="53">
        <v>2.969587979788435</v>
      </c>
      <c r="M60" s="53">
        <v>5.3420805998125598</v>
      </c>
      <c r="N60" s="53">
        <v>4.8994035653170842</v>
      </c>
      <c r="O60" s="59">
        <v>39.630000000000003</v>
      </c>
      <c r="P60" s="60">
        <v>2.1970000000000001</v>
      </c>
      <c r="Q60" s="53">
        <v>1314.5904651114254</v>
      </c>
      <c r="R60" s="53">
        <v>-3.9745926284013411</v>
      </c>
      <c r="S60" s="59">
        <v>2.4500000000000002</v>
      </c>
      <c r="T60" s="59">
        <v>0.5</v>
      </c>
      <c r="U60" s="53">
        <v>7.135991126622085</v>
      </c>
      <c r="V60" s="59">
        <v>2.931453323011469</v>
      </c>
      <c r="W60" s="60" t="e">
        <v>#N/A</v>
      </c>
      <c r="X60" s="54">
        <v>1035</v>
      </c>
      <c r="Y60" s="54">
        <v>268</v>
      </c>
      <c r="Z60" s="60">
        <v>1706</v>
      </c>
      <c r="AA60" s="60">
        <v>467696</v>
      </c>
      <c r="AB60" s="60">
        <v>0.62353801169590639</v>
      </c>
      <c r="AC60" s="53">
        <v>6.389028000000005</v>
      </c>
      <c r="AD60" s="53">
        <v>5.3444690000000001</v>
      </c>
      <c r="AE60" s="54" t="e">
        <v>#N/A</v>
      </c>
      <c r="AF60" s="54" t="e">
        <v>#N/A</v>
      </c>
      <c r="AG60" s="54">
        <v>12</v>
      </c>
      <c r="AH60" s="223">
        <v>321.51129500000002</v>
      </c>
    </row>
    <row r="61" spans="1:34" x14ac:dyDescent="0.2">
      <c r="A61" s="52">
        <v>44105</v>
      </c>
      <c r="B61" s="59">
        <v>1.1830201809325036</v>
      </c>
      <c r="C61" s="59">
        <v>0.65885797950220315</v>
      </c>
      <c r="D61" s="53">
        <v>11.4</v>
      </c>
      <c r="E61" s="53">
        <v>9.3000000000000007</v>
      </c>
      <c r="F61" s="53">
        <v>864.5</v>
      </c>
      <c r="G61" s="54">
        <v>207160</v>
      </c>
      <c r="H61" s="53">
        <v>326.07980255039075</v>
      </c>
      <c r="I61" s="54">
        <v>78390</v>
      </c>
      <c r="J61" s="53">
        <v>415.7236842105263</v>
      </c>
      <c r="K61" s="59">
        <v>2.9684008937120865</v>
      </c>
      <c r="L61" s="53">
        <v>-0.58095152733863564</v>
      </c>
      <c r="M61" s="53">
        <v>3.9154754505904332</v>
      </c>
      <c r="N61" s="53">
        <v>3.4971354663261733</v>
      </c>
      <c r="O61" s="59">
        <v>39.4</v>
      </c>
      <c r="P61" s="60">
        <v>2.2004000000000001</v>
      </c>
      <c r="Q61" s="53">
        <v>1315.3455826403081</v>
      </c>
      <c r="R61" s="53">
        <v>-3.4376665024680064</v>
      </c>
      <c r="S61" s="59">
        <v>2.4500000000000002</v>
      </c>
      <c r="T61" s="59">
        <v>0.5</v>
      </c>
      <c r="U61" s="53">
        <v>7.1929190993057741</v>
      </c>
      <c r="V61" s="59">
        <v>2.9751585302000985</v>
      </c>
      <c r="W61" s="60" t="e">
        <v>#N/A</v>
      </c>
      <c r="X61" s="54">
        <v>982</v>
      </c>
      <c r="Y61" s="54">
        <v>319</v>
      </c>
      <c r="Z61" s="60">
        <v>1763</v>
      </c>
      <c r="AA61" s="60">
        <v>473869</v>
      </c>
      <c r="AB61" s="60">
        <v>0.71666666666666667</v>
      </c>
      <c r="AC61" s="53">
        <v>6.4672600000000049</v>
      </c>
      <c r="AD61" s="53">
        <v>5.4026339999999999</v>
      </c>
      <c r="AE61" s="54" t="e">
        <v>#N/A</v>
      </c>
      <c r="AF61" s="54" t="e">
        <v>#N/A</v>
      </c>
      <c r="AG61" s="54">
        <v>11</v>
      </c>
      <c r="AH61" s="223">
        <v>327.502588</v>
      </c>
    </row>
    <row r="62" spans="1:34" x14ac:dyDescent="0.2">
      <c r="A62" s="52">
        <v>44136</v>
      </c>
      <c r="B62" s="59">
        <v>1.3221990257480831</v>
      </c>
      <c r="C62" s="59">
        <v>0.95307917888560745</v>
      </c>
      <c r="D62" s="53">
        <v>10.5</v>
      </c>
      <c r="E62" s="53">
        <v>8.1999999999999993</v>
      </c>
      <c r="F62" s="53">
        <v>874.3</v>
      </c>
      <c r="G62" s="54">
        <v>185690</v>
      </c>
      <c r="H62" s="53">
        <v>267.2666139240506</v>
      </c>
      <c r="I62" s="54">
        <v>69010</v>
      </c>
      <c r="J62" s="53">
        <v>340.11479591836735</v>
      </c>
      <c r="K62" s="59">
        <v>4.5614035087719218</v>
      </c>
      <c r="L62" s="53">
        <v>2.4787748653869013</v>
      </c>
      <c r="M62" s="53">
        <v>3.1598513011152241</v>
      </c>
      <c r="N62" s="53">
        <v>2.3044073137360455</v>
      </c>
      <c r="O62" s="59">
        <v>40.94</v>
      </c>
      <c r="P62" s="60">
        <v>2.8003999999999998</v>
      </c>
      <c r="Q62" s="53">
        <v>1317.232542180933</v>
      </c>
      <c r="R62" s="53">
        <v>-2.7620314756325648</v>
      </c>
      <c r="S62" s="59">
        <v>2.4500000000000002</v>
      </c>
      <c r="T62" s="59">
        <v>0.5</v>
      </c>
      <c r="U62" s="53">
        <v>7.224306424770063</v>
      </c>
      <c r="V62" s="59">
        <v>2.9439842042886251</v>
      </c>
      <c r="W62" s="60" t="e">
        <v>#N/A</v>
      </c>
      <c r="X62" s="54">
        <v>952</v>
      </c>
      <c r="Y62" s="54">
        <v>265</v>
      </c>
      <c r="Z62" s="60">
        <v>1437</v>
      </c>
      <c r="AA62" s="60">
        <v>456400</v>
      </c>
      <c r="AB62" s="60">
        <v>0.83207874927620151</v>
      </c>
      <c r="AC62" s="53">
        <v>6.635876000000005</v>
      </c>
      <c r="AD62" s="53">
        <v>5.6017599999999996</v>
      </c>
      <c r="AE62" s="54" t="e">
        <v>#N/A</v>
      </c>
      <c r="AF62" s="54" t="e">
        <v>#N/A</v>
      </c>
      <c r="AG62" s="54">
        <v>15</v>
      </c>
      <c r="AH62" s="223">
        <v>289.52803899999998</v>
      </c>
    </row>
    <row r="63" spans="1:34" x14ac:dyDescent="0.2">
      <c r="A63" s="52">
        <v>44166</v>
      </c>
      <c r="B63" s="59">
        <v>0.83507306889354371</v>
      </c>
      <c r="C63" s="59">
        <v>0.73313782991202281</v>
      </c>
      <c r="D63" s="53">
        <v>10.199999999999999</v>
      </c>
      <c r="E63" s="53">
        <v>8.1</v>
      </c>
      <c r="F63" s="53">
        <v>869.4</v>
      </c>
      <c r="G63" s="54">
        <v>178330</v>
      </c>
      <c r="H63" s="53">
        <v>242.81045751633985</v>
      </c>
      <c r="I63" s="54">
        <v>62810</v>
      </c>
      <c r="J63" s="53">
        <v>286.76108374384233</v>
      </c>
      <c r="K63" s="59">
        <v>4.4352265475430697</v>
      </c>
      <c r="L63" s="53">
        <v>2.2847835960733587</v>
      </c>
      <c r="M63" s="53">
        <v>2.5316455696202445</v>
      </c>
      <c r="N63" s="53">
        <v>1.9696351386240041</v>
      </c>
      <c r="O63" s="59">
        <v>47.02</v>
      </c>
      <c r="P63" s="60">
        <v>2.6152000000000002</v>
      </c>
      <c r="Q63" s="53">
        <v>1318.7855398346069</v>
      </c>
      <c r="R63" s="53">
        <v>-2.9766910397570401</v>
      </c>
      <c r="S63" s="59">
        <v>2.4500000000000002</v>
      </c>
      <c r="T63" s="59">
        <v>0.5</v>
      </c>
      <c r="U63" s="53">
        <v>6.9289607991887703</v>
      </c>
      <c r="V63" s="59">
        <v>2.8108020679885493</v>
      </c>
      <c r="W63" s="60" t="e">
        <v>#N/A</v>
      </c>
      <c r="X63" s="54">
        <v>840</v>
      </c>
      <c r="Y63" s="54">
        <v>276</v>
      </c>
      <c r="Z63" s="60">
        <v>1199</v>
      </c>
      <c r="AA63" s="60">
        <v>446722</v>
      </c>
      <c r="AB63" s="60">
        <v>1.0230375426621161</v>
      </c>
      <c r="AC63" s="53">
        <v>6.5825870000000046</v>
      </c>
      <c r="AD63" s="53">
        <v>5.8451320000000004</v>
      </c>
      <c r="AE63" s="54" t="e">
        <v>#N/A</v>
      </c>
      <c r="AF63" s="54" t="e">
        <v>#N/A</v>
      </c>
      <c r="AG63" s="54">
        <v>4</v>
      </c>
      <c r="AH63" s="223">
        <v>274.30971499999998</v>
      </c>
    </row>
    <row r="64" spans="1:34" x14ac:dyDescent="0.2">
      <c r="A64" s="52">
        <v>44197</v>
      </c>
      <c r="B64" s="59">
        <v>0.7607192254495132</v>
      </c>
      <c r="C64" s="59">
        <v>1.0233918128654818</v>
      </c>
      <c r="D64" s="53">
        <v>10.3</v>
      </c>
      <c r="E64" s="53">
        <v>8.6</v>
      </c>
      <c r="F64" s="53">
        <v>856.4</v>
      </c>
      <c r="G64" s="54">
        <v>182630</v>
      </c>
      <c r="H64" s="53">
        <v>238.45441067457375</v>
      </c>
      <c r="I64" s="54">
        <v>60770</v>
      </c>
      <c r="J64" s="53">
        <v>263.67444643925791</v>
      </c>
      <c r="K64" s="59">
        <v>4.7348484848484862</v>
      </c>
      <c r="L64" s="53">
        <v>5.645093925925937</v>
      </c>
      <c r="M64" s="53">
        <v>2.5114854517610974</v>
      </c>
      <c r="N64" s="53">
        <v>2.8816574934734662</v>
      </c>
      <c r="O64" s="59">
        <v>52</v>
      </c>
      <c r="P64" s="60">
        <v>2.5541999999999998</v>
      </c>
      <c r="Q64" s="53">
        <v>1320.9781359577764</v>
      </c>
      <c r="R64" s="53">
        <v>-2.3553067789834792</v>
      </c>
      <c r="S64" s="59">
        <v>2.4500000000000002</v>
      </c>
      <c r="T64" s="59">
        <v>0.5</v>
      </c>
      <c r="U64" s="53">
        <v>7.3589727500902224</v>
      </c>
      <c r="V64" s="59">
        <v>2.9468411143232016</v>
      </c>
      <c r="W64" s="60" t="e">
        <v>#N/A</v>
      </c>
      <c r="X64" s="54">
        <v>1122</v>
      </c>
      <c r="Y64" s="54">
        <v>254</v>
      </c>
      <c r="Z64" s="60">
        <v>1207</v>
      </c>
      <c r="AA64" s="60">
        <v>472020</v>
      </c>
      <c r="AB64" s="60">
        <v>0.53644444444444439</v>
      </c>
      <c r="AC64" s="53">
        <v>6.8817800000000044</v>
      </c>
      <c r="AD64" s="53">
        <v>6.0984660000000002</v>
      </c>
      <c r="AE64" s="54" t="e">
        <v>#N/A</v>
      </c>
      <c r="AF64" s="54" t="e">
        <v>#N/A</v>
      </c>
      <c r="AG64" s="54">
        <v>4</v>
      </c>
      <c r="AH64" s="223">
        <v>306.55137100000002</v>
      </c>
    </row>
    <row r="65" spans="1:34" x14ac:dyDescent="0.2">
      <c r="A65" s="52">
        <v>44228</v>
      </c>
      <c r="B65" s="59">
        <v>0.48143053645115508</v>
      </c>
      <c r="C65" s="59">
        <v>1.0917030567685559</v>
      </c>
      <c r="D65" s="53">
        <v>10.5</v>
      </c>
      <c r="E65" s="53">
        <v>8.8000000000000007</v>
      </c>
      <c r="F65" s="53">
        <v>843.8</v>
      </c>
      <c r="G65" s="54">
        <v>181010</v>
      </c>
      <c r="H65" s="53">
        <v>236.32478632478632</v>
      </c>
      <c r="I65" s="54">
        <v>60350</v>
      </c>
      <c r="J65" s="53">
        <v>261.16098144823462</v>
      </c>
      <c r="K65" s="59">
        <v>3.4850863422291933</v>
      </c>
      <c r="L65" s="53">
        <v>5.3561490849593163</v>
      </c>
      <c r="M65" s="53">
        <v>3.1963470319634535</v>
      </c>
      <c r="N65" s="53">
        <v>3.7866648955159343</v>
      </c>
      <c r="O65" s="59">
        <v>59.04</v>
      </c>
      <c r="P65" s="60">
        <v>3.2517</v>
      </c>
      <c r="Q65" s="53">
        <v>1321.2814182238183</v>
      </c>
      <c r="R65" s="53">
        <v>-2.3531809809100634</v>
      </c>
      <c r="S65" s="59">
        <v>2.4500000000000002</v>
      </c>
      <c r="T65" s="59">
        <v>0.5</v>
      </c>
      <c r="U65" s="53">
        <v>7.4323073706925387</v>
      </c>
      <c r="V65" s="59">
        <v>2.9914407029623269</v>
      </c>
      <c r="W65" s="60" t="e">
        <v>#N/A</v>
      </c>
      <c r="X65" s="54">
        <v>642</v>
      </c>
      <c r="Y65" s="54">
        <v>220</v>
      </c>
      <c r="Z65" s="60">
        <v>1832</v>
      </c>
      <c r="AA65" s="60">
        <v>486620</v>
      </c>
      <c r="AB65" s="60">
        <v>0.6428070175438596</v>
      </c>
      <c r="AC65" s="53">
        <v>6.6928600000000049</v>
      </c>
      <c r="AD65" s="53">
        <v>6.295655</v>
      </c>
      <c r="AE65" s="54" t="e">
        <v>#N/A</v>
      </c>
      <c r="AF65" s="54" t="e">
        <v>#N/A</v>
      </c>
      <c r="AG65" s="54">
        <v>4</v>
      </c>
      <c r="AH65" s="223">
        <v>717.94120999999996</v>
      </c>
    </row>
    <row r="66" spans="1:34" x14ac:dyDescent="0.2">
      <c r="A66" s="52">
        <v>44256</v>
      </c>
      <c r="B66" s="59">
        <v>1.6643550624133141</v>
      </c>
      <c r="C66" s="59">
        <v>2.196193265007329</v>
      </c>
      <c r="D66" s="53">
        <v>10.4</v>
      </c>
      <c r="E66" s="53">
        <v>8.8000000000000007</v>
      </c>
      <c r="F66" s="53">
        <v>838.2</v>
      </c>
      <c r="G66" s="54">
        <v>173580</v>
      </c>
      <c r="H66" s="53">
        <v>194.70288624787776</v>
      </c>
      <c r="I66" s="54">
        <v>58550</v>
      </c>
      <c r="J66" s="53">
        <v>219.94535519125682</v>
      </c>
      <c r="K66" s="59">
        <v>-0.64200550290430813</v>
      </c>
      <c r="L66" s="53">
        <v>3.1745754877421373</v>
      </c>
      <c r="M66" s="53">
        <v>2.114803625377637</v>
      </c>
      <c r="N66" s="53">
        <v>1.7438767911357678</v>
      </c>
      <c r="O66" s="59">
        <v>62.33</v>
      </c>
      <c r="P66" s="60">
        <v>2.7747000000000002</v>
      </c>
      <c r="Q66" s="53">
        <v>1324.1500323872237</v>
      </c>
      <c r="R66" s="53">
        <v>6.9035721095751512</v>
      </c>
      <c r="S66" s="59">
        <v>2.4500000000000002</v>
      </c>
      <c r="T66" s="59">
        <v>0.5</v>
      </c>
      <c r="U66" s="53">
        <v>7.3890469445738072</v>
      </c>
      <c r="V66" s="59">
        <v>2.9642052877128808</v>
      </c>
      <c r="W66" s="60" t="e">
        <v>#N/A</v>
      </c>
      <c r="X66" s="54">
        <v>1058</v>
      </c>
      <c r="Y66" s="54">
        <v>307</v>
      </c>
      <c r="Z66" s="60">
        <v>2903</v>
      </c>
      <c r="AA66" s="60">
        <v>505459</v>
      </c>
      <c r="AB66" s="60">
        <v>0.65382882882882887</v>
      </c>
      <c r="AC66" s="53">
        <v>7.1714500000000045</v>
      </c>
      <c r="AD66" s="53">
        <v>6.6749879999999999</v>
      </c>
      <c r="AE66" s="54" t="e">
        <v>#N/A</v>
      </c>
      <c r="AF66" s="54" t="e">
        <v>#N/A</v>
      </c>
      <c r="AG66" s="54">
        <v>12</v>
      </c>
      <c r="AH66" s="223">
        <v>426.62868099999997</v>
      </c>
    </row>
    <row r="67" spans="1:34" x14ac:dyDescent="0.2">
      <c r="A67" s="52">
        <v>44287</v>
      </c>
      <c r="B67" s="59">
        <v>3.0769230769230882</v>
      </c>
      <c r="C67" s="59">
        <v>3.3898305084745894</v>
      </c>
      <c r="D67" s="53">
        <v>9.6999999999999993</v>
      </c>
      <c r="E67" s="53">
        <v>8.4</v>
      </c>
      <c r="F67" s="53">
        <v>838.1</v>
      </c>
      <c r="G67" s="54">
        <v>187180</v>
      </c>
      <c r="H67" s="53">
        <v>174.05563689604685</v>
      </c>
      <c r="I67" s="54">
        <v>65700</v>
      </c>
      <c r="J67" s="53">
        <v>211.22690667929893</v>
      </c>
      <c r="K67" s="59">
        <v>-4.5016077170418001</v>
      </c>
      <c r="L67" s="53">
        <v>-2.5292561212725273</v>
      </c>
      <c r="M67" s="53">
        <v>0</v>
      </c>
      <c r="N67" s="53">
        <v>-0.90434949040625323</v>
      </c>
      <c r="O67" s="59">
        <v>61.72</v>
      </c>
      <c r="P67" s="60">
        <v>2.5594999999999999</v>
      </c>
      <c r="Q67" s="53">
        <v>1323.9325023438687</v>
      </c>
      <c r="R67" s="53">
        <v>19.167264895908119</v>
      </c>
      <c r="S67" s="59">
        <v>2.4500000000000002</v>
      </c>
      <c r="T67" s="59">
        <v>0.5</v>
      </c>
      <c r="U67" s="53">
        <v>7.3440799474695044</v>
      </c>
      <c r="V67" s="59">
        <v>2.8983743177848851</v>
      </c>
      <c r="W67" s="60" t="e">
        <v>#N/A</v>
      </c>
      <c r="X67" s="54">
        <v>1299</v>
      </c>
      <c r="Y67" s="54">
        <v>285</v>
      </c>
      <c r="Z67" s="60">
        <v>3206</v>
      </c>
      <c r="AA67" s="60">
        <v>508632</v>
      </c>
      <c r="AB67" s="60">
        <v>0.68577540106951873</v>
      </c>
      <c r="AC67" s="53">
        <v>7.5408480000000049</v>
      </c>
      <c r="AD67" s="53">
        <v>7.0880369999999999</v>
      </c>
      <c r="AE67" s="54" t="e">
        <v>#N/A</v>
      </c>
      <c r="AF67" s="54" t="e">
        <v>#N/A</v>
      </c>
      <c r="AG67" s="54">
        <v>9</v>
      </c>
      <c r="AH67" s="223">
        <v>412.66278199999999</v>
      </c>
    </row>
    <row r="68" spans="1:34" x14ac:dyDescent="0.2">
      <c r="A68" s="52">
        <v>44317</v>
      </c>
      <c r="B68" s="59">
        <v>2.9126213592233219</v>
      </c>
      <c r="C68" s="59">
        <v>3.6002939015429947</v>
      </c>
      <c r="D68" s="53">
        <v>8.9</v>
      </c>
      <c r="E68" s="53">
        <v>8.3000000000000007</v>
      </c>
      <c r="F68" s="53">
        <v>845.8</v>
      </c>
      <c r="G68" s="54">
        <v>195940</v>
      </c>
      <c r="H68" s="53">
        <v>211.55986643345526</v>
      </c>
      <c r="I68" s="54">
        <v>68910</v>
      </c>
      <c r="J68" s="53">
        <v>256.86172967374421</v>
      </c>
      <c r="K68" s="59">
        <v>-4.6058458813108771</v>
      </c>
      <c r="L68" s="53">
        <v>-3.3309049453225326</v>
      </c>
      <c r="M68" s="53">
        <v>-3.4883720930232398</v>
      </c>
      <c r="N68" s="53">
        <v>-3.9519139904881428</v>
      </c>
      <c r="O68" s="59">
        <v>65.17</v>
      </c>
      <c r="P68" s="60">
        <v>2.7877999999999998</v>
      </c>
      <c r="Q68" s="53">
        <v>1324.7882165541523</v>
      </c>
      <c r="R68" s="53">
        <v>13.384220371080357</v>
      </c>
      <c r="S68" s="59">
        <v>2.4500000000000002</v>
      </c>
      <c r="T68" s="59">
        <v>0.5</v>
      </c>
      <c r="U68" s="53">
        <v>7.3350857491856889</v>
      </c>
      <c r="V68" s="59">
        <v>2.8807286577942848</v>
      </c>
      <c r="W68" s="60" t="e">
        <v>#N/A</v>
      </c>
      <c r="X68" s="54">
        <v>1581</v>
      </c>
      <c r="Y68" s="54">
        <v>218</v>
      </c>
      <c r="Z68" s="60">
        <v>2981</v>
      </c>
      <c r="AA68" s="60">
        <v>510631</v>
      </c>
      <c r="AB68" s="60">
        <v>0.65344147303814115</v>
      </c>
      <c r="AC68" s="53">
        <v>7.3978020000000049</v>
      </c>
      <c r="AD68" s="53">
        <v>7.3369520000000001</v>
      </c>
      <c r="AE68" s="54" t="e">
        <v>#N/A</v>
      </c>
      <c r="AF68" s="54" t="e">
        <v>#N/A</v>
      </c>
      <c r="AG68" s="54">
        <v>14</v>
      </c>
      <c r="AH68" s="223">
        <v>474.43736799999999</v>
      </c>
    </row>
    <row r="69" spans="1:34" x14ac:dyDescent="0.2">
      <c r="A69" s="52">
        <v>44348</v>
      </c>
      <c r="B69" s="59">
        <v>2.553485162180813</v>
      </c>
      <c r="C69" s="59">
        <v>3.0612244897959329</v>
      </c>
      <c r="D69" s="53">
        <v>9.1</v>
      </c>
      <c r="E69" s="53">
        <v>8</v>
      </c>
      <c r="F69" s="53">
        <v>851</v>
      </c>
      <c r="G69" s="54">
        <v>188700</v>
      </c>
      <c r="H69" s="53">
        <v>263.58381502890171</v>
      </c>
      <c r="I69" s="54">
        <v>66190</v>
      </c>
      <c r="J69" s="53">
        <v>319.18936035465481</v>
      </c>
      <c r="K69" s="59">
        <v>-4.2155977115326815</v>
      </c>
      <c r="L69" s="53">
        <v>-0.55349819912410281</v>
      </c>
      <c r="M69" s="53">
        <v>-5.9024807527801588</v>
      </c>
      <c r="N69" s="53">
        <v>-5.9867937258826327</v>
      </c>
      <c r="O69" s="59">
        <v>71.38</v>
      </c>
      <c r="P69" s="60">
        <v>3.0293999999999999</v>
      </c>
      <c r="Q69" s="53">
        <v>1326.2738829524299</v>
      </c>
      <c r="R69" s="53">
        <v>7.6511648045213265</v>
      </c>
      <c r="S69" s="59">
        <v>2.4500000000000002</v>
      </c>
      <c r="T69" s="59">
        <v>0.5</v>
      </c>
      <c r="U69" s="53">
        <v>7.4466219962502693</v>
      </c>
      <c r="V69" s="59">
        <v>2.9490683003297273</v>
      </c>
      <c r="W69" s="60" t="e">
        <v>#N/A</v>
      </c>
      <c r="X69" s="54">
        <v>1173</v>
      </c>
      <c r="Y69" s="54">
        <v>238</v>
      </c>
      <c r="Z69" s="60">
        <v>2914</v>
      </c>
      <c r="AA69" s="60">
        <v>494163</v>
      </c>
      <c r="AB69" s="60">
        <v>0.70488630865989355</v>
      </c>
      <c r="AC69" s="53">
        <v>7.234951000000005</v>
      </c>
      <c r="AD69" s="53">
        <v>7.2651180000000002</v>
      </c>
      <c r="AE69" s="54" t="e">
        <v>#N/A</v>
      </c>
      <c r="AF69" s="54" t="e">
        <v>#N/A</v>
      </c>
      <c r="AG69" s="54">
        <v>5</v>
      </c>
      <c r="AH69" s="223">
        <v>1066.6772880000001</v>
      </c>
    </row>
    <row r="70" spans="1:34" x14ac:dyDescent="0.2">
      <c r="A70" s="52">
        <v>44378</v>
      </c>
      <c r="B70" s="59">
        <v>4.0082930200414646</v>
      </c>
      <c r="C70" s="59">
        <v>3.7172011661807725</v>
      </c>
      <c r="D70" s="53">
        <v>9.6999999999999993</v>
      </c>
      <c r="E70" s="53">
        <v>7.8</v>
      </c>
      <c r="F70" s="53">
        <v>856.1</v>
      </c>
      <c r="G70" s="54">
        <v>185120</v>
      </c>
      <c r="H70" s="53">
        <v>491.81585677749365</v>
      </c>
      <c r="I70" s="54">
        <v>63720</v>
      </c>
      <c r="J70" s="53">
        <v>522.265625</v>
      </c>
      <c r="K70" s="59">
        <v>-2.3802258162954115</v>
      </c>
      <c r="L70" s="53">
        <v>1.8230993161210352</v>
      </c>
      <c r="M70" s="53">
        <v>-4.5415099797512344</v>
      </c>
      <c r="N70" s="53">
        <v>-4.6310589688175359</v>
      </c>
      <c r="O70" s="59">
        <v>72.489999999999995</v>
      </c>
      <c r="P70" s="60">
        <v>3.4216000000000002</v>
      </c>
      <c r="Q70" s="53">
        <v>1326.6752230449704</v>
      </c>
      <c r="R70" s="53">
        <v>4.7231887258903038</v>
      </c>
      <c r="S70" s="59">
        <v>2.4500000000000002</v>
      </c>
      <c r="T70" s="59">
        <v>0.5</v>
      </c>
      <c r="U70" s="53">
        <v>7.3133107422159034</v>
      </c>
      <c r="V70" s="59">
        <v>2.8766190504738209</v>
      </c>
      <c r="W70" s="60" t="e">
        <v>#N/A</v>
      </c>
      <c r="X70" s="54">
        <v>1404</v>
      </c>
      <c r="Y70" s="54">
        <v>210</v>
      </c>
      <c r="Z70" s="60">
        <v>2316</v>
      </c>
      <c r="AA70" s="60">
        <v>488391</v>
      </c>
      <c r="AB70" s="60">
        <v>0.70224378411158273</v>
      </c>
      <c r="AC70" s="53">
        <v>7.1867950000000045</v>
      </c>
      <c r="AD70" s="53">
        <v>7.1979959999999998</v>
      </c>
      <c r="AE70" s="54" t="e">
        <v>#N/A</v>
      </c>
      <c r="AF70" s="54" t="e">
        <v>#N/A</v>
      </c>
      <c r="AG70" s="54">
        <v>5</v>
      </c>
      <c r="AH70" s="223">
        <v>458.60071900000003</v>
      </c>
    </row>
    <row r="71" spans="1:34" x14ac:dyDescent="0.2">
      <c r="A71" s="52">
        <v>44409</v>
      </c>
      <c r="B71" s="59">
        <v>4.9237170596394098</v>
      </c>
      <c r="C71" s="59">
        <v>4.0875912408758985</v>
      </c>
      <c r="D71" s="53">
        <v>10</v>
      </c>
      <c r="E71" s="53">
        <v>7.7</v>
      </c>
      <c r="F71" s="53">
        <v>861.5</v>
      </c>
      <c r="G71" s="54" t="e">
        <v>#N/A</v>
      </c>
      <c r="H71" s="53" t="e">
        <v>#N/A</v>
      </c>
      <c r="I71" s="54" t="e">
        <v>#N/A</v>
      </c>
      <c r="J71" s="53" t="e">
        <v>#N/A</v>
      </c>
      <c r="K71" s="59">
        <v>-1.7807798587657464</v>
      </c>
      <c r="L71" s="53" t="e">
        <v>#N/A</v>
      </c>
      <c r="M71" s="53">
        <v>-3.055229142185667</v>
      </c>
      <c r="N71" s="53">
        <v>-3.5139264308379325</v>
      </c>
      <c r="O71" s="59">
        <v>67.73</v>
      </c>
      <c r="P71" s="60">
        <v>3.0287999999999999</v>
      </c>
      <c r="Q71" s="53">
        <v>1329.156151442241</v>
      </c>
      <c r="R71" s="53" t="e">
        <v>#N/A</v>
      </c>
      <c r="S71" s="59">
        <v>2.4500000000000002</v>
      </c>
      <c r="T71" s="59">
        <v>0.5</v>
      </c>
      <c r="U71" s="53" t="e">
        <v>#N/A</v>
      </c>
      <c r="V71" s="59" t="e">
        <v>#N/A</v>
      </c>
      <c r="W71" s="60" t="e">
        <v>#N/A</v>
      </c>
      <c r="X71" s="54">
        <v>1110</v>
      </c>
      <c r="Y71" s="54">
        <v>169</v>
      </c>
      <c r="Z71" s="60">
        <v>2150</v>
      </c>
      <c r="AA71" s="60">
        <v>488112</v>
      </c>
      <c r="AB71" s="60">
        <v>0.76133144475920678</v>
      </c>
      <c r="AC71" s="53">
        <v>7.1906600000000047</v>
      </c>
      <c r="AD71" s="53">
        <v>7.179246</v>
      </c>
      <c r="AE71" s="54" t="e">
        <v>#N/A</v>
      </c>
      <c r="AF71" s="54" t="e">
        <v>#N/A</v>
      </c>
      <c r="AG71" s="54">
        <v>11</v>
      </c>
      <c r="AH71" s="223">
        <v>385.98821700000002</v>
      </c>
    </row>
    <row r="72" spans="1:34" x14ac:dyDescent="0.2">
      <c r="A72" s="52">
        <v>44440</v>
      </c>
      <c r="B72" s="59">
        <v>4.2068965517241264</v>
      </c>
      <c r="C72" s="59">
        <v>4.3827611395178989</v>
      </c>
      <c r="D72" s="53">
        <v>9.1999999999999993</v>
      </c>
      <c r="E72" s="53">
        <v>7.3</v>
      </c>
      <c r="F72" s="53">
        <v>872.5</v>
      </c>
      <c r="G72" s="54" t="e">
        <v>#N/A</v>
      </c>
      <c r="H72" s="53" t="e">
        <v>#N/A</v>
      </c>
      <c r="I72" s="54" t="e">
        <v>#N/A</v>
      </c>
      <c r="J72" s="53" t="e">
        <v>#N/A</v>
      </c>
      <c r="K72" s="59">
        <v>-0.85942295887048159</v>
      </c>
      <c r="L72" s="53" t="e">
        <v>#N/A</v>
      </c>
      <c r="M72" s="53">
        <v>-1.5421115065243018</v>
      </c>
      <c r="N72" s="53">
        <v>-1.7817548305353204</v>
      </c>
      <c r="O72" s="59">
        <v>71.650000000000006</v>
      </c>
      <c r="P72" s="60">
        <v>3.4175</v>
      </c>
      <c r="Q72" s="53">
        <v>1331.2979294589377</v>
      </c>
      <c r="R72" s="53" t="e">
        <v>#N/A</v>
      </c>
      <c r="S72" s="59">
        <v>2.4500000000000002</v>
      </c>
      <c r="T72" s="59">
        <v>0.5</v>
      </c>
      <c r="U72" s="53" t="e">
        <v>#N/A</v>
      </c>
      <c r="V72" s="59" t="e">
        <v>#N/A</v>
      </c>
      <c r="W72" s="60" t="e">
        <v>#N/A</v>
      </c>
      <c r="X72" s="54">
        <v>1026</v>
      </c>
      <c r="Y72" s="54" t="e">
        <v>#N/A</v>
      </c>
      <c r="Z72" s="60">
        <v>2162</v>
      </c>
      <c r="AA72" s="60">
        <v>476041</v>
      </c>
      <c r="AB72" s="60">
        <v>0.74372205022359816</v>
      </c>
      <c r="AC72" s="53" t="e">
        <v>#N/A</v>
      </c>
      <c r="AD72" s="53" t="e">
        <v>#N/A</v>
      </c>
      <c r="AE72" s="54" t="e">
        <v>#N/A</v>
      </c>
      <c r="AF72" s="54" t="e">
        <v>#N/A</v>
      </c>
      <c r="AG72" s="54" t="e">
        <v>#N/A</v>
      </c>
      <c r="AH72" s="223">
        <v>365.56915199999997</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2021-10-20T14:50:09Z</dcterms:modified>
</cp:coreProperties>
</file>