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customProperty6.bin" ContentType="application/vnd.openxmlformats-officedocument.spreadsheetml.customProperty"/>
  <Override PartName="/xl/ctrlProps/ctrlProp5.xml" ContentType="application/vnd.ms-excel.controlproperties+xml"/>
  <Override PartName="/xl/customProperty17.bin" ContentType="application/vnd.openxmlformats-officedocument.spreadsheetml.customProperty"/>
  <Override PartName="/xl/customProperty16.bin" ContentType="application/vnd.openxmlformats-officedocument.spreadsheetml.customProperty"/>
  <Override PartName="/xl/customProperty18.bin" ContentType="application/vnd.openxmlformats-officedocument.spreadsheetml.customProperty"/>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xl/customProperty15.bin" ContentType="application/vnd.openxmlformats-officedocument.spreadsheetml.customProperty"/>
  <Override PartName="/xl/ctrlProps/ctrlProp6.xml" ContentType="application/vnd.ms-excel.controlproperties+xml"/>
  <Override PartName="/xl/customProperty14.bin" ContentType="application/vnd.openxmlformats-officedocument.spreadsheetml.customProperty"/>
  <Override PartName="/xl/customProperty13.bin" ContentType="application/vnd.openxmlformats-officedocument.spreadsheetml.customProperty"/>
  <Override PartName="/xl/customProperty8.bin" ContentType="application/vnd.openxmlformats-officedocument.spreadsheetml.customProperty"/>
  <Override PartName="/xl/customProperty7.bin" ContentType="application/vnd.openxmlformats-officedocument.spreadsheetml.customProperty"/>
  <Override PartName="/xl/ctrlProps/ctrlProp2.xml" ContentType="application/vnd.ms-excel.controlproperties+xml"/>
  <Override PartName="/xl/ctrlProps/ctrlProp1.xml" ContentType="application/vnd.ms-excel.controlproperties+xml"/>
  <Override PartName="/xl/customProperty3.bin" ContentType="application/vnd.openxmlformats-officedocument.spreadsheetml.customProperty"/>
  <Override PartName="/xl/customProperty4.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trlProps/ctrlProp4.xml" ContentType="application/vnd.ms-excel.controlproperties+xml"/>
  <Override PartName="/xl/ctrlProps/ctrlProp3.xml" ContentType="application/vnd.ms-excel.controlproperties+xml"/>
  <Override PartName="/xl/customProperty1.bin" ContentType="application/vnd.openxmlformats-officedocument.spreadsheetml.customProperty"/>
  <Override PartName="/xl/customProperty2.bin" ContentType="application/vnd.openxmlformats-officedocument.spreadsheetml.customProperty"/>
  <Override PartName="/xl/customProperty12.bin" ContentType="application/vnd.openxmlformats-officedocument.spreadsheetml.customProperty"/>
  <Override PartName="/xl/customProperty5.bin" ContentType="application/vnd.openxmlformats-officedocument.spreadsheetml.customProperty"/>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0_ncr:100000_{749BC26D-5220-44EA-A401-81F3B15CC6D2}" xr6:coauthVersionLast="31" xr6:coauthVersionMax="31" xr10:uidLastSave="{00000000-0000-0000-0000-000000000000}"/>
  <workbookProtection workbookAlgorithmName="SHA-512" workbookHashValue="vAubk2E348bB1966QCdGXtItnwHmMRo5aocw46Y7JbLPiIgNjA0gIx9pBJl0NS5w6ia5HDsqsM4NHZSHfud/oQ==" workbookSaltValue="1ncmuflGsNsV4O48G+8TSQ==" workbookSpinCount="100000" lockStructure="1"/>
  <bookViews>
    <workbookView xWindow="0" yWindow="0" windowWidth="25200" windowHeight="1198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dXdata!$A$16:$AH$49</definedName>
    <definedName name="DATA" localSheetId="3">'dXdata - Annual'!$F$12:$I$46</definedName>
    <definedName name="DATA" localSheetId="2">'dXdata - Monthly'!$F$12:$AM$46</definedName>
    <definedName name="DATES" localSheetId="5">dXdata!$A$16:$A$49</definedName>
    <definedName name="DATES" localSheetId="3">'dXdata - Annual'!$F$12:$I$12</definedName>
    <definedName name="DATES" localSheetId="2">'dXdata - Monthly'!$F$12:$AM$12</definedName>
    <definedName name="IDS" localSheetId="5">dXdata!$B$7:$AH$7</definedName>
    <definedName name="IDS" localSheetId="3">'dXdata - Annual'!$B$7:$AH$7</definedName>
    <definedName name="IDS" localSheetId="2">'dXdata - Monthly'!$B$7:$AH$7</definedName>
    <definedName name="OBS" localSheetId="5">dXdata!$B$16:$AH$49</definedName>
    <definedName name="OBS" localSheetId="3">'dXdata - Annual'!$F$13:$I$46</definedName>
    <definedName name="OBS" localSheetId="2">'dXdata - Monthly'!$F$13:$AM$46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36" i="1" l="1"/>
  <c r="AP36" i="1"/>
  <c r="AO37" i="1"/>
  <c r="AP37" i="1"/>
  <c r="AO38" i="1"/>
  <c r="AP38" i="1"/>
  <c r="AO39" i="1"/>
  <c r="AP39" i="1"/>
  <c r="AO28" i="1"/>
  <c r="AP28" i="1"/>
  <c r="AO29" i="1"/>
  <c r="AP29" i="1"/>
  <c r="AO30" i="1"/>
  <c r="AP30" i="1"/>
  <c r="AO31" i="1"/>
  <c r="AP31" i="1"/>
  <c r="AO32" i="1"/>
  <c r="AP32" i="1"/>
  <c r="AO33" i="1"/>
  <c r="AP33" i="1"/>
  <c r="AO34" i="1"/>
  <c r="AP34" i="1"/>
  <c r="AO24" i="1"/>
  <c r="AP24" i="1"/>
  <c r="AO25" i="1"/>
  <c r="AP25" i="1"/>
  <c r="AO26" i="1"/>
  <c r="AP26" i="1"/>
  <c r="AO17" i="1"/>
  <c r="AP17" i="1"/>
  <c r="AO18" i="1"/>
  <c r="AP18" i="1"/>
  <c r="AO19" i="1"/>
  <c r="AP19" i="1"/>
  <c r="AO20" i="1"/>
  <c r="AP20" i="1"/>
  <c r="AO21" i="1"/>
  <c r="AP21" i="1"/>
  <c r="AO22" i="1"/>
  <c r="AP22" i="1"/>
  <c r="AO14" i="1"/>
  <c r="AP14" i="1"/>
  <c r="AO15" i="1"/>
  <c r="AP15" i="1"/>
  <c r="AO5" i="1"/>
  <c r="AP5" i="1"/>
  <c r="AO6" i="1"/>
  <c r="AP6" i="1"/>
  <c r="AO7" i="1"/>
  <c r="AP7" i="1"/>
  <c r="AO8" i="1"/>
  <c r="AP8" i="1"/>
  <c r="AO9" i="1"/>
  <c r="AP9" i="1"/>
  <c r="AO10" i="1"/>
  <c r="AP10" i="1"/>
  <c r="AO11" i="1"/>
  <c r="AP11" i="1"/>
  <c r="AO12" i="1"/>
  <c r="AP12" i="1"/>
  <c r="AM36" i="1" l="1"/>
  <c r="AN36" i="1"/>
  <c r="AM37" i="1"/>
  <c r="AN37" i="1"/>
  <c r="AM38" i="1"/>
  <c r="AN38" i="1"/>
  <c r="AM39" i="1"/>
  <c r="AN39" i="1"/>
  <c r="AM28" i="1"/>
  <c r="AN28" i="1"/>
  <c r="AM29" i="1"/>
  <c r="AN29" i="1"/>
  <c r="AM30" i="1"/>
  <c r="AN30" i="1"/>
  <c r="AM31" i="1"/>
  <c r="AN31" i="1"/>
  <c r="AM32" i="1"/>
  <c r="AN32" i="1"/>
  <c r="AM33" i="1"/>
  <c r="AN33" i="1"/>
  <c r="AM34" i="1"/>
  <c r="AN34" i="1"/>
  <c r="AM24" i="1"/>
  <c r="AN24" i="1"/>
  <c r="AM25" i="1"/>
  <c r="AN25" i="1"/>
  <c r="AM26" i="1"/>
  <c r="AN26" i="1"/>
  <c r="AM17" i="1"/>
  <c r="AN17" i="1"/>
  <c r="AM18" i="1"/>
  <c r="AN18" i="1"/>
  <c r="AM19" i="1"/>
  <c r="AN19" i="1"/>
  <c r="AM20" i="1"/>
  <c r="AN20" i="1"/>
  <c r="AM21" i="1"/>
  <c r="AN21" i="1"/>
  <c r="AM22" i="1"/>
  <c r="AN22" i="1"/>
  <c r="AM14" i="1"/>
  <c r="AN14" i="1"/>
  <c r="AM15" i="1"/>
  <c r="AN15" i="1"/>
  <c r="AM5" i="1"/>
  <c r="AN5" i="1"/>
  <c r="AM6" i="1"/>
  <c r="AN6" i="1"/>
  <c r="AM7" i="1"/>
  <c r="AN7" i="1"/>
  <c r="AM8" i="1"/>
  <c r="AN8" i="1"/>
  <c r="AM9" i="1"/>
  <c r="AN9" i="1"/>
  <c r="AM10" i="1"/>
  <c r="AN10" i="1"/>
  <c r="AM11" i="1"/>
  <c r="AN11" i="1"/>
  <c r="AM12" i="1"/>
  <c r="AN12" i="1"/>
  <c r="AL32" i="1" l="1"/>
  <c r="AK32" i="1"/>
  <c r="AL36" i="1" l="1"/>
  <c r="AL37" i="1"/>
  <c r="AL38" i="1"/>
  <c r="AL39" i="1"/>
  <c r="AL28" i="1"/>
  <c r="AL29" i="1"/>
  <c r="AL30" i="1"/>
  <c r="AL31" i="1"/>
  <c r="AL33" i="1"/>
  <c r="AL34" i="1"/>
  <c r="AL24" i="1"/>
  <c r="AL25" i="1"/>
  <c r="AL26" i="1"/>
  <c r="AL17" i="1"/>
  <c r="AL18" i="1"/>
  <c r="AL19" i="1"/>
  <c r="AL20" i="1"/>
  <c r="AL21" i="1"/>
  <c r="AL22" i="1"/>
  <c r="AL14" i="1"/>
  <c r="AL15" i="1"/>
  <c r="AL5" i="1"/>
  <c r="AL6" i="1"/>
  <c r="AL7" i="1"/>
  <c r="AL8" i="1"/>
  <c r="AL9" i="1"/>
  <c r="AL10" i="1"/>
  <c r="AL11" i="1"/>
  <c r="AL12" i="1"/>
  <c r="AK36" i="1" l="1"/>
  <c r="AK37" i="1"/>
  <c r="AK38" i="1"/>
  <c r="AK39" i="1"/>
  <c r="AK28" i="1"/>
  <c r="AK29" i="1"/>
  <c r="AK30" i="1"/>
  <c r="AK31" i="1"/>
  <c r="AK33" i="1"/>
  <c r="AK34" i="1"/>
  <c r="AK24" i="1"/>
  <c r="AK25" i="1"/>
  <c r="AK26" i="1"/>
  <c r="AK17" i="1"/>
  <c r="AK18" i="1"/>
  <c r="AK19" i="1"/>
  <c r="AK20" i="1"/>
  <c r="AK21" i="1"/>
  <c r="AK22" i="1"/>
  <c r="AK14" i="1"/>
  <c r="AK15" i="1"/>
  <c r="AK5" i="1"/>
  <c r="AK6" i="1"/>
  <c r="AK7" i="1"/>
  <c r="AK8" i="1"/>
  <c r="AK9" i="1"/>
  <c r="AK10" i="1"/>
  <c r="AK11" i="1"/>
  <c r="AK12" i="1"/>
  <c r="AI36" i="1" l="1"/>
  <c r="AJ36" i="1"/>
  <c r="AI37" i="1"/>
  <c r="AJ37" i="1"/>
  <c r="AI38" i="1"/>
  <c r="AJ38" i="1"/>
  <c r="AI39" i="1"/>
  <c r="AJ39" i="1"/>
  <c r="AI28" i="1"/>
  <c r="AJ28" i="1"/>
  <c r="AI29" i="1"/>
  <c r="AJ29" i="1"/>
  <c r="AI30" i="1"/>
  <c r="AJ30" i="1"/>
  <c r="AI31" i="1"/>
  <c r="AJ31" i="1"/>
  <c r="AI32" i="1"/>
  <c r="AJ32" i="1"/>
  <c r="AI33" i="1"/>
  <c r="AJ33" i="1"/>
  <c r="AI34" i="1"/>
  <c r="AJ34" i="1"/>
  <c r="AJ24" i="1"/>
  <c r="AJ25" i="1"/>
  <c r="AJ26" i="1"/>
  <c r="AJ17" i="1"/>
  <c r="AJ18" i="1"/>
  <c r="AJ19" i="1"/>
  <c r="AJ20" i="1"/>
  <c r="AJ21" i="1"/>
  <c r="AJ22" i="1"/>
  <c r="AJ5" i="1"/>
  <c r="AJ6" i="1"/>
  <c r="AJ7" i="1"/>
  <c r="AJ8" i="1"/>
  <c r="AJ9" i="1"/>
  <c r="AJ10" i="1"/>
  <c r="AJ11" i="1"/>
  <c r="AJ12" i="1"/>
  <c r="AJ14" i="1" l="1"/>
  <c r="AJ15" i="1"/>
  <c r="AI15" i="1" l="1"/>
  <c r="AH36" i="1" l="1"/>
  <c r="AH37" i="1"/>
  <c r="AH38" i="1"/>
  <c r="AH39" i="1"/>
  <c r="AH28" i="1"/>
  <c r="AH29" i="1"/>
  <c r="AH30" i="1"/>
  <c r="AH31" i="1"/>
  <c r="AH32" i="1"/>
  <c r="AH33" i="1"/>
  <c r="AH34" i="1"/>
  <c r="AH24" i="1"/>
  <c r="AI24" i="1"/>
  <c r="AH25" i="1"/>
  <c r="AI25" i="1"/>
  <c r="AH26" i="1"/>
  <c r="AI26" i="1"/>
  <c r="AH17" i="1"/>
  <c r="AI17" i="1"/>
  <c r="AH18" i="1"/>
  <c r="AI18" i="1"/>
  <c r="AH19" i="1"/>
  <c r="AI19" i="1"/>
  <c r="AH20" i="1"/>
  <c r="AI20" i="1"/>
  <c r="AH21" i="1"/>
  <c r="AI21" i="1"/>
  <c r="AH22" i="1"/>
  <c r="AI22" i="1"/>
  <c r="AH14" i="1"/>
  <c r="AI14" i="1"/>
  <c r="AH15" i="1"/>
  <c r="AH5" i="1"/>
  <c r="AI5" i="1"/>
  <c r="AH6" i="1"/>
  <c r="AI6" i="1"/>
  <c r="AH7" i="1"/>
  <c r="AI7" i="1"/>
  <c r="AH8" i="1"/>
  <c r="AI8" i="1"/>
  <c r="AH9" i="1"/>
  <c r="AI9" i="1"/>
  <c r="AH10" i="1"/>
  <c r="AI10" i="1"/>
  <c r="AH11" i="1"/>
  <c r="AI11" i="1"/>
  <c r="AH12" i="1"/>
  <c r="AI12" i="1"/>
  <c r="AG36" i="1" l="1"/>
  <c r="AG37" i="1"/>
  <c r="AG38" i="1"/>
  <c r="AG39" i="1"/>
  <c r="AG28" i="1"/>
  <c r="AG29" i="1"/>
  <c r="AG30" i="1"/>
  <c r="AG31" i="1"/>
  <c r="AG32" i="1"/>
  <c r="AG33" i="1"/>
  <c r="AG34" i="1"/>
  <c r="AG24" i="1"/>
  <c r="AG25" i="1"/>
  <c r="AG26" i="1"/>
  <c r="AG17" i="1"/>
  <c r="AG18" i="1"/>
  <c r="AG19" i="1"/>
  <c r="AG20" i="1"/>
  <c r="AG21" i="1"/>
  <c r="AG22" i="1"/>
  <c r="AG14" i="1"/>
  <c r="AG15" i="1"/>
  <c r="AG5" i="1"/>
  <c r="AG6" i="1"/>
  <c r="AG7" i="1"/>
  <c r="AG8" i="1"/>
  <c r="AG9" i="1"/>
  <c r="AG10" i="1"/>
  <c r="AG11" i="1"/>
  <c r="AG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F12" i="1"/>
  <c r="F11" i="1"/>
  <c r="F10" i="1"/>
  <c r="F9" i="1"/>
  <c r="F8" i="1"/>
  <c r="F7" i="1"/>
  <c r="F6" i="1"/>
  <c r="F5"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E1" i="1" l="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<sst xmlns="http://schemas.openxmlformats.org/spreadsheetml/2006/main" count="646" uniqueCount="253">
  <si>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</si>
  <si>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</si>
  <si>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</si>
  <si>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</si>
  <si>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</si>
  <si>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</si>
  <si>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</si>
  <si>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</si>
  <si>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</si>
  <si>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</si>
  <si>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</si>
  <si>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</si>
  <si>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</si>
  <si>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</si>
  <si>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</si>
  <si>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</si>
  <si>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</si>
  <si>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</si>
  <si>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</si>
  <si>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</si>
  <si>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</si>
  <si>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</si>
  <si>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</si>
  <si>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</si>
  <si>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</si>
  <si>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</si>
  <si>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</si>
  <si>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</si>
  <si>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</si>
  <si>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</si>
  <si>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</si>
  <si>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</si>
  <si>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</si>
  <si>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</si>
  <si>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</si>
  <si>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</si>
  <si>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</si>
  <si>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</si>
  <si>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</si>
  <si>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</si>
  <si>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</si>
  <si>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</si>
  <si>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</si>
  <si>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</si>
  <si>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</si>
  <si>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</si>
  <si>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</si>
  <si>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</si>
  <si>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</si>
  <si>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</si>
  <si>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</si>
  <si>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</si>
  <si>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</si>
  <si>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</si>
  <si>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</si>
  <si>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</si>
  <si>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</si>
  <si>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</si>
  <si>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</si>
  <si>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</si>
  <si>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</si>
  <si>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</si>
  <si>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</si>
  <si>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</si>
  <si>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</si>
  <si>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</si>
  <si>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</si>
  <si>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In February 2015, all employment data have been reconstructed using the 2011 Census population count</t>
  </si>
  <si>
    <t>† † Taken from Civic Census; the data after April of the current year is a preliminary estimated number</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</si>
  <si>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</si>
  <si>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</si>
  <si>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</si>
  <si>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</si>
  <si>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</si>
  <si>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</si>
  <si>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</si>
  <si>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</si>
  <si>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</si>
  <si>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</si>
  <si>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</si>
  <si>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</si>
  <si>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</si>
  <si>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</si>
  <si>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</si>
  <si>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</si>
  <si>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</si>
  <si>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</si>
  <si>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</si>
  <si>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</si>
  <si>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</si>
  <si>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</si>
  <si>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</si>
  <si>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</si>
  <si>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</si>
  <si>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</si>
  <si>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</si>
  <si>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</si>
  <si>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</si>
  <si>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</si>
  <si>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</si>
  <si>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</si>
  <si>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</si>
  <si>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</si>
  <si>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</si>
  <si>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</si>
  <si>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</si>
  <si>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</si>
  <si>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</si>
  <si>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</si>
  <si>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</si>
  <si>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</si>
  <si>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</si>
  <si>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</si>
  <si>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</si>
  <si>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</si>
  <si>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</si>
  <si>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</si>
  <si>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</si>
  <si>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</si>
  <si>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</si>
  <si>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</si>
  <si>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</si>
  <si>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</si>
  <si>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</si>
  <si>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</si>
  <si>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</si>
  <si>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</si>
  <si>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</si>
  <si>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</si>
  <si>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</si>
  <si>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</si>
  <si>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</si>
  <si>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</si>
  <si>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</si>
  <si>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</si>
  <si>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</si>
  <si>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</si>
  <si>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</si>
  <si>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</si>
  <si>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</si>
  <si>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</si>
  <si>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</si>
  <si>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</si>
  <si>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</si>
  <si>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</si>
  <si>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</si>
  <si>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</si>
  <si>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</si>
  <si>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</si>
  <si>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</si>
  <si>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</si>
  <si>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</si>
  <si>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</si>
  <si>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</si>
  <si>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</si>
  <si>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Unemployment Rate - Calgary Economic Region (CER) (%)††</t>
  </si>
  <si>
    <t>Unemployment Rate - Canada  (%)††</t>
  </si>
  <si>
    <t>Employment - CER (Person  - 000s)††</t>
  </si>
  <si>
    <t>City of Calgary Population Estimate (000s)†</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</si>
  <si>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</si>
  <si>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</si>
  <si>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</si>
  <si>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</si>
  <si>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</si>
  <si>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</si>
  <si>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</si>
  <si>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</si>
  <si>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</si>
  <si>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</si>
  <si>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</si>
  <si>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</si>
  <si>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</si>
  <si>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</si>
  <si>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</si>
  <si>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</si>
  <si>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</si>
  <si>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</si>
  <si>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</si>
  <si>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</si>
  <si>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</si>
  <si>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</si>
  <si>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</si>
  <si>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</si>
  <si>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</si>
  <si>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</si>
  <si>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</si>
  <si>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</si>
  <si>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</si>
  <si>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</si>
  <si>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</si>
  <si>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</si>
  <si>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</si>
  <si>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</si>
  <si>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</si>
  <si>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</si>
  <si>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</si>
  <si>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</si>
  <si>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</si>
  <si>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</si>
  <si>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</si>
  <si>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</si>
  <si>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</si>
  <si>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</si>
  <si>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</si>
  <si>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</si>
  <si>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</si>
  <si>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</si>
  <si>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</si>
  <si>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</si>
  <si>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</si>
  <si>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</si>
  <si>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</si>
  <si>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</si>
  <si>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</si>
  <si>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</si>
  <si>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</si>
  <si>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</si>
  <si>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</si>
  <si>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</si>
  <si>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</si>
  <si>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</si>
  <si>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</si>
  <si>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</si>
  <si>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</si>
  <si>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</si>
  <si>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</si>
  <si>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</si>
  <si>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</si>
  <si>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</si>
  <si>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</si>
  <si>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</si>
  <si>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</si>
  <si>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</si>
  <si>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Employment insurance Calgary - Number of recipients 
(15 years and over), seasonally adjusted *</t>
  </si>
  <si>
    <t xml:space="preserve">      Year-over-year % change </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</si>
  <si>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</si>
  <si>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</si>
  <si>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</si>
  <si>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</si>
  <si>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</si>
  <si>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</si>
  <si>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</si>
  <si>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Employment insurance Alberta - Number of recipients 
(15 years and over), seasonally adjusted</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</si>
  <si>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</si>
  <si>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</si>
  <si>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</si>
  <si>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</si>
  <si>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</si>
  <si>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</si>
  <si>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</si>
  <si>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</si>
  <si>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</si>
  <si>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Updated by Corporate Economics on November 20,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</si>
</sst>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265">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8" xfId="5" applyFont="1" applyFill="1" applyBorder="1" applyAlignment="1" applyProtection="1">
      <alignment vertical="center"/>
    </xf>
    <xf numFmtId="0" fontId="16" fillId="8" borderId="18" xfId="5" applyFont="1" applyFill="1" applyBorder="1" applyAlignment="1" applyProtection="1">
      <alignment vertical="center"/>
    </xf>
    <xf numFmtId="0" fontId="17" fillId="8" borderId="18" xfId="5" applyFont="1" applyFill="1" applyBorder="1" applyAlignment="1" applyProtection="1">
      <alignment vertical="center"/>
    </xf>
    <xf numFmtId="0" fontId="18" fillId="8" borderId="18" xfId="5" applyFont="1" applyFill="1" applyBorder="1" applyAlignment="1" applyProtection="1">
      <alignment vertical="center"/>
    </xf>
    <xf numFmtId="0" fontId="19" fillId="8" borderId="18"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9" xfId="5" applyFont="1" applyFill="1" applyBorder="1" applyAlignment="1" applyProtection="1">
      <alignment horizontal="right" vertical="center" wrapText="1"/>
    </xf>
    <xf numFmtId="0" fontId="24" fillId="9" borderId="19"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8"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20" xfId="5" applyFont="1" applyFill="1" applyBorder="1" applyAlignment="1" applyProtection="1">
      <alignment horizontal="right" vertical="center" wrapText="1"/>
      <protection locked="0"/>
    </xf>
    <xf numFmtId="0" fontId="13" fillId="0" borderId="20"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9" xfId="5" applyNumberFormat="1" applyFont="1" applyBorder="1" applyAlignment="1" applyProtection="1">
      <alignment horizontal="right"/>
      <protection locked="0"/>
    </xf>
    <xf numFmtId="168" fontId="13" fillId="0" borderId="19"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8" xfId="5" applyFont="1" applyFill="1" applyBorder="1" applyAlignment="1" applyProtection="1">
      <alignment horizontal="right"/>
      <protection locked="0"/>
    </xf>
    <xf numFmtId="0" fontId="28" fillId="0" borderId="18" xfId="5" applyFont="1" applyFill="1" applyBorder="1" applyAlignment="1" applyProtection="1">
      <alignment horizontal="left"/>
      <protection locked="0"/>
    </xf>
    <xf numFmtId="168" fontId="28" fillId="0" borderId="18"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8"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8" xfId="5" applyNumberFormat="1" applyFont="1" applyFill="1" applyBorder="1" applyAlignment="1" applyProtection="1">
      <alignment horizontal="right"/>
      <protection locked="0"/>
    </xf>
    <xf numFmtId="0" fontId="30"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2" fontId="30" fillId="6" borderId="21" xfId="0" applyNumberFormat="1" applyFont="1" applyFill="1" applyBorder="1" applyAlignment="1">
      <alignment horizontal="right" vertical="center"/>
    </xf>
    <xf numFmtId="2" fontId="30" fillId="10" borderId="14" xfId="0"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165" fontId="30" fillId="6" borderId="21" xfId="0" applyNumberFormat="1" applyFont="1" applyFill="1" applyBorder="1" applyAlignment="1">
      <alignment horizontal="right" vertical="center"/>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167" fontId="30" fillId="6" borderId="15" xfId="0" applyNumberFormat="1" applyFont="1" applyFill="1" applyBorder="1" applyAlignment="1">
      <alignment horizontal="right" vertical="center"/>
    </xf>
    <xf numFmtId="167" fontId="30" fillId="6" borderId="21" xfId="0" applyNumberFormat="1" applyFont="1" applyFill="1" applyBorder="1" applyAlignment="1">
      <alignment horizontal="right" vertical="center"/>
    </xf>
    <xf numFmtId="39" fontId="30" fillId="6" borderId="16" xfId="2" applyNumberFormat="1" applyFont="1" applyFill="1" applyBorder="1" applyAlignment="1">
      <alignment horizontal="right" vertical="center"/>
    </xf>
    <xf numFmtId="39" fontId="30" fillId="6" borderId="15" xfId="2"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3" fillId="11" borderId="0" xfId="0" applyFont="1" applyFill="1"/>
    <xf numFmtId="0" fontId="34" fillId="13" borderId="0" xfId="0" applyFont="1" applyFill="1"/>
    <xf numFmtId="0" fontId="3" fillId="13" borderId="0" xfId="0" applyFont="1" applyFill="1"/>
    <xf numFmtId="0" fontId="0" fillId="13" borderId="0" xfId="0" applyFill="1"/>
    <xf numFmtId="0" fontId="35" fillId="13" borderId="0" xfId="0" applyFont="1" applyFill="1"/>
    <xf numFmtId="0" fontId="11" fillId="6" borderId="0" xfId="0" applyFont="1" applyFill="1" applyAlignment="1">
      <alignment horizontal="left"/>
    </xf>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2"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0" fontId="30" fillId="10" borderId="15" xfId="0" applyFont="1" applyFill="1" applyBorder="1" applyAlignment="1">
      <alignment horizontal="left" vertical="center" wrapText="1"/>
    </xf>
    <xf numFmtId="171" fontId="30" fillId="10" borderId="15" xfId="0" applyNumberFormat="1" applyFont="1" applyFill="1" applyBorder="1" applyAlignment="1">
      <alignment horizontal="right" vertical="center"/>
    </xf>
    <xf numFmtId="171" fontId="30" fillId="10" borderId="21" xfId="0" applyNumberFormat="1" applyFont="1" applyFill="1" applyBorder="1" applyAlignment="1">
      <alignment horizontal="right" vertical="center"/>
    </xf>
    <xf numFmtId="172" fontId="30" fillId="10" borderId="16" xfId="2" applyNumberFormat="1" applyFont="1" applyFill="1" applyBorder="1" applyAlignment="1">
      <alignment horizontal="right" vertical="center"/>
    </xf>
    <xf numFmtId="172" fontId="30" fillId="10" borderId="15" xfId="2" applyNumberFormat="1" applyFont="1" applyFill="1" applyBorder="1" applyAlignment="1">
      <alignment horizontal="right" vertical="center"/>
    </xf>
    <xf numFmtId="39" fontId="30" fillId="10" borderId="11" xfId="2" applyNumberFormat="1" applyFont="1" applyFill="1" applyBorder="1" applyAlignment="1">
      <alignment horizontal="right" vertical="center"/>
    </xf>
    <xf numFmtId="39" fontId="30" fillId="10" borderId="10" xfId="2" applyNumberFormat="1" applyFont="1" applyFill="1" applyBorder="1" applyAlignment="1">
      <alignment horizontal="right" vertical="center"/>
    </xf>
    <xf numFmtId="172" fontId="30" fillId="6" borderId="16" xfId="2" applyNumberFormat="1" applyFont="1" applyFill="1" applyBorder="1" applyAlignment="1">
      <alignment horizontal="right" vertical="center"/>
    </xf>
    <xf numFmtId="172" fontId="30" fillId="6" borderId="15" xfId="2" applyNumberFormat="1" applyFont="1" applyFill="1" applyBorder="1" applyAlignment="1">
      <alignment horizontal="right" vertical="center"/>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65" fontId="30" fillId="6" borderId="17"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0" fontId="30" fillId="6" borderId="9" xfId="0" applyFont="1" applyFill="1" applyBorder="1" applyAlignment="1">
      <alignment horizontal="right" vertical="center"/>
    </xf>
    <xf numFmtId="3" fontId="30" fillId="10" borderId="9" xfId="0"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37" fontId="30" fillId="10" borderId="22" xfId="1" applyNumberFormat="1" applyFont="1" applyFill="1" applyBorder="1" applyAlignment="1">
      <alignment horizontal="right" vertical="center"/>
    </xf>
    <xf numFmtId="39" fontId="30" fillId="6" borderId="17" xfId="2" applyNumberFormat="1" applyFont="1" applyFill="1" applyBorder="1" applyAlignment="1">
      <alignment horizontal="right" vertical="center"/>
    </xf>
    <xf numFmtId="39" fontId="30" fillId="10" borderId="22" xfId="2" applyNumberFormat="1" applyFont="1" applyFill="1" applyBorder="1" applyAlignment="1">
      <alignment horizontal="right" vertical="center"/>
    </xf>
    <xf numFmtId="165" fontId="30" fillId="10" borderId="22"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2" xfId="3" applyNumberFormat="1" applyFont="1" applyFill="1" applyBorder="1" applyAlignment="1">
      <alignment horizontal="right" vertical="center"/>
    </xf>
    <xf numFmtId="172" fontId="30" fillId="6" borderId="17" xfId="2" applyNumberFormat="1" applyFont="1" applyFill="1" applyBorder="1" applyAlignment="1">
      <alignment horizontal="right" vertical="center"/>
    </xf>
    <xf numFmtId="172" fontId="30" fillId="10" borderId="9" xfId="2" applyNumberFormat="1" applyFont="1" applyFill="1" applyBorder="1" applyAlignment="1">
      <alignment horizontal="right" vertical="center"/>
    </xf>
    <xf numFmtId="37" fontId="30" fillId="6" borderId="9" xfId="2" applyNumberFormat="1" applyFont="1" applyFill="1" applyBorder="1" applyAlignment="1">
      <alignment horizontal="right" vertical="center"/>
    </xf>
    <xf numFmtId="37" fontId="30" fillId="10" borderId="9" xfId="2" applyNumberFormat="1" applyFont="1" applyFill="1" applyBorder="1" applyAlignment="1">
      <alignment horizontal="right" vertical="center"/>
    </xf>
    <xf numFmtId="171" fontId="30" fillId="6" borderId="22" xfId="2" applyNumberFormat="1" applyFont="1" applyFill="1" applyBorder="1" applyAlignment="1">
      <alignment horizontal="right" vertical="center"/>
    </xf>
    <xf numFmtId="172" fontId="30" fillId="10" borderId="17" xfId="2" applyNumberFormat="1" applyFont="1" applyFill="1" applyBorder="1" applyAlignment="1">
      <alignment horizontal="right" vertical="center"/>
    </xf>
    <xf numFmtId="172" fontId="30" fillId="6" borderId="9" xfId="2" applyNumberFormat="1" applyFont="1" applyFill="1" applyBorder="1" applyAlignment="1">
      <alignment horizontal="right" vertical="center"/>
    </xf>
    <xf numFmtId="172" fontId="30" fillId="6" borderId="22" xfId="2" applyNumberFormat="1" applyFont="1" applyFill="1" applyBorder="1" applyAlignment="1">
      <alignment horizontal="right" vertical="center"/>
    </xf>
    <xf numFmtId="10" fontId="30" fillId="6" borderId="21" xfId="0" applyNumberFormat="1" applyFont="1" applyFill="1" applyBorder="1" applyAlignment="1">
      <alignment horizontal="right" vertical="center"/>
    </xf>
    <xf numFmtId="10" fontId="30" fillId="6" borderId="16" xfId="3" applyNumberFormat="1" applyFont="1" applyFill="1" applyBorder="1" applyAlignment="1">
      <alignment horizontal="right" vertical="center"/>
    </xf>
    <xf numFmtId="10" fontId="30" fillId="6" borderId="15" xfId="3" applyNumberFormat="1" applyFont="1" applyFill="1" applyBorder="1" applyAlignment="1">
      <alignment horizontal="right" vertical="center"/>
    </xf>
    <xf numFmtId="10" fontId="30" fillId="6" borderId="17" xfId="3" applyNumberFormat="1" applyFont="1" applyFill="1" applyBorder="1" applyAlignment="1">
      <alignment horizontal="right" vertical="center"/>
    </xf>
    <xf numFmtId="0" fontId="29" fillId="0" borderId="10" xfId="0" applyFont="1" applyFill="1" applyBorder="1" applyAlignment="1">
      <alignment horizontal="left" wrapText="1"/>
    </xf>
    <xf numFmtId="0" fontId="29" fillId="0" borderId="11" xfId="0" applyFont="1" applyFill="1" applyBorder="1" applyAlignment="1">
      <alignment horizontal="left" wrapText="1"/>
    </xf>
    <xf numFmtId="0" fontId="29" fillId="0" borderId="0" xfId="0" applyFont="1" applyFill="1" applyBorder="1" applyAlignment="1">
      <alignment horizontal="left" wrapText="1"/>
    </xf>
    <xf numFmtId="0" fontId="29" fillId="0" borderId="9"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0" xfId="0" applyFont="1" applyFill="1" applyBorder="1" applyAlignment="1">
      <alignment horizontal="left" vertical="center" wrapText="1"/>
    </xf>
    <xf numFmtId="0" fontId="29" fillId="6" borderId="9" xfId="0" applyFont="1" applyFill="1" applyBorder="1" applyAlignment="1">
      <alignment horizontal="left" vertical="center" wrapText="1"/>
    </xf>
    <xf numFmtId="0" fontId="29" fillId="0" borderId="15" xfId="0" applyFont="1" applyFill="1" applyBorder="1" applyAlignment="1">
      <alignment horizontal="left" vertical="center" wrapText="1"/>
    </xf>
    <xf numFmtId="0" fontId="29" fillId="0" borderId="16" xfId="0" applyFont="1" applyFill="1" applyBorder="1" applyAlignment="1">
      <alignment horizontal="left" vertical="center" wrapText="1"/>
    </xf>
    <xf numFmtId="17" fontId="32"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K1867"/>
  <sheetViews>
    <sheetView showGridLines="0" tabSelected="1" topLeftCell="E1" zoomScale="85" zoomScaleNormal="85" workbookViewId="0">
      <selection activeCell="AP1" sqref="AP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9" customWidth="1"/>
    <col min="9" max="20" width="7.85546875" style="139" hidden="1" customWidth="1"/>
    <col min="21" max="42" width="7.85546875" style="139" customWidth="1"/>
    <col min="43" max="43" width="9.140625" style="12" customWidth="1"/>
    <col min="44" max="13632" width="0" style="5" hidden="1"/>
    <col min="13633" max="13635" width="0" style="4" hidden="1"/>
    <col min="13636" max="16384" width="9.140625" style="4" hidden="1"/>
  </cols>
  <sheetData>
    <row r="1" spans="1:13632" ht="27" customHeight="1" x14ac:dyDescent="0.3">
      <c r="E1" s="187" t="str">
        <f ca="1">TEXT(TODAY()-30,"MMMM yyyy")</f>
        <v>October 2019</v>
      </c>
      <c r="F1" s="110"/>
      <c r="G1" s="110"/>
      <c r="H1" s="110"/>
      <c r="I1" s="111"/>
      <c r="J1" s="112"/>
      <c r="K1" s="113"/>
      <c r="L1" s="110"/>
      <c r="M1" s="110"/>
      <c r="N1" s="110"/>
      <c r="O1" s="110"/>
      <c r="P1" s="110"/>
      <c r="Q1" s="110"/>
      <c r="R1" s="110"/>
      <c r="S1" s="110"/>
      <c r="T1" s="110"/>
      <c r="U1" s="110"/>
      <c r="V1" s="110"/>
      <c r="W1" s="110"/>
      <c r="X1" s="114"/>
      <c r="Y1" s="114"/>
      <c r="Z1" s="114"/>
      <c r="AA1" s="114"/>
      <c r="AB1" s="114"/>
      <c r="AC1" s="114"/>
      <c r="AD1" s="114"/>
      <c r="AE1" s="114"/>
      <c r="AF1" s="114"/>
      <c r="AG1" s="114"/>
      <c r="AH1" s="114"/>
      <c r="AI1" s="114"/>
      <c r="AJ1" s="114"/>
      <c r="AK1" s="114"/>
      <c r="AL1" s="114"/>
      <c r="AM1" s="114"/>
      <c r="AN1" s="114"/>
      <c r="AO1" s="114"/>
      <c r="AP1" s="110"/>
    </row>
    <row r="2" spans="1:13632" ht="33.75" customHeight="1" thickBot="1" x14ac:dyDescent="0.25">
      <c r="E2" s="62" t="s">
        <v>0</v>
      </c>
      <c r="F2" s="110"/>
      <c r="G2" s="111"/>
      <c r="H2" s="111"/>
      <c r="I2" s="115"/>
      <c r="J2" s="115"/>
      <c r="K2" s="116"/>
      <c r="L2" s="116"/>
      <c r="M2" s="116"/>
      <c r="N2" s="110"/>
      <c r="O2" s="116"/>
      <c r="P2" s="116"/>
      <c r="Q2" s="116"/>
      <c r="R2" s="116"/>
      <c r="S2" s="116">
        <v>42401</v>
      </c>
      <c r="T2" s="117"/>
      <c r="U2" s="117"/>
      <c r="V2" s="117"/>
      <c r="W2" s="110"/>
      <c r="X2" s="110"/>
      <c r="Y2" s="110"/>
      <c r="Z2" s="110"/>
      <c r="AA2" s="110"/>
      <c r="AB2" s="110"/>
      <c r="AC2" s="110"/>
      <c r="AD2" s="110"/>
      <c r="AE2" s="110"/>
      <c r="AF2" s="110"/>
      <c r="AG2" s="110"/>
      <c r="AH2" s="110"/>
      <c r="AI2" s="110"/>
      <c r="AJ2" s="110"/>
      <c r="AK2" s="110"/>
      <c r="AL2" s="110"/>
      <c r="AM2" s="110"/>
      <c r="AN2" s="110"/>
      <c r="AO2" s="110"/>
      <c r="AP2" s="197" t="s">
        <v>252</v>
      </c>
    </row>
    <row r="3" spans="1:13632" s="10" customFormat="1" ht="23.25" thickBot="1" x14ac:dyDescent="0.3">
      <c r="A3" s="6"/>
      <c r="B3" s="7" t="s">
        <v>1</v>
      </c>
      <c r="C3" s="8" t="s">
        <v>2</v>
      </c>
      <c r="D3" s="9" t="s">
        <v>3</v>
      </c>
      <c r="E3" s="64" t="s">
        <v>4</v>
      </c>
      <c r="F3" s="191">
        <v>2016</v>
      </c>
      <c r="G3" s="192">
        <v>2017</v>
      </c>
      <c r="H3" s="193">
        <v>2018</v>
      </c>
      <c r="I3" s="194">
        <v>42736</v>
      </c>
      <c r="J3" s="195">
        <v>42767</v>
      </c>
      <c r="K3" s="195">
        <v>42795</v>
      </c>
      <c r="L3" s="195">
        <v>42826</v>
      </c>
      <c r="M3" s="195">
        <v>42856</v>
      </c>
      <c r="N3" s="195">
        <v>42887</v>
      </c>
      <c r="O3" s="195">
        <v>42917</v>
      </c>
      <c r="P3" s="195">
        <v>42948</v>
      </c>
      <c r="Q3" s="195">
        <v>42979</v>
      </c>
      <c r="R3" s="195">
        <v>43009</v>
      </c>
      <c r="S3" s="195">
        <v>43040</v>
      </c>
      <c r="T3" s="196">
        <v>43070</v>
      </c>
      <c r="U3" s="194">
        <v>43101</v>
      </c>
      <c r="V3" s="195">
        <v>43132</v>
      </c>
      <c r="W3" s="195">
        <v>43160</v>
      </c>
      <c r="X3" s="195">
        <v>43191</v>
      </c>
      <c r="Y3" s="195">
        <v>43221</v>
      </c>
      <c r="Z3" s="195">
        <v>43252</v>
      </c>
      <c r="AA3" s="195">
        <v>43282</v>
      </c>
      <c r="AB3" s="195">
        <v>43313</v>
      </c>
      <c r="AC3" s="195">
        <v>43344</v>
      </c>
      <c r="AD3" s="195">
        <v>43374</v>
      </c>
      <c r="AE3" s="195">
        <v>43405</v>
      </c>
      <c r="AF3" s="195">
        <v>43435</v>
      </c>
      <c r="AG3" s="194">
        <v>43466</v>
      </c>
      <c r="AH3" s="195">
        <v>43515</v>
      </c>
      <c r="AI3" s="195">
        <v>43533</v>
      </c>
      <c r="AJ3" s="195">
        <v>43569</v>
      </c>
      <c r="AK3" s="195">
        <v>43604</v>
      </c>
      <c r="AL3" s="195">
        <v>43635</v>
      </c>
      <c r="AM3" s="195">
        <v>43665</v>
      </c>
      <c r="AN3" s="195">
        <v>43686</v>
      </c>
      <c r="AO3" s="195">
        <v>43709</v>
      </c>
      <c r="AP3" s="196">
        <v>43747</v>
      </c>
      <c r="AQ3" s="63"/>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row>
    <row r="4" spans="1:13632" s="71" customFormat="1" ht="13.5" customHeight="1" thickBot="1" x14ac:dyDescent="0.25">
      <c r="A4" s="65"/>
      <c r="B4" s="66" t="s">
        <v>5</v>
      </c>
      <c r="C4" s="67"/>
      <c r="D4" s="68"/>
      <c r="E4" s="250" t="s">
        <v>5</v>
      </c>
      <c r="F4" s="251"/>
      <c r="G4" s="251"/>
      <c r="H4" s="251"/>
      <c r="I4" s="251"/>
      <c r="J4" s="251"/>
      <c r="K4" s="251"/>
      <c r="L4" s="251"/>
      <c r="M4" s="251"/>
      <c r="N4" s="251"/>
      <c r="O4" s="251"/>
      <c r="P4" s="251"/>
      <c r="Q4" s="251"/>
      <c r="R4" s="251"/>
      <c r="S4" s="251"/>
      <c r="T4" s="251"/>
      <c r="U4" s="252"/>
      <c r="V4" s="252"/>
      <c r="W4" s="252"/>
      <c r="X4" s="252"/>
      <c r="Y4" s="252"/>
      <c r="Z4" s="252"/>
      <c r="AA4" s="252"/>
      <c r="AB4" s="252"/>
      <c r="AC4" s="252"/>
      <c r="AD4" s="252"/>
      <c r="AE4" s="252"/>
      <c r="AF4" s="252"/>
      <c r="AG4" s="252"/>
      <c r="AH4" s="252"/>
      <c r="AI4" s="252"/>
      <c r="AJ4" s="252"/>
      <c r="AK4" s="252"/>
      <c r="AL4" s="252"/>
      <c r="AM4" s="252"/>
      <c r="AN4" s="252"/>
      <c r="AO4" s="252"/>
      <c r="AP4" s="253"/>
      <c r="AQ4" s="69"/>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row>
    <row r="5" spans="1:13632" s="69" customFormat="1" ht="13.5" customHeight="1" x14ac:dyDescent="0.2">
      <c r="A5" s="140">
        <v>1</v>
      </c>
      <c r="B5" s="141" t="s">
        <v>6</v>
      </c>
      <c r="C5" s="142" t="s">
        <v>7</v>
      </c>
      <c r="D5" s="143"/>
      <c r="E5" s="154" t="s">
        <v>155</v>
      </c>
      <c r="F5" s="158">
        <f>'dXdata - Annual'!G16/100</f>
        <v>9.1999999999999998E-2</v>
      </c>
      <c r="G5" s="158">
        <f>'dXdata - Annual'!H16/100</f>
        <v>8.4000000000000005E-2</v>
      </c>
      <c r="H5" s="158">
        <f>'dXdata - Annual'!I16/100</f>
        <v>7.5999999999999998E-2</v>
      </c>
      <c r="I5" s="145">
        <f>'dXdata - Monthly'!F16/100</f>
        <v>9.5000000000000001E-2</v>
      </c>
      <c r="J5" s="146">
        <f>'dXdata - Monthly'!G16/100</f>
        <v>9.0999999999999998E-2</v>
      </c>
      <c r="K5" s="146">
        <f>'dXdata - Monthly'!H16/100</f>
        <v>9.0999999999999998E-2</v>
      </c>
      <c r="L5" s="146">
        <f>'dXdata - Monthly'!I16/100</f>
        <v>0.09</v>
      </c>
      <c r="M5" s="146">
        <f>'dXdata - Monthly'!J16/100</f>
        <v>9.0999999999999998E-2</v>
      </c>
      <c r="N5" s="146">
        <f>'dXdata - Monthly'!K16/100</f>
        <v>8.5999999999999993E-2</v>
      </c>
      <c r="O5" s="146">
        <f>'dXdata - Monthly'!L16/100</f>
        <v>8.3000000000000004E-2</v>
      </c>
      <c r="P5" s="146">
        <f>'dXdata - Monthly'!M16/100</f>
        <v>8.5999999999999993E-2</v>
      </c>
      <c r="Q5" s="146">
        <f>'dXdata - Monthly'!N16/100</f>
        <v>8.5999999999999993E-2</v>
      </c>
      <c r="R5" s="146">
        <f>'dXdata - Monthly'!O16/100</f>
        <v>8.199999999999999E-2</v>
      </c>
      <c r="S5" s="146">
        <f>'dXdata - Monthly'!P16/100</f>
        <v>7.400000000000001E-2</v>
      </c>
      <c r="T5" s="146">
        <f>'dXdata - Monthly'!Q16/100</f>
        <v>7.2000000000000008E-2</v>
      </c>
      <c r="U5" s="145">
        <f>'dXdata - Monthly'!R16/100</f>
        <v>7.4999999999999997E-2</v>
      </c>
      <c r="V5" s="146">
        <f>'dXdata - Monthly'!S16/100</f>
        <v>7.6999999999999999E-2</v>
      </c>
      <c r="W5" s="146">
        <f>'dXdata - Monthly'!T16/100</f>
        <v>0.08</v>
      </c>
      <c r="X5" s="146">
        <f>'dXdata - Monthly'!U16/100</f>
        <v>7.4999999999999997E-2</v>
      </c>
      <c r="Y5" s="146">
        <f>'dXdata - Monthly'!V16/100</f>
        <v>7.2999999999999995E-2</v>
      </c>
      <c r="Z5" s="146">
        <f>'dXdata - Monthly'!W16/100</f>
        <v>7.0999999999999994E-2</v>
      </c>
      <c r="AA5" s="146">
        <f>'dXdata - Monthly'!X16/100</f>
        <v>7.4999999999999997E-2</v>
      </c>
      <c r="AB5" s="146">
        <f>'dXdata - Monthly'!Y16/100</f>
        <v>8.1000000000000003E-2</v>
      </c>
      <c r="AC5" s="146">
        <f>'dXdata - Monthly'!Z16/100</f>
        <v>8.199999999999999E-2</v>
      </c>
      <c r="AD5" s="146">
        <f>'dXdata - Monthly'!AA16/100</f>
        <v>8.199999999999999E-2</v>
      </c>
      <c r="AE5" s="146">
        <f>'dXdata - Monthly'!AB16/100</f>
        <v>7.4999999999999997E-2</v>
      </c>
      <c r="AF5" s="146">
        <f>'dXdata - Monthly'!AC16/100</f>
        <v>7.0000000000000007E-2</v>
      </c>
      <c r="AG5" s="145">
        <f>'dXdata - Monthly'!AD16/100</f>
        <v>6.9000000000000006E-2</v>
      </c>
      <c r="AH5" s="146">
        <f>'dXdata - Monthly'!AE16/100</f>
        <v>7.400000000000001E-2</v>
      </c>
      <c r="AI5" s="146">
        <f>'dXdata - Monthly'!AF16/100</f>
        <v>7.9000000000000001E-2</v>
      </c>
      <c r="AJ5" s="146">
        <f>'dXdata - Monthly'!AG16/100</f>
        <v>7.4999999999999997E-2</v>
      </c>
      <c r="AK5" s="146">
        <f>'dXdata - Monthly'!AH16/100</f>
        <v>6.8000000000000005E-2</v>
      </c>
      <c r="AL5" s="146">
        <f>'dXdata - Monthly'!AI16/100</f>
        <v>6.5000000000000002E-2</v>
      </c>
      <c r="AM5" s="146">
        <f>'dXdata - Monthly'!AJ16/100</f>
        <v>6.5000000000000002E-2</v>
      </c>
      <c r="AN5" s="146">
        <f>'dXdata - Monthly'!AK16/100</f>
        <v>7.400000000000001E-2</v>
      </c>
      <c r="AO5" s="146">
        <f>'dXdata - Monthly'!AL16/100</f>
        <v>7.2999999999999995E-2</v>
      </c>
      <c r="AP5" s="227">
        <f>'dXdata - Monthly'!AM16/100</f>
        <v>7.400000000000001E-2</v>
      </c>
    </row>
    <row r="6" spans="1:13632" s="77" customFormat="1" ht="13.5" customHeight="1" x14ac:dyDescent="0.2">
      <c r="A6" s="73">
        <v>2</v>
      </c>
      <c r="B6" s="74" t="s">
        <v>8</v>
      </c>
      <c r="C6" s="75" t="s">
        <v>9</v>
      </c>
      <c r="D6" s="76"/>
      <c r="E6" s="91" t="s">
        <v>156</v>
      </c>
      <c r="F6" s="118">
        <f>'dXdata - Annual'!G17/100</f>
        <v>7.0250000000000007E-2</v>
      </c>
      <c r="G6" s="118">
        <f>'dXdata - Annual'!H17/100</f>
        <v>6.3E-2</v>
      </c>
      <c r="H6" s="118">
        <f>'dXdata - Annual'!I17/100</f>
        <v>5.7999999999999996E-2</v>
      </c>
      <c r="I6" s="119">
        <f>'dXdata - Monthly'!F17/100</f>
        <v>6.6000000000000003E-2</v>
      </c>
      <c r="J6" s="120">
        <f>'dXdata - Monthly'!G17/100</f>
        <v>6.9000000000000006E-2</v>
      </c>
      <c r="K6" s="120">
        <f>'dXdata - Monthly'!H17/100</f>
        <v>7.0999999999999994E-2</v>
      </c>
      <c r="L6" s="120">
        <f>'dXdata - Monthly'!I17/100</f>
        <v>7.0000000000000007E-2</v>
      </c>
      <c r="M6" s="120">
        <f>'dXdata - Monthly'!J17/100</f>
        <v>6.8000000000000005E-2</v>
      </c>
      <c r="N6" s="120">
        <f>'dXdata - Monthly'!K17/100</f>
        <v>6.5000000000000002E-2</v>
      </c>
      <c r="O6" s="120">
        <f>'dXdata - Monthly'!L17/100</f>
        <v>6.4000000000000001E-2</v>
      </c>
      <c r="P6" s="120">
        <f>'dXdata - Monthly'!M17/100</f>
        <v>6.4000000000000001E-2</v>
      </c>
      <c r="Q6" s="120">
        <f>'dXdata - Monthly'!N17/100</f>
        <v>6.3E-2</v>
      </c>
      <c r="R6" s="120">
        <f>'dXdata - Monthly'!O17/100</f>
        <v>0.06</v>
      </c>
      <c r="S6" s="120">
        <f>'dXdata - Monthly'!P17/100</f>
        <v>5.5999999999999994E-2</v>
      </c>
      <c r="T6" s="120">
        <f>'dXdata - Monthly'!Q17/100</f>
        <v>5.5E-2</v>
      </c>
      <c r="U6" s="119">
        <f>'dXdata - Monthly'!R17/100</f>
        <v>5.7000000000000002E-2</v>
      </c>
      <c r="V6" s="120">
        <f>'dXdata - Monthly'!S17/100</f>
        <v>5.9000000000000004E-2</v>
      </c>
      <c r="W6" s="120">
        <f>'dXdata - Monthly'!T17/100</f>
        <v>6.2E-2</v>
      </c>
      <c r="X6" s="120">
        <f>'dXdata - Monthly'!U17/100</f>
        <v>6.2E-2</v>
      </c>
      <c r="Y6" s="120">
        <f>'dXdata - Monthly'!V17/100</f>
        <v>6.0999999999999999E-2</v>
      </c>
      <c r="Z6" s="120">
        <f>'dXdata - Monthly'!W17/100</f>
        <v>5.9000000000000004E-2</v>
      </c>
      <c r="AA6" s="120">
        <f>'dXdata - Monthly'!X17/100</f>
        <v>5.9000000000000004E-2</v>
      </c>
      <c r="AB6" s="120">
        <f>'dXdata - Monthly'!Y17/100</f>
        <v>6.0999999999999999E-2</v>
      </c>
      <c r="AC6" s="120">
        <f>'dXdata - Monthly'!Z17/100</f>
        <v>0.06</v>
      </c>
      <c r="AD6" s="120">
        <f>'dXdata - Monthly'!AA17/100</f>
        <v>5.7999999999999996E-2</v>
      </c>
      <c r="AE6" s="120">
        <f>'dXdata - Monthly'!AB17/100</f>
        <v>5.2999999999999999E-2</v>
      </c>
      <c r="AF6" s="120">
        <f>'dXdata - Monthly'!AC17/100</f>
        <v>5.2000000000000005E-2</v>
      </c>
      <c r="AG6" s="119">
        <f>'dXdata - Monthly'!AD17/100</f>
        <v>5.5E-2</v>
      </c>
      <c r="AH6" s="120">
        <f>'dXdata - Monthly'!AE17/100</f>
        <v>5.7999999999999996E-2</v>
      </c>
      <c r="AI6" s="120">
        <f>'dXdata - Monthly'!AF17/100</f>
        <v>6.0999999999999999E-2</v>
      </c>
      <c r="AJ6" s="120">
        <f>'dXdata - Monthly'!AG17/100</f>
        <v>6.0999999999999999E-2</v>
      </c>
      <c r="AK6" s="120">
        <f>'dXdata - Monthly'!AH17/100</f>
        <v>5.9000000000000004E-2</v>
      </c>
      <c r="AL6" s="120">
        <f>'dXdata - Monthly'!AI17/100</f>
        <v>5.5E-2</v>
      </c>
      <c r="AM6" s="120">
        <f>'dXdata - Monthly'!AJ17/100</f>
        <v>5.5E-2</v>
      </c>
      <c r="AN6" s="120">
        <f>'dXdata - Monthly'!AK17/100</f>
        <v>5.7999999999999996E-2</v>
      </c>
      <c r="AO6" s="120">
        <f>'dXdata - Monthly'!AL17/100</f>
        <v>5.7999999999999996E-2</v>
      </c>
      <c r="AP6" s="228">
        <f>'dXdata - Monthly'!AM17/100</f>
        <v>5.5E-2</v>
      </c>
      <c r="AQ6" s="69"/>
    </row>
    <row r="7" spans="1:13632" s="69" customFormat="1" ht="13.5" customHeight="1" x14ac:dyDescent="0.2">
      <c r="A7" s="140">
        <v>3</v>
      </c>
      <c r="B7" s="141" t="s">
        <v>10</v>
      </c>
      <c r="C7" s="142" t="s">
        <v>11</v>
      </c>
      <c r="D7" s="143"/>
      <c r="E7" s="156" t="s">
        <v>157</v>
      </c>
      <c r="F7" s="147">
        <f>'dXdata - Annual'!G18</f>
        <v>861</v>
      </c>
      <c r="G7" s="147">
        <f>'dXdata - Annual'!H18</f>
        <v>884.3</v>
      </c>
      <c r="H7" s="147">
        <f>'dXdata - Annual'!I18</f>
        <v>892.5</v>
      </c>
      <c r="I7" s="148">
        <f>'dXdata - Monthly'!F18</f>
        <v>871.8</v>
      </c>
      <c r="J7" s="149">
        <f>'dXdata - Monthly'!G18</f>
        <v>870.1</v>
      </c>
      <c r="K7" s="149">
        <f>'dXdata - Monthly'!H18</f>
        <v>867.6</v>
      </c>
      <c r="L7" s="149">
        <f>'dXdata - Monthly'!I18</f>
        <v>870.9</v>
      </c>
      <c r="M7" s="149">
        <f>'dXdata - Monthly'!J18</f>
        <v>880.9</v>
      </c>
      <c r="N7" s="149">
        <f>'dXdata - Monthly'!K18</f>
        <v>892.3</v>
      </c>
      <c r="O7" s="149">
        <f>'dXdata - Monthly'!L18</f>
        <v>900.7</v>
      </c>
      <c r="P7" s="149">
        <f>'dXdata - Monthly'!M18</f>
        <v>898.2</v>
      </c>
      <c r="Q7" s="149">
        <f>'dXdata - Monthly'!N18</f>
        <v>890.7</v>
      </c>
      <c r="R7" s="149">
        <f>'dXdata - Monthly'!O18</f>
        <v>882.6</v>
      </c>
      <c r="S7" s="149">
        <f>'dXdata - Monthly'!P18</f>
        <v>879.7</v>
      </c>
      <c r="T7" s="149">
        <f>'dXdata - Monthly'!Q18</f>
        <v>886.6</v>
      </c>
      <c r="U7" s="148">
        <f>'dXdata - Monthly'!R18</f>
        <v>891.6</v>
      </c>
      <c r="V7" s="149">
        <f>'dXdata - Monthly'!S18</f>
        <v>894.1</v>
      </c>
      <c r="W7" s="149">
        <f>'dXdata - Monthly'!T18</f>
        <v>889.5</v>
      </c>
      <c r="X7" s="149">
        <f>'dXdata - Monthly'!U18</f>
        <v>891.2</v>
      </c>
      <c r="Y7" s="149">
        <f>'dXdata - Monthly'!V18</f>
        <v>894.5</v>
      </c>
      <c r="Z7" s="149">
        <f>'dXdata - Monthly'!W18</f>
        <v>895.7</v>
      </c>
      <c r="AA7" s="149">
        <f>'dXdata - Monthly'!X18</f>
        <v>891.5</v>
      </c>
      <c r="AB7" s="149">
        <f>'dXdata - Monthly'!Y18</f>
        <v>888.6</v>
      </c>
      <c r="AC7" s="149">
        <f>'dXdata - Monthly'!Z18</f>
        <v>889.7</v>
      </c>
      <c r="AD7" s="149">
        <f>'dXdata - Monthly'!AA18</f>
        <v>889.8</v>
      </c>
      <c r="AE7" s="149">
        <f>'dXdata - Monthly'!AB18</f>
        <v>893.9</v>
      </c>
      <c r="AF7" s="149">
        <f>'dXdata - Monthly'!AC18</f>
        <v>895.2</v>
      </c>
      <c r="AG7" s="148">
        <f>'dXdata - Monthly'!AD18</f>
        <v>896.1</v>
      </c>
      <c r="AH7" s="149">
        <f>'dXdata - Monthly'!AE18</f>
        <v>895.7</v>
      </c>
      <c r="AI7" s="149">
        <f>'dXdata - Monthly'!AF18</f>
        <v>894.2</v>
      </c>
      <c r="AJ7" s="149">
        <f>'dXdata - Monthly'!AG18</f>
        <v>907.6</v>
      </c>
      <c r="AK7" s="149">
        <f>'dXdata - Monthly'!AH18</f>
        <v>919.9</v>
      </c>
      <c r="AL7" s="149">
        <f>'dXdata - Monthly'!AI18</f>
        <v>934.3</v>
      </c>
      <c r="AM7" s="149">
        <f>'dXdata - Monthly'!AJ18</f>
        <v>938.2</v>
      </c>
      <c r="AN7" s="149">
        <f>'dXdata - Monthly'!AK18</f>
        <v>932.4</v>
      </c>
      <c r="AO7" s="149">
        <f>'dXdata - Monthly'!AL18</f>
        <v>929.3</v>
      </c>
      <c r="AP7" s="229">
        <f>'dXdata - Monthly'!AM18</f>
        <v>923.1</v>
      </c>
    </row>
    <row r="8" spans="1:13632" s="81" customFormat="1" ht="24" customHeight="1" x14ac:dyDescent="0.2">
      <c r="A8" s="73">
        <v>4</v>
      </c>
      <c r="B8" s="78" t="s">
        <v>12</v>
      </c>
      <c r="C8" s="78" t="s">
        <v>13</v>
      </c>
      <c r="D8" s="79"/>
      <c r="E8" s="91" t="s">
        <v>242</v>
      </c>
      <c r="F8" s="121">
        <f>'dXdata - Annual'!G19</f>
        <v>85735</v>
      </c>
      <c r="G8" s="121">
        <f>'dXdata - Annual'!H19</f>
        <v>72511.666666666672</v>
      </c>
      <c r="H8" s="121">
        <f>'dXdata - Annual'!I19</f>
        <v>54105</v>
      </c>
      <c r="I8" s="121">
        <f>'dXdata - Monthly'!F19</f>
        <v>87100</v>
      </c>
      <c r="J8" s="122">
        <f>'dXdata - Monthly'!G19</f>
        <v>82560</v>
      </c>
      <c r="K8" s="122">
        <f>'dXdata - Monthly'!H19</f>
        <v>80470</v>
      </c>
      <c r="L8" s="122">
        <f>'dXdata - Monthly'!I19</f>
        <v>77680</v>
      </c>
      <c r="M8" s="122">
        <f>'dXdata - Monthly'!J19</f>
        <v>73250</v>
      </c>
      <c r="N8" s="122">
        <f>'dXdata - Monthly'!K19</f>
        <v>71900</v>
      </c>
      <c r="O8" s="122">
        <f>'dXdata - Monthly'!L19</f>
        <v>67000</v>
      </c>
      <c r="P8" s="122">
        <f>'dXdata - Monthly'!M19</f>
        <v>68100</v>
      </c>
      <c r="Q8" s="122">
        <f>'dXdata - Monthly'!N19</f>
        <v>66830</v>
      </c>
      <c r="R8" s="122">
        <f>'dXdata - Monthly'!O19</f>
        <v>65060</v>
      </c>
      <c r="S8" s="122">
        <f>'dXdata - Monthly'!P19</f>
        <v>65990</v>
      </c>
      <c r="T8" s="122">
        <f>'dXdata - Monthly'!Q19</f>
        <v>64200</v>
      </c>
      <c r="U8" s="121">
        <f>'dXdata - Monthly'!R19</f>
        <v>63170</v>
      </c>
      <c r="V8" s="122">
        <f>'dXdata - Monthly'!S19</f>
        <v>61200</v>
      </c>
      <c r="W8" s="122">
        <f>'dXdata - Monthly'!T19</f>
        <v>58680</v>
      </c>
      <c r="X8" s="122">
        <f>'dXdata - Monthly'!U19</f>
        <v>57100</v>
      </c>
      <c r="Y8" s="122">
        <f>'dXdata - Monthly'!V19</f>
        <v>53210</v>
      </c>
      <c r="Z8" s="122">
        <f>'dXdata - Monthly'!W19</f>
        <v>53580</v>
      </c>
      <c r="AA8" s="122">
        <f>'dXdata - Monthly'!X19</f>
        <v>53180</v>
      </c>
      <c r="AB8" s="122">
        <f>'dXdata - Monthly'!Y19</f>
        <v>52390</v>
      </c>
      <c r="AC8" s="122">
        <f>'dXdata - Monthly'!Z19</f>
        <v>49020</v>
      </c>
      <c r="AD8" s="122">
        <f>'dXdata - Monthly'!AA19</f>
        <v>49030</v>
      </c>
      <c r="AE8" s="122">
        <f>'dXdata - Monthly'!AB19</f>
        <v>48800</v>
      </c>
      <c r="AF8" s="122">
        <f>'dXdata - Monthly'!AC19</f>
        <v>49900</v>
      </c>
      <c r="AG8" s="121">
        <f>'dXdata - Monthly'!AD19</f>
        <v>52090</v>
      </c>
      <c r="AH8" s="122">
        <f>'dXdata - Monthly'!AE19</f>
        <v>53220</v>
      </c>
      <c r="AI8" s="122">
        <f>'dXdata - Monthly'!AF19</f>
        <v>52950</v>
      </c>
      <c r="AJ8" s="122">
        <f>'dXdata - Monthly'!AG19</f>
        <v>51400</v>
      </c>
      <c r="AK8" s="122">
        <f>'dXdata - Monthly'!AH19</f>
        <v>50020</v>
      </c>
      <c r="AL8" s="122">
        <f>'dXdata - Monthly'!AI19</f>
        <v>48930</v>
      </c>
      <c r="AM8" s="122">
        <f>'dXdata - Monthly'!AJ19</f>
        <v>50390</v>
      </c>
      <c r="AN8" s="122">
        <f>'dXdata - Monthly'!AK19</f>
        <v>50560</v>
      </c>
      <c r="AO8" s="122" t="e">
        <f>'dXdata - Monthly'!AL19</f>
        <v>#N/A</v>
      </c>
      <c r="AP8" s="230" t="e">
        <f>'dXdata - Monthly'!AM19</f>
        <v>#N/A</v>
      </c>
      <c r="AQ8" s="80"/>
    </row>
    <row r="9" spans="1:13632" s="69" customFormat="1" ht="13.5" customHeight="1" x14ac:dyDescent="0.2">
      <c r="A9" s="140">
        <v>5</v>
      </c>
      <c r="B9" s="141" t="s">
        <v>14</v>
      </c>
      <c r="C9" s="142" t="s">
        <v>15</v>
      </c>
      <c r="D9" s="143"/>
      <c r="E9" s="156" t="s">
        <v>234</v>
      </c>
      <c r="F9" s="144">
        <f>'dXdata - Annual'!G20/100</f>
        <v>0.6867007672634271</v>
      </c>
      <c r="G9" s="144">
        <f>'dXdata - Annual'!H20/100</f>
        <v>-0.15423494877626787</v>
      </c>
      <c r="H9" s="144">
        <f>'dXdata - Annual'!I20/100</f>
        <v>-0.25384420897786564</v>
      </c>
      <c r="I9" s="150">
        <f>'dXdata - Monthly'!F20/100</f>
        <v>0.31174698795180733</v>
      </c>
      <c r="J9" s="151">
        <f>'dXdata - Monthly'!G20/100</f>
        <v>0.20490367775831864</v>
      </c>
      <c r="K9" s="151">
        <f>'dXdata - Monthly'!H20/100</f>
        <v>0.12924501824305357</v>
      </c>
      <c r="L9" s="151">
        <f>'dXdata - Monthly'!I20/100</f>
        <v>5.7878251395887315E-2</v>
      </c>
      <c r="M9" s="151">
        <f>'dXdata - Monthly'!J20/100</f>
        <v>-9.5120444718962305E-2</v>
      </c>
      <c r="N9" s="151">
        <f>'dXdata - Monthly'!K20/100</f>
        <v>-0.12295681873627717</v>
      </c>
      <c r="O9" s="151">
        <f>'dXdata - Monthly'!L20/100</f>
        <v>-0.29332348908342998</v>
      </c>
      <c r="P9" s="151">
        <f>'dXdata - Monthly'!M20/100</f>
        <v>-0.24734748010610075</v>
      </c>
      <c r="Q9" s="151">
        <f>'dXdata - Monthly'!N20/100</f>
        <v>-0.31792202490304144</v>
      </c>
      <c r="R9" s="151">
        <f>'dXdata - Monthly'!O20/100</f>
        <v>-0.35641507567514097</v>
      </c>
      <c r="S9" s="151">
        <f>'dXdata - Monthly'!P20/100</f>
        <v>-0.35392598394360691</v>
      </c>
      <c r="T9" s="151">
        <f>'dXdata - Monthly'!Q20/100</f>
        <v>-0.35658448586891156</v>
      </c>
      <c r="U9" s="150">
        <f>'dXdata - Monthly'!R20/100</f>
        <v>-0.27474167623421353</v>
      </c>
      <c r="V9" s="151">
        <f>'dXdata - Monthly'!S20/100</f>
        <v>-0.25872093023255816</v>
      </c>
      <c r="W9" s="151">
        <f>'dXdata - Monthly'!T20/100</f>
        <v>-0.27078414315894117</v>
      </c>
      <c r="X9" s="151">
        <f>'dXdata - Monthly'!U20/100</f>
        <v>-0.26493305870236872</v>
      </c>
      <c r="Y9" s="151">
        <f>'dXdata - Monthly'!V20/100</f>
        <v>-0.27358361774744022</v>
      </c>
      <c r="Z9" s="151">
        <f>'dXdata - Monthly'!W20/100</f>
        <v>-0.25479833101529903</v>
      </c>
      <c r="AA9" s="151">
        <f>'dXdata - Monthly'!X20/100</f>
        <v>-0.20626865671641792</v>
      </c>
      <c r="AB9" s="151">
        <f>'dXdata - Monthly'!Y20/100</f>
        <v>-0.23069016152716593</v>
      </c>
      <c r="AC9" s="151">
        <f>'dXdata - Monthly'!Z20/100</f>
        <v>-0.26649708214873558</v>
      </c>
      <c r="AD9" s="151">
        <f>'dXdata - Monthly'!AA20/100</f>
        <v>-0.24638794958499843</v>
      </c>
      <c r="AE9" s="151">
        <f>'dXdata - Monthly'!AB20/100</f>
        <v>-0.26049401424458252</v>
      </c>
      <c r="AF9" s="151">
        <f>'dXdata - Monthly'!AC20/100</f>
        <v>-0.22274143302180682</v>
      </c>
      <c r="AG9" s="150">
        <f>'dXdata - Monthly'!AD20/100</f>
        <v>-0.17539971505461449</v>
      </c>
      <c r="AH9" s="151">
        <f>'dXdata - Monthly'!AE20/100</f>
        <v>-0.13039215686274508</v>
      </c>
      <c r="AI9" s="151">
        <f>'dXdata - Monthly'!AF20/100</f>
        <v>-9.7648261758691235E-2</v>
      </c>
      <c r="AJ9" s="151">
        <f>'dXdata - Monthly'!AG20/100</f>
        <v>-9.9824868651488638E-2</v>
      </c>
      <c r="AK9" s="151">
        <f>'dXdata - Monthly'!AH20/100</f>
        <v>-5.9951137004322523E-2</v>
      </c>
      <c r="AL9" s="151">
        <f>'dXdata - Monthly'!AI20/100</f>
        <v>-8.6786114221724553E-2</v>
      </c>
      <c r="AM9" s="151">
        <f>'dXdata - Monthly'!AJ20/100</f>
        <v>-5.2463332079729197E-2</v>
      </c>
      <c r="AN9" s="151">
        <f>'dXdata - Monthly'!AK20/100</f>
        <v>-3.4930330215690031E-2</v>
      </c>
      <c r="AO9" s="151" t="e">
        <f>'dXdata - Monthly'!AL20/100</f>
        <v>#N/A</v>
      </c>
      <c r="AP9" s="231" t="e">
        <f>'dXdata - Monthly'!AM20/100</f>
        <v>#N/A</v>
      </c>
    </row>
    <row r="10" spans="1:13632" s="77" customFormat="1" ht="24" customHeight="1" x14ac:dyDescent="0.2">
      <c r="A10" s="73">
        <v>6</v>
      </c>
      <c r="B10" s="74" t="s">
        <v>16</v>
      </c>
      <c r="C10" s="75" t="s">
        <v>13</v>
      </c>
      <c r="D10" s="76"/>
      <c r="E10" s="91" t="s">
        <v>233</v>
      </c>
      <c r="F10" s="121">
        <f>'dXdata - Annual'!G21</f>
        <v>28089.166666666668</v>
      </c>
      <c r="G10" s="121">
        <f>'dXdata - Annual'!H21</f>
        <v>24750.833333333332</v>
      </c>
      <c r="H10" s="121">
        <f>'dXdata - Annual'!I21</f>
        <v>17529.166666666668</v>
      </c>
      <c r="I10" s="121">
        <f>'dXdata - Monthly'!F21</f>
        <v>29110</v>
      </c>
      <c r="J10" s="122">
        <f>'dXdata - Monthly'!G21</f>
        <v>27520</v>
      </c>
      <c r="K10" s="122">
        <f>'dXdata - Monthly'!H21</f>
        <v>26970</v>
      </c>
      <c r="L10" s="122">
        <f>'dXdata - Monthly'!I21</f>
        <v>26210</v>
      </c>
      <c r="M10" s="122">
        <f>'dXdata - Monthly'!J21</f>
        <v>25490</v>
      </c>
      <c r="N10" s="122">
        <f>'dXdata - Monthly'!K21</f>
        <v>25050</v>
      </c>
      <c r="O10" s="122">
        <f>'dXdata - Monthly'!L21</f>
        <v>23250</v>
      </c>
      <c r="P10" s="122">
        <f>'dXdata - Monthly'!M21</f>
        <v>23280</v>
      </c>
      <c r="Q10" s="122">
        <f>'dXdata - Monthly'!N21</f>
        <v>23150</v>
      </c>
      <c r="R10" s="122">
        <f>'dXdata - Monthly'!O21</f>
        <v>22510</v>
      </c>
      <c r="S10" s="122">
        <f>'dXdata - Monthly'!P21</f>
        <v>22640</v>
      </c>
      <c r="T10" s="122">
        <f>'dXdata - Monthly'!Q21</f>
        <v>21830</v>
      </c>
      <c r="U10" s="121">
        <f>'dXdata - Monthly'!R21</f>
        <v>21230</v>
      </c>
      <c r="V10" s="122">
        <f>'dXdata - Monthly'!S21</f>
        <v>20520</v>
      </c>
      <c r="W10" s="122">
        <f>'dXdata - Monthly'!T21</f>
        <v>19630</v>
      </c>
      <c r="X10" s="122">
        <f>'dXdata - Monthly'!U21</f>
        <v>19160</v>
      </c>
      <c r="Y10" s="122">
        <f>'dXdata - Monthly'!V21</f>
        <v>17640</v>
      </c>
      <c r="Z10" s="122">
        <f>'dXdata - Monthly'!W21</f>
        <v>17330</v>
      </c>
      <c r="AA10" s="122">
        <f>'dXdata - Monthly'!X21</f>
        <v>16950</v>
      </c>
      <c r="AB10" s="122">
        <f>'dXdata - Monthly'!Y21</f>
        <v>16710</v>
      </c>
      <c r="AC10" s="122">
        <f>'dXdata - Monthly'!Z21</f>
        <v>15190</v>
      </c>
      <c r="AD10" s="122">
        <f>'dXdata - Monthly'!AA21</f>
        <v>15240</v>
      </c>
      <c r="AE10" s="122">
        <f>'dXdata - Monthly'!AB21</f>
        <v>15180</v>
      </c>
      <c r="AF10" s="122">
        <f>'dXdata - Monthly'!AC21</f>
        <v>15570</v>
      </c>
      <c r="AG10" s="121">
        <f>'dXdata - Monthly'!AD21</f>
        <v>16380</v>
      </c>
      <c r="AH10" s="122">
        <f>'dXdata - Monthly'!AE21</f>
        <v>16750</v>
      </c>
      <c r="AI10" s="122">
        <f>'dXdata - Monthly'!AF21</f>
        <v>16830</v>
      </c>
      <c r="AJ10" s="122">
        <f>'dXdata - Monthly'!AG21</f>
        <v>16290</v>
      </c>
      <c r="AK10" s="122">
        <f>'dXdata - Monthly'!AH21</f>
        <v>16000</v>
      </c>
      <c r="AL10" s="122">
        <f>'dXdata - Monthly'!AI21</f>
        <v>15800</v>
      </c>
      <c r="AM10" s="122">
        <f>'dXdata - Monthly'!AJ21</f>
        <v>16140</v>
      </c>
      <c r="AN10" s="122">
        <f>'dXdata - Monthly'!AK21</f>
        <v>16080</v>
      </c>
      <c r="AO10" s="122" t="e">
        <f>'dXdata - Monthly'!AL21</f>
        <v>#N/A</v>
      </c>
      <c r="AP10" s="230" t="e">
        <f>'dXdata - Monthly'!AM21</f>
        <v>#N/A</v>
      </c>
      <c r="AQ10" s="69"/>
    </row>
    <row r="11" spans="1:13632" s="82" customFormat="1" ht="13.5" customHeight="1" x14ac:dyDescent="0.2">
      <c r="A11" s="140">
        <v>7</v>
      </c>
      <c r="B11" s="141" t="s">
        <v>17</v>
      </c>
      <c r="C11" s="142" t="s">
        <v>15</v>
      </c>
      <c r="D11" s="143"/>
      <c r="E11" s="156" t="s">
        <v>234</v>
      </c>
      <c r="F11" s="144">
        <f>'dXdata - Annual'!G22/100</f>
        <v>0.71755414012738872</v>
      </c>
      <c r="G11" s="144">
        <f>'dXdata - Annual'!H22/100</f>
        <v>-0.1188477170914054</v>
      </c>
      <c r="H11" s="144">
        <f>'dXdata - Annual'!I22/100</f>
        <v>-0.29177468772095205</v>
      </c>
      <c r="I11" s="150">
        <f>'dXdata - Monthly'!F22/100</f>
        <v>0.37896731406916162</v>
      </c>
      <c r="J11" s="151">
        <f>'dXdata - Monthly'!G22/100</f>
        <v>0.2682027649769585</v>
      </c>
      <c r="K11" s="151">
        <f>'dXdata - Monthly'!H22/100</f>
        <v>0.19653948535936117</v>
      </c>
      <c r="L11" s="151">
        <f>'dXdata - Monthly'!I22/100</f>
        <v>0.11960700555318236</v>
      </c>
      <c r="M11" s="151">
        <f>'dXdata - Monthly'!J22/100</f>
        <v>-6.2378167641325977E-3</v>
      </c>
      <c r="N11" s="151">
        <f>'dXdata - Monthly'!K22/100</f>
        <v>-3.9493865030674868E-2</v>
      </c>
      <c r="O11" s="151">
        <f>'dXdata - Monthly'!L22/100</f>
        <v>-0.25647585545251039</v>
      </c>
      <c r="P11" s="151">
        <f>'dXdata - Monthly'!M22/100</f>
        <v>-0.21298174442190665</v>
      </c>
      <c r="Q11" s="151">
        <f>'dXdata - Monthly'!N22/100</f>
        <v>-0.30292080698584767</v>
      </c>
      <c r="R11" s="151">
        <f>'dXdata - Monthly'!O22/100</f>
        <v>-0.34468704512372639</v>
      </c>
      <c r="S11" s="151">
        <f>'dXdata - Monthly'!P22/100</f>
        <v>-0.3449074074074075</v>
      </c>
      <c r="T11" s="151">
        <f>'dXdata - Monthly'!Q22/100</f>
        <v>-0.35049092531984527</v>
      </c>
      <c r="U11" s="150">
        <f>'dXdata - Monthly'!R22/100</f>
        <v>-0.27069735486087254</v>
      </c>
      <c r="V11" s="151">
        <f>'dXdata - Monthly'!S22/100</f>
        <v>-0.25436046511627908</v>
      </c>
      <c r="W11" s="151">
        <f>'dXdata - Monthly'!T22/100</f>
        <v>-0.27215424545791622</v>
      </c>
      <c r="X11" s="151">
        <f>'dXdata - Monthly'!U22/100</f>
        <v>-0.26898130484547877</v>
      </c>
      <c r="Y11" s="151">
        <f>'dXdata - Monthly'!V22/100</f>
        <v>-0.30796390741467239</v>
      </c>
      <c r="Z11" s="151">
        <f>'dXdata - Monthly'!W22/100</f>
        <v>-0.30818363273453098</v>
      </c>
      <c r="AA11" s="151">
        <f>'dXdata - Monthly'!X22/100</f>
        <v>-0.2709677419354839</v>
      </c>
      <c r="AB11" s="151">
        <f>'dXdata - Monthly'!Y22/100</f>
        <v>-0.28221649484536082</v>
      </c>
      <c r="AC11" s="151">
        <f>'dXdata - Monthly'!Z22/100</f>
        <v>-0.34384449244060478</v>
      </c>
      <c r="AD11" s="151">
        <f>'dXdata - Monthly'!AA22/100</f>
        <v>-0.32296756996890275</v>
      </c>
      <c r="AE11" s="151">
        <f>'dXdata - Monthly'!AB22/100</f>
        <v>-0.3295053003533569</v>
      </c>
      <c r="AF11" s="151">
        <f>'dXdata - Monthly'!AC22/100</f>
        <v>-0.28676133760879519</v>
      </c>
      <c r="AG11" s="150">
        <f>'dXdata - Monthly'!AD22/100</f>
        <v>-0.22845030617051343</v>
      </c>
      <c r="AH11" s="151">
        <f>'dXdata - Monthly'!AE22/100</f>
        <v>-0.18372319688109162</v>
      </c>
      <c r="AI11" s="151">
        <f>'dXdata - Monthly'!AF22/100</f>
        <v>-0.14263881813550683</v>
      </c>
      <c r="AJ11" s="151">
        <f>'dXdata - Monthly'!AG22/100</f>
        <v>-0.14979123173277664</v>
      </c>
      <c r="AK11" s="151">
        <f>'dXdata - Monthly'!AH22/100</f>
        <v>-9.2970521541950082E-2</v>
      </c>
      <c r="AL11" s="151">
        <f>'dXdata - Monthly'!AI22/100</f>
        <v>-8.8286208886324324E-2</v>
      </c>
      <c r="AM11" s="151">
        <f>'dXdata - Monthly'!AJ22/100</f>
        <v>-4.7787610619469012E-2</v>
      </c>
      <c r="AN11" s="151">
        <f>'dXdata - Monthly'!AK22/100</f>
        <v>-3.7701974865350096E-2</v>
      </c>
      <c r="AO11" s="151" t="e">
        <f>'dXdata - Monthly'!AL22/100</f>
        <v>#N/A</v>
      </c>
      <c r="AP11" s="231" t="e">
        <f>'dXdata - Monthly'!AM22/100</f>
        <v>#N/A</v>
      </c>
    </row>
    <row r="12" spans="1:13632" s="77" customFormat="1" ht="13.5" customHeight="1" thickBot="1" x14ac:dyDescent="0.25">
      <c r="A12" s="73">
        <v>8</v>
      </c>
      <c r="B12" s="83" t="s">
        <v>18</v>
      </c>
      <c r="C12" s="84" t="s">
        <v>11</v>
      </c>
      <c r="D12" s="85"/>
      <c r="E12" s="91" t="s">
        <v>158</v>
      </c>
      <c r="F12" s="123">
        <f>'dXdata - Annual'!G29</f>
        <v>1235.171</v>
      </c>
      <c r="G12" s="123">
        <f>'dXdata - Annual'!H29</f>
        <v>1246.337</v>
      </c>
      <c r="H12" s="123">
        <f>'dXdata - Annual'!I29</f>
        <v>1267.3440000000001</v>
      </c>
      <c r="I12" s="124">
        <f>'dXdata - Monthly'!F29</f>
        <v>1243.5454999999999</v>
      </c>
      <c r="J12" s="125">
        <f>'dXdata - Monthly'!G29</f>
        <v>1244.4760000000001</v>
      </c>
      <c r="K12" s="125">
        <f>'dXdata - Monthly'!H29</f>
        <v>1245.4065000000001</v>
      </c>
      <c r="L12" s="125">
        <f>'dXdata - Monthly'!I29</f>
        <v>1246.337</v>
      </c>
      <c r="M12" s="125">
        <f>'dXdata - Monthly'!J29</f>
        <v>1248.0875833333332</v>
      </c>
      <c r="N12" s="125">
        <f>'dXdata - Monthly'!K29</f>
        <v>1249.8381666666667</v>
      </c>
      <c r="O12" s="125">
        <f>'dXdata - Monthly'!L29</f>
        <v>1251.5887499999999</v>
      </c>
      <c r="P12" s="125">
        <f>'dXdata - Monthly'!M29</f>
        <v>1253.3393333333333</v>
      </c>
      <c r="Q12" s="125">
        <f>'dXdata - Monthly'!N29</f>
        <v>1255.0899166666668</v>
      </c>
      <c r="R12" s="125">
        <f>'dXdata - Monthly'!O29</f>
        <v>1256.8405</v>
      </c>
      <c r="S12" s="125">
        <f>'dXdata - Monthly'!P29</f>
        <v>1258.5910833333332</v>
      </c>
      <c r="T12" s="125">
        <f>'dXdata - Monthly'!Q29</f>
        <v>1260.3416666666667</v>
      </c>
      <c r="U12" s="124">
        <f>'dXdata - Monthly'!R29</f>
        <v>1262.0922499999999</v>
      </c>
      <c r="V12" s="125">
        <f>'dXdata - Monthly'!S29</f>
        <v>1263.8428333333331</v>
      </c>
      <c r="W12" s="125">
        <f>'dXdata - Monthly'!T29</f>
        <v>1265.5934166666668</v>
      </c>
      <c r="X12" s="125">
        <f>'dXdata - Monthly'!U29</f>
        <v>1267.3440000000001</v>
      </c>
      <c r="Y12" s="125">
        <f>'dXdata - Monthly'!V29</f>
        <v>1268.8745833333332</v>
      </c>
      <c r="Z12" s="125">
        <f>'dXdata - Monthly'!W29</f>
        <v>1270.4051666666667</v>
      </c>
      <c r="AA12" s="125">
        <f>'dXdata - Monthly'!X29</f>
        <v>1271.9357500000001</v>
      </c>
      <c r="AB12" s="125">
        <f>'dXdata - Monthly'!Y29</f>
        <v>1273.4663333333333</v>
      </c>
      <c r="AC12" s="125">
        <f>'dXdata - Monthly'!Z29</f>
        <v>1274.9969166666667</v>
      </c>
      <c r="AD12" s="125">
        <f>'dXdata - Monthly'!AA29</f>
        <v>1276.5274999999999</v>
      </c>
      <c r="AE12" s="125">
        <f>'dXdata - Monthly'!AB29</f>
        <v>1278.0580833333333</v>
      </c>
      <c r="AF12" s="125">
        <f>'dXdata - Monthly'!AC29</f>
        <v>1279.5886666666668</v>
      </c>
      <c r="AG12" s="124">
        <f>'dXdata - Monthly'!AD29</f>
        <v>1281.11925</v>
      </c>
      <c r="AH12" s="125">
        <f>'dXdata - Monthly'!AE29</f>
        <v>1282.6498333333332</v>
      </c>
      <c r="AI12" s="125">
        <f>'dXdata - Monthly'!AF29</f>
        <v>1284.1804166666668</v>
      </c>
      <c r="AJ12" s="125">
        <f>'dXdata - Monthly'!AG29</f>
        <v>1285.711</v>
      </c>
      <c r="AK12" s="125">
        <f>'dXdata - Monthly'!AH29</f>
        <v>1288.9718273306166</v>
      </c>
      <c r="AL12" s="125">
        <f>'dXdata - Monthly'!AI29</f>
        <v>1290.7254551532151</v>
      </c>
      <c r="AM12" s="125">
        <f>'dXdata - Monthly'!AJ29</f>
        <v>1294.9099420016573</v>
      </c>
      <c r="AN12" s="125">
        <f>'dXdata - Monthly'!AK29</f>
        <v>1297.2789856880747</v>
      </c>
      <c r="AO12" s="125">
        <f>'dXdata - Monthly'!AL29</f>
        <v>1300.1598897344388</v>
      </c>
      <c r="AP12" s="232">
        <f>'dXdata - Monthly'!AM29</f>
        <v>1302.6884627689169</v>
      </c>
      <c r="AQ12" s="69"/>
    </row>
    <row r="13" spans="1:13632" s="71" customFormat="1" ht="13.5" customHeight="1" thickBot="1" x14ac:dyDescent="0.25">
      <c r="A13" s="72"/>
      <c r="B13" s="66" t="s">
        <v>19</v>
      </c>
      <c r="C13" s="67"/>
      <c r="D13" s="68"/>
      <c r="E13" s="254" t="s">
        <v>19</v>
      </c>
      <c r="F13" s="255"/>
      <c r="G13" s="255"/>
      <c r="H13" s="255"/>
      <c r="I13" s="255"/>
      <c r="J13" s="255"/>
      <c r="K13" s="255"/>
      <c r="L13" s="255"/>
      <c r="M13" s="255"/>
      <c r="N13" s="255"/>
      <c r="O13" s="255"/>
      <c r="P13" s="255"/>
      <c r="Q13" s="255"/>
      <c r="R13" s="255"/>
      <c r="S13" s="255"/>
      <c r="T13" s="255"/>
      <c r="U13" s="256"/>
      <c r="V13" s="256"/>
      <c r="W13" s="256"/>
      <c r="X13" s="256"/>
      <c r="Y13" s="256"/>
      <c r="Z13" s="256"/>
      <c r="AA13" s="256"/>
      <c r="AB13" s="256"/>
      <c r="AC13" s="256"/>
      <c r="AD13" s="256"/>
      <c r="AE13" s="256"/>
      <c r="AF13" s="256"/>
      <c r="AG13" s="256"/>
      <c r="AH13" s="256"/>
      <c r="AI13" s="256"/>
      <c r="AJ13" s="256"/>
      <c r="AK13" s="256"/>
      <c r="AL13" s="256"/>
      <c r="AM13" s="256"/>
      <c r="AN13" s="256"/>
      <c r="AO13" s="256"/>
      <c r="AP13" s="257"/>
      <c r="AQ13" s="69"/>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row>
    <row r="14" spans="1:13632" s="69" customFormat="1" ht="13.5" customHeight="1" x14ac:dyDescent="0.2">
      <c r="A14" s="140">
        <v>10</v>
      </c>
      <c r="B14" s="152" t="s">
        <v>20</v>
      </c>
      <c r="C14" s="142" t="s">
        <v>21</v>
      </c>
      <c r="D14" s="143"/>
      <c r="E14" s="156" t="s">
        <v>22</v>
      </c>
      <c r="F14" s="126">
        <f>'dXdata - Annual'!G27</f>
        <v>43.144166666666671</v>
      </c>
      <c r="G14" s="126">
        <f>'dXdata - Annual'!H27</f>
        <v>50.884166666666665</v>
      </c>
      <c r="H14" s="126">
        <f>'dXdata - Annual'!I27</f>
        <v>64.938333333333333</v>
      </c>
      <c r="I14" s="169">
        <f>'dXdata - Monthly'!F27</f>
        <v>52.5</v>
      </c>
      <c r="J14" s="169">
        <f>'dXdata - Monthly'!G27</f>
        <v>53.47</v>
      </c>
      <c r="K14" s="169">
        <f>'dXdata - Monthly'!H27</f>
        <v>49.33</v>
      </c>
      <c r="L14" s="169">
        <f>'dXdata - Monthly'!I27</f>
        <v>51.06</v>
      </c>
      <c r="M14" s="169">
        <f>'dXdata - Monthly'!J27</f>
        <v>48.48</v>
      </c>
      <c r="N14" s="169">
        <f>'dXdata - Monthly'!K27</f>
        <v>45.18</v>
      </c>
      <c r="O14" s="169">
        <f>'dXdata - Monthly'!L27</f>
        <v>46.63</v>
      </c>
      <c r="P14" s="169">
        <f>'dXdata - Monthly'!M27</f>
        <v>48.04</v>
      </c>
      <c r="Q14" s="169">
        <f>'dXdata - Monthly'!N27</f>
        <v>49.82</v>
      </c>
      <c r="R14" s="169">
        <f>'dXdata - Monthly'!O27</f>
        <v>51.58</v>
      </c>
      <c r="S14" s="169">
        <f>'dXdata - Monthly'!P27</f>
        <v>56.64</v>
      </c>
      <c r="T14" s="169">
        <f>'dXdata - Monthly'!Q27</f>
        <v>57.88</v>
      </c>
      <c r="U14" s="170">
        <f>'dXdata - Monthly'!R27</f>
        <v>63.7</v>
      </c>
      <c r="V14" s="169">
        <f>'dXdata - Monthly'!S27</f>
        <v>62.23</v>
      </c>
      <c r="W14" s="169">
        <f>'dXdata - Monthly'!T27</f>
        <v>62.73</v>
      </c>
      <c r="X14" s="169">
        <f>'dXdata - Monthly'!U27</f>
        <v>66.25</v>
      </c>
      <c r="Y14" s="169">
        <f>'dXdata - Monthly'!V27</f>
        <v>69.98</v>
      </c>
      <c r="Z14" s="169">
        <f>'dXdata - Monthly'!W27</f>
        <v>67.87</v>
      </c>
      <c r="AA14" s="169">
        <f>'dXdata - Monthly'!X27</f>
        <v>70.98</v>
      </c>
      <c r="AB14" s="169">
        <f>'dXdata - Monthly'!Y27</f>
        <v>68.06</v>
      </c>
      <c r="AC14" s="169">
        <f>'dXdata - Monthly'!Z27</f>
        <v>70.23</v>
      </c>
      <c r="AD14" s="169">
        <f>'dXdata - Monthly'!AA27</f>
        <v>70.75</v>
      </c>
      <c r="AE14" s="169">
        <f>'dXdata - Monthly'!AB27</f>
        <v>56.96</v>
      </c>
      <c r="AF14" s="169">
        <f>'dXdata - Monthly'!AC27</f>
        <v>49.52</v>
      </c>
      <c r="AG14" s="170">
        <f>'dXdata - Monthly'!AD27</f>
        <v>51.38</v>
      </c>
      <c r="AH14" s="169">
        <f>'dXdata - Monthly'!AE27</f>
        <v>54.95</v>
      </c>
      <c r="AI14" s="169">
        <f>'dXdata - Monthly'!AF27</f>
        <v>58.15</v>
      </c>
      <c r="AJ14" s="169">
        <f>'dXdata - Monthly'!AG27</f>
        <v>63.86</v>
      </c>
      <c r="AK14" s="169">
        <f>'dXdata - Monthly'!AH27</f>
        <v>60.83</v>
      </c>
      <c r="AL14" s="169">
        <f>'dXdata - Monthly'!AI27</f>
        <v>54.66</v>
      </c>
      <c r="AM14" s="169">
        <f>'dXdata - Monthly'!AJ27</f>
        <v>57.36</v>
      </c>
      <c r="AN14" s="169">
        <f>'dXdata - Monthly'!AK27</f>
        <v>54.81</v>
      </c>
      <c r="AO14" s="169">
        <f>'dXdata - Monthly'!AL27</f>
        <v>56.95</v>
      </c>
      <c r="AP14" s="233">
        <f>'dXdata - Monthly'!AM27</f>
        <v>53.96</v>
      </c>
    </row>
    <row r="15" spans="1:13632" s="89" customFormat="1" ht="13.5" customHeight="1" thickBot="1" x14ac:dyDescent="0.25">
      <c r="A15" s="73">
        <v>12</v>
      </c>
      <c r="B15" s="86" t="s">
        <v>23</v>
      </c>
      <c r="C15" s="84" t="s">
        <v>21</v>
      </c>
      <c r="D15" s="87"/>
      <c r="E15" s="91" t="s">
        <v>247</v>
      </c>
      <c r="F15" s="127" t="e">
        <f>'dXdata - Annual'!G28</f>
        <v>#N/A</v>
      </c>
      <c r="G15" s="127" t="e">
        <f>'dXdata - Annual'!H28</f>
        <v>#N/A</v>
      </c>
      <c r="H15" s="127">
        <f>'dXdata - Annual'!I28</f>
        <v>1.472504</v>
      </c>
      <c r="I15" s="217" t="e">
        <f>'dXdata - Monthly'!F28</f>
        <v>#N/A</v>
      </c>
      <c r="J15" s="217" t="e">
        <f>'dXdata - Monthly'!G28</f>
        <v>#N/A</v>
      </c>
      <c r="K15" s="217" t="e">
        <f>'dXdata - Monthly'!H28</f>
        <v>#N/A</v>
      </c>
      <c r="L15" s="217" t="e">
        <f>'dXdata - Monthly'!I28</f>
        <v>#N/A</v>
      </c>
      <c r="M15" s="217" t="e">
        <f>'dXdata - Monthly'!J28</f>
        <v>#N/A</v>
      </c>
      <c r="N15" s="217" t="e">
        <f>'dXdata - Monthly'!K28</f>
        <v>#N/A</v>
      </c>
      <c r="O15" s="217" t="e">
        <f>'dXdata - Monthly'!L28</f>
        <v>#N/A</v>
      </c>
      <c r="P15" s="217" t="e">
        <f>'dXdata - Monthly'!M28</f>
        <v>#N/A</v>
      </c>
      <c r="Q15" s="217" t="e">
        <f>'dXdata - Monthly'!N28</f>
        <v>#N/A</v>
      </c>
      <c r="R15" s="217" t="e">
        <f>'dXdata - Monthly'!O28</f>
        <v>#N/A</v>
      </c>
      <c r="S15" s="217" t="e">
        <f>'dXdata - Monthly'!P28</f>
        <v>#N/A</v>
      </c>
      <c r="T15" s="217" t="e">
        <f>'dXdata - Monthly'!Q28</f>
        <v>#N/A</v>
      </c>
      <c r="U15" s="218">
        <f>'dXdata - Monthly'!R28</f>
        <v>1.9374</v>
      </c>
      <c r="V15" s="217">
        <f>'dXdata - Monthly'!S28</f>
        <v>1.9621999999999999</v>
      </c>
      <c r="W15" s="217">
        <f>'dXdata - Monthly'!T28</f>
        <v>1.7306999999999999</v>
      </c>
      <c r="X15" s="217">
        <f>'dXdata - Monthly'!U28</f>
        <v>1.4459</v>
      </c>
      <c r="Y15" s="217">
        <f>'dXdata - Monthly'!V28</f>
        <v>0.95569999999999999</v>
      </c>
      <c r="Z15" s="217">
        <f>'dXdata - Monthly'!W28</f>
        <v>0.93589999999999995</v>
      </c>
      <c r="AA15" s="217">
        <f>'dXdata - Monthly'!X28</f>
        <v>1.329</v>
      </c>
      <c r="AB15" s="217">
        <f>'dXdata - Monthly'!Y28</f>
        <v>1.1264000000000001</v>
      </c>
      <c r="AC15" s="217">
        <f>'dXdata - Monthly'!Z28</f>
        <v>1.222</v>
      </c>
      <c r="AD15" s="217">
        <f>'dXdata - Monthly'!AA28</f>
        <v>1.4009</v>
      </c>
      <c r="AE15" s="217">
        <f>'dXdata - Monthly'!AB28</f>
        <v>1.7965</v>
      </c>
      <c r="AF15" s="217">
        <f>'dXdata - Monthly'!AC28</f>
        <v>1.8897999999999999</v>
      </c>
      <c r="AG15" s="218">
        <f>'dXdata - Monthly'!AD28</f>
        <v>1.7539</v>
      </c>
      <c r="AH15" s="217">
        <f>'dXdata - Monthly'!AE28</f>
        <v>2.3167</v>
      </c>
      <c r="AI15" s="217">
        <f>'dXdata - Monthly'!AF28</f>
        <v>2.2016</v>
      </c>
      <c r="AJ15" s="217">
        <f>'dXdata - Monthly'!AG28</f>
        <v>1.1072</v>
      </c>
      <c r="AK15" s="217">
        <f>'dXdata - Monthly'!AH28</f>
        <v>1.4147000000000001</v>
      </c>
      <c r="AL15" s="217">
        <f>'dXdata - Monthly'!AI28</f>
        <v>0.74050000000000005</v>
      </c>
      <c r="AM15" s="217">
        <f>'dXdata - Monthly'!AJ28</f>
        <v>1.0555000000000001</v>
      </c>
      <c r="AN15" s="217">
        <f>'dXdata - Monthly'!AK28</f>
        <v>1.0105999999999999</v>
      </c>
      <c r="AO15" s="217">
        <f>'dXdata - Monthly'!AL28</f>
        <v>0.9476</v>
      </c>
      <c r="AP15" s="234">
        <f>'dXdata - Monthly'!AM28</f>
        <v>1.8379000000000001</v>
      </c>
      <c r="AQ15" s="88"/>
    </row>
    <row r="16" spans="1:13632" s="71" customFormat="1" ht="13.5" customHeight="1" thickBot="1" x14ac:dyDescent="0.25">
      <c r="A16" s="72"/>
      <c r="B16" s="66" t="s">
        <v>24</v>
      </c>
      <c r="C16" s="67"/>
      <c r="D16" s="68"/>
      <c r="E16" s="262" t="s">
        <v>24</v>
      </c>
      <c r="F16" s="263"/>
      <c r="G16" s="263"/>
      <c r="H16" s="263"/>
      <c r="I16" s="263"/>
      <c r="J16" s="263"/>
      <c r="K16" s="263"/>
      <c r="L16" s="263"/>
      <c r="M16" s="263"/>
      <c r="N16" s="263"/>
      <c r="O16" s="263"/>
      <c r="P16" s="263"/>
      <c r="Q16" s="263"/>
      <c r="R16" s="263"/>
      <c r="S16" s="263"/>
      <c r="T16" s="263"/>
      <c r="U16" s="263"/>
      <c r="V16" s="263"/>
      <c r="W16" s="263"/>
      <c r="X16" s="263"/>
      <c r="Y16" s="263"/>
      <c r="Z16" s="263"/>
      <c r="AA16" s="263"/>
      <c r="AB16" s="263"/>
      <c r="AC16" s="263"/>
      <c r="AD16" s="263"/>
      <c r="AE16" s="263"/>
      <c r="AF16" s="263"/>
      <c r="AG16" s="256"/>
      <c r="AH16" s="256"/>
      <c r="AI16" s="256"/>
      <c r="AJ16" s="256"/>
      <c r="AK16" s="256"/>
      <c r="AL16" s="256"/>
      <c r="AM16" s="256"/>
      <c r="AN16" s="256"/>
      <c r="AO16" s="256"/>
      <c r="AP16" s="257"/>
      <c r="AQ16" s="69"/>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row>
    <row r="17" spans="1:13632" s="69" customFormat="1" ht="13.5" customHeight="1" x14ac:dyDescent="0.2">
      <c r="A17" s="140">
        <v>14</v>
      </c>
      <c r="B17" s="153" t="s">
        <v>25</v>
      </c>
      <c r="C17" s="142" t="s">
        <v>26</v>
      </c>
      <c r="D17" s="143"/>
      <c r="E17" s="154" t="s">
        <v>27</v>
      </c>
      <c r="F17" s="246">
        <f>'dXdata - Annual'!G14/100</f>
        <v>9.7430805510736462E-3</v>
      </c>
      <c r="G17" s="246">
        <f>'dXdata - Annual'!H14/100</f>
        <v>1.622518591358868E-2</v>
      </c>
      <c r="H17" s="246">
        <f>'dXdata - Annual'!I14/100</f>
        <v>2.3707287571817171E-2</v>
      </c>
      <c r="I17" s="247">
        <f>'dXdata - Monthly'!F14/100</f>
        <v>1.0037174721190256E-2</v>
      </c>
      <c r="J17" s="247">
        <f>'dXdata - Monthly'!G14/100</f>
        <v>1.0644881792301497E-2</v>
      </c>
      <c r="K17" s="247">
        <f>'dXdata - Monthly'!H14/100</f>
        <v>1.0570563145206435E-2</v>
      </c>
      <c r="L17" s="247">
        <f>'dXdata - Monthly'!I14/100</f>
        <v>1.0866880711287275E-2</v>
      </c>
      <c r="M17" s="247">
        <f>'dXdata - Monthly'!J14/100</f>
        <v>1.0916491920562654E-2</v>
      </c>
      <c r="N17" s="247">
        <f>'dXdata - Monthly'!K14/100</f>
        <v>1.0474430067775931E-2</v>
      </c>
      <c r="O17" s="247">
        <f>'dXdata - Monthly'!L14/100</f>
        <v>1.108510900357218E-2</v>
      </c>
      <c r="P17" s="247">
        <f>'dXdata - Monthly'!M14/100</f>
        <v>1.1633632894251233E-2</v>
      </c>
      <c r="Q17" s="247">
        <f>'dXdata - Monthly'!N14/100</f>
        <v>1.2429239478218168E-2</v>
      </c>
      <c r="R17" s="247">
        <f>'dXdata - Monthly'!O14/100</f>
        <v>1.3224258826423974E-2</v>
      </c>
      <c r="S17" s="247">
        <f>'dXdata - Monthly'!P14/100</f>
        <v>1.5314594993542263E-2</v>
      </c>
      <c r="T17" s="247">
        <f>'dXdata - Monthly'!Q14/100</f>
        <v>1.6225185913588458E-2</v>
      </c>
      <c r="U17" s="248">
        <f>'dXdata - Monthly'!R14/100</f>
        <v>1.5458225984541718E-2</v>
      </c>
      <c r="V17" s="247">
        <f>'dXdata - Monthly'!S14/100</f>
        <v>1.5554194733618854E-2</v>
      </c>
      <c r="W17" s="247">
        <f>'dXdata - Monthly'!T14/100</f>
        <v>1.6332273060924996E-2</v>
      </c>
      <c r="X17" s="247">
        <f>'dXdata - Monthly'!U14/100</f>
        <v>1.6858050329831231E-2</v>
      </c>
      <c r="Y17" s="247">
        <f>'dXdata - Monthly'!V14/100</f>
        <v>1.7875663473857495E-2</v>
      </c>
      <c r="Z17" s="247">
        <f>'dXdata - Monthly'!W14/100</f>
        <v>1.9512195121951459E-2</v>
      </c>
      <c r="AA17" s="247">
        <f>'dXdata - Monthly'!X14/100</f>
        <v>2.1196248020465491E-2</v>
      </c>
      <c r="AB17" s="247">
        <f>'dXdata - Monthly'!Y14/100</f>
        <v>2.2634621235168684E-2</v>
      </c>
      <c r="AC17" s="247">
        <f>'dXdata - Monthly'!Z14/100</f>
        <v>2.3763218670232344E-2</v>
      </c>
      <c r="AD17" s="247">
        <f>'dXdata - Monthly'!AA14/100</f>
        <v>2.4707096460875322E-2</v>
      </c>
      <c r="AE17" s="247">
        <f>'dXdata - Monthly'!AB14/100</f>
        <v>2.3746062515144217E-2</v>
      </c>
      <c r="AF17" s="247">
        <f>'dXdata - Monthly'!AC14/100</f>
        <v>2.3707287571817393E-2</v>
      </c>
      <c r="AG17" s="248">
        <f>'dXdata - Monthly'!AD14/100</f>
        <v>2.3378035520116081E-2</v>
      </c>
      <c r="AH17" s="247">
        <f>'dXdata - Monthly'!AE14/100</f>
        <v>2.2732754462132299E-2</v>
      </c>
      <c r="AI17" s="247">
        <f>'dXdata - Monthly'!AF14/100</f>
        <v>2.2569966897381777E-2</v>
      </c>
      <c r="AJ17" s="247">
        <f>'dXdata - Monthly'!AG14/100</f>
        <v>2.2104757328207603E-2</v>
      </c>
      <c r="AK17" s="247">
        <f>'dXdata - Monthly'!AH14/100</f>
        <v>2.1457684008630906E-2</v>
      </c>
      <c r="AL17" s="247">
        <f>'dXdata - Monthly'!AI14/100</f>
        <v>2.0215311004784686E-2</v>
      </c>
      <c r="AM17" s="247">
        <f>'dXdata - Monthly'!AJ14/100</f>
        <v>1.8131933675295198E-2</v>
      </c>
      <c r="AN17" s="247">
        <f>'dXdata - Monthly'!AK14/100</f>
        <v>1.6421729041471211E-2</v>
      </c>
      <c r="AO17" s="247">
        <f>'dXdata - Monthly'!AL14/100</f>
        <v>1.5078658355595076E-2</v>
      </c>
      <c r="AP17" s="249">
        <f>'dXdata - Monthly'!AM14/100</f>
        <v>1.4158767772511904E-2</v>
      </c>
    </row>
    <row r="18" spans="1:13632" s="77" customFormat="1" ht="13.5" customHeight="1" x14ac:dyDescent="0.2">
      <c r="A18" s="73">
        <v>15</v>
      </c>
      <c r="B18" s="74" t="s">
        <v>28</v>
      </c>
      <c r="C18" s="75" t="s">
        <v>15</v>
      </c>
      <c r="D18" s="76"/>
      <c r="E18" s="91" t="s">
        <v>29</v>
      </c>
      <c r="F18" s="224">
        <f>'dXdata - Annual'!G15/100</f>
        <v>1.4287595470107828E-2</v>
      </c>
      <c r="G18" s="224">
        <f>'dXdata - Annual'!H15/100</f>
        <v>1.5968841285296964E-2</v>
      </c>
      <c r="H18" s="224">
        <f>'dXdata - Annual'!I15/100</f>
        <v>2.2682256724810168E-2</v>
      </c>
      <c r="I18" s="225">
        <f>'dXdata - Monthly'!F15/100</f>
        <v>1.4395582725300837E-2</v>
      </c>
      <c r="J18" s="225">
        <f>'dXdata - Monthly'!G15/100</f>
        <v>1.4970453053184674E-2</v>
      </c>
      <c r="K18" s="225">
        <f>'dXdata - Monthly'!H15/100</f>
        <v>1.5217106126196978E-2</v>
      </c>
      <c r="L18" s="225">
        <f>'dXdata - Monthly'!I15/100</f>
        <v>1.5196174756009873E-2</v>
      </c>
      <c r="M18" s="225">
        <f>'dXdata - Monthly'!J15/100</f>
        <v>1.5046447729949231E-2</v>
      </c>
      <c r="N18" s="225">
        <f>'dXdata - Monthly'!K15/100</f>
        <v>1.4635739954263816E-2</v>
      </c>
      <c r="O18" s="225">
        <f>'dXdata - Monthly'!L15/100</f>
        <v>1.4555185692840311E-2</v>
      </c>
      <c r="P18" s="225">
        <f>'dXdata - Monthly'!M15/100</f>
        <v>1.4802738832736084E-2</v>
      </c>
      <c r="Q18" s="225">
        <f>'dXdata - Monthly'!N15/100</f>
        <v>1.4981761334028398E-2</v>
      </c>
      <c r="R18" s="225">
        <f>'dXdata - Monthly'!O15/100</f>
        <v>1.4898184893631372E-2</v>
      </c>
      <c r="S18" s="225">
        <f>'dXdata - Monthly'!P15/100</f>
        <v>1.5663590276875583E-2</v>
      </c>
      <c r="T18" s="225">
        <f>'dXdata - Monthly'!Q15/100</f>
        <v>1.5968841285297408E-2</v>
      </c>
      <c r="U18" s="226">
        <f>'dXdata - Monthly'!R15/100</f>
        <v>1.5616899948160068E-2</v>
      </c>
      <c r="V18" s="225">
        <f>'dXdata - Monthly'!S15/100</f>
        <v>1.57200155259416E-2</v>
      </c>
      <c r="W18" s="225">
        <f>'dXdata - Monthly'!T15/100</f>
        <v>1.6345781108670687E-2</v>
      </c>
      <c r="X18" s="225">
        <f>'dXdata - Monthly'!U15/100</f>
        <v>1.6839796115878602E-2</v>
      </c>
      <c r="Y18" s="225">
        <f>'dXdata - Monthly'!V15/100</f>
        <v>1.7594740912606488E-2</v>
      </c>
      <c r="Z18" s="225">
        <f>'dXdata - Monthly'!W15/100</f>
        <v>1.8803528881447429E-2</v>
      </c>
      <c r="AA18" s="225">
        <f>'dXdata - Monthly'!X15/100</f>
        <v>2.0329387545033217E-2</v>
      </c>
      <c r="AB18" s="225">
        <f>'dXdata - Monthly'!Y15/100</f>
        <v>2.1526796041639651E-2</v>
      </c>
      <c r="AC18" s="225">
        <f>'dXdata - Monthly'!Z15/100</f>
        <v>2.2076755230393985E-2</v>
      </c>
      <c r="AD18" s="225">
        <f>'dXdata - Monthly'!AA15/100</f>
        <v>2.2948717948717556E-2</v>
      </c>
      <c r="AE18" s="225">
        <f>'dXdata - Monthly'!AB15/100</f>
        <v>2.2589108594099461E-2</v>
      </c>
      <c r="AF18" s="225">
        <f>'dXdata - Monthly'!AC15/100</f>
        <v>2.2682256724809724E-2</v>
      </c>
      <c r="AG18" s="226">
        <f>'dXdata - Monthly'!AD15/100</f>
        <v>2.2459005933771037E-2</v>
      </c>
      <c r="AH18" s="225">
        <f>'dXdata - Monthly'!AE15/100</f>
        <v>2.1909432520221372E-2</v>
      </c>
      <c r="AI18" s="225">
        <f>'dXdata - Monthly'!AF15/100</f>
        <v>2.154980611531343E-2</v>
      </c>
      <c r="AJ18" s="225">
        <f>'dXdata - Monthly'!AG15/100</f>
        <v>2.1383248730964421E-2</v>
      </c>
      <c r="AK18" s="225">
        <f>'dXdata - Monthly'!AH15/100</f>
        <v>2.1533979352713839E-2</v>
      </c>
      <c r="AL18" s="225">
        <f>'dXdata - Monthly'!AI15/100</f>
        <v>2.1174388471019379E-2</v>
      </c>
      <c r="AM18" s="225">
        <f>'dXdata - Monthly'!AJ15/100</f>
        <v>2.0365699873896581E-2</v>
      </c>
      <c r="AN18" s="225">
        <f>'dXdata - Monthly'!AK15/100</f>
        <v>1.9626344593319356E-2</v>
      </c>
      <c r="AO18" s="225">
        <f>'dXdata - Monthly'!AL15/100</f>
        <v>1.9339444932814143E-2</v>
      </c>
      <c r="AP18" s="236">
        <f>'dXdata - Monthly'!AM15/100</f>
        <v>1.8862012783556814E-2</v>
      </c>
      <c r="AQ18" s="69"/>
    </row>
    <row r="19" spans="1:13632" s="69" customFormat="1" ht="13.5" customHeight="1" x14ac:dyDescent="0.2">
      <c r="A19" s="140">
        <v>16</v>
      </c>
      <c r="B19" s="153" t="s">
        <v>30</v>
      </c>
      <c r="C19" s="142" t="s">
        <v>15</v>
      </c>
      <c r="D19" s="143"/>
      <c r="E19" s="156" t="s">
        <v>31</v>
      </c>
      <c r="F19" s="157">
        <f>'dXdata - Annual'!G23/100</f>
        <v>1.8838709677419407E-2</v>
      </c>
      <c r="G19" s="157">
        <f>'dXdata - Annual'!H23/100</f>
        <v>1.35652369694923E-2</v>
      </c>
      <c r="H19" s="157">
        <f>'dXdata - Annual'!I23/100</f>
        <v>2.4823679680124444E-2</v>
      </c>
      <c r="I19" s="151">
        <f>'dXdata - Monthly'!F23/100</f>
        <v>9.2244619063888145E-3</v>
      </c>
      <c r="J19" s="151">
        <f>'dXdata - Monthly'!G23/100</f>
        <v>6.7114093959719234E-4</v>
      </c>
      <c r="K19" s="151">
        <f>'dXdata - Monthly'!H23/100</f>
        <v>-2.6693360026692758E-3</v>
      </c>
      <c r="L19" s="151">
        <f>'dXdata - Monthly'!I23/100</f>
        <v>-7.3089700996677998E-3</v>
      </c>
      <c r="M19" s="151">
        <f>'dXdata - Monthly'!J23/100</f>
        <v>-5.0675675675676546E-3</v>
      </c>
      <c r="N19" s="151">
        <f>'dXdata - Monthly'!K23/100</f>
        <v>6.7911714770807485E-4</v>
      </c>
      <c r="O19" s="151">
        <f>'dXdata - Monthly'!L23/100</f>
        <v>7.1065989847716171E-3</v>
      </c>
      <c r="P19" s="151">
        <f>'dXdata - Monthly'!M23/100</f>
        <v>3.1153714481342076E-2</v>
      </c>
      <c r="Q19" s="151">
        <f>'dXdata - Monthly'!N23/100</f>
        <v>2.8097494922139532E-2</v>
      </c>
      <c r="R19" s="151">
        <f>'dXdata - Monthly'!O23/100</f>
        <v>3.6961681926076739E-2</v>
      </c>
      <c r="S19" s="151">
        <f>'dXdata - Monthly'!P23/100</f>
        <v>3.2870213486953626E-2</v>
      </c>
      <c r="T19" s="151">
        <f>'dXdata - Monthly'!Q23/100</f>
        <v>3.1847133757961776E-2</v>
      </c>
      <c r="U19" s="150">
        <f>'dXdata - Monthly'!R23/100</f>
        <v>3.419092755585651E-2</v>
      </c>
      <c r="V19" s="151">
        <f>'dXdata - Monthly'!S23/100</f>
        <v>3.5546613011401718E-2</v>
      </c>
      <c r="W19" s="151">
        <f>'dXdata - Monthly'!T23/100</f>
        <v>2.8772164603546369E-2</v>
      </c>
      <c r="X19" s="151">
        <f>'dXdata - Monthly'!U23/100</f>
        <v>2.5769745649263598E-2</v>
      </c>
      <c r="Y19" s="151">
        <f>'dXdata - Monthly'!V23/100</f>
        <v>4.4142614601018648E-2</v>
      </c>
      <c r="Z19" s="151">
        <f>'dXdata - Monthly'!W23/100</f>
        <v>2.8503562945368266E-2</v>
      </c>
      <c r="AA19" s="151">
        <f>'dXdata - Monthly'!X23/100</f>
        <v>1.6801075268817245E-2</v>
      </c>
      <c r="AB19" s="151">
        <f>'dXdata - Monthly'!Y23/100</f>
        <v>7.6361221779548405E-3</v>
      </c>
      <c r="AC19" s="151">
        <f>'dXdata - Monthly'!Z23/100</f>
        <v>1.4487981560750596E-2</v>
      </c>
      <c r="AD19" s="151">
        <f>'dXdata - Monthly'!AA23/100</f>
        <v>1.962066710268151E-2</v>
      </c>
      <c r="AE19" s="151">
        <f>'dXdata - Monthly'!AB23/100</f>
        <v>2.8543307086614123E-2</v>
      </c>
      <c r="AF19" s="151">
        <f>'dXdata - Monthly'!AC23/100</f>
        <v>1.4944769330734076E-2</v>
      </c>
      <c r="AG19" s="150">
        <f>'dXdata - Monthly'!AD23/100</f>
        <v>2.4222585924713602E-2</v>
      </c>
      <c r="AH19" s="151">
        <f>'dXdata - Monthly'!AE23/100</f>
        <v>1.2953367875647714E-2</v>
      </c>
      <c r="AI19" s="151">
        <f>'dXdata - Monthly'!AF23/100</f>
        <v>2.5365853658536608E-2</v>
      </c>
      <c r="AJ19" s="151">
        <f>'dXdata - Monthly'!AG23/100</f>
        <v>3.0668841761827048E-2</v>
      </c>
      <c r="AK19" s="151">
        <f>'dXdata - Monthly'!AH23/100</f>
        <v>1.788617886178856E-2</v>
      </c>
      <c r="AL19" s="151">
        <f>'dXdata - Monthly'!AI23/100</f>
        <v>3.7281425272187585E-2</v>
      </c>
      <c r="AM19" s="151">
        <f>'dXdata - Monthly'!AJ23/100</f>
        <v>3.3046926635822871E-2</v>
      </c>
      <c r="AN19" s="151">
        <f>'dXdata - Monthly'!AK23/100</f>
        <v>2.9654036243822013E-2</v>
      </c>
      <c r="AO19" s="151">
        <f>'dXdata - Monthly'!AL23/100</f>
        <v>1.8175916910094125E-2</v>
      </c>
      <c r="AP19" s="231">
        <f>'dXdata - Monthly'!AM23/100</f>
        <v>8.6593970493906713E-3</v>
      </c>
    </row>
    <row r="20" spans="1:13632" s="77" customFormat="1" ht="25.5" customHeight="1" x14ac:dyDescent="0.2">
      <c r="A20" s="73">
        <v>17</v>
      </c>
      <c r="B20" s="78" t="s">
        <v>32</v>
      </c>
      <c r="C20" s="75" t="s">
        <v>15</v>
      </c>
      <c r="D20" s="76"/>
      <c r="E20" s="91" t="s">
        <v>33</v>
      </c>
      <c r="F20" s="128">
        <f>'dXdata - Annual'!G24/100</f>
        <v>-1.5828588574300473E-2</v>
      </c>
      <c r="G20" s="128">
        <f>'dXdata - Annual'!H24/100</f>
        <v>6.5897399813517055E-3</v>
      </c>
      <c r="H20" s="128">
        <f>'dXdata - Annual'!I24/100</f>
        <v>1.3653228710378329E-2</v>
      </c>
      <c r="I20" s="120">
        <f>'dXdata - Monthly'!F24/100</f>
        <v>1.8494485713336228E-3</v>
      </c>
      <c r="J20" s="120">
        <f>'dXdata - Monthly'!G24/100</f>
        <v>-9.0210084379382938E-3</v>
      </c>
      <c r="K20" s="120">
        <f>'dXdata - Monthly'!H24/100</f>
        <v>-8.8553740692921545E-3</v>
      </c>
      <c r="L20" s="120">
        <f>'dXdata - Monthly'!I24/100</f>
        <v>3.5456307096060069E-3</v>
      </c>
      <c r="M20" s="120">
        <f>'dXdata - Monthly'!J24/100</f>
        <v>5.6933073790916833E-3</v>
      </c>
      <c r="N20" s="120">
        <f>'dXdata - Monthly'!K24/100</f>
        <v>1.2372757437714599E-2</v>
      </c>
      <c r="O20" s="120">
        <f>'dXdata - Monthly'!L24/100</f>
        <v>-6.7643325086406136E-3</v>
      </c>
      <c r="P20" s="120">
        <f>'dXdata - Monthly'!M24/100</f>
        <v>-7.418781913712591E-3</v>
      </c>
      <c r="Q20" s="120">
        <f>'dXdata - Monthly'!N24/100</f>
        <v>3.9339674837679528E-2</v>
      </c>
      <c r="R20" s="120">
        <f>'dXdata - Monthly'!O24/100</f>
        <v>2.6363489664551487E-2</v>
      </c>
      <c r="S20" s="120">
        <f>'dXdata - Monthly'!P24/100</f>
        <v>5.6296388328254121E-3</v>
      </c>
      <c r="T20" s="120">
        <f>'dXdata - Monthly'!Q24/100</f>
        <v>1.7550598572428022E-2</v>
      </c>
      <c r="U20" s="119">
        <f>'dXdata - Monthly'!R24/100</f>
        <v>1.8525419662026588E-2</v>
      </c>
      <c r="V20" s="120">
        <f>'dXdata - Monthly'!S24/100</f>
        <v>3.4466302050789599E-2</v>
      </c>
      <c r="W20" s="120">
        <f>'dXdata - Monthly'!T24/100</f>
        <v>3.019853578475673E-2</v>
      </c>
      <c r="X20" s="120">
        <f>'dXdata - Monthly'!U24/100</f>
        <v>2.124400285097261E-2</v>
      </c>
      <c r="Y20" s="120">
        <f>'dXdata - Monthly'!V24/100</f>
        <v>1.0618100845103395E-2</v>
      </c>
      <c r="Z20" s="120">
        <f>'dXdata - Monthly'!W24/100</f>
        <v>1.1401448087243526E-2</v>
      </c>
      <c r="AA20" s="120">
        <f>'dXdata - Monthly'!X24/100</f>
        <v>2.1200118716155014E-2</v>
      </c>
      <c r="AB20" s="120">
        <f>'dXdata - Monthly'!Y24/100</f>
        <v>1.9859834858623193E-2</v>
      </c>
      <c r="AC20" s="120">
        <f>'dXdata - Monthly'!Z24/100</f>
        <v>-1.7015405433898678E-2</v>
      </c>
      <c r="AD20" s="120">
        <f>'dXdata - Monthly'!AA24/100</f>
        <v>7.4789487970705615E-3</v>
      </c>
      <c r="AE20" s="120">
        <f>'dXdata - Monthly'!AB24/100</f>
        <v>1.3185949220008375E-2</v>
      </c>
      <c r="AF20" s="120">
        <f>'dXdata - Monthly'!AC24/100</f>
        <v>-6.1740176783708911E-3</v>
      </c>
      <c r="AG20" s="119">
        <f>'dXdata - Monthly'!AD24/100</f>
        <v>-3.3383037528141868E-3</v>
      </c>
      <c r="AH20" s="120">
        <f>'dXdata - Monthly'!AE24/100</f>
        <v>-1.3177452463582373E-2</v>
      </c>
      <c r="AI20" s="120">
        <f>'dXdata - Monthly'!AF24/100</f>
        <v>1.2281887053048113E-2</v>
      </c>
      <c r="AJ20" s="120">
        <f>'dXdata - Monthly'!AG24/100</f>
        <v>9.8778735632354397E-5</v>
      </c>
      <c r="AK20" s="120">
        <f>'dXdata - Monthly'!AH24/100</f>
        <v>3.4485574297939081E-2</v>
      </c>
      <c r="AL20" s="120">
        <f>'dXdata - Monthly'!AI24/100</f>
        <v>2.7838101010734695E-2</v>
      </c>
      <c r="AM20" s="120">
        <f>'dXdata - Monthly'!AJ24/100</f>
        <v>2.5768974010867085E-2</v>
      </c>
      <c r="AN20" s="120">
        <f>'dXdata - Monthly'!AK24/100</f>
        <v>2.2991236647081026E-2</v>
      </c>
      <c r="AO20" s="120" t="e">
        <f>'dXdata - Monthly'!AL24/100</f>
        <v>#N/A</v>
      </c>
      <c r="AP20" s="228" t="e">
        <f>'dXdata - Monthly'!AM24/100</f>
        <v>#N/A</v>
      </c>
      <c r="AQ20" s="69"/>
    </row>
    <row r="21" spans="1:13632" s="69" customFormat="1" ht="13.5" customHeight="1" x14ac:dyDescent="0.2">
      <c r="A21" s="140">
        <v>18</v>
      </c>
      <c r="B21" s="152" t="s">
        <v>34</v>
      </c>
      <c r="C21" s="142"/>
      <c r="D21" s="143"/>
      <c r="E21" s="156" t="s">
        <v>35</v>
      </c>
      <c r="F21" s="157">
        <f>'dXdata - Annual'!G25/100</f>
        <v>1.9935404833500314E-2</v>
      </c>
      <c r="G21" s="157">
        <f>'dXdata - Annual'!H25/100</f>
        <v>4.4496614981435201E-3</v>
      </c>
      <c r="H21" s="157">
        <f>'dXdata - Annual'!I25/100</f>
        <v>1.7719798885718285E-2</v>
      </c>
      <c r="I21" s="151">
        <f>'dXdata - Monthly'!F25/100</f>
        <v>6.958250497017815E-3</v>
      </c>
      <c r="J21" s="151">
        <f>'dXdata - Monthly'!G25/100</f>
        <v>1.2884043607532147E-2</v>
      </c>
      <c r="K21" s="151">
        <f>'dXdata - Monthly'!H25/100</f>
        <v>2.2793878215565666E-3</v>
      </c>
      <c r="L21" s="151">
        <f>'dXdata - Monthly'!I25/100</f>
        <v>3.8659793814432852E-3</v>
      </c>
      <c r="M21" s="151">
        <f>'dXdata - Monthly'!J25/100</f>
        <v>-6.7307692307692069E-3</v>
      </c>
      <c r="N21" s="151">
        <f>'dXdata - Monthly'!K25/100</f>
        <v>-8.3952211817888145E-3</v>
      </c>
      <c r="O21" s="151">
        <f>'dXdata - Monthly'!L25/100</f>
        <v>-6.5189048239895353E-3</v>
      </c>
      <c r="P21" s="151">
        <f>'dXdata - Monthly'!M25/100</f>
        <v>1.3201320132012473E-3</v>
      </c>
      <c r="Q21" s="151">
        <f>'dXdata - Monthly'!N25/100</f>
        <v>8.6178322837255905E-3</v>
      </c>
      <c r="R21" s="151">
        <f>'dXdata - Monthly'!O25/100</f>
        <v>1.2292358803986714E-2</v>
      </c>
      <c r="S21" s="151">
        <f>'dXdata - Monthly'!P25/100</f>
        <v>1.2892561983470996E-2</v>
      </c>
      <c r="T21" s="151">
        <f>'dXdata - Monthly'!Q25/100</f>
        <v>1.477832512315258E-2</v>
      </c>
      <c r="U21" s="150">
        <f>'dXdata - Monthly'!R25/100</f>
        <v>1.84271141822967E-2</v>
      </c>
      <c r="V21" s="151">
        <f>'dXdata - Monthly'!S25/100</f>
        <v>1.6960208741030547E-2</v>
      </c>
      <c r="W21" s="151">
        <f>'dXdata - Monthly'!T25/100</f>
        <v>1.2995451591942819E-2</v>
      </c>
      <c r="X21" s="151">
        <f>'dXdata - Monthly'!U25/100</f>
        <v>5.4557124518612721E-3</v>
      </c>
      <c r="Y21" s="151">
        <f>'dXdata - Monthly'!V25/100</f>
        <v>1.5488867376573179E-2</v>
      </c>
      <c r="Z21" s="151">
        <f>'dXdata - Monthly'!W25/100</f>
        <v>2.5073266037121344E-2</v>
      </c>
      <c r="AA21" s="151">
        <f>'dXdata - Monthly'!X25/100</f>
        <v>2.5590551181102317E-2</v>
      </c>
      <c r="AB21" s="151">
        <f>'dXdata - Monthly'!Y25/100</f>
        <v>1.713909030982208E-2</v>
      </c>
      <c r="AC21" s="151">
        <f>'dXdata - Monthly'!Z25/100</f>
        <v>1.0187315149523535E-2</v>
      </c>
      <c r="AD21" s="151">
        <f>'dXdata - Monthly'!AA25/100</f>
        <v>2.0019691499835846E-2</v>
      </c>
      <c r="AE21" s="151">
        <f>'dXdata - Monthly'!AB25/100</f>
        <v>2.4804177545691752E-2</v>
      </c>
      <c r="AF21" s="151">
        <f>'dXdata - Monthly'!AC25/100</f>
        <v>2.0711974110032338E-2</v>
      </c>
      <c r="AG21" s="150">
        <f>'dXdata - Monthly'!AD25/100</f>
        <v>2.7786752827140493E-2</v>
      </c>
      <c r="AH21" s="151">
        <f>'dXdata - Monthly'!AE25/100</f>
        <v>2.2450288646568284E-2</v>
      </c>
      <c r="AI21" s="151">
        <f>'dXdata - Monthly'!AF25/100</f>
        <v>2.7581783194355447E-2</v>
      </c>
      <c r="AJ21" s="151">
        <f>'dXdata - Monthly'!AG25/100</f>
        <v>2.3938716884774891E-2</v>
      </c>
      <c r="AK21" s="151">
        <f>'dXdata - Monthly'!AH25/100</f>
        <v>2.1925643469971279E-2</v>
      </c>
      <c r="AL21" s="151">
        <f>'dXdata - Monthly'!AI25/100</f>
        <v>2.4459974587039301E-2</v>
      </c>
      <c r="AM21" s="151">
        <f>'dXdata - Monthly'!AJ25/100</f>
        <v>2.6871401151631558E-2</v>
      </c>
      <c r="AN21" s="151">
        <f>'dXdata - Monthly'!AK25/100</f>
        <v>4.1477640959170392E-2</v>
      </c>
      <c r="AO21" s="151">
        <f>'dXdata - Monthly'!AL25/100</f>
        <v>4.3916720884840776E-2</v>
      </c>
      <c r="AP21" s="231">
        <f>'dXdata - Monthly'!AM25/100</f>
        <v>3.7966537966537928E-2</v>
      </c>
    </row>
    <row r="22" spans="1:13632" s="77" customFormat="1" ht="13.5" customHeight="1" thickBot="1" x14ac:dyDescent="0.25">
      <c r="A22" s="73">
        <v>19</v>
      </c>
      <c r="B22" s="90" t="s">
        <v>36</v>
      </c>
      <c r="C22" s="84"/>
      <c r="D22" s="87"/>
      <c r="E22" s="109" t="s">
        <v>37</v>
      </c>
      <c r="F22" s="129">
        <f>'dXdata - Annual'!G26/100</f>
        <v>1.0939161042471834E-2</v>
      </c>
      <c r="G22" s="129">
        <f>'dXdata - Annual'!H26/100</f>
        <v>4.9446190952890934E-3</v>
      </c>
      <c r="H22" s="129">
        <f>'dXdata - Annual'!I26/100</f>
        <v>1.5776676936385625E-2</v>
      </c>
      <c r="I22" s="130">
        <f>'dXdata - Monthly'!F26/100</f>
        <v>8.2437371608461429E-3</v>
      </c>
      <c r="J22" s="130">
        <f>'dXdata - Monthly'!G26/100</f>
        <v>1.9456949164605719E-2</v>
      </c>
      <c r="K22" s="130">
        <f>'dXdata - Monthly'!H26/100</f>
        <v>6.6549758877685328E-3</v>
      </c>
      <c r="L22" s="130">
        <f>'dXdata - Monthly'!I26/100</f>
        <v>8.4586221555171814E-3</v>
      </c>
      <c r="M22" s="130">
        <f>'dXdata - Monthly'!J26/100</f>
        <v>-6.2899575793560203E-3</v>
      </c>
      <c r="N22" s="130">
        <f>'dXdata - Monthly'!K26/100</f>
        <v>-1.0889150698222383E-2</v>
      </c>
      <c r="O22" s="130">
        <f>'dXdata - Monthly'!L26/100</f>
        <v>-1.0888991569531714E-2</v>
      </c>
      <c r="P22" s="130">
        <f>'dXdata - Monthly'!M26/100</f>
        <v>-7.6151282524776764E-3</v>
      </c>
      <c r="Q22" s="130">
        <f>'dXdata - Monthly'!N26/100</f>
        <v>-5.7256615341261252E-4</v>
      </c>
      <c r="R22" s="130">
        <f>'dXdata - Monthly'!O26/100</f>
        <v>1.4043622224786612E-2</v>
      </c>
      <c r="S22" s="130">
        <f>'dXdata - Monthly'!P26/100</f>
        <v>1.8053904434074397E-2</v>
      </c>
      <c r="T22" s="130">
        <f>'dXdata - Monthly'!Q26/100</f>
        <v>2.1693121693121542E-2</v>
      </c>
      <c r="U22" s="131">
        <f>'dXdata - Monthly'!R26/100</f>
        <v>1.9527942421676547E-2</v>
      </c>
      <c r="V22" s="130">
        <f>'dXdata - Monthly'!S26/100</f>
        <v>1.688643761617592E-2</v>
      </c>
      <c r="W22" s="130">
        <f>'dXdata - Monthly'!T26/100</f>
        <v>1.3457133151582257E-2</v>
      </c>
      <c r="X22" s="130">
        <f>'dXdata - Monthly'!U26/100</f>
        <v>3.9658643175444208E-3</v>
      </c>
      <c r="Y22" s="130">
        <f>'dXdata - Monthly'!V26/100</f>
        <v>1.6071212094972642E-2</v>
      </c>
      <c r="Z22" s="130">
        <f>'dXdata - Monthly'!W26/100</f>
        <v>2.9374928839804193E-2</v>
      </c>
      <c r="AA22" s="130">
        <f>'dXdata - Monthly'!X26/100</f>
        <v>3.1669222768699212E-2</v>
      </c>
      <c r="AB22" s="130">
        <f>'dXdata - Monthly'!Y26/100</f>
        <v>2.4066279739488827E-2</v>
      </c>
      <c r="AC22" s="130">
        <f>'dXdata - Monthly'!Z26/100</f>
        <v>1.3811156452991913E-2</v>
      </c>
      <c r="AD22" s="130">
        <f>'dXdata - Monthly'!AA26/100</f>
        <v>9.7083978954926042E-3</v>
      </c>
      <c r="AE22" s="130">
        <f>'dXdata - Monthly'!AB26/100</f>
        <v>8.8712277674658502E-3</v>
      </c>
      <c r="AF22" s="130">
        <f>'dXdata - Monthly'!AC26/100</f>
        <v>2.5720697393405434E-3</v>
      </c>
      <c r="AG22" s="131">
        <f>'dXdata - Monthly'!AD26/100</f>
        <v>1.2665455489229149E-2</v>
      </c>
      <c r="AH22" s="130">
        <f>'dXdata - Monthly'!AE26/100</f>
        <v>8.4102845765678946E-3</v>
      </c>
      <c r="AI22" s="130">
        <f>'dXdata - Monthly'!AF26/100</f>
        <v>1.5427058803307192E-2</v>
      </c>
      <c r="AJ22" s="130">
        <f>'dXdata - Monthly'!AG26/100</f>
        <v>2.0993462036108745E-2</v>
      </c>
      <c r="AK22" s="130">
        <f>'dXdata - Monthly'!AH26/100</f>
        <v>1.7828228596751261E-2</v>
      </c>
      <c r="AL22" s="130">
        <f>'dXdata - Monthly'!AI26/100</f>
        <v>2.2751057149906773E-2</v>
      </c>
      <c r="AM22" s="130">
        <f>'dXdata - Monthly'!AJ26/100</f>
        <v>2.648508718719822E-2</v>
      </c>
      <c r="AN22" s="130">
        <f>'dXdata - Monthly'!AK26/100</f>
        <v>4.7087937285305248E-2</v>
      </c>
      <c r="AO22" s="130">
        <f>'dXdata - Monthly'!AL26/100</f>
        <v>4.9771356041242942E-2</v>
      </c>
      <c r="AP22" s="235">
        <f>'dXdata - Monthly'!AM26/100</f>
        <v>4.8768857291485945E-2</v>
      </c>
      <c r="AQ22" s="69"/>
    </row>
    <row r="23" spans="1:13632" s="71" customFormat="1" ht="13.5" customHeight="1" thickBot="1" x14ac:dyDescent="0.25">
      <c r="A23" s="72"/>
      <c r="B23" s="66" t="s">
        <v>38</v>
      </c>
      <c r="C23" s="67"/>
      <c r="D23" s="68"/>
      <c r="E23" s="254" t="s">
        <v>38</v>
      </c>
      <c r="F23" s="255"/>
      <c r="G23" s="255"/>
      <c r="H23" s="255"/>
      <c r="I23" s="255"/>
      <c r="J23" s="255"/>
      <c r="K23" s="255"/>
      <c r="L23" s="255"/>
      <c r="M23" s="255"/>
      <c r="N23" s="255"/>
      <c r="O23" s="255"/>
      <c r="P23" s="255"/>
      <c r="Q23" s="255"/>
      <c r="R23" s="255"/>
      <c r="S23" s="255"/>
      <c r="T23" s="255"/>
      <c r="U23" s="256"/>
      <c r="V23" s="256"/>
      <c r="W23" s="256"/>
      <c r="X23" s="256"/>
      <c r="Y23" s="256"/>
      <c r="Z23" s="256"/>
      <c r="AA23" s="256"/>
      <c r="AB23" s="256"/>
      <c r="AC23" s="256"/>
      <c r="AD23" s="256"/>
      <c r="AE23" s="256"/>
      <c r="AF23" s="256"/>
      <c r="AG23" s="256"/>
      <c r="AH23" s="256"/>
      <c r="AI23" s="256"/>
      <c r="AJ23" s="256"/>
      <c r="AK23" s="256"/>
      <c r="AL23" s="256"/>
      <c r="AM23" s="256"/>
      <c r="AN23" s="256"/>
      <c r="AO23" s="256"/>
      <c r="AP23" s="257"/>
      <c r="AQ23" s="69"/>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row>
    <row r="24" spans="1:13632" s="88" customFormat="1" ht="13.5" customHeight="1" x14ac:dyDescent="0.2">
      <c r="A24" s="140">
        <v>21</v>
      </c>
      <c r="B24" s="153" t="s">
        <v>39</v>
      </c>
      <c r="C24" s="142" t="s">
        <v>15</v>
      </c>
      <c r="D24" s="143"/>
      <c r="E24" s="154" t="s">
        <v>235</v>
      </c>
      <c r="F24" s="158">
        <f>'dXdata - Annual'!G30/100</f>
        <v>1.0930356888972925E-2</v>
      </c>
      <c r="G24" s="158">
        <f>'dXdata - Annual'!H30/100</f>
        <v>3.2173194173058528E-2</v>
      </c>
      <c r="H24" s="155">
        <f>'dXdata - Annual'!I30/100</f>
        <v>2.123704421782624E-2</v>
      </c>
      <c r="I24" s="146">
        <f>'dXdata - Monthly'!F30/100</f>
        <v>1.7271058442321907E-2</v>
      </c>
      <c r="J24" s="146">
        <f>'dXdata - Monthly'!G30/100</f>
        <v>2.1429716615351424E-2</v>
      </c>
      <c r="K24" s="146">
        <f>'dXdata - Monthly'!H30/100</f>
        <v>2.8923956406500695E-2</v>
      </c>
      <c r="L24" s="146">
        <f>'dXdata - Monthly'!I30/100</f>
        <v>3.3420680873621045E-2</v>
      </c>
      <c r="M24" s="146">
        <f>'dXdata - Monthly'!J30/100</f>
        <v>4.3483923868647523E-2</v>
      </c>
      <c r="N24" s="146">
        <f>'dXdata - Monthly'!K30/100</f>
        <v>4.0397576112642497E-2</v>
      </c>
      <c r="O24" s="146">
        <f>'dXdata - Monthly'!L30/100</f>
        <v>3.616428134796057E-2</v>
      </c>
      <c r="P24" s="146">
        <f>'dXdata - Monthly'!M30/100</f>
        <v>3.1937056629399052E-2</v>
      </c>
      <c r="Q24" s="146">
        <f>'dXdata - Monthly'!N30/100</f>
        <v>3.1718105037253697E-2</v>
      </c>
      <c r="R24" s="146">
        <f>'dXdata - Monthly'!O30/100</f>
        <v>3.2791604171942268E-2</v>
      </c>
      <c r="S24" s="146">
        <f>'dXdata - Monthly'!P30/100</f>
        <v>3.4802363543156245E-2</v>
      </c>
      <c r="T24" s="146">
        <f>'dXdata - Monthly'!Q30/100</f>
        <v>3.3800015054249011E-2</v>
      </c>
      <c r="U24" s="145">
        <f>'dXdata - Monthly'!R30/100</f>
        <v>2.7389834064089236E-2</v>
      </c>
      <c r="V24" s="146">
        <f>'dXdata - Monthly'!S30/100</f>
        <v>2.8181707036457393E-2</v>
      </c>
      <c r="W24" s="146">
        <f>'dXdata - Monthly'!T30/100</f>
        <v>2.5893710972986206E-2</v>
      </c>
      <c r="X24" s="146">
        <f>'dXdata - Monthly'!U30/100</f>
        <v>2.0263245567183619E-2</v>
      </c>
      <c r="Y24" s="146">
        <f>'dXdata - Monthly'!V30/100</f>
        <v>2.0774576489889229E-2</v>
      </c>
      <c r="Z24" s="146">
        <f>'dXdata - Monthly'!W30/100</f>
        <v>1.9112184805750054E-2</v>
      </c>
      <c r="AA24" s="146">
        <f>'dXdata - Monthly'!X30/100</f>
        <v>2.0233618248571617E-2</v>
      </c>
      <c r="AB24" s="146">
        <f>'dXdata - Monthly'!Y30/100</f>
        <v>2.3466141342425528E-2</v>
      </c>
      <c r="AC24" s="146">
        <f>'dXdata - Monthly'!Z30/100</f>
        <v>2.0584098566305498E-2</v>
      </c>
      <c r="AD24" s="146">
        <f>'dXdata - Monthly'!AA30/100</f>
        <v>2.2255810054695235E-2</v>
      </c>
      <c r="AE24" s="146">
        <f>'dXdata - Monthly'!AB30/100</f>
        <v>1.5673920706867461E-2</v>
      </c>
      <c r="AF24" s="146">
        <f>'dXdata - Monthly'!AC30/100</f>
        <v>1.1428089989317769E-2</v>
      </c>
      <c r="AG24" s="145">
        <f>'dXdata - Monthly'!AD30/100</f>
        <v>1.5600632151157923E-2</v>
      </c>
      <c r="AH24" s="146">
        <f>'dXdata - Monthly'!AE30/100</f>
        <v>9.9405715413234397E-3</v>
      </c>
      <c r="AI24" s="146">
        <f>'dXdata - Monthly'!AF30/100</f>
        <v>1.3267244957229307E-2</v>
      </c>
      <c r="AJ24" s="146">
        <f>'dXdata - Monthly'!AG30/100</f>
        <v>1.7017842481941825E-2</v>
      </c>
      <c r="AK24" s="146">
        <f>'dXdata - Monthly'!AH30/100</f>
        <v>1.5397077640648904E-2</v>
      </c>
      <c r="AL24" s="146">
        <f>'dXdata - Monthly'!AI30/100</f>
        <v>1.5604422679142305E-2</v>
      </c>
      <c r="AM24" s="146">
        <f>'dXdata - Monthly'!AJ30/100</f>
        <v>1.377665854681176E-2</v>
      </c>
      <c r="AN24" s="146">
        <f>'dXdata - Monthly'!AK30/100</f>
        <v>1.3373445281137153E-2</v>
      </c>
      <c r="AO24" s="146" t="e">
        <f>'dXdata - Monthly'!AL30/100</f>
        <v>#N/A</v>
      </c>
      <c r="AP24" s="227" t="e">
        <f>'dXdata - Monthly'!AM30/100</f>
        <v>#N/A</v>
      </c>
    </row>
    <row r="25" spans="1:13632" s="77" customFormat="1" ht="13.5" customHeight="1" x14ac:dyDescent="0.2">
      <c r="A25" s="73">
        <v>22</v>
      </c>
      <c r="B25" s="90" t="s">
        <v>40</v>
      </c>
      <c r="C25" s="84" t="s">
        <v>15</v>
      </c>
      <c r="D25" s="87"/>
      <c r="E25" s="91" t="s">
        <v>41</v>
      </c>
      <c r="F25" s="223">
        <f>'dXdata - Annual'!G31/100</f>
        <v>2.6999999999999996E-2</v>
      </c>
      <c r="G25" s="223">
        <f>'dXdata - Annual'!H31/100</f>
        <v>2.9083333333333333E-2</v>
      </c>
      <c r="H25" s="224">
        <f>'dXdata - Annual'!I31/100</f>
        <v>3.6375000000000005E-2</v>
      </c>
      <c r="I25" s="225">
        <f>'dXdata - Monthly'!F31/100</f>
        <v>2.7000000000000003E-2</v>
      </c>
      <c r="J25" s="225">
        <f>'dXdata - Monthly'!G31/100</f>
        <v>2.7000000000000003E-2</v>
      </c>
      <c r="K25" s="225">
        <f>'dXdata - Monthly'!H31/100</f>
        <v>2.7000000000000003E-2</v>
      </c>
      <c r="L25" s="225">
        <f>'dXdata - Monthly'!I31/100</f>
        <v>2.7000000000000003E-2</v>
      </c>
      <c r="M25" s="225">
        <f>'dXdata - Monthly'!J31/100</f>
        <v>2.7000000000000003E-2</v>
      </c>
      <c r="N25" s="225">
        <f>'dXdata - Monthly'!K31/100</f>
        <v>2.7000000000000003E-2</v>
      </c>
      <c r="O25" s="225">
        <f>'dXdata - Monthly'!L31/100</f>
        <v>2.9500000000000002E-2</v>
      </c>
      <c r="P25" s="225">
        <f>'dXdata - Monthly'!M31/100</f>
        <v>2.9500000000000002E-2</v>
      </c>
      <c r="Q25" s="225">
        <f>'dXdata - Monthly'!N31/100</f>
        <v>3.2000000000000001E-2</v>
      </c>
      <c r="R25" s="225">
        <f>'dXdata - Monthly'!O31/100</f>
        <v>3.2000000000000001E-2</v>
      </c>
      <c r="S25" s="225">
        <f>'dXdata - Monthly'!P31/100</f>
        <v>3.2000000000000001E-2</v>
      </c>
      <c r="T25" s="225">
        <f>'dXdata - Monthly'!Q31/100</f>
        <v>3.2000000000000001E-2</v>
      </c>
      <c r="U25" s="226">
        <f>'dXdata - Monthly'!R31/100</f>
        <v>3.4500000000000003E-2</v>
      </c>
      <c r="V25" s="225">
        <f>'dXdata - Monthly'!S31/100</f>
        <v>3.4500000000000003E-2</v>
      </c>
      <c r="W25" s="225">
        <f>'dXdata - Monthly'!T31/100</f>
        <v>3.4500000000000003E-2</v>
      </c>
      <c r="X25" s="225">
        <f>'dXdata - Monthly'!U31/100</f>
        <v>3.4500000000000003E-2</v>
      </c>
      <c r="Y25" s="225">
        <f>'dXdata - Monthly'!V31/100</f>
        <v>3.4500000000000003E-2</v>
      </c>
      <c r="Z25" s="225">
        <f>'dXdata - Monthly'!W31/100</f>
        <v>3.4500000000000003E-2</v>
      </c>
      <c r="AA25" s="225">
        <f>'dXdata - Monthly'!X31/100</f>
        <v>3.7000000000000005E-2</v>
      </c>
      <c r="AB25" s="225">
        <f>'dXdata - Monthly'!Y31/100</f>
        <v>3.7000000000000005E-2</v>
      </c>
      <c r="AC25" s="225">
        <f>'dXdata - Monthly'!Z31/100</f>
        <v>3.7000000000000005E-2</v>
      </c>
      <c r="AD25" s="225">
        <f>'dXdata - Monthly'!AA31/100</f>
        <v>3.95E-2</v>
      </c>
      <c r="AE25" s="225">
        <f>'dXdata - Monthly'!AB31/100</f>
        <v>3.95E-2</v>
      </c>
      <c r="AF25" s="225">
        <f>'dXdata - Monthly'!AC31/100</f>
        <v>3.95E-2</v>
      </c>
      <c r="AG25" s="226">
        <f>'dXdata - Monthly'!AD31/100</f>
        <v>3.95E-2</v>
      </c>
      <c r="AH25" s="225">
        <f>'dXdata - Monthly'!AE31/100</f>
        <v>3.95E-2</v>
      </c>
      <c r="AI25" s="225">
        <f>'dXdata - Monthly'!AF31/100</f>
        <v>3.95E-2</v>
      </c>
      <c r="AJ25" s="225">
        <f>'dXdata - Monthly'!AG31/100</f>
        <v>3.95E-2</v>
      </c>
      <c r="AK25" s="225">
        <f>'dXdata - Monthly'!AH31/100</f>
        <v>3.95E-2</v>
      </c>
      <c r="AL25" s="225">
        <f>'dXdata - Monthly'!AI31/100</f>
        <v>3.95E-2</v>
      </c>
      <c r="AM25" s="225">
        <f>'dXdata - Monthly'!AJ31/100</f>
        <v>3.95E-2</v>
      </c>
      <c r="AN25" s="225">
        <f>'dXdata - Monthly'!AK31/100</f>
        <v>3.95E-2</v>
      </c>
      <c r="AO25" s="225">
        <f>'dXdata - Monthly'!AL31/100</f>
        <v>3.95E-2</v>
      </c>
      <c r="AP25" s="236" t="e">
        <f>'dXdata - Monthly'!AM31/100</f>
        <v>#N/A</v>
      </c>
      <c r="AQ25" s="69"/>
    </row>
    <row r="26" spans="1:13632" s="69" customFormat="1" ht="13.5" customHeight="1" thickBot="1" x14ac:dyDescent="0.25">
      <c r="A26" s="140">
        <v>23</v>
      </c>
      <c r="B26" s="159" t="s">
        <v>42</v>
      </c>
      <c r="C26" s="160"/>
      <c r="D26" s="161"/>
      <c r="E26" s="162" t="s">
        <v>43</v>
      </c>
      <c r="F26" s="177">
        <f>'dXdata - Annual'!G32/100</f>
        <v>7.4999999999999997E-3</v>
      </c>
      <c r="G26" s="177">
        <f>'dXdata - Annual'!H32/100</f>
        <v>9.5833333333333343E-3</v>
      </c>
      <c r="H26" s="178">
        <f>'dXdata - Annual'!I32/100</f>
        <v>1.6875000000000001E-2</v>
      </c>
      <c r="I26" s="163">
        <f>'dXdata - Monthly'!F32/100</f>
        <v>7.4999999999999997E-3</v>
      </c>
      <c r="J26" s="163">
        <f>'dXdata - Monthly'!G32/100</f>
        <v>7.4999999999999997E-3</v>
      </c>
      <c r="K26" s="163">
        <f>'dXdata - Monthly'!H32/100</f>
        <v>7.4999999999999997E-3</v>
      </c>
      <c r="L26" s="163">
        <f>'dXdata - Monthly'!I32/100</f>
        <v>7.4999999999999997E-3</v>
      </c>
      <c r="M26" s="163">
        <f>'dXdata - Monthly'!J32/100</f>
        <v>7.4999999999999997E-3</v>
      </c>
      <c r="N26" s="163">
        <f>'dXdata - Monthly'!K32/100</f>
        <v>7.4999999999999997E-3</v>
      </c>
      <c r="O26" s="163">
        <f>'dXdata - Monthly'!L32/100</f>
        <v>0.01</v>
      </c>
      <c r="P26" s="163">
        <f>'dXdata - Monthly'!M32/100</f>
        <v>0.01</v>
      </c>
      <c r="Q26" s="163">
        <f>'dXdata - Monthly'!N32/100</f>
        <v>1.2500000000000001E-2</v>
      </c>
      <c r="R26" s="163">
        <f>'dXdata - Monthly'!O32/100</f>
        <v>1.2500000000000001E-2</v>
      </c>
      <c r="S26" s="163">
        <f>'dXdata - Monthly'!P32/100</f>
        <v>1.2500000000000001E-2</v>
      </c>
      <c r="T26" s="163">
        <f>'dXdata - Monthly'!Q32/100</f>
        <v>1.2500000000000001E-2</v>
      </c>
      <c r="U26" s="164">
        <f>'dXdata - Monthly'!R32/100</f>
        <v>1.4999999999999999E-2</v>
      </c>
      <c r="V26" s="163">
        <f>'dXdata - Monthly'!S32/100</f>
        <v>1.4999999999999999E-2</v>
      </c>
      <c r="W26" s="163">
        <f>'dXdata - Monthly'!T32/100</f>
        <v>1.4999999999999999E-2</v>
      </c>
      <c r="X26" s="163">
        <f>'dXdata - Monthly'!U32/100</f>
        <v>1.4999999999999999E-2</v>
      </c>
      <c r="Y26" s="163">
        <f>'dXdata - Monthly'!V32/100</f>
        <v>1.4999999999999999E-2</v>
      </c>
      <c r="Z26" s="163">
        <f>'dXdata - Monthly'!W32/100</f>
        <v>1.4999999999999999E-2</v>
      </c>
      <c r="AA26" s="163">
        <f>'dXdata - Monthly'!X32/100</f>
        <v>1.7500000000000002E-2</v>
      </c>
      <c r="AB26" s="163">
        <f>'dXdata - Monthly'!Y32/100</f>
        <v>1.7500000000000002E-2</v>
      </c>
      <c r="AC26" s="163">
        <f>'dXdata - Monthly'!Z32/100</f>
        <v>1.7500000000000002E-2</v>
      </c>
      <c r="AD26" s="163">
        <f>'dXdata - Monthly'!AA32/100</f>
        <v>0.02</v>
      </c>
      <c r="AE26" s="163">
        <f>'dXdata - Monthly'!AB32/100</f>
        <v>0.02</v>
      </c>
      <c r="AF26" s="163">
        <f>'dXdata - Monthly'!AC32/100</f>
        <v>0.02</v>
      </c>
      <c r="AG26" s="164">
        <f>'dXdata - Monthly'!AD32/100</f>
        <v>0.02</v>
      </c>
      <c r="AH26" s="163">
        <f>'dXdata - Monthly'!AE32/100</f>
        <v>0.02</v>
      </c>
      <c r="AI26" s="163">
        <f>'dXdata - Monthly'!AF32/100</f>
        <v>0.02</v>
      </c>
      <c r="AJ26" s="163">
        <f>'dXdata - Monthly'!AG32/100</f>
        <v>0.02</v>
      </c>
      <c r="AK26" s="163">
        <f>'dXdata - Monthly'!AH32/100</f>
        <v>0.02</v>
      </c>
      <c r="AL26" s="163">
        <f>'dXdata - Monthly'!AI32/100</f>
        <v>0.02</v>
      </c>
      <c r="AM26" s="163">
        <f>'dXdata - Monthly'!AJ32/100</f>
        <v>0.02</v>
      </c>
      <c r="AN26" s="163">
        <f>'dXdata - Monthly'!AK32/100</f>
        <v>0.02</v>
      </c>
      <c r="AO26" s="163">
        <f>'dXdata - Monthly'!AL32/100</f>
        <v>0.02</v>
      </c>
      <c r="AP26" s="237">
        <f>'dXdata - Monthly'!AM32/100</f>
        <v>0.02</v>
      </c>
    </row>
    <row r="27" spans="1:13632" s="71" customFormat="1" ht="13.5" customHeight="1" thickBot="1" x14ac:dyDescent="0.25">
      <c r="A27" s="72"/>
      <c r="B27" s="66" t="s">
        <v>44</v>
      </c>
      <c r="C27" s="67"/>
      <c r="D27" s="68"/>
      <c r="E27" s="254" t="s">
        <v>44</v>
      </c>
      <c r="F27" s="255"/>
      <c r="G27" s="255"/>
      <c r="H27" s="255"/>
      <c r="I27" s="255"/>
      <c r="J27" s="255"/>
      <c r="K27" s="255"/>
      <c r="L27" s="255"/>
      <c r="M27" s="255"/>
      <c r="N27" s="255"/>
      <c r="O27" s="255"/>
      <c r="P27" s="255"/>
      <c r="Q27" s="255"/>
      <c r="R27" s="255"/>
      <c r="S27" s="255"/>
      <c r="T27" s="255"/>
      <c r="U27" s="256"/>
      <c r="V27" s="256"/>
      <c r="W27" s="256"/>
      <c r="X27" s="256"/>
      <c r="Y27" s="256"/>
      <c r="Z27" s="256"/>
      <c r="AA27" s="256"/>
      <c r="AB27" s="256"/>
      <c r="AC27" s="256"/>
      <c r="AD27" s="256"/>
      <c r="AE27" s="256"/>
      <c r="AF27" s="256"/>
      <c r="AG27" s="256"/>
      <c r="AH27" s="256"/>
      <c r="AI27" s="256"/>
      <c r="AJ27" s="256"/>
      <c r="AK27" s="256"/>
      <c r="AL27" s="256"/>
      <c r="AM27" s="256"/>
      <c r="AN27" s="256"/>
      <c r="AO27" s="256"/>
      <c r="AP27" s="257"/>
      <c r="AQ27" s="69"/>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row>
    <row r="28" spans="1:13632" s="69" customFormat="1" ht="13.5" customHeight="1" x14ac:dyDescent="0.2">
      <c r="A28" s="140">
        <v>25</v>
      </c>
      <c r="B28" s="153" t="s">
        <v>45</v>
      </c>
      <c r="C28" s="142" t="s">
        <v>46</v>
      </c>
      <c r="D28" s="143"/>
      <c r="E28" s="154" t="s">
        <v>47</v>
      </c>
      <c r="F28" s="167">
        <f>'dXdata - Annual'!G33</f>
        <v>74.896253553474452</v>
      </c>
      <c r="G28" s="167">
        <f>'dXdata - Annual'!H33</f>
        <v>80.209418980292426</v>
      </c>
      <c r="H28" s="168">
        <f>'dXdata - Annual'!I33</f>
        <v>81.80024552027443</v>
      </c>
      <c r="I28" s="219">
        <f>'dXdata - Monthly'!F33</f>
        <v>6.6062894617498245</v>
      </c>
      <c r="J28" s="219">
        <f>'dXdata - Monthly'!G33</f>
        <v>6.6435951496260506</v>
      </c>
      <c r="K28" s="219">
        <f>'dXdata - Monthly'!H33</f>
        <v>6.60455380253768</v>
      </c>
      <c r="L28" s="219">
        <f>'dXdata - Monthly'!I33</f>
        <v>6.6743077292637389</v>
      </c>
      <c r="M28" s="219">
        <f>'dXdata - Monthly'!J33</f>
        <v>6.6434153920551733</v>
      </c>
      <c r="N28" s="219">
        <f>'dXdata - Monthly'!K33</f>
        <v>6.7164648742473307</v>
      </c>
      <c r="O28" s="219">
        <f>'dXdata - Monthly'!L33</f>
        <v>6.6785969446355242</v>
      </c>
      <c r="P28" s="219">
        <f>'dXdata - Monthly'!M33</f>
        <v>6.6384221261974483</v>
      </c>
      <c r="Q28" s="219">
        <f>'dXdata - Monthly'!N33</f>
        <v>6.7201848573113345</v>
      </c>
      <c r="R28" s="219">
        <f>'dXdata - Monthly'!O33</f>
        <v>6.844325435759723</v>
      </c>
      <c r="S28" s="219">
        <f>'dXdata - Monthly'!P33</f>
        <v>6.7376503026284809</v>
      </c>
      <c r="T28" s="219">
        <f>'dXdata - Monthly'!Q33</f>
        <v>6.7016129042801165</v>
      </c>
      <c r="U28" s="220">
        <f>'dXdata - Monthly'!R33</f>
        <v>6.7595168124726257</v>
      </c>
      <c r="V28" s="219">
        <f>'dXdata - Monthly'!S33</f>
        <v>6.7507825918342954</v>
      </c>
      <c r="W28" s="219">
        <f>'dXdata - Monthly'!T33</f>
        <v>6.7731773892061859</v>
      </c>
      <c r="X28" s="219">
        <f>'dXdata - Monthly'!U33</f>
        <v>6.834721388208977</v>
      </c>
      <c r="Y28" s="219">
        <f>'dXdata - Monthly'!V33</f>
        <v>6.9336979040407787</v>
      </c>
      <c r="Z28" s="219">
        <f>'dXdata - Monthly'!W33</f>
        <v>6.843174987306103</v>
      </c>
      <c r="AA28" s="219">
        <f>'dXdata - Monthly'!X33</f>
        <v>6.8626427322321968</v>
      </c>
      <c r="AB28" s="219">
        <f>'dXdata - Monthly'!Y33</f>
        <v>6.8579031242800452</v>
      </c>
      <c r="AC28" s="219">
        <f>'dXdata - Monthly'!Z33</f>
        <v>6.8437402250011967</v>
      </c>
      <c r="AD28" s="219">
        <f>'dXdata - Monthly'!AA33</f>
        <v>6.7198982438511008</v>
      </c>
      <c r="AE28" s="219">
        <f>'dXdata - Monthly'!AB33</f>
        <v>6.8052800940586646</v>
      </c>
      <c r="AF28" s="219">
        <f>'dXdata - Monthly'!AC33</f>
        <v>6.815710027782278</v>
      </c>
      <c r="AG28" s="220">
        <f>'dXdata - Monthly'!AD33</f>
        <v>6.7361563174838501</v>
      </c>
      <c r="AH28" s="219">
        <f>'dXdata - Monthly'!AE33</f>
        <v>6.7230120444399777</v>
      </c>
      <c r="AI28" s="219">
        <f>'dXdata - Monthly'!AF33</f>
        <v>6.8747933453703824</v>
      </c>
      <c r="AJ28" s="219">
        <f>'dXdata - Monthly'!AG33</f>
        <v>6.9429763906576012</v>
      </c>
      <c r="AK28" s="219">
        <f>'dXdata - Monthly'!AH33</f>
        <v>6.8003267743278029</v>
      </c>
      <c r="AL28" s="219">
        <f>'dXdata - Monthly'!AI33</f>
        <v>6.7696880950248088</v>
      </c>
      <c r="AM28" s="219">
        <f>'dXdata - Monthly'!AJ33</f>
        <v>6.8082401020591234</v>
      </c>
      <c r="AN28" s="219">
        <f>'dXdata - Monthly'!AK33</f>
        <v>6.8169893024950277</v>
      </c>
      <c r="AO28" s="219" t="e">
        <f>'dXdata - Monthly'!AL33</f>
        <v>#N/A</v>
      </c>
      <c r="AP28" s="238" t="e">
        <f>'dXdata - Monthly'!AM33</f>
        <v>#N/A</v>
      </c>
    </row>
    <row r="29" spans="1:13632" s="77" customFormat="1" ht="13.5" customHeight="1" x14ac:dyDescent="0.2">
      <c r="A29" s="73">
        <v>26</v>
      </c>
      <c r="B29" s="92" t="s">
        <v>48</v>
      </c>
      <c r="C29" s="75" t="s">
        <v>49</v>
      </c>
      <c r="D29" s="76"/>
      <c r="E29" s="91" t="s">
        <v>50</v>
      </c>
      <c r="F29" s="132">
        <f>'dXdata - Annual'!G34</f>
        <v>29.321695247980188</v>
      </c>
      <c r="G29" s="132">
        <f>'dXdata - Annual'!H34</f>
        <v>31.730509530535723</v>
      </c>
      <c r="H29" s="133">
        <f>'dXdata - Annual'!I34</f>
        <v>31.858031927935311</v>
      </c>
      <c r="I29" s="221">
        <f>'dXdata - Monthly'!F34</f>
        <v>2.6351663479353196</v>
      </c>
      <c r="J29" s="221">
        <f>'dXdata - Monthly'!G34</f>
        <v>2.6464964832668194</v>
      </c>
      <c r="K29" s="221">
        <f>'dXdata - Monthly'!H34</f>
        <v>2.6238677383127991</v>
      </c>
      <c r="L29" s="221">
        <f>'dXdata - Monthly'!I34</f>
        <v>2.687907284977836</v>
      </c>
      <c r="M29" s="221">
        <f>'dXdata - Monthly'!J34</f>
        <v>2.7063912269319794</v>
      </c>
      <c r="N29" s="221">
        <f>'dXdata - Monthly'!K34</f>
        <v>2.7200618189372046</v>
      </c>
      <c r="O29" s="221">
        <f>'dXdata - Monthly'!L34</f>
        <v>2.6696332011253818</v>
      </c>
      <c r="P29" s="221">
        <f>'dXdata - Monthly'!M34</f>
        <v>2.606293427240078</v>
      </c>
      <c r="Q29" s="221">
        <f>'dXdata - Monthly'!N34</f>
        <v>2.6143055161002007</v>
      </c>
      <c r="R29" s="221">
        <f>'dXdata - Monthly'!O34</f>
        <v>2.622569714539186</v>
      </c>
      <c r="S29" s="221">
        <f>'dXdata - Monthly'!P34</f>
        <v>2.6002440371774571</v>
      </c>
      <c r="T29" s="221">
        <f>'dXdata - Monthly'!Q34</f>
        <v>2.5975727339914587</v>
      </c>
      <c r="U29" s="222">
        <f>'dXdata - Monthly'!R34</f>
        <v>2.6635575713821433</v>
      </c>
      <c r="V29" s="221">
        <f>'dXdata - Monthly'!S34</f>
        <v>2.6563649032306911</v>
      </c>
      <c r="W29" s="221">
        <f>'dXdata - Monthly'!T34</f>
        <v>2.6622110540279249</v>
      </c>
      <c r="X29" s="221">
        <f>'dXdata - Monthly'!U34</f>
        <v>2.7057710860774984</v>
      </c>
      <c r="Y29" s="221">
        <f>'dXdata - Monthly'!V34</f>
        <v>2.7388181403191001</v>
      </c>
      <c r="Z29" s="221">
        <f>'dXdata - Monthly'!W34</f>
        <v>2.7287446173785375</v>
      </c>
      <c r="AA29" s="221">
        <f>'dXdata - Monthly'!X34</f>
        <v>2.6956096587113061</v>
      </c>
      <c r="AB29" s="221">
        <f>'dXdata - Monthly'!Y34</f>
        <v>2.6392834810544636</v>
      </c>
      <c r="AC29" s="221">
        <f>'dXdata - Monthly'!Z34</f>
        <v>2.590705204093759</v>
      </c>
      <c r="AD29" s="221">
        <f>'dXdata - Monthly'!AA34</f>
        <v>2.5419424631204421</v>
      </c>
      <c r="AE29" s="221">
        <f>'dXdata - Monthly'!AB34</f>
        <v>2.5998888771042221</v>
      </c>
      <c r="AF29" s="221">
        <f>'dXdata - Monthly'!AC34</f>
        <v>2.6351348714352225</v>
      </c>
      <c r="AG29" s="222">
        <f>'dXdata - Monthly'!AD34</f>
        <v>2.6421554257327906</v>
      </c>
      <c r="AH29" s="221">
        <f>'dXdata - Monthly'!AE34</f>
        <v>2.6588157168943236</v>
      </c>
      <c r="AI29" s="221">
        <f>'dXdata - Monthly'!AF34</f>
        <v>2.7116786500590564</v>
      </c>
      <c r="AJ29" s="221">
        <f>'dXdata - Monthly'!AG34</f>
        <v>2.7618718254033845</v>
      </c>
      <c r="AK29" s="221">
        <f>'dXdata - Monthly'!AH34</f>
        <v>2.7507345440905211</v>
      </c>
      <c r="AL29" s="221">
        <f>'dXdata - Monthly'!AI34</f>
        <v>2.748612537328635</v>
      </c>
      <c r="AM29" s="221">
        <f>'dXdata - Monthly'!AJ34</f>
        <v>2.7707140401909105</v>
      </c>
      <c r="AN29" s="221">
        <f>'dXdata - Monthly'!AK34</f>
        <v>2.7657599399491364</v>
      </c>
      <c r="AO29" s="221" t="e">
        <f>'dXdata - Monthly'!AL34</f>
        <v>#N/A</v>
      </c>
      <c r="AP29" s="239" t="e">
        <f>'dXdata - Monthly'!AM34</f>
        <v>#N/A</v>
      </c>
      <c r="AQ29" s="69"/>
    </row>
    <row r="30" spans="1:13632" s="69" customFormat="1" ht="13.5" customHeight="1" x14ac:dyDescent="0.2">
      <c r="A30" s="140">
        <v>28</v>
      </c>
      <c r="B30" s="153" t="s">
        <v>51</v>
      </c>
      <c r="C30" s="142" t="s">
        <v>52</v>
      </c>
      <c r="D30" s="143"/>
      <c r="E30" s="156" t="s">
        <v>53</v>
      </c>
      <c r="F30" s="171">
        <f>'dXdata - Annual'!G36</f>
        <v>9245</v>
      </c>
      <c r="G30" s="171">
        <f>'dXdata - Annual'!H36</f>
        <v>11534</v>
      </c>
      <c r="H30" s="174">
        <f>'dXdata - Annual'!I36</f>
        <v>10971</v>
      </c>
      <c r="I30" s="172">
        <f>'dXdata - Monthly'!F36</f>
        <v>426</v>
      </c>
      <c r="J30" s="172">
        <f>'dXdata - Monthly'!G36</f>
        <v>508</v>
      </c>
      <c r="K30" s="172">
        <f>'dXdata - Monthly'!H36</f>
        <v>1145</v>
      </c>
      <c r="L30" s="172">
        <f>'dXdata - Monthly'!I36</f>
        <v>1099</v>
      </c>
      <c r="M30" s="172">
        <f>'dXdata - Monthly'!J36</f>
        <v>957</v>
      </c>
      <c r="N30" s="172">
        <f>'dXdata - Monthly'!K36</f>
        <v>1390</v>
      </c>
      <c r="O30" s="172">
        <f>'dXdata - Monthly'!L36</f>
        <v>1146</v>
      </c>
      <c r="P30" s="172">
        <f>'dXdata - Monthly'!M36</f>
        <v>809</v>
      </c>
      <c r="Q30" s="172">
        <f>'dXdata - Monthly'!N36</f>
        <v>914</v>
      </c>
      <c r="R30" s="172">
        <f>'dXdata - Monthly'!O36</f>
        <v>953</v>
      </c>
      <c r="S30" s="172">
        <f>'dXdata - Monthly'!P36</f>
        <v>1504</v>
      </c>
      <c r="T30" s="172">
        <f>'dXdata - Monthly'!Q36</f>
        <v>683</v>
      </c>
      <c r="U30" s="173">
        <f>'dXdata - Monthly'!R36</f>
        <v>651</v>
      </c>
      <c r="V30" s="172">
        <f>'dXdata - Monthly'!S36</f>
        <v>578</v>
      </c>
      <c r="W30" s="172">
        <f>'dXdata - Monthly'!T36</f>
        <v>831</v>
      </c>
      <c r="X30" s="172">
        <f>'dXdata - Monthly'!U36</f>
        <v>1203</v>
      </c>
      <c r="Y30" s="172">
        <f>'dXdata - Monthly'!V36</f>
        <v>1649</v>
      </c>
      <c r="Z30" s="172">
        <f>'dXdata - Monthly'!W36</f>
        <v>1067</v>
      </c>
      <c r="AA30" s="172">
        <f>'dXdata - Monthly'!X36</f>
        <v>1010</v>
      </c>
      <c r="AB30" s="172">
        <f>'dXdata - Monthly'!Y36</f>
        <v>1096</v>
      </c>
      <c r="AC30" s="172">
        <f>'dXdata - Monthly'!Z36</f>
        <v>834</v>
      </c>
      <c r="AD30" s="172">
        <f>'dXdata - Monthly'!AA36</f>
        <v>686</v>
      </c>
      <c r="AE30" s="172">
        <f>'dXdata - Monthly'!AB36</f>
        <v>836</v>
      </c>
      <c r="AF30" s="172">
        <f>'dXdata - Monthly'!AC36</f>
        <v>530</v>
      </c>
      <c r="AG30" s="173">
        <f>'dXdata - Monthly'!AD36</f>
        <v>700</v>
      </c>
      <c r="AH30" s="172">
        <f>'dXdata - Monthly'!AE36</f>
        <v>602</v>
      </c>
      <c r="AI30" s="172">
        <f>'dXdata - Monthly'!AF36</f>
        <v>520</v>
      </c>
      <c r="AJ30" s="172">
        <f>'dXdata - Monthly'!AG36</f>
        <v>955</v>
      </c>
      <c r="AK30" s="172">
        <f>'dXdata - Monthly'!AH36</f>
        <v>812</v>
      </c>
      <c r="AL30" s="172">
        <f>'dXdata - Monthly'!AI36</f>
        <v>1111</v>
      </c>
      <c r="AM30" s="172">
        <f>'dXdata - Monthly'!AJ36</f>
        <v>691</v>
      </c>
      <c r="AN30" s="172">
        <f>'dXdata - Monthly'!AK36</f>
        <v>1051</v>
      </c>
      <c r="AO30" s="172">
        <f>'dXdata - Monthly'!AL36</f>
        <v>1565</v>
      </c>
      <c r="AP30" s="240">
        <f>'dXdata - Monthly'!AM36</f>
        <v>818</v>
      </c>
    </row>
    <row r="31" spans="1:13632" s="77" customFormat="1" ht="13.5" customHeight="1" x14ac:dyDescent="0.2">
      <c r="A31" s="73">
        <v>29</v>
      </c>
      <c r="B31" s="92" t="s">
        <v>54</v>
      </c>
      <c r="C31" s="75" t="s">
        <v>55</v>
      </c>
      <c r="D31" s="76"/>
      <c r="E31" s="91" t="s">
        <v>244</v>
      </c>
      <c r="F31" s="121">
        <f>'dXdata - Annual'!G37</f>
        <v>5427</v>
      </c>
      <c r="G31" s="121">
        <f>'dXdata - Annual'!H37</f>
        <v>5008</v>
      </c>
      <c r="H31" s="134">
        <f>'dXdata - Annual'!I37</f>
        <v>4925</v>
      </c>
      <c r="I31" s="135">
        <f>'dXdata - Monthly'!F37</f>
        <v>391</v>
      </c>
      <c r="J31" s="135">
        <f>'dXdata - Monthly'!G37</f>
        <v>426</v>
      </c>
      <c r="K31" s="135">
        <f>'dXdata - Monthly'!H37</f>
        <v>504</v>
      </c>
      <c r="L31" s="135">
        <f>'dXdata - Monthly'!I37</f>
        <v>407</v>
      </c>
      <c r="M31" s="135">
        <f>'dXdata - Monthly'!J37</f>
        <v>460</v>
      </c>
      <c r="N31" s="135">
        <f>'dXdata - Monthly'!K37</f>
        <v>435</v>
      </c>
      <c r="O31" s="135">
        <f>'dXdata - Monthly'!L37</f>
        <v>328</v>
      </c>
      <c r="P31" s="135">
        <f>'dXdata - Monthly'!M37</f>
        <v>450</v>
      </c>
      <c r="Q31" s="135">
        <f>'dXdata - Monthly'!N37</f>
        <v>404</v>
      </c>
      <c r="R31" s="135">
        <f>'dXdata - Monthly'!O37</f>
        <v>450</v>
      </c>
      <c r="S31" s="135">
        <f>'dXdata - Monthly'!P37</f>
        <v>403</v>
      </c>
      <c r="T31" s="135">
        <f>'dXdata - Monthly'!Q37</f>
        <v>350</v>
      </c>
      <c r="U31" s="136">
        <f>'dXdata - Monthly'!R37</f>
        <v>383</v>
      </c>
      <c r="V31" s="135">
        <f>'dXdata - Monthly'!S37</f>
        <v>384</v>
      </c>
      <c r="W31" s="135">
        <f>'dXdata - Monthly'!T37</f>
        <v>429</v>
      </c>
      <c r="X31" s="135">
        <f>'dXdata - Monthly'!U37</f>
        <v>405</v>
      </c>
      <c r="Y31" s="135">
        <f>'dXdata - Monthly'!V37</f>
        <v>452</v>
      </c>
      <c r="Z31" s="135">
        <f>'dXdata - Monthly'!W37</f>
        <v>445</v>
      </c>
      <c r="AA31" s="135">
        <f>'dXdata - Monthly'!X37</f>
        <v>427</v>
      </c>
      <c r="AB31" s="135">
        <f>'dXdata - Monthly'!Y37</f>
        <v>423</v>
      </c>
      <c r="AC31" s="135">
        <f>'dXdata - Monthly'!Z37</f>
        <v>348</v>
      </c>
      <c r="AD31" s="135">
        <f>'dXdata - Monthly'!AA37</f>
        <v>447</v>
      </c>
      <c r="AE31" s="135">
        <f>'dXdata - Monthly'!AB37</f>
        <v>440</v>
      </c>
      <c r="AF31" s="135">
        <f>'dXdata - Monthly'!AC37</f>
        <v>342</v>
      </c>
      <c r="AG31" s="136">
        <f>'dXdata - Monthly'!AD37</f>
        <v>450</v>
      </c>
      <c r="AH31" s="135">
        <f>'dXdata - Monthly'!AE37</f>
        <v>462</v>
      </c>
      <c r="AI31" s="135">
        <f>'dXdata - Monthly'!AF37</f>
        <v>473</v>
      </c>
      <c r="AJ31" s="135">
        <f>'dXdata - Monthly'!AG37</f>
        <v>517</v>
      </c>
      <c r="AK31" s="135">
        <f>'dXdata - Monthly'!AH37</f>
        <v>482</v>
      </c>
      <c r="AL31" s="135">
        <f>'dXdata - Monthly'!AI37</f>
        <v>440</v>
      </c>
      <c r="AM31" s="135">
        <f>'dXdata - Monthly'!AJ37</f>
        <v>476</v>
      </c>
      <c r="AN31" s="135">
        <f>'dXdata - Monthly'!AK37</f>
        <v>459</v>
      </c>
      <c r="AO31" s="135">
        <f>'dXdata - Monthly'!AL37</f>
        <v>461</v>
      </c>
      <c r="AP31" s="241" t="e">
        <f>'dXdata - Monthly'!AM37</f>
        <v>#N/A</v>
      </c>
      <c r="AQ31" s="69"/>
    </row>
    <row r="32" spans="1:13632" s="69" customFormat="1" ht="13.5" customHeight="1" x14ac:dyDescent="0.2">
      <c r="A32" s="140">
        <v>31</v>
      </c>
      <c r="B32" s="153" t="s">
        <v>57</v>
      </c>
      <c r="C32" s="142" t="s">
        <v>56</v>
      </c>
      <c r="D32" s="143"/>
      <c r="E32" s="156" t="s">
        <v>58</v>
      </c>
      <c r="F32" s="171">
        <f>'dXdata - Annual'!G38</f>
        <v>22522</v>
      </c>
      <c r="G32" s="171">
        <f>'dXdata - Annual'!H38</f>
        <v>23869</v>
      </c>
      <c r="H32" s="174">
        <f>'dXdata - Annual'!I38</f>
        <v>20534</v>
      </c>
      <c r="I32" s="172">
        <f>'dXdata - Monthly'!F38</f>
        <v>1147</v>
      </c>
      <c r="J32" s="172">
        <f>'dXdata - Monthly'!G38</f>
        <v>1689</v>
      </c>
      <c r="K32" s="172">
        <f>'dXdata - Monthly'!H38</f>
        <v>2384</v>
      </c>
      <c r="L32" s="172">
        <f>'dXdata - Monthly'!I38</f>
        <v>2393</v>
      </c>
      <c r="M32" s="172">
        <f>'dXdata - Monthly'!J38</f>
        <v>2657</v>
      </c>
      <c r="N32" s="172">
        <f>'dXdata - Monthly'!K38</f>
        <v>2659</v>
      </c>
      <c r="O32" s="172">
        <f>'dXdata - Monthly'!L38</f>
        <v>2095</v>
      </c>
      <c r="P32" s="172">
        <f>'dXdata - Monthly'!M38</f>
        <v>2059</v>
      </c>
      <c r="Q32" s="172">
        <f>'dXdata - Monthly'!N38</f>
        <v>1899</v>
      </c>
      <c r="R32" s="172">
        <f>'dXdata - Monthly'!O38</f>
        <v>1845</v>
      </c>
      <c r="S32" s="172">
        <f>'dXdata - Monthly'!P38</f>
        <v>1742</v>
      </c>
      <c r="T32" s="172">
        <f>'dXdata - Monthly'!Q38</f>
        <v>1300</v>
      </c>
      <c r="U32" s="173">
        <f>'dXdata - Monthly'!R38</f>
        <v>1216</v>
      </c>
      <c r="V32" s="172">
        <f>'dXdata - Monthly'!S38</f>
        <v>1442</v>
      </c>
      <c r="W32" s="172">
        <f>'dXdata - Monthly'!T38</f>
        <v>1733</v>
      </c>
      <c r="X32" s="172">
        <f>'dXdata - Monthly'!U38</f>
        <v>1895</v>
      </c>
      <c r="Y32" s="172">
        <f>'dXdata - Monthly'!V38</f>
        <v>2193</v>
      </c>
      <c r="Z32" s="172">
        <f>'dXdata - Monthly'!W38</f>
        <v>2383</v>
      </c>
      <c r="AA32" s="172">
        <f>'dXdata - Monthly'!X38</f>
        <v>1974</v>
      </c>
      <c r="AB32" s="172">
        <f>'dXdata - Monthly'!Y38</f>
        <v>1925</v>
      </c>
      <c r="AC32" s="172">
        <f>'dXdata - Monthly'!Z38</f>
        <v>1654</v>
      </c>
      <c r="AD32" s="172">
        <f>'dXdata - Monthly'!AA38</f>
        <v>1676</v>
      </c>
      <c r="AE32" s="172">
        <f>'dXdata - Monthly'!AB38</f>
        <v>1458</v>
      </c>
      <c r="AF32" s="172">
        <f>'dXdata - Monthly'!AC38</f>
        <v>985</v>
      </c>
      <c r="AG32" s="173">
        <f>'dXdata - Monthly'!AD38</f>
        <v>1009</v>
      </c>
      <c r="AH32" s="172">
        <f>'dXdata - Monthly'!AE38</f>
        <v>1269</v>
      </c>
      <c r="AI32" s="172">
        <f>'dXdata - Monthly'!AF38</f>
        <v>1691</v>
      </c>
      <c r="AJ32" s="172">
        <f>'dXdata - Monthly'!AG38</f>
        <v>1958</v>
      </c>
      <c r="AK32" s="172">
        <f>'dXdata - Monthly'!AH38</f>
        <v>2432</v>
      </c>
      <c r="AL32" s="172">
        <f>'dXdata - Monthly'!AI38</f>
        <v>2273</v>
      </c>
      <c r="AM32" s="172">
        <f>'dXdata - Monthly'!AJ38</f>
        <v>2118</v>
      </c>
      <c r="AN32" s="172">
        <f>'dXdata - Monthly'!AK38</f>
        <v>2029</v>
      </c>
      <c r="AO32" s="172">
        <f>'dXdata - Monthly'!AL38</f>
        <v>1791</v>
      </c>
      <c r="AP32" s="240">
        <f>'dXdata - Monthly'!AM38</f>
        <v>1846</v>
      </c>
    </row>
    <row r="33" spans="1:43" s="77" customFormat="1" ht="13.5" customHeight="1" x14ac:dyDescent="0.2">
      <c r="A33" s="73">
        <v>32</v>
      </c>
      <c r="B33" s="92" t="s">
        <v>59</v>
      </c>
      <c r="C33" s="75" t="s">
        <v>55</v>
      </c>
      <c r="D33" s="76"/>
      <c r="E33" s="91" t="s">
        <v>60</v>
      </c>
      <c r="F33" s="121">
        <f>'dXdata - Annual'!G40</f>
        <v>56.88903848107153</v>
      </c>
      <c r="G33" s="121">
        <f>'dXdata - Annual'!H40</f>
        <v>55.729323277533702</v>
      </c>
      <c r="H33" s="134">
        <f>'dXdata - Annual'!I40</f>
        <v>48.551835159564263</v>
      </c>
      <c r="I33" s="135">
        <f>'dXdata - Monthly'!F40*100</f>
        <v>37.385919165580184</v>
      </c>
      <c r="J33" s="135">
        <f>'dXdata - Monthly'!G40*100</f>
        <v>53.096510531279471</v>
      </c>
      <c r="K33" s="135">
        <f>'dXdata - Monthly'!H40*100</f>
        <v>56.573327005220698</v>
      </c>
      <c r="L33" s="135">
        <f>'dXdata - Monthly'!I40*100</f>
        <v>55.59944237918215</v>
      </c>
      <c r="M33" s="135">
        <f>'dXdata - Monthly'!J40*100</f>
        <v>54.004065040650403</v>
      </c>
      <c r="N33" s="135">
        <f>'dXdata - Monthly'!K40*100</f>
        <v>54.972090138515604</v>
      </c>
      <c r="O33" s="135">
        <f>'dXdata - Monthly'!L40*100</f>
        <v>54.857292484943699</v>
      </c>
      <c r="P33" s="135">
        <f>'dXdata - Monthly'!M40*100</f>
        <v>52.781338118431179</v>
      </c>
      <c r="Q33" s="135">
        <f>'dXdata - Monthly'!N40*100</f>
        <v>46.50991917707568</v>
      </c>
      <c r="R33" s="135">
        <f>'dXdata - Monthly'!O40*100</f>
        <v>55.909090909090907</v>
      </c>
      <c r="S33" s="135">
        <f>'dXdata - Monthly'!P40*100</f>
        <v>64.470762398223542</v>
      </c>
      <c r="T33" s="135">
        <f>'dXdata - Monthly'!Q40*100</f>
        <v>82.592121982210926</v>
      </c>
      <c r="U33" s="136">
        <f>'dXdata - Monthly'!R40*100</f>
        <v>38.071383844708826</v>
      </c>
      <c r="V33" s="135">
        <f>'dXdata - Monthly'!S40*100</f>
        <v>46.833387463462159</v>
      </c>
      <c r="W33" s="135">
        <f>'dXdata - Monthly'!T40*100</f>
        <v>39.729481889041722</v>
      </c>
      <c r="X33" s="135">
        <f>'dXdata - Monthly'!U40*100</f>
        <v>41.133058389407424</v>
      </c>
      <c r="Y33" s="135">
        <f>'dXdata - Monthly'!V40*100</f>
        <v>39.742660384197173</v>
      </c>
      <c r="Z33" s="135">
        <f>'dXdata - Monthly'!W40*100</f>
        <v>49.194880264244425</v>
      </c>
      <c r="AA33" s="135">
        <f>'dXdata - Monthly'!X40*100</f>
        <v>51.811023622047244</v>
      </c>
      <c r="AB33" s="135">
        <f>'dXdata - Monthly'!Y40*100</f>
        <v>49.082100968893421</v>
      </c>
      <c r="AC33" s="135">
        <f>'dXdata - Monthly'!Z40*100</f>
        <v>42.871954380508036</v>
      </c>
      <c r="AD33" s="135">
        <f>'dXdata - Monthly'!AA40*100</f>
        <v>53.838740764535821</v>
      </c>
      <c r="AE33" s="135">
        <f>'dXdata - Monthly'!AB40*100</f>
        <v>58.624849215922801</v>
      </c>
      <c r="AF33" s="135">
        <f>'dXdata - Monthly'!AC40*100</f>
        <v>71.688500727802037</v>
      </c>
      <c r="AG33" s="136">
        <f>'dXdata - Monthly'!AD40*100</f>
        <v>30.687347931873482</v>
      </c>
      <c r="AH33" s="135">
        <f>'dXdata - Monthly'!AE40*100</f>
        <v>44.21602787456446</v>
      </c>
      <c r="AI33" s="135">
        <f>'dXdata - Monthly'!AF40*100</f>
        <v>44.151436031331592</v>
      </c>
      <c r="AJ33" s="135">
        <f>'dXdata - Monthly'!AG40*100</f>
        <v>48.453353130413262</v>
      </c>
      <c r="AK33" s="135">
        <f>'dXdata - Monthly'!AH40*100</f>
        <v>55.985267034990791</v>
      </c>
      <c r="AL33" s="135">
        <f>'dXdata - Monthly'!AI40*100</f>
        <v>56.429990069513401</v>
      </c>
      <c r="AM33" s="135">
        <f>'dXdata - Monthly'!AJ40*100</f>
        <v>60.051034873830453</v>
      </c>
      <c r="AN33" s="135">
        <f>'dXdata - Monthly'!AK40*100</f>
        <v>55.879922886257226</v>
      </c>
      <c r="AO33" s="135">
        <f>'dXdata - Monthly'!AL40*100</f>
        <v>52.048823016564953</v>
      </c>
      <c r="AP33" s="241">
        <f>'dXdata - Monthly'!AM40*100</f>
        <v>60.98447307565246</v>
      </c>
      <c r="AQ33" s="69"/>
    </row>
    <row r="34" spans="1:43" s="69" customFormat="1" ht="13.5" customHeight="1" thickBot="1" x14ac:dyDescent="0.25">
      <c r="A34" s="140">
        <v>33</v>
      </c>
      <c r="B34" s="159" t="s">
        <v>61</v>
      </c>
      <c r="C34" s="142" t="s">
        <v>46</v>
      </c>
      <c r="D34" s="161"/>
      <c r="E34" s="162" t="s">
        <v>159</v>
      </c>
      <c r="F34" s="198">
        <f>'dXdata - Annual'!G39</f>
        <v>462.2163333333333</v>
      </c>
      <c r="G34" s="198">
        <f>'dXdata - Annual'!H39</f>
        <v>463.4635833333333</v>
      </c>
      <c r="H34" s="199">
        <f>'dXdata - Annual'!I39</f>
        <v>458.09333333333331</v>
      </c>
      <c r="I34" s="200">
        <f>'dXdata - Monthly'!F39/1000</f>
        <v>451.24200000000002</v>
      </c>
      <c r="J34" s="200">
        <f>'dXdata - Monthly'!G39/1000</f>
        <v>464.834</v>
      </c>
      <c r="K34" s="200">
        <f>'dXdata - Monthly'!H39/1000</f>
        <v>472.49099999999999</v>
      </c>
      <c r="L34" s="200">
        <f>'dXdata - Monthly'!I39/1000</f>
        <v>475.51600000000002</v>
      </c>
      <c r="M34" s="200">
        <f>'dXdata - Monthly'!J39/1000</f>
        <v>485.44400000000002</v>
      </c>
      <c r="N34" s="200">
        <f>'dXdata - Monthly'!K39/1000</f>
        <v>483.10599999999999</v>
      </c>
      <c r="O34" s="200">
        <f>'dXdata - Monthly'!L39/1000</f>
        <v>458.48</v>
      </c>
      <c r="P34" s="200">
        <f>'dXdata - Monthly'!M39/1000</f>
        <v>461.08300000000003</v>
      </c>
      <c r="Q34" s="200">
        <f>'dXdata - Monthly'!N39/1000</f>
        <v>462.7</v>
      </c>
      <c r="R34" s="200">
        <f>'dXdata - Monthly'!O39/1000</f>
        <v>460.94099999999997</v>
      </c>
      <c r="S34" s="200">
        <f>'dXdata - Monthly'!P39/1000</f>
        <v>446.34899999999999</v>
      </c>
      <c r="T34" s="200">
        <f>'dXdata - Monthly'!Q39/1000</f>
        <v>439.37700000000001</v>
      </c>
      <c r="U34" s="201">
        <f>'dXdata - Monthly'!R39/1000</f>
        <v>449.40800000000002</v>
      </c>
      <c r="V34" s="200">
        <f>'dXdata - Monthly'!S39/1000</f>
        <v>471.21</v>
      </c>
      <c r="W34" s="200">
        <f>'dXdata - Monthly'!T39/1000</f>
        <v>469.88299999999998</v>
      </c>
      <c r="X34" s="200">
        <f>'dXdata - Monthly'!U39/1000</f>
        <v>462.17500000000001</v>
      </c>
      <c r="Y34" s="200">
        <f>'dXdata - Monthly'!V39/1000</f>
        <v>471.03</v>
      </c>
      <c r="Z34" s="200">
        <f>'dXdata - Monthly'!W39/1000</f>
        <v>480.065</v>
      </c>
      <c r="AA34" s="200">
        <f>'dXdata - Monthly'!X39/1000</f>
        <v>462.76900000000001</v>
      </c>
      <c r="AB34" s="200">
        <f>'dXdata - Monthly'!Y39/1000</f>
        <v>466.04300000000001</v>
      </c>
      <c r="AC34" s="200">
        <f>'dXdata - Monthly'!Z39/1000</f>
        <v>451.7</v>
      </c>
      <c r="AD34" s="200">
        <f>'dXdata - Monthly'!AA39/1000</f>
        <v>449.274</v>
      </c>
      <c r="AE34" s="200">
        <f>'dXdata - Monthly'!AB39/1000</f>
        <v>431.19499999999999</v>
      </c>
      <c r="AF34" s="200">
        <f>'dXdata - Monthly'!AC39/1000</f>
        <v>432.36799999999999</v>
      </c>
      <c r="AG34" s="201">
        <f>'dXdata - Monthly'!AD39/1000</f>
        <v>435.86900000000003</v>
      </c>
      <c r="AH34" s="200">
        <f>'dXdata - Monthly'!AE39/1000</f>
        <v>441.82299999999998</v>
      </c>
      <c r="AI34" s="200">
        <f>'dXdata - Monthly'!AF39/1000</f>
        <v>449.23099999999999</v>
      </c>
      <c r="AJ34" s="200">
        <f>'dXdata - Monthly'!AG39/1000</f>
        <v>443.60700000000003</v>
      </c>
      <c r="AK34" s="200">
        <f>'dXdata - Monthly'!AH39/1000</f>
        <v>454.81</v>
      </c>
      <c r="AL34" s="200">
        <f>'dXdata - Monthly'!AI39/1000</f>
        <v>452.13499999999999</v>
      </c>
      <c r="AM34" s="200">
        <f>'dXdata - Monthly'!AJ39/1000</f>
        <v>439.577</v>
      </c>
      <c r="AN34" s="200">
        <f>'dXdata - Monthly'!AK39/1000</f>
        <v>439.72</v>
      </c>
      <c r="AO34" s="200">
        <f>'dXdata - Monthly'!AL39/1000</f>
        <v>443.00099999999998</v>
      </c>
      <c r="AP34" s="242">
        <f>'dXdata - Monthly'!AM39/1000</f>
        <v>444.90600000000001</v>
      </c>
    </row>
    <row r="35" spans="1:43" s="69" customFormat="1" ht="13.5" customHeight="1" thickBot="1" x14ac:dyDescent="0.25">
      <c r="A35" s="140"/>
      <c r="B35" s="202" t="s">
        <v>62</v>
      </c>
      <c r="C35" s="203"/>
      <c r="D35" s="204"/>
      <c r="E35" s="258" t="s">
        <v>62</v>
      </c>
      <c r="F35" s="259"/>
      <c r="G35" s="259"/>
      <c r="H35" s="259"/>
      <c r="I35" s="259"/>
      <c r="J35" s="259"/>
      <c r="K35" s="259"/>
      <c r="L35" s="259"/>
      <c r="M35" s="259"/>
      <c r="N35" s="259"/>
      <c r="O35" s="259"/>
      <c r="P35" s="259"/>
      <c r="Q35" s="259"/>
      <c r="R35" s="259"/>
      <c r="S35" s="259"/>
      <c r="T35" s="259"/>
      <c r="U35" s="260"/>
      <c r="V35" s="260"/>
      <c r="W35" s="260"/>
      <c r="X35" s="260"/>
      <c r="Y35" s="260"/>
      <c r="Z35" s="260"/>
      <c r="AA35" s="260"/>
      <c r="AB35" s="260"/>
      <c r="AC35" s="260"/>
      <c r="AD35" s="260"/>
      <c r="AE35" s="260"/>
      <c r="AF35" s="260"/>
      <c r="AG35" s="260"/>
      <c r="AH35" s="260"/>
      <c r="AI35" s="260"/>
      <c r="AJ35" s="260"/>
      <c r="AK35" s="260"/>
      <c r="AL35" s="260"/>
      <c r="AM35" s="260"/>
      <c r="AN35" s="260"/>
      <c r="AO35" s="260"/>
      <c r="AP35" s="261"/>
    </row>
    <row r="36" spans="1:43" s="94" customFormat="1" ht="13.5" customHeight="1" x14ac:dyDescent="0.2">
      <c r="A36" s="94">
        <v>35</v>
      </c>
      <c r="B36" s="210" t="s">
        <v>63</v>
      </c>
      <c r="C36" s="210" t="s">
        <v>49</v>
      </c>
      <c r="D36" s="211"/>
      <c r="E36" s="212" t="s">
        <v>236</v>
      </c>
      <c r="F36" s="213">
        <f>'dXdata - Annual'!G41</f>
        <v>71.554266115944003</v>
      </c>
      <c r="G36" s="213">
        <f>'dXdata - Annual'!H41</f>
        <v>78.864432539013535</v>
      </c>
      <c r="H36" s="214">
        <f>'dXdata - Annual'!I41</f>
        <v>82.896284906649413</v>
      </c>
      <c r="I36" s="215">
        <f>'dXdata - Monthly'!F41</f>
        <v>6.1535998856379415</v>
      </c>
      <c r="J36" s="215">
        <f>'dXdata - Monthly'!G41</f>
        <v>6.282424015035736</v>
      </c>
      <c r="K36" s="215">
        <f>'dXdata - Monthly'!H41</f>
        <v>6.4603919474032434</v>
      </c>
      <c r="L36" s="215">
        <f>'dXdata - Monthly'!I41</f>
        <v>6.4468925881135055</v>
      </c>
      <c r="M36" s="215">
        <f>'dXdata - Monthly'!J41</f>
        <v>6.7839295516571987</v>
      </c>
      <c r="N36" s="215">
        <f>'dXdata - Monthly'!K41</f>
        <v>6.6090100244634318</v>
      </c>
      <c r="O36" s="215">
        <f>'dXdata - Monthly'!L41</f>
        <v>6.7449975528444712</v>
      </c>
      <c r="P36" s="215">
        <f>'dXdata - Monthly'!M41</f>
        <v>6.522408476225789</v>
      </c>
      <c r="Q36" s="215">
        <f>'dXdata - Monthly'!N41</f>
        <v>6.6872372878494133</v>
      </c>
      <c r="R36" s="215">
        <f>'dXdata - Monthly'!O41</f>
        <v>6.7906227232948755</v>
      </c>
      <c r="S36" s="215">
        <f>'dXdata - Monthly'!P41</f>
        <v>6.7010807405400925</v>
      </c>
      <c r="T36" s="215">
        <f>'dXdata - Monthly'!Q41</f>
        <v>6.6818377459478286</v>
      </c>
      <c r="U36" s="216">
        <f>'dXdata - Monthly'!R41</f>
        <v>6.763225421450378</v>
      </c>
      <c r="V36" s="215">
        <f>'dXdata - Monthly'!S41</f>
        <v>6.8680427294352446</v>
      </c>
      <c r="W36" s="215">
        <f>'dXdata - Monthly'!T41</f>
        <v>6.7997628934583112</v>
      </c>
      <c r="X36" s="215">
        <f>'dXdata - Monthly'!U41</f>
        <v>6.8206789286921055</v>
      </c>
      <c r="Y36" s="215">
        <f>'dXdata - Monthly'!V41</f>
        <v>7.3914663093466171</v>
      </c>
      <c r="Z36" s="215">
        <f>'dXdata - Monthly'!W41</f>
        <v>6.9250330728323011</v>
      </c>
      <c r="AA36" s="215">
        <f>'dXdata - Monthly'!X41</f>
        <v>7.0252409419447259</v>
      </c>
      <c r="AB36" s="215">
        <f>'dXdata - Monthly'!Y41</f>
        <v>6.9845148139036271</v>
      </c>
      <c r="AC36" s="215">
        <f>'dXdata - Monthly'!Z41</f>
        <v>6.8907750934716638</v>
      </c>
      <c r="AD36" s="215">
        <f>'dXdata - Monthly'!AA41</f>
        <v>6.7695876176173542</v>
      </c>
      <c r="AE36" s="215">
        <f>'dXdata - Monthly'!AB41</f>
        <v>6.8462639380202042</v>
      </c>
      <c r="AF36" s="215">
        <f>'dXdata - Monthly'!AC41</f>
        <v>6.8116931464768919</v>
      </c>
      <c r="AG36" s="216">
        <f>'dXdata - Monthly'!AD41</f>
        <v>6.8430046368910471</v>
      </c>
      <c r="AH36" s="215">
        <f>'dXdata - Monthly'!AE41</f>
        <v>6.4865117646565604</v>
      </c>
      <c r="AI36" s="215">
        <f>'dXdata - Monthly'!AF41</f>
        <v>6.8741062404213444</v>
      </c>
      <c r="AJ36" s="215">
        <f>'dXdata - Monthly'!AG41</f>
        <v>7.5458724208578394</v>
      </c>
      <c r="AK36" s="215">
        <f>'dXdata - Monthly'!AH41</f>
        <v>6.8986014524678669</v>
      </c>
      <c r="AL36" s="215">
        <f>'dXdata - Monthly'!AI41</f>
        <v>6.9637561938327268</v>
      </c>
      <c r="AM36" s="215">
        <f>'dXdata - Monthly'!AJ41</f>
        <v>6.8278554456055911</v>
      </c>
      <c r="AN36" s="215">
        <f>'dXdata - Monthly'!AK41</f>
        <v>6.8327797148038218</v>
      </c>
      <c r="AO36" s="215" t="e">
        <f>'dXdata - Monthly'!AL41</f>
        <v>#N/A</v>
      </c>
      <c r="AP36" s="243" t="e">
        <f>'dXdata - Monthly'!AM41</f>
        <v>#N/A</v>
      </c>
      <c r="AQ36" s="93"/>
    </row>
    <row r="37" spans="1:43" s="93" customFormat="1" ht="13.5" customHeight="1" x14ac:dyDescent="0.2">
      <c r="A37" s="93">
        <v>36</v>
      </c>
      <c r="B37" s="153" t="s">
        <v>64</v>
      </c>
      <c r="C37" s="153" t="s">
        <v>49</v>
      </c>
      <c r="D37" s="175"/>
      <c r="E37" s="176" t="s">
        <v>237</v>
      </c>
      <c r="F37" s="165">
        <f>'dXdata - Annual'!G42</f>
        <v>63.020004</v>
      </c>
      <c r="G37" s="165">
        <f>'dXdata - Annual'!H42</f>
        <v>71.650746999999996</v>
      </c>
      <c r="H37" s="166">
        <f>'dXdata - Annual'!I42</f>
        <v>76.832944000000012</v>
      </c>
      <c r="I37" s="190">
        <f>'dXdata - Monthly'!F42</f>
        <v>5.6685689999999997</v>
      </c>
      <c r="J37" s="190">
        <f>'dXdata - Monthly'!G42</f>
        <v>5.7803680000000002</v>
      </c>
      <c r="K37" s="190">
        <f>'dXdata - Monthly'!H42</f>
        <v>5.9018110000000004</v>
      </c>
      <c r="L37" s="190">
        <f>'dXdata - Monthly'!I42</f>
        <v>6.0455040000000002</v>
      </c>
      <c r="M37" s="190">
        <f>'dXdata - Monthly'!J42</f>
        <v>6.190563</v>
      </c>
      <c r="N37" s="190">
        <f>'dXdata - Monthly'!K42</f>
        <v>5.9523840000000003</v>
      </c>
      <c r="O37" s="190">
        <f>'dXdata - Monthly'!L42</f>
        <v>5.790845</v>
      </c>
      <c r="P37" s="190">
        <f>'dXdata - Monthly'!M42</f>
        <v>5.889068</v>
      </c>
      <c r="Q37" s="190">
        <f>'dXdata - Monthly'!N42</f>
        <v>5.8472419999999996</v>
      </c>
      <c r="R37" s="190">
        <f>'dXdata - Monthly'!O42</f>
        <v>6.1112359999999999</v>
      </c>
      <c r="S37" s="190">
        <f>'dXdata - Monthly'!P42</f>
        <v>6.1896329999999997</v>
      </c>
      <c r="T37" s="190">
        <f>'dXdata - Monthly'!Q42</f>
        <v>6.2835239999999999</v>
      </c>
      <c r="U37" s="205">
        <f>'dXdata - Monthly'!R42</f>
        <v>6.2672689999999998</v>
      </c>
      <c r="V37" s="190">
        <f>'dXdata - Monthly'!S42</f>
        <v>6.1924020000000004</v>
      </c>
      <c r="W37" s="190">
        <f>'dXdata - Monthly'!T42</f>
        <v>6.2768170000000003</v>
      </c>
      <c r="X37" s="190">
        <f>'dXdata - Monthly'!U42</f>
        <v>5.808376</v>
      </c>
      <c r="Y37" s="190">
        <f>'dXdata - Monthly'!V42</f>
        <v>6.3394009999999996</v>
      </c>
      <c r="Z37" s="190">
        <f>'dXdata - Monthly'!W42</f>
        <v>6.552168</v>
      </c>
      <c r="AA37" s="190">
        <f>'dXdata - Monthly'!X42</f>
        <v>6.6672190000000002</v>
      </c>
      <c r="AB37" s="190">
        <f>'dXdata - Monthly'!Y42</f>
        <v>6.602811</v>
      </c>
      <c r="AC37" s="190">
        <f>'dXdata - Monthly'!Z42</f>
        <v>6.7904159999999996</v>
      </c>
      <c r="AD37" s="190">
        <f>'dXdata - Monthly'!AA42</f>
        <v>6.8733870000000001</v>
      </c>
      <c r="AE37" s="190">
        <f>'dXdata - Monthly'!AB42</f>
        <v>6.4010129999999998</v>
      </c>
      <c r="AF37" s="190">
        <f>'dXdata - Monthly'!AC42</f>
        <v>6.0616649999999996</v>
      </c>
      <c r="AG37" s="205">
        <f>'dXdata - Monthly'!AD42</f>
        <v>6.2959009999999997</v>
      </c>
      <c r="AH37" s="190">
        <f>'dXdata - Monthly'!AE42</f>
        <v>6.3077800000000002</v>
      </c>
      <c r="AI37" s="190">
        <f>'dXdata - Monthly'!AF42</f>
        <v>6.5355020000000001</v>
      </c>
      <c r="AJ37" s="190">
        <f>'dXdata - Monthly'!AG42</f>
        <v>6.7516189999999998</v>
      </c>
      <c r="AK37" s="190">
        <f>'dXdata - Monthly'!AH42</f>
        <v>6.9670560000000004</v>
      </c>
      <c r="AL37" s="190">
        <f>'dXdata - Monthly'!AI42</f>
        <v>6.4328609999999999</v>
      </c>
      <c r="AM37" s="190">
        <f>'dXdata - Monthly'!AJ42</f>
        <v>6.3023790000000002</v>
      </c>
      <c r="AN37" s="190">
        <f>'dXdata - Monthly'!AK42</f>
        <v>6.3058379999999996</v>
      </c>
      <c r="AO37" s="190">
        <f>'dXdata - Monthly'!AL42</f>
        <v>6.1031570000000004</v>
      </c>
      <c r="AP37" s="244" t="e">
        <f>'dXdata - Monthly'!AM42</f>
        <v>#N/A</v>
      </c>
    </row>
    <row r="38" spans="1:43" s="94" customFormat="1" ht="13.5" customHeight="1" x14ac:dyDescent="0.2">
      <c r="A38" s="94">
        <v>39</v>
      </c>
      <c r="B38" s="92" t="s">
        <v>65</v>
      </c>
      <c r="C38" s="92" t="s">
        <v>52</v>
      </c>
      <c r="D38" s="95"/>
      <c r="E38" s="96" t="s">
        <v>238</v>
      </c>
      <c r="F38" s="121">
        <f>'dXdata - Annual'!G45</f>
        <v>121</v>
      </c>
      <c r="G38" s="121">
        <f>'dXdata - Annual'!H45</f>
        <v>131</v>
      </c>
      <c r="H38" s="134">
        <f>'dXdata - Annual'!I45</f>
        <v>162</v>
      </c>
      <c r="I38" s="135">
        <f>'dXdata - Monthly'!F45</f>
        <v>8</v>
      </c>
      <c r="J38" s="135">
        <f>'dXdata - Monthly'!G45</f>
        <v>9</v>
      </c>
      <c r="K38" s="135">
        <f>'dXdata - Monthly'!H45</f>
        <v>10</v>
      </c>
      <c r="L38" s="135">
        <f>'dXdata - Monthly'!I45</f>
        <v>14</v>
      </c>
      <c r="M38" s="135">
        <f>'dXdata - Monthly'!J45</f>
        <v>15</v>
      </c>
      <c r="N38" s="135">
        <f>'dXdata - Monthly'!K45</f>
        <v>12</v>
      </c>
      <c r="O38" s="135">
        <f>'dXdata - Monthly'!L45</f>
        <v>5</v>
      </c>
      <c r="P38" s="135">
        <f>'dXdata - Monthly'!M45</f>
        <v>18</v>
      </c>
      <c r="Q38" s="135">
        <f>'dXdata - Monthly'!N45</f>
        <v>5</v>
      </c>
      <c r="R38" s="135">
        <f>'dXdata - Monthly'!O45</f>
        <v>11</v>
      </c>
      <c r="S38" s="135">
        <f>'dXdata - Monthly'!P45</f>
        <v>15</v>
      </c>
      <c r="T38" s="135">
        <f>'dXdata - Monthly'!Q45</f>
        <v>9</v>
      </c>
      <c r="U38" s="136">
        <f>'dXdata - Monthly'!R45</f>
        <v>5</v>
      </c>
      <c r="V38" s="135">
        <f>'dXdata - Monthly'!S45</f>
        <v>10</v>
      </c>
      <c r="W38" s="135">
        <f>'dXdata - Monthly'!T45</f>
        <v>16</v>
      </c>
      <c r="X38" s="135">
        <f>'dXdata - Monthly'!U45</f>
        <v>19</v>
      </c>
      <c r="Y38" s="135">
        <f>'dXdata - Monthly'!V45</f>
        <v>10</v>
      </c>
      <c r="Z38" s="135">
        <f>'dXdata - Monthly'!W45</f>
        <v>12</v>
      </c>
      <c r="AA38" s="135">
        <f>'dXdata - Monthly'!X45</f>
        <v>13</v>
      </c>
      <c r="AB38" s="135">
        <f>'dXdata - Monthly'!Y45</f>
        <v>23</v>
      </c>
      <c r="AC38" s="135">
        <f>'dXdata - Monthly'!Z45</f>
        <v>4</v>
      </c>
      <c r="AD38" s="135">
        <f>'dXdata - Monthly'!AA45</f>
        <v>13</v>
      </c>
      <c r="AE38" s="135">
        <f>'dXdata - Monthly'!AB45</f>
        <v>16</v>
      </c>
      <c r="AF38" s="135">
        <f>'dXdata - Monthly'!AC45</f>
        <v>21</v>
      </c>
      <c r="AG38" s="136">
        <f>'dXdata - Monthly'!AD45</f>
        <v>9</v>
      </c>
      <c r="AH38" s="135">
        <f>'dXdata - Monthly'!AE45</f>
        <v>17</v>
      </c>
      <c r="AI38" s="135">
        <f>'dXdata - Monthly'!AF45</f>
        <v>18</v>
      </c>
      <c r="AJ38" s="135">
        <f>'dXdata - Monthly'!AG45</f>
        <v>7</v>
      </c>
      <c r="AK38" s="135">
        <f>'dXdata - Monthly'!AH45</f>
        <v>11</v>
      </c>
      <c r="AL38" s="135">
        <f>'dXdata - Monthly'!AI45</f>
        <v>12</v>
      </c>
      <c r="AM38" s="135">
        <f>'dXdata - Monthly'!AJ45</f>
        <v>20</v>
      </c>
      <c r="AN38" s="135">
        <f>'dXdata - Monthly'!AK45</f>
        <v>13</v>
      </c>
      <c r="AO38" s="135">
        <f>'dXdata - Monthly'!AL45</f>
        <v>10</v>
      </c>
      <c r="AP38" s="241" t="e">
        <f>'dXdata - Monthly'!AM45</f>
        <v>#N/A</v>
      </c>
      <c r="AQ38" s="93"/>
    </row>
    <row r="39" spans="1:43" s="93" customFormat="1" ht="13.5" customHeight="1" thickBot="1" x14ac:dyDescent="0.25">
      <c r="A39" s="93">
        <v>41</v>
      </c>
      <c r="B39" s="206" t="s">
        <v>66</v>
      </c>
      <c r="C39" s="206" t="s">
        <v>56</v>
      </c>
      <c r="D39" s="207"/>
      <c r="E39" s="207" t="s">
        <v>239</v>
      </c>
      <c r="F39" s="198">
        <f>'dXdata - Annual'!G46</f>
        <v>4584.7849479999995</v>
      </c>
      <c r="G39" s="198">
        <f>'dXdata - Annual'!H46</f>
        <v>4571.9860310000004</v>
      </c>
      <c r="H39" s="199">
        <f>'dXdata - Annual'!I46</f>
        <v>4553.9338949999992</v>
      </c>
      <c r="I39" s="208">
        <f>'dXdata - Monthly'!F46</f>
        <v>211.71463999999997</v>
      </c>
      <c r="J39" s="208">
        <f>'dXdata - Monthly'!G46</f>
        <v>203.44859100000002</v>
      </c>
      <c r="K39" s="208">
        <f>'dXdata - Monthly'!H46</f>
        <v>377.489687</v>
      </c>
      <c r="L39" s="208">
        <f>'dXdata - Monthly'!I46</f>
        <v>262.26815899999997</v>
      </c>
      <c r="M39" s="208">
        <f>'dXdata - Monthly'!J46</f>
        <v>377.96681799999999</v>
      </c>
      <c r="N39" s="208">
        <f>'dXdata - Monthly'!K46</f>
        <v>328.27255500000001</v>
      </c>
      <c r="O39" s="208">
        <f>'dXdata - Monthly'!L46</f>
        <v>291.73443699999996</v>
      </c>
      <c r="P39" s="208">
        <f>'dXdata - Monthly'!M46</f>
        <v>340.54346100000004</v>
      </c>
      <c r="Q39" s="208">
        <f>'dXdata - Monthly'!N46</f>
        <v>1161.7674730000001</v>
      </c>
      <c r="R39" s="208">
        <f>'dXdata - Monthly'!O46</f>
        <v>341.50022799999999</v>
      </c>
      <c r="S39" s="208">
        <f>'dXdata - Monthly'!P46</f>
        <v>379.17111599999998</v>
      </c>
      <c r="T39" s="208">
        <f>'dXdata - Monthly'!Q46</f>
        <v>296.10886600000003</v>
      </c>
      <c r="U39" s="209">
        <f>'dXdata - Monthly'!R46</f>
        <v>193.286145</v>
      </c>
      <c r="V39" s="208">
        <f>'dXdata - Monthly'!S46</f>
        <v>340.68530900000002</v>
      </c>
      <c r="W39" s="208">
        <f>'dXdata - Monthly'!T46</f>
        <v>440.93455299999999</v>
      </c>
      <c r="X39" s="208">
        <f>'dXdata - Monthly'!U46</f>
        <v>438.125406</v>
      </c>
      <c r="Y39" s="208">
        <f>'dXdata - Monthly'!V46</f>
        <v>720.90606300000002</v>
      </c>
      <c r="Z39" s="208">
        <f>'dXdata - Monthly'!W46</f>
        <v>395.63786300000004</v>
      </c>
      <c r="AA39" s="208">
        <f>'dXdata - Monthly'!X46</f>
        <v>444.64394600000003</v>
      </c>
      <c r="AB39" s="208">
        <f>'dXdata - Monthly'!Y46</f>
        <v>352.979963</v>
      </c>
      <c r="AC39" s="208">
        <f>'dXdata - Monthly'!Z46</f>
        <v>271.53466600000002</v>
      </c>
      <c r="AD39" s="208">
        <f>'dXdata - Monthly'!AA46</f>
        <v>335.27802600000001</v>
      </c>
      <c r="AE39" s="208">
        <f>'dXdata - Monthly'!AB46</f>
        <v>381.71691499999997</v>
      </c>
      <c r="AF39" s="208">
        <f>'dXdata - Monthly'!AC46</f>
        <v>238.20504</v>
      </c>
      <c r="AG39" s="209">
        <f>'dXdata - Monthly'!AD46</f>
        <v>263.61203599999999</v>
      </c>
      <c r="AH39" s="208">
        <f>'dXdata - Monthly'!AE46</f>
        <v>357.73022800000001</v>
      </c>
      <c r="AI39" s="208">
        <f>'dXdata - Monthly'!AF46</f>
        <v>348.366939</v>
      </c>
      <c r="AJ39" s="208">
        <f>'dXdata - Monthly'!AG46</f>
        <v>393.51106600000003</v>
      </c>
      <c r="AK39" s="208">
        <f>'dXdata - Monthly'!AH46</f>
        <v>334.38160399999998</v>
      </c>
      <c r="AL39" s="208">
        <f>'dXdata - Monthly'!AI46</f>
        <v>360.18556100000001</v>
      </c>
      <c r="AM39" s="208">
        <f>'dXdata - Monthly'!AJ46</f>
        <v>350.147809</v>
      </c>
      <c r="AN39" s="208">
        <f>'dXdata - Monthly'!AK46</f>
        <v>354.86428999999998</v>
      </c>
      <c r="AO39" s="208">
        <f>'dXdata - Monthly'!AL46</f>
        <v>407.23015599999997</v>
      </c>
      <c r="AP39" s="245">
        <f>'dXdata - Monthly'!AM46</f>
        <v>547.55578300000002</v>
      </c>
    </row>
    <row r="40" spans="1:43" ht="11.25" x14ac:dyDescent="0.2">
      <c r="E40" s="12" t="s">
        <v>67</v>
      </c>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row>
    <row r="41" spans="1:43" ht="11.25" x14ac:dyDescent="0.2">
      <c r="E41" s="12" t="s">
        <v>68</v>
      </c>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row>
    <row r="42" spans="1:43" ht="11.25" x14ac:dyDescent="0.2">
      <c r="E42" s="12" t="s">
        <v>243</v>
      </c>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row>
    <row r="43" spans="1:43" ht="11.25" x14ac:dyDescent="0.2">
      <c r="E43" s="12" t="s">
        <v>69</v>
      </c>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row>
    <row r="44" spans="1:43" ht="11.25" x14ac:dyDescent="0.2">
      <c r="E44" s="12" t="s">
        <v>245</v>
      </c>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row>
    <row r="45" spans="1:43" ht="11.25" x14ac:dyDescent="0.2">
      <c r="E45" s="12" t="s">
        <v>248</v>
      </c>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row>
    <row r="46" spans="1:43" ht="11.25" x14ac:dyDescent="0.2">
      <c r="E46" s="12" t="s">
        <v>246</v>
      </c>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row>
    <row r="47" spans="1:43" s="5" customFormat="1" ht="11.25" hidden="1" x14ac:dyDescent="0.2">
      <c r="A47" s="13"/>
      <c r="B47" s="14"/>
      <c r="C47" s="15"/>
      <c r="D47" s="15"/>
      <c r="E47" s="16"/>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2"/>
    </row>
    <row r="48" spans="1:43" s="5" customFormat="1" ht="11.25" hidden="1" x14ac:dyDescent="0.2">
      <c r="A48" s="13"/>
      <c r="B48" s="14"/>
      <c r="C48" s="15"/>
      <c r="D48" s="15"/>
      <c r="E48" s="16"/>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2"/>
    </row>
    <row r="49" spans="1:43" s="5" customFormat="1" ht="11.25" hidden="1" x14ac:dyDescent="0.2">
      <c r="A49" s="13"/>
      <c r="B49" s="14"/>
      <c r="C49" s="15"/>
      <c r="D49" s="15"/>
      <c r="E49" s="16"/>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2"/>
    </row>
    <row r="50" spans="1:43" s="5" customFormat="1" ht="11.25" hidden="1" x14ac:dyDescent="0.2">
      <c r="A50" s="13"/>
      <c r="B50" s="14"/>
      <c r="C50" s="15"/>
      <c r="D50" s="15"/>
      <c r="E50" s="16"/>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7"/>
      <c r="AN50" s="137"/>
      <c r="AO50" s="137"/>
      <c r="AP50" s="137"/>
      <c r="AQ50" s="12"/>
    </row>
    <row r="51" spans="1:43" s="5" customFormat="1" ht="11.25" hidden="1" x14ac:dyDescent="0.2">
      <c r="A51" s="13"/>
      <c r="B51" s="14"/>
      <c r="C51" s="15"/>
      <c r="D51" s="15"/>
      <c r="E51" s="16"/>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2"/>
    </row>
    <row r="52" spans="1:43" s="5" customFormat="1" ht="11.25" hidden="1" x14ac:dyDescent="0.2">
      <c r="A52" s="13"/>
      <c r="B52" s="14"/>
      <c r="C52" s="15"/>
      <c r="D52" s="15"/>
      <c r="E52" s="16"/>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2"/>
    </row>
    <row r="53" spans="1:43" s="5" customFormat="1" ht="11.25" hidden="1" x14ac:dyDescent="0.2">
      <c r="A53" s="13"/>
      <c r="B53" s="14"/>
      <c r="C53" s="15"/>
      <c r="D53" s="15"/>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7"/>
      <c r="AN53" s="137"/>
      <c r="AO53" s="137"/>
      <c r="AP53" s="137"/>
      <c r="AQ53" s="12"/>
    </row>
    <row r="54" spans="1:43" s="5" customFormat="1" ht="11.25" hidden="1" x14ac:dyDescent="0.2">
      <c r="A54" s="13"/>
      <c r="B54" s="14"/>
      <c r="C54" s="15"/>
      <c r="D54" s="15"/>
      <c r="E54" s="16"/>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2"/>
    </row>
    <row r="55" spans="1:43" s="5" customFormat="1" ht="11.25" hidden="1" x14ac:dyDescent="0.2">
      <c r="A55" s="13"/>
      <c r="B55" s="14"/>
      <c r="C55" s="15"/>
      <c r="D55" s="15"/>
      <c r="E55" s="16"/>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2"/>
    </row>
    <row r="56" spans="1:43" s="5" customFormat="1" ht="11.25" hidden="1" x14ac:dyDescent="0.2">
      <c r="A56" s="13"/>
      <c r="B56" s="14"/>
      <c r="C56" s="15"/>
      <c r="D56" s="15"/>
      <c r="E56" s="16"/>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2"/>
    </row>
    <row r="57" spans="1:43" s="5" customFormat="1" ht="11.25" hidden="1" x14ac:dyDescent="0.2">
      <c r="A57" s="13"/>
      <c r="B57" s="14"/>
      <c r="C57" s="15"/>
      <c r="D57" s="15"/>
      <c r="E57" s="16"/>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c r="AM57" s="137"/>
      <c r="AN57" s="137"/>
      <c r="AO57" s="137"/>
      <c r="AP57" s="137"/>
      <c r="AQ57" s="12"/>
    </row>
    <row r="58" spans="1:43" s="5" customFormat="1" ht="11.25" hidden="1" x14ac:dyDescent="0.2">
      <c r="A58" s="13"/>
      <c r="B58" s="14"/>
      <c r="C58" s="15"/>
      <c r="D58" s="15"/>
      <c r="E58" s="16"/>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37"/>
      <c r="AN58" s="137"/>
      <c r="AO58" s="137"/>
      <c r="AP58" s="137"/>
      <c r="AQ58" s="12"/>
    </row>
    <row r="59" spans="1:43" s="5" customFormat="1" ht="11.25" hidden="1" x14ac:dyDescent="0.2">
      <c r="A59" s="13"/>
      <c r="B59" s="14"/>
      <c r="C59" s="15"/>
      <c r="D59" s="15"/>
      <c r="E59" s="16"/>
      <c r="F59" s="137"/>
      <c r="G59" s="137"/>
      <c r="H59" s="137"/>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c r="AO59" s="137"/>
      <c r="AP59" s="137"/>
      <c r="AQ59" s="12"/>
    </row>
    <row r="60" spans="1:43" s="5" customFormat="1" ht="11.25" hidden="1" x14ac:dyDescent="0.2">
      <c r="A60" s="13"/>
      <c r="B60" s="14"/>
      <c r="C60" s="15"/>
      <c r="D60" s="15"/>
      <c r="E60" s="16"/>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2"/>
    </row>
    <row r="61" spans="1:43" s="5" customFormat="1" ht="11.25" hidden="1" x14ac:dyDescent="0.2">
      <c r="A61" s="13"/>
      <c r="B61" s="14"/>
      <c r="C61" s="15"/>
      <c r="D61" s="15"/>
      <c r="E61" s="16"/>
      <c r="F61" s="137"/>
      <c r="G61" s="137"/>
      <c r="H61" s="137"/>
      <c r="I61" s="137"/>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37"/>
      <c r="AN61" s="137"/>
      <c r="AO61" s="137"/>
      <c r="AP61" s="137"/>
      <c r="AQ61" s="12"/>
    </row>
    <row r="62" spans="1:43" s="5" customFormat="1" ht="11.25" hidden="1" x14ac:dyDescent="0.2">
      <c r="A62" s="13"/>
      <c r="B62" s="14"/>
      <c r="C62" s="15"/>
      <c r="D62" s="15"/>
      <c r="E62" s="16"/>
      <c r="F62" s="137"/>
      <c r="G62" s="137"/>
      <c r="H62" s="137"/>
      <c r="I62" s="13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c r="AO62" s="137"/>
      <c r="AP62" s="137"/>
      <c r="AQ62" s="12"/>
    </row>
    <row r="63" spans="1:43" s="5" customFormat="1" ht="11.25" hidden="1" x14ac:dyDescent="0.2">
      <c r="A63" s="13"/>
      <c r="B63" s="14"/>
      <c r="C63" s="15"/>
      <c r="D63" s="15"/>
      <c r="E63" s="16"/>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7"/>
      <c r="AN63" s="137"/>
      <c r="AO63" s="137"/>
      <c r="AP63" s="137"/>
      <c r="AQ63" s="12"/>
    </row>
    <row r="64" spans="1:43" s="5" customFormat="1" ht="11.25" hidden="1" x14ac:dyDescent="0.2">
      <c r="A64" s="13"/>
      <c r="B64" s="14"/>
      <c r="C64" s="15"/>
      <c r="D64" s="15"/>
      <c r="E64" s="16"/>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2"/>
    </row>
    <row r="65" spans="1:43" s="5" customFormat="1" ht="11.25" hidden="1" x14ac:dyDescent="0.2">
      <c r="A65" s="13"/>
      <c r="B65" s="14"/>
      <c r="C65" s="15"/>
      <c r="D65" s="15"/>
      <c r="E65" s="16"/>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2"/>
    </row>
    <row r="66" spans="1:43" s="5" customFormat="1" ht="11.25" hidden="1" x14ac:dyDescent="0.2">
      <c r="A66" s="13"/>
      <c r="B66" s="14"/>
      <c r="C66" s="15"/>
      <c r="D66" s="15"/>
      <c r="E66" s="16"/>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c r="AQ66" s="12"/>
    </row>
    <row r="67" spans="1:43" s="5" customFormat="1" ht="11.25" hidden="1" x14ac:dyDescent="0.2">
      <c r="A67" s="13"/>
      <c r="B67" s="14"/>
      <c r="C67" s="15"/>
      <c r="D67" s="15"/>
      <c r="E67" s="16"/>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2"/>
    </row>
    <row r="68" spans="1:43" s="5" customFormat="1" ht="11.25" hidden="1" x14ac:dyDescent="0.2">
      <c r="A68" s="13"/>
      <c r="B68" s="14"/>
      <c r="C68" s="15"/>
      <c r="D68" s="15"/>
      <c r="E68" s="16"/>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2"/>
    </row>
    <row r="69" spans="1:43" s="5" customFormat="1" ht="11.25" hidden="1" x14ac:dyDescent="0.2">
      <c r="A69" s="13"/>
      <c r="B69" s="14"/>
      <c r="C69" s="15"/>
      <c r="D69" s="15"/>
      <c r="E69" s="16"/>
      <c r="F69" s="137"/>
      <c r="G69" s="137"/>
      <c r="H69" s="137"/>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2"/>
    </row>
    <row r="70" spans="1:43" s="5" customFormat="1" ht="11.25" hidden="1" x14ac:dyDescent="0.2">
      <c r="A70" s="13"/>
      <c r="B70" s="14"/>
      <c r="C70" s="15"/>
      <c r="D70" s="15"/>
      <c r="E70" s="16"/>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2"/>
    </row>
    <row r="71" spans="1:43" s="5" customFormat="1" ht="11.25" hidden="1" x14ac:dyDescent="0.2">
      <c r="A71" s="13"/>
      <c r="B71" s="14"/>
      <c r="C71" s="15"/>
      <c r="D71" s="15"/>
      <c r="E71" s="16"/>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2"/>
    </row>
    <row r="72" spans="1:43" s="5" customFormat="1" ht="11.25" hidden="1" x14ac:dyDescent="0.2">
      <c r="A72" s="13"/>
      <c r="B72" s="14"/>
      <c r="C72" s="15"/>
      <c r="D72" s="15"/>
      <c r="E72" s="16"/>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2"/>
    </row>
    <row r="73" spans="1:43" s="5" customFormat="1" ht="11.25" hidden="1" x14ac:dyDescent="0.2">
      <c r="A73" s="13"/>
      <c r="B73" s="14"/>
      <c r="C73" s="15"/>
      <c r="D73" s="15"/>
      <c r="E73" s="16"/>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2"/>
    </row>
    <row r="74" spans="1:43" s="5" customFormat="1" ht="11.25" hidden="1" x14ac:dyDescent="0.2">
      <c r="A74" s="13"/>
      <c r="B74" s="14"/>
      <c r="C74" s="15"/>
      <c r="D74" s="15"/>
      <c r="E74" s="16"/>
      <c r="F74" s="137"/>
      <c r="G74" s="137"/>
      <c r="H74" s="137"/>
      <c r="I74" s="137"/>
      <c r="J74" s="137"/>
      <c r="K74" s="137"/>
      <c r="L74" s="137"/>
      <c r="M74" s="137"/>
      <c r="N74" s="137"/>
      <c r="O74" s="137"/>
      <c r="P74" s="137"/>
      <c r="Q74" s="137"/>
      <c r="R74" s="137"/>
      <c r="S74" s="137"/>
      <c r="T74" s="137"/>
      <c r="U74" s="137"/>
      <c r="V74" s="137"/>
      <c r="W74" s="137"/>
      <c r="X74" s="137"/>
      <c r="Y74" s="137"/>
      <c r="Z74" s="137"/>
      <c r="AA74" s="137"/>
      <c r="AB74" s="137"/>
      <c r="AC74" s="137"/>
      <c r="AD74" s="137"/>
      <c r="AE74" s="137"/>
      <c r="AF74" s="137"/>
      <c r="AG74" s="137"/>
      <c r="AH74" s="137"/>
      <c r="AI74" s="137"/>
      <c r="AJ74" s="137"/>
      <c r="AK74" s="137"/>
      <c r="AL74" s="137"/>
      <c r="AM74" s="137"/>
      <c r="AN74" s="137"/>
      <c r="AO74" s="137"/>
      <c r="AP74" s="137"/>
      <c r="AQ74" s="12"/>
    </row>
    <row r="75" spans="1:43" s="5" customFormat="1" ht="11.25" hidden="1" x14ac:dyDescent="0.2">
      <c r="A75" s="13"/>
      <c r="B75" s="14"/>
      <c r="C75" s="15"/>
      <c r="D75" s="15"/>
      <c r="E75" s="16"/>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37"/>
      <c r="AN75" s="137"/>
      <c r="AO75" s="137"/>
      <c r="AP75" s="137"/>
      <c r="AQ75" s="12"/>
    </row>
    <row r="76" spans="1:43" s="5" customFormat="1" ht="11.25" hidden="1" x14ac:dyDescent="0.2">
      <c r="A76" s="13"/>
      <c r="B76" s="14"/>
      <c r="C76" s="15"/>
      <c r="D76" s="15"/>
      <c r="E76" s="16"/>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2"/>
    </row>
    <row r="77" spans="1:43" s="5" customFormat="1" ht="11.25" hidden="1" x14ac:dyDescent="0.2">
      <c r="A77" s="13"/>
      <c r="B77" s="14"/>
      <c r="C77" s="15"/>
      <c r="D77" s="15"/>
      <c r="E77" s="16"/>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37"/>
      <c r="AN77" s="137"/>
      <c r="AO77" s="137"/>
      <c r="AP77" s="137"/>
      <c r="AQ77" s="12"/>
    </row>
    <row r="78" spans="1:43" s="5" customFormat="1" ht="11.25" hidden="1" x14ac:dyDescent="0.2">
      <c r="A78" s="13"/>
      <c r="B78" s="14"/>
      <c r="C78" s="15"/>
      <c r="D78" s="15"/>
      <c r="E78" s="16"/>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2"/>
    </row>
    <row r="79" spans="1:43" s="5" customFormat="1" ht="11.25" hidden="1" x14ac:dyDescent="0.2">
      <c r="A79" s="13"/>
      <c r="B79" s="14"/>
      <c r="C79" s="15"/>
      <c r="D79" s="15"/>
      <c r="E79" s="16"/>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7"/>
      <c r="AN79" s="137"/>
      <c r="AO79" s="137"/>
      <c r="AP79" s="137"/>
      <c r="AQ79" s="12"/>
    </row>
    <row r="80" spans="1:43" s="5" customFormat="1" ht="11.25" hidden="1" x14ac:dyDescent="0.2">
      <c r="A80" s="13"/>
      <c r="B80" s="14"/>
      <c r="C80" s="15"/>
      <c r="D80" s="15"/>
      <c r="E80" s="16"/>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c r="AE80" s="137"/>
      <c r="AF80" s="137"/>
      <c r="AG80" s="137"/>
      <c r="AH80" s="137"/>
      <c r="AI80" s="137"/>
      <c r="AJ80" s="137"/>
      <c r="AK80" s="137"/>
      <c r="AL80" s="137"/>
      <c r="AM80" s="137"/>
      <c r="AN80" s="137"/>
      <c r="AO80" s="137"/>
      <c r="AP80" s="137"/>
      <c r="AQ80" s="12"/>
    </row>
    <row r="81" spans="1:43" s="5" customFormat="1" ht="11.25" hidden="1" x14ac:dyDescent="0.2">
      <c r="A81" s="13"/>
      <c r="B81" s="14"/>
      <c r="C81" s="15"/>
      <c r="D81" s="15"/>
      <c r="E81" s="16"/>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37"/>
      <c r="AN81" s="137"/>
      <c r="AO81" s="137"/>
      <c r="AP81" s="137"/>
      <c r="AQ81" s="12"/>
    </row>
    <row r="82" spans="1:43" s="5" customFormat="1" ht="11.25" hidden="1" x14ac:dyDescent="0.2">
      <c r="A82" s="13"/>
      <c r="B82" s="14"/>
      <c r="C82" s="15"/>
      <c r="D82" s="15"/>
      <c r="E82" s="16"/>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7"/>
      <c r="AN82" s="137"/>
      <c r="AO82" s="137"/>
      <c r="AP82" s="137"/>
      <c r="AQ82" s="12"/>
    </row>
    <row r="83" spans="1:43" s="5" customFormat="1" ht="11.25" hidden="1" x14ac:dyDescent="0.2">
      <c r="A83" s="13"/>
      <c r="B83" s="14"/>
      <c r="C83" s="15"/>
      <c r="D83" s="15"/>
      <c r="E83" s="16"/>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2"/>
    </row>
    <row r="84" spans="1:43" s="5" customFormat="1" ht="11.25" hidden="1" x14ac:dyDescent="0.2">
      <c r="A84" s="13"/>
      <c r="B84" s="14"/>
      <c r="C84" s="15"/>
      <c r="D84" s="15"/>
      <c r="E84" s="16"/>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37"/>
      <c r="AN84" s="137"/>
      <c r="AO84" s="137"/>
      <c r="AP84" s="137"/>
      <c r="AQ84" s="12"/>
    </row>
    <row r="85" spans="1:43" s="5" customFormat="1" ht="11.25" hidden="1" x14ac:dyDescent="0.2">
      <c r="A85" s="13"/>
      <c r="B85" s="14"/>
      <c r="C85" s="15"/>
      <c r="D85" s="15"/>
      <c r="E85" s="16"/>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37"/>
      <c r="AN85" s="137"/>
      <c r="AO85" s="137"/>
      <c r="AP85" s="137"/>
      <c r="AQ85" s="12"/>
    </row>
    <row r="86" spans="1:43" s="5" customFormat="1" ht="11.25" hidden="1" x14ac:dyDescent="0.2">
      <c r="A86" s="13"/>
      <c r="B86" s="14"/>
      <c r="C86" s="15"/>
      <c r="D86" s="15"/>
      <c r="E86" s="16"/>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7"/>
      <c r="AN86" s="137"/>
      <c r="AO86" s="137"/>
      <c r="AP86" s="137"/>
      <c r="AQ86" s="12"/>
    </row>
    <row r="87" spans="1:43" s="5" customFormat="1" ht="11.25" hidden="1" x14ac:dyDescent="0.2">
      <c r="A87" s="13"/>
      <c r="B87" s="14"/>
      <c r="C87" s="15"/>
      <c r="D87" s="15"/>
      <c r="E87" s="16"/>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37"/>
      <c r="AN87" s="137"/>
      <c r="AO87" s="137"/>
      <c r="AP87" s="137"/>
      <c r="AQ87" s="12"/>
    </row>
    <row r="88" spans="1:43" s="5" customFormat="1" ht="11.25" hidden="1" x14ac:dyDescent="0.2">
      <c r="A88" s="13"/>
      <c r="B88" s="14"/>
      <c r="C88" s="15"/>
      <c r="D88" s="15"/>
      <c r="E88" s="16"/>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c r="AE88" s="137"/>
      <c r="AF88" s="137"/>
      <c r="AG88" s="137"/>
      <c r="AH88" s="137"/>
      <c r="AI88" s="137"/>
      <c r="AJ88" s="137"/>
      <c r="AK88" s="137"/>
      <c r="AL88" s="137"/>
      <c r="AM88" s="137"/>
      <c r="AN88" s="137"/>
      <c r="AO88" s="137"/>
      <c r="AP88" s="137"/>
      <c r="AQ88" s="12"/>
    </row>
    <row r="89" spans="1:43" s="5" customFormat="1" ht="11.25" hidden="1" x14ac:dyDescent="0.2">
      <c r="A89" s="13"/>
      <c r="B89" s="14"/>
      <c r="C89" s="15"/>
      <c r="D89" s="15"/>
      <c r="E89" s="16"/>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c r="AP89" s="137"/>
      <c r="AQ89" s="12"/>
    </row>
    <row r="90" spans="1:43" s="5" customFormat="1" ht="11.25" hidden="1" x14ac:dyDescent="0.2">
      <c r="A90" s="13"/>
      <c r="B90" s="14"/>
      <c r="C90" s="15"/>
      <c r="D90" s="15"/>
      <c r="E90" s="16"/>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c r="AE90" s="137"/>
      <c r="AF90" s="137"/>
      <c r="AG90" s="137"/>
      <c r="AH90" s="137"/>
      <c r="AI90" s="137"/>
      <c r="AJ90" s="137"/>
      <c r="AK90" s="137"/>
      <c r="AL90" s="137"/>
      <c r="AM90" s="137"/>
      <c r="AN90" s="137"/>
      <c r="AO90" s="137"/>
      <c r="AP90" s="137"/>
      <c r="AQ90" s="12"/>
    </row>
    <row r="91" spans="1:43" s="5" customFormat="1" ht="11.25" hidden="1" x14ac:dyDescent="0.2">
      <c r="A91" s="13"/>
      <c r="B91" s="14"/>
      <c r="C91" s="15"/>
      <c r="D91" s="15"/>
      <c r="E91" s="16"/>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c r="AE91" s="137"/>
      <c r="AF91" s="137"/>
      <c r="AG91" s="137"/>
      <c r="AH91" s="137"/>
      <c r="AI91" s="137"/>
      <c r="AJ91" s="137"/>
      <c r="AK91" s="137"/>
      <c r="AL91" s="137"/>
      <c r="AM91" s="137"/>
      <c r="AN91" s="137"/>
      <c r="AO91" s="137"/>
      <c r="AP91" s="137"/>
      <c r="AQ91" s="12"/>
    </row>
    <row r="92" spans="1:43" s="5" customFormat="1" ht="11.25" hidden="1" x14ac:dyDescent="0.2">
      <c r="A92" s="13"/>
      <c r="B92" s="14"/>
      <c r="C92" s="15"/>
      <c r="D92" s="15"/>
      <c r="E92" s="16"/>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c r="AP92" s="137"/>
      <c r="AQ92" s="12"/>
    </row>
    <row r="93" spans="1:43" s="5" customFormat="1" ht="11.25" hidden="1" x14ac:dyDescent="0.2">
      <c r="A93" s="13"/>
      <c r="B93" s="14"/>
      <c r="C93" s="15"/>
      <c r="D93" s="15"/>
      <c r="E93" s="16"/>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c r="AP93" s="137"/>
      <c r="AQ93" s="12"/>
    </row>
    <row r="94" spans="1:43" s="5" customFormat="1" ht="11.25" hidden="1" x14ac:dyDescent="0.2">
      <c r="A94" s="13"/>
      <c r="B94" s="14"/>
      <c r="C94" s="15"/>
      <c r="D94" s="15"/>
      <c r="E94" s="16"/>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37"/>
      <c r="AN94" s="137"/>
      <c r="AO94" s="137"/>
      <c r="AP94" s="137"/>
      <c r="AQ94" s="12"/>
    </row>
    <row r="95" spans="1:43" s="5" customFormat="1" ht="11.25" hidden="1" x14ac:dyDescent="0.2">
      <c r="A95" s="13"/>
      <c r="B95" s="14"/>
      <c r="C95" s="15"/>
      <c r="D95" s="15"/>
      <c r="E95" s="16"/>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37"/>
      <c r="AN95" s="137"/>
      <c r="AO95" s="137"/>
      <c r="AP95" s="137"/>
      <c r="AQ95" s="12"/>
    </row>
    <row r="96" spans="1:43" s="5" customFormat="1" ht="11.25" hidden="1" x14ac:dyDescent="0.2">
      <c r="A96" s="13"/>
      <c r="B96" s="14"/>
      <c r="C96" s="15"/>
      <c r="D96" s="15"/>
      <c r="E96" s="16"/>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c r="AE96" s="137"/>
      <c r="AF96" s="137"/>
      <c r="AG96" s="137"/>
      <c r="AH96" s="137"/>
      <c r="AI96" s="137"/>
      <c r="AJ96" s="137"/>
      <c r="AK96" s="137"/>
      <c r="AL96" s="137"/>
      <c r="AM96" s="137"/>
      <c r="AN96" s="137"/>
      <c r="AO96" s="137"/>
      <c r="AP96" s="137"/>
      <c r="AQ96" s="12"/>
    </row>
    <row r="97" spans="1:43" s="5" customFormat="1" ht="11.25" hidden="1" x14ac:dyDescent="0.2">
      <c r="A97" s="13"/>
      <c r="B97" s="14"/>
      <c r="C97" s="15"/>
      <c r="D97" s="15"/>
      <c r="E97" s="16"/>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37"/>
      <c r="AD97" s="137"/>
      <c r="AE97" s="137"/>
      <c r="AF97" s="137"/>
      <c r="AG97" s="137"/>
      <c r="AH97" s="137"/>
      <c r="AI97" s="137"/>
      <c r="AJ97" s="137"/>
      <c r="AK97" s="137"/>
      <c r="AL97" s="137"/>
      <c r="AM97" s="137"/>
      <c r="AN97" s="137"/>
      <c r="AO97" s="137"/>
      <c r="AP97" s="137"/>
      <c r="AQ97" s="12"/>
    </row>
    <row r="98" spans="1:43" s="5" customFormat="1" ht="11.25" hidden="1" x14ac:dyDescent="0.2">
      <c r="A98" s="13"/>
      <c r="B98" s="14"/>
      <c r="C98" s="15"/>
      <c r="D98" s="15"/>
      <c r="E98" s="16"/>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c r="AD98" s="137"/>
      <c r="AE98" s="137"/>
      <c r="AF98" s="137"/>
      <c r="AG98" s="137"/>
      <c r="AH98" s="137"/>
      <c r="AI98" s="137"/>
      <c r="AJ98" s="137"/>
      <c r="AK98" s="137"/>
      <c r="AL98" s="137"/>
      <c r="AM98" s="137"/>
      <c r="AN98" s="137"/>
      <c r="AO98" s="137"/>
      <c r="AP98" s="137"/>
      <c r="AQ98" s="12"/>
    </row>
    <row r="99" spans="1:43" s="5" customFormat="1" ht="11.25" hidden="1" x14ac:dyDescent="0.2">
      <c r="A99" s="13"/>
      <c r="B99" s="14"/>
      <c r="C99" s="15"/>
      <c r="D99" s="15"/>
      <c r="E99" s="16"/>
      <c r="F99" s="137"/>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37"/>
      <c r="AN99" s="137"/>
      <c r="AO99" s="137"/>
      <c r="AP99" s="137"/>
      <c r="AQ99" s="12"/>
    </row>
    <row r="100" spans="1:43" s="5" customFormat="1" ht="11.25" hidden="1" x14ac:dyDescent="0.2">
      <c r="A100" s="13"/>
      <c r="B100" s="14"/>
      <c r="C100" s="15"/>
      <c r="D100" s="15"/>
      <c r="E100" s="16"/>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c r="AD100" s="137"/>
      <c r="AE100" s="137"/>
      <c r="AF100" s="137"/>
      <c r="AG100" s="137"/>
      <c r="AH100" s="137"/>
      <c r="AI100" s="137"/>
      <c r="AJ100" s="137"/>
      <c r="AK100" s="137"/>
      <c r="AL100" s="137"/>
      <c r="AM100" s="137"/>
      <c r="AN100" s="137"/>
      <c r="AO100" s="137"/>
      <c r="AP100" s="137"/>
      <c r="AQ100" s="12"/>
    </row>
    <row r="101" spans="1:43" s="5" customFormat="1" ht="11.25" hidden="1" x14ac:dyDescent="0.2">
      <c r="A101" s="13"/>
      <c r="B101" s="14"/>
      <c r="C101" s="15"/>
      <c r="D101" s="15"/>
      <c r="E101" s="16"/>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c r="AC101" s="137"/>
      <c r="AD101" s="137"/>
      <c r="AE101" s="137"/>
      <c r="AF101" s="137"/>
      <c r="AG101" s="137"/>
      <c r="AH101" s="137"/>
      <c r="AI101" s="137"/>
      <c r="AJ101" s="137"/>
      <c r="AK101" s="137"/>
      <c r="AL101" s="137"/>
      <c r="AM101" s="137"/>
      <c r="AN101" s="137"/>
      <c r="AO101" s="137"/>
      <c r="AP101" s="137"/>
      <c r="AQ101" s="12"/>
    </row>
    <row r="102" spans="1:43" s="5" customFormat="1" ht="11.25" hidden="1" x14ac:dyDescent="0.2">
      <c r="A102" s="13"/>
      <c r="B102" s="14"/>
      <c r="C102" s="15"/>
      <c r="D102" s="15"/>
      <c r="E102" s="16"/>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c r="AC102" s="137"/>
      <c r="AD102" s="137"/>
      <c r="AE102" s="137"/>
      <c r="AF102" s="137"/>
      <c r="AG102" s="137"/>
      <c r="AH102" s="137"/>
      <c r="AI102" s="137"/>
      <c r="AJ102" s="137"/>
      <c r="AK102" s="137"/>
      <c r="AL102" s="137"/>
      <c r="AM102" s="137"/>
      <c r="AN102" s="137"/>
      <c r="AO102" s="137"/>
      <c r="AP102" s="137"/>
      <c r="AQ102" s="12"/>
    </row>
    <row r="103" spans="1:43" s="5" customFormat="1" ht="11.25" hidden="1" x14ac:dyDescent="0.2">
      <c r="A103" s="13"/>
      <c r="B103" s="14"/>
      <c r="C103" s="15"/>
      <c r="D103" s="15"/>
      <c r="E103" s="16"/>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c r="AE103" s="137"/>
      <c r="AF103" s="137"/>
      <c r="AG103" s="137"/>
      <c r="AH103" s="137"/>
      <c r="AI103" s="137"/>
      <c r="AJ103" s="137"/>
      <c r="AK103" s="137"/>
      <c r="AL103" s="137"/>
      <c r="AM103" s="137"/>
      <c r="AN103" s="137"/>
      <c r="AO103" s="137"/>
      <c r="AP103" s="137"/>
      <c r="AQ103" s="12"/>
    </row>
    <row r="104" spans="1:43" s="5" customFormat="1" ht="11.25" hidden="1" x14ac:dyDescent="0.2">
      <c r="A104" s="13"/>
      <c r="B104" s="14"/>
      <c r="C104" s="15"/>
      <c r="D104" s="15"/>
      <c r="E104" s="16"/>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c r="AC104" s="137"/>
      <c r="AD104" s="137"/>
      <c r="AE104" s="137"/>
      <c r="AF104" s="137"/>
      <c r="AG104" s="137"/>
      <c r="AH104" s="137"/>
      <c r="AI104" s="137"/>
      <c r="AJ104" s="137"/>
      <c r="AK104" s="137"/>
      <c r="AL104" s="137"/>
      <c r="AM104" s="137"/>
      <c r="AN104" s="137"/>
      <c r="AO104" s="137"/>
      <c r="AP104" s="137"/>
      <c r="AQ104" s="12"/>
    </row>
    <row r="105" spans="1:43" s="5" customFormat="1" ht="11.25" hidden="1" x14ac:dyDescent="0.2">
      <c r="A105" s="13"/>
      <c r="B105" s="14"/>
      <c r="C105" s="15"/>
      <c r="D105" s="15"/>
      <c r="E105" s="16"/>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c r="AK105" s="137"/>
      <c r="AL105" s="137"/>
      <c r="AM105" s="137"/>
      <c r="AN105" s="137"/>
      <c r="AO105" s="137"/>
      <c r="AP105" s="137"/>
      <c r="AQ105" s="12"/>
    </row>
    <row r="106" spans="1:43" s="5" customFormat="1" ht="11.25" hidden="1" x14ac:dyDescent="0.2">
      <c r="A106" s="13"/>
      <c r="B106" s="14"/>
      <c r="C106" s="15"/>
      <c r="D106" s="15"/>
      <c r="E106" s="16"/>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c r="AE106" s="137"/>
      <c r="AF106" s="137"/>
      <c r="AG106" s="137"/>
      <c r="AH106" s="137"/>
      <c r="AI106" s="137"/>
      <c r="AJ106" s="137"/>
      <c r="AK106" s="137"/>
      <c r="AL106" s="137"/>
      <c r="AM106" s="137"/>
      <c r="AN106" s="137"/>
      <c r="AO106" s="137"/>
      <c r="AP106" s="137"/>
      <c r="AQ106" s="12"/>
    </row>
    <row r="107" spans="1:43" s="5" customFormat="1" ht="11.25" hidden="1" x14ac:dyDescent="0.2">
      <c r="A107" s="13"/>
      <c r="B107" s="14"/>
      <c r="C107" s="15"/>
      <c r="D107" s="15"/>
      <c r="E107" s="16"/>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37"/>
      <c r="AN107" s="137"/>
      <c r="AO107" s="137"/>
      <c r="AP107" s="137"/>
      <c r="AQ107" s="12"/>
    </row>
    <row r="108" spans="1:43" s="5" customFormat="1" ht="11.25" hidden="1" x14ac:dyDescent="0.2">
      <c r="A108" s="13"/>
      <c r="B108" s="14"/>
      <c r="C108" s="15"/>
      <c r="D108" s="15"/>
      <c r="E108" s="16"/>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c r="AD108" s="137"/>
      <c r="AE108" s="137"/>
      <c r="AF108" s="137"/>
      <c r="AG108" s="137"/>
      <c r="AH108" s="137"/>
      <c r="AI108" s="137"/>
      <c r="AJ108" s="137"/>
      <c r="AK108" s="137"/>
      <c r="AL108" s="137"/>
      <c r="AM108" s="137"/>
      <c r="AN108" s="137"/>
      <c r="AO108" s="137"/>
      <c r="AP108" s="137"/>
      <c r="AQ108" s="12"/>
    </row>
    <row r="109" spans="1:43" s="5" customFormat="1" ht="11.25" hidden="1" x14ac:dyDescent="0.2">
      <c r="A109" s="13"/>
      <c r="B109" s="14"/>
      <c r="C109" s="15"/>
      <c r="D109" s="15"/>
      <c r="E109" s="16"/>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c r="AC109" s="137"/>
      <c r="AD109" s="137"/>
      <c r="AE109" s="137"/>
      <c r="AF109" s="137"/>
      <c r="AG109" s="137"/>
      <c r="AH109" s="137"/>
      <c r="AI109" s="137"/>
      <c r="AJ109" s="137"/>
      <c r="AK109" s="137"/>
      <c r="AL109" s="137"/>
      <c r="AM109" s="137"/>
      <c r="AN109" s="137"/>
      <c r="AO109" s="137"/>
      <c r="AP109" s="137"/>
      <c r="AQ109" s="12"/>
    </row>
    <row r="110" spans="1:43" s="5" customFormat="1" ht="11.25" hidden="1" x14ac:dyDescent="0.2">
      <c r="A110" s="13"/>
      <c r="B110" s="14"/>
      <c r="C110" s="15"/>
      <c r="D110" s="15"/>
      <c r="E110" s="16"/>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c r="AE110" s="137"/>
      <c r="AF110" s="137"/>
      <c r="AG110" s="137"/>
      <c r="AH110" s="137"/>
      <c r="AI110" s="137"/>
      <c r="AJ110" s="137"/>
      <c r="AK110" s="137"/>
      <c r="AL110" s="137"/>
      <c r="AM110" s="137"/>
      <c r="AN110" s="137"/>
      <c r="AO110" s="137"/>
      <c r="AP110" s="137"/>
      <c r="AQ110" s="12"/>
    </row>
    <row r="111" spans="1:43" s="5" customFormat="1" ht="11.25" hidden="1" x14ac:dyDescent="0.2">
      <c r="A111" s="13"/>
      <c r="B111" s="14"/>
      <c r="C111" s="15"/>
      <c r="D111" s="15"/>
      <c r="E111" s="16"/>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c r="AK111" s="137"/>
      <c r="AL111" s="137"/>
      <c r="AM111" s="137"/>
      <c r="AN111" s="137"/>
      <c r="AO111" s="137"/>
      <c r="AP111" s="137"/>
      <c r="AQ111" s="12"/>
    </row>
    <row r="112" spans="1:43" s="5" customFormat="1" ht="11.25" hidden="1" x14ac:dyDescent="0.2">
      <c r="A112" s="13"/>
      <c r="B112" s="14"/>
      <c r="C112" s="15"/>
      <c r="D112" s="15"/>
      <c r="E112" s="16"/>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2"/>
    </row>
    <row r="113" spans="1:43" s="5" customFormat="1" ht="11.25" hidden="1" x14ac:dyDescent="0.2">
      <c r="A113" s="13"/>
      <c r="B113" s="14"/>
      <c r="C113" s="15"/>
      <c r="D113" s="15"/>
      <c r="E113" s="16"/>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7"/>
      <c r="AO113" s="137"/>
      <c r="AP113" s="137"/>
      <c r="AQ113" s="12"/>
    </row>
    <row r="114" spans="1:43" s="5" customFormat="1" ht="11.25" hidden="1" x14ac:dyDescent="0.2">
      <c r="A114" s="13"/>
      <c r="B114" s="14"/>
      <c r="C114" s="15"/>
      <c r="D114" s="15"/>
      <c r="E114" s="16"/>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c r="AE114" s="137"/>
      <c r="AF114" s="137"/>
      <c r="AG114" s="137"/>
      <c r="AH114" s="137"/>
      <c r="AI114" s="137"/>
      <c r="AJ114" s="137"/>
      <c r="AK114" s="137"/>
      <c r="AL114" s="137"/>
      <c r="AM114" s="137"/>
      <c r="AN114" s="137"/>
      <c r="AO114" s="137"/>
      <c r="AP114" s="137"/>
      <c r="AQ114" s="12"/>
    </row>
    <row r="115" spans="1:43" s="5" customFormat="1" ht="11.25" hidden="1" x14ac:dyDescent="0.2">
      <c r="A115" s="13"/>
      <c r="B115" s="14"/>
      <c r="C115" s="15"/>
      <c r="D115" s="15"/>
      <c r="E115" s="16"/>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7"/>
      <c r="AN115" s="137"/>
      <c r="AO115" s="137"/>
      <c r="AP115" s="137"/>
      <c r="AQ115" s="12"/>
    </row>
    <row r="116" spans="1:43" s="5" customFormat="1" ht="11.25" hidden="1" x14ac:dyDescent="0.2">
      <c r="A116" s="13"/>
      <c r="B116" s="14"/>
      <c r="C116" s="15"/>
      <c r="D116" s="15"/>
      <c r="E116" s="16"/>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c r="AP116" s="137"/>
      <c r="AQ116" s="12"/>
    </row>
    <row r="117" spans="1:43" s="5" customFormat="1" ht="11.25" hidden="1" x14ac:dyDescent="0.2">
      <c r="A117" s="13"/>
      <c r="B117" s="14"/>
      <c r="C117" s="15"/>
      <c r="D117" s="15"/>
      <c r="E117" s="16"/>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37"/>
      <c r="AN117" s="137"/>
      <c r="AO117" s="137"/>
      <c r="AP117" s="137"/>
      <c r="AQ117" s="12"/>
    </row>
    <row r="118" spans="1:43" s="5" customFormat="1" ht="11.25" hidden="1" x14ac:dyDescent="0.2">
      <c r="A118" s="13"/>
      <c r="B118" s="14"/>
      <c r="C118" s="15"/>
      <c r="D118" s="15"/>
      <c r="E118" s="16"/>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37"/>
      <c r="AN118" s="137"/>
      <c r="AO118" s="137"/>
      <c r="AP118" s="137"/>
      <c r="AQ118" s="12"/>
    </row>
    <row r="119" spans="1:43" s="5" customFormat="1" ht="11.25" hidden="1" x14ac:dyDescent="0.2">
      <c r="A119" s="13"/>
      <c r="B119" s="14"/>
      <c r="C119" s="15"/>
      <c r="D119" s="15"/>
      <c r="E119" s="16"/>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c r="AE119" s="137"/>
      <c r="AF119" s="137"/>
      <c r="AG119" s="137"/>
      <c r="AH119" s="137"/>
      <c r="AI119" s="137"/>
      <c r="AJ119" s="137"/>
      <c r="AK119" s="137"/>
      <c r="AL119" s="137"/>
      <c r="AM119" s="137"/>
      <c r="AN119" s="137"/>
      <c r="AO119" s="137"/>
      <c r="AP119" s="137"/>
      <c r="AQ119" s="12"/>
    </row>
    <row r="120" spans="1:43" s="5" customFormat="1" ht="11.25" hidden="1" x14ac:dyDescent="0.2">
      <c r="A120" s="13"/>
      <c r="B120" s="14"/>
      <c r="C120" s="15"/>
      <c r="D120" s="15"/>
      <c r="E120" s="16"/>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c r="AE120" s="137"/>
      <c r="AF120" s="137"/>
      <c r="AG120" s="137"/>
      <c r="AH120" s="137"/>
      <c r="AI120" s="137"/>
      <c r="AJ120" s="137"/>
      <c r="AK120" s="137"/>
      <c r="AL120" s="137"/>
      <c r="AM120" s="137"/>
      <c r="AN120" s="137"/>
      <c r="AO120" s="137"/>
      <c r="AP120" s="137"/>
      <c r="AQ120" s="12"/>
    </row>
    <row r="121" spans="1:43" s="5" customFormat="1" ht="11.25" hidden="1" x14ac:dyDescent="0.2">
      <c r="A121" s="13"/>
      <c r="B121" s="14"/>
      <c r="C121" s="15"/>
      <c r="D121" s="15"/>
      <c r="E121" s="16"/>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c r="AE121" s="137"/>
      <c r="AF121" s="137"/>
      <c r="AG121" s="137"/>
      <c r="AH121" s="137"/>
      <c r="AI121" s="137"/>
      <c r="AJ121" s="137"/>
      <c r="AK121" s="137"/>
      <c r="AL121" s="137"/>
      <c r="AM121" s="137"/>
      <c r="AN121" s="137"/>
      <c r="AO121" s="137"/>
      <c r="AP121" s="137"/>
      <c r="AQ121" s="12"/>
    </row>
    <row r="122" spans="1:43" s="5" customFormat="1" ht="11.25" hidden="1" x14ac:dyDescent="0.2">
      <c r="A122" s="13"/>
      <c r="B122" s="14"/>
      <c r="C122" s="15"/>
      <c r="D122" s="15"/>
      <c r="E122" s="16"/>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c r="AP122" s="137"/>
      <c r="AQ122" s="12"/>
    </row>
    <row r="123" spans="1:43" s="5" customFormat="1" ht="11.25" hidden="1" x14ac:dyDescent="0.2">
      <c r="A123" s="13"/>
      <c r="B123" s="14"/>
      <c r="C123" s="15"/>
      <c r="D123" s="15"/>
      <c r="E123" s="16"/>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7"/>
      <c r="AN123" s="137"/>
      <c r="AO123" s="137"/>
      <c r="AP123" s="137"/>
      <c r="AQ123" s="12"/>
    </row>
    <row r="124" spans="1:43" s="5" customFormat="1" ht="11.25" hidden="1" x14ac:dyDescent="0.2">
      <c r="A124" s="13"/>
      <c r="B124" s="14"/>
      <c r="C124" s="15"/>
      <c r="D124" s="15"/>
      <c r="E124" s="16"/>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137"/>
      <c r="AI124" s="137"/>
      <c r="AJ124" s="137"/>
      <c r="AK124" s="137"/>
      <c r="AL124" s="137"/>
      <c r="AM124" s="137"/>
      <c r="AN124" s="137"/>
      <c r="AO124" s="137"/>
      <c r="AP124" s="137"/>
      <c r="AQ124" s="12"/>
    </row>
    <row r="125" spans="1:43" s="5" customFormat="1" ht="11.25" hidden="1" x14ac:dyDescent="0.2">
      <c r="A125" s="13"/>
      <c r="B125" s="14"/>
      <c r="C125" s="15"/>
      <c r="D125" s="15"/>
      <c r="E125" s="16"/>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c r="AP125" s="137"/>
      <c r="AQ125" s="12"/>
    </row>
    <row r="126" spans="1:43" s="5" customFormat="1" ht="11.25" hidden="1" x14ac:dyDescent="0.2">
      <c r="A126" s="13"/>
      <c r="B126" s="14"/>
      <c r="C126" s="15"/>
      <c r="D126" s="15"/>
      <c r="E126" s="16"/>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2"/>
    </row>
    <row r="127" spans="1:43" s="5" customFormat="1" ht="11.25" hidden="1" x14ac:dyDescent="0.2">
      <c r="A127" s="13"/>
      <c r="B127" s="14"/>
      <c r="C127" s="15"/>
      <c r="D127" s="15"/>
      <c r="E127" s="16"/>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2"/>
    </row>
    <row r="128" spans="1:43" s="5" customFormat="1" ht="11.25" hidden="1" x14ac:dyDescent="0.2">
      <c r="A128" s="13"/>
      <c r="B128" s="14"/>
      <c r="C128" s="15"/>
      <c r="D128" s="15"/>
      <c r="E128" s="16"/>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P128" s="137"/>
      <c r="AQ128" s="12"/>
    </row>
    <row r="129" spans="1:43" s="5" customFormat="1" ht="11.25" hidden="1" x14ac:dyDescent="0.2">
      <c r="A129" s="13"/>
      <c r="B129" s="14"/>
      <c r="C129" s="15"/>
      <c r="D129" s="15"/>
      <c r="E129" s="16"/>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P129" s="137"/>
      <c r="AQ129" s="12"/>
    </row>
    <row r="130" spans="1:43" s="5" customFormat="1" ht="11.25" hidden="1" x14ac:dyDescent="0.2">
      <c r="A130" s="13"/>
      <c r="B130" s="14"/>
      <c r="C130" s="15"/>
      <c r="D130" s="15"/>
      <c r="E130" s="16"/>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2"/>
    </row>
    <row r="131" spans="1:43" s="5" customFormat="1" ht="11.25" hidden="1" x14ac:dyDescent="0.2">
      <c r="A131" s="13"/>
      <c r="B131" s="14"/>
      <c r="C131" s="15"/>
      <c r="D131" s="15"/>
      <c r="E131" s="16"/>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7"/>
      <c r="AN131" s="137"/>
      <c r="AO131" s="137"/>
      <c r="AP131" s="137"/>
      <c r="AQ131" s="12"/>
    </row>
    <row r="132" spans="1:43" s="5" customFormat="1" ht="11.25" hidden="1" x14ac:dyDescent="0.2">
      <c r="A132" s="13"/>
      <c r="B132" s="14"/>
      <c r="C132" s="15"/>
      <c r="D132" s="15"/>
      <c r="E132" s="16"/>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7"/>
      <c r="AN132" s="137"/>
      <c r="AO132" s="137"/>
      <c r="AP132" s="137"/>
      <c r="AQ132" s="12"/>
    </row>
    <row r="133" spans="1:43" s="5" customFormat="1" ht="11.25" hidden="1" x14ac:dyDescent="0.2">
      <c r="A133" s="13"/>
      <c r="B133" s="14"/>
      <c r="C133" s="15"/>
      <c r="D133" s="15"/>
      <c r="E133" s="16"/>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2"/>
    </row>
    <row r="134" spans="1:43" s="5" customFormat="1" ht="11.25" hidden="1" x14ac:dyDescent="0.2">
      <c r="A134" s="13"/>
      <c r="B134" s="14"/>
      <c r="C134" s="15"/>
      <c r="D134" s="15"/>
      <c r="E134" s="16"/>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c r="AP134" s="137"/>
      <c r="AQ134" s="12"/>
    </row>
    <row r="135" spans="1:43" s="5" customFormat="1" ht="11.25" hidden="1" x14ac:dyDescent="0.2">
      <c r="A135" s="13"/>
      <c r="B135" s="14"/>
      <c r="C135" s="15"/>
      <c r="D135" s="15"/>
      <c r="E135" s="16"/>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37"/>
      <c r="AN135" s="137"/>
      <c r="AO135" s="137"/>
      <c r="AP135" s="137"/>
      <c r="AQ135" s="12"/>
    </row>
    <row r="136" spans="1:43" s="5" customFormat="1" ht="11.25" hidden="1" x14ac:dyDescent="0.2">
      <c r="A136" s="13"/>
      <c r="B136" s="14"/>
      <c r="C136" s="15"/>
      <c r="D136" s="15"/>
      <c r="E136" s="16"/>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2"/>
    </row>
    <row r="137" spans="1:43" s="5" customFormat="1" ht="11.25" hidden="1" x14ac:dyDescent="0.2">
      <c r="A137" s="13"/>
      <c r="B137" s="14"/>
      <c r="C137" s="15"/>
      <c r="D137" s="15"/>
      <c r="E137" s="16"/>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37"/>
      <c r="AN137" s="137"/>
      <c r="AO137" s="137"/>
      <c r="AP137" s="137"/>
      <c r="AQ137" s="12"/>
    </row>
    <row r="138" spans="1:43" s="5" customFormat="1" ht="11.25" hidden="1" x14ac:dyDescent="0.2">
      <c r="A138" s="13"/>
      <c r="B138" s="14"/>
      <c r="C138" s="15"/>
      <c r="D138" s="15"/>
      <c r="E138" s="16"/>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37"/>
      <c r="AN138" s="137"/>
      <c r="AO138" s="137"/>
      <c r="AP138" s="137"/>
      <c r="AQ138" s="12"/>
    </row>
    <row r="139" spans="1:43" s="5" customFormat="1" ht="11.25" hidden="1" x14ac:dyDescent="0.2">
      <c r="A139" s="13"/>
      <c r="B139" s="14"/>
      <c r="C139" s="15"/>
      <c r="D139" s="15"/>
      <c r="E139" s="16"/>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37"/>
      <c r="AN139" s="137"/>
      <c r="AO139" s="137"/>
      <c r="AP139" s="137"/>
      <c r="AQ139" s="12"/>
    </row>
    <row r="140" spans="1:43" s="5" customFormat="1" ht="11.25" hidden="1" x14ac:dyDescent="0.2">
      <c r="A140" s="13"/>
      <c r="B140" s="14"/>
      <c r="C140" s="15"/>
      <c r="D140" s="15"/>
      <c r="E140" s="16"/>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37"/>
      <c r="AN140" s="137"/>
      <c r="AO140" s="137"/>
      <c r="AP140" s="137"/>
      <c r="AQ140" s="12"/>
    </row>
    <row r="141" spans="1:43" s="5" customFormat="1" ht="11.25" hidden="1" x14ac:dyDescent="0.2">
      <c r="A141" s="13"/>
      <c r="B141" s="14"/>
      <c r="C141" s="15"/>
      <c r="D141" s="15"/>
      <c r="E141" s="16"/>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7"/>
      <c r="AN141" s="137"/>
      <c r="AO141" s="137"/>
      <c r="AP141" s="137"/>
      <c r="AQ141" s="12"/>
    </row>
    <row r="142" spans="1:43" s="5" customFormat="1" ht="11.25" hidden="1" x14ac:dyDescent="0.2">
      <c r="A142" s="13"/>
      <c r="B142" s="14"/>
      <c r="C142" s="15"/>
      <c r="D142" s="15"/>
      <c r="E142" s="16"/>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7"/>
      <c r="AN142" s="137"/>
      <c r="AO142" s="137"/>
      <c r="AP142" s="137"/>
      <c r="AQ142" s="12"/>
    </row>
    <row r="143" spans="1:43" s="5" customFormat="1" ht="11.25" hidden="1" x14ac:dyDescent="0.2">
      <c r="A143" s="13"/>
      <c r="B143" s="14"/>
      <c r="C143" s="15"/>
      <c r="D143" s="15"/>
      <c r="E143" s="16"/>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c r="AP143" s="137"/>
      <c r="AQ143" s="12"/>
    </row>
    <row r="144" spans="1:43" s="5" customFormat="1" ht="11.25" hidden="1" x14ac:dyDescent="0.2">
      <c r="A144" s="13"/>
      <c r="B144" s="14"/>
      <c r="C144" s="15"/>
      <c r="D144" s="15"/>
      <c r="E144" s="16"/>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c r="AE144" s="137"/>
      <c r="AF144" s="137"/>
      <c r="AG144" s="137"/>
      <c r="AH144" s="137"/>
      <c r="AI144" s="137"/>
      <c r="AJ144" s="137"/>
      <c r="AK144" s="137"/>
      <c r="AL144" s="137"/>
      <c r="AM144" s="137"/>
      <c r="AN144" s="137"/>
      <c r="AO144" s="137"/>
      <c r="AP144" s="137"/>
      <c r="AQ144" s="12"/>
    </row>
    <row r="145" spans="1:43" s="5" customFormat="1" ht="11.25" hidden="1" x14ac:dyDescent="0.2">
      <c r="A145" s="13"/>
      <c r="B145" s="14"/>
      <c r="C145" s="15"/>
      <c r="D145" s="15"/>
      <c r="E145" s="16"/>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c r="AE145" s="137"/>
      <c r="AF145" s="137"/>
      <c r="AG145" s="137"/>
      <c r="AH145" s="137"/>
      <c r="AI145" s="137"/>
      <c r="AJ145" s="137"/>
      <c r="AK145" s="137"/>
      <c r="AL145" s="137"/>
      <c r="AM145" s="137"/>
      <c r="AN145" s="137"/>
      <c r="AO145" s="137"/>
      <c r="AP145" s="137"/>
      <c r="AQ145" s="12"/>
    </row>
    <row r="146" spans="1:43" s="5" customFormat="1" ht="11.25" hidden="1" x14ac:dyDescent="0.2">
      <c r="A146" s="13"/>
      <c r="B146" s="14"/>
      <c r="C146" s="15"/>
      <c r="D146" s="15"/>
      <c r="E146" s="16"/>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7"/>
      <c r="AI146" s="137"/>
      <c r="AJ146" s="137"/>
      <c r="AK146" s="137"/>
      <c r="AL146" s="137"/>
      <c r="AM146" s="137"/>
      <c r="AN146" s="137"/>
      <c r="AO146" s="137"/>
      <c r="AP146" s="137"/>
      <c r="AQ146" s="12"/>
    </row>
    <row r="147" spans="1:43" s="5" customFormat="1" ht="11.25" hidden="1" x14ac:dyDescent="0.2">
      <c r="A147" s="13"/>
      <c r="B147" s="14"/>
      <c r="C147" s="15"/>
      <c r="D147" s="15"/>
      <c r="E147" s="16"/>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c r="AE147" s="137"/>
      <c r="AF147" s="137"/>
      <c r="AG147" s="137"/>
      <c r="AH147" s="137"/>
      <c r="AI147" s="137"/>
      <c r="AJ147" s="137"/>
      <c r="AK147" s="137"/>
      <c r="AL147" s="137"/>
      <c r="AM147" s="137"/>
      <c r="AN147" s="137"/>
      <c r="AO147" s="137"/>
      <c r="AP147" s="137"/>
      <c r="AQ147" s="12"/>
    </row>
    <row r="148" spans="1:43" s="5" customFormat="1" ht="11.25" hidden="1" x14ac:dyDescent="0.2">
      <c r="A148" s="13"/>
      <c r="B148" s="14"/>
      <c r="C148" s="15"/>
      <c r="D148" s="15"/>
      <c r="E148" s="16"/>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c r="AE148" s="137"/>
      <c r="AF148" s="137"/>
      <c r="AG148" s="137"/>
      <c r="AH148" s="137"/>
      <c r="AI148" s="137"/>
      <c r="AJ148" s="137"/>
      <c r="AK148" s="137"/>
      <c r="AL148" s="137"/>
      <c r="AM148" s="137"/>
      <c r="AN148" s="137"/>
      <c r="AO148" s="137"/>
      <c r="AP148" s="137"/>
      <c r="AQ148" s="12"/>
    </row>
    <row r="149" spans="1:43" s="5" customFormat="1" ht="11.25" hidden="1" x14ac:dyDescent="0.2">
      <c r="A149" s="13"/>
      <c r="B149" s="14"/>
      <c r="C149" s="15"/>
      <c r="D149" s="15"/>
      <c r="E149" s="16"/>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c r="AE149" s="137"/>
      <c r="AF149" s="137"/>
      <c r="AG149" s="137"/>
      <c r="AH149" s="137"/>
      <c r="AI149" s="137"/>
      <c r="AJ149" s="137"/>
      <c r="AK149" s="137"/>
      <c r="AL149" s="137"/>
      <c r="AM149" s="137"/>
      <c r="AN149" s="137"/>
      <c r="AO149" s="137"/>
      <c r="AP149" s="137"/>
      <c r="AQ149" s="12"/>
    </row>
    <row r="150" spans="1:43" s="5" customFormat="1" ht="11.25" hidden="1" x14ac:dyDescent="0.2">
      <c r="A150" s="13"/>
      <c r="B150" s="14"/>
      <c r="C150" s="15"/>
      <c r="D150" s="15"/>
      <c r="E150" s="16"/>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c r="AK150" s="137"/>
      <c r="AL150" s="137"/>
      <c r="AM150" s="137"/>
      <c r="AN150" s="137"/>
      <c r="AO150" s="137"/>
      <c r="AP150" s="137"/>
      <c r="AQ150" s="12"/>
    </row>
    <row r="151" spans="1:43" s="5" customFormat="1" ht="11.25" hidden="1" x14ac:dyDescent="0.2">
      <c r="A151" s="13"/>
      <c r="B151" s="14"/>
      <c r="C151" s="15"/>
      <c r="D151" s="15"/>
      <c r="E151" s="16"/>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c r="AK151" s="137"/>
      <c r="AL151" s="137"/>
      <c r="AM151" s="137"/>
      <c r="AN151" s="137"/>
      <c r="AO151" s="137"/>
      <c r="AP151" s="137"/>
      <c r="AQ151" s="12"/>
    </row>
    <row r="152" spans="1:43" s="5" customFormat="1" ht="11.25" hidden="1" x14ac:dyDescent="0.2">
      <c r="A152" s="13"/>
      <c r="B152" s="14"/>
      <c r="C152" s="15"/>
      <c r="D152" s="15"/>
      <c r="E152" s="16"/>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c r="AD152" s="137"/>
      <c r="AE152" s="137"/>
      <c r="AF152" s="137"/>
      <c r="AG152" s="137"/>
      <c r="AH152" s="137"/>
      <c r="AI152" s="137"/>
      <c r="AJ152" s="137"/>
      <c r="AK152" s="137"/>
      <c r="AL152" s="137"/>
      <c r="AM152" s="137"/>
      <c r="AN152" s="137"/>
      <c r="AO152" s="137"/>
      <c r="AP152" s="137"/>
      <c r="AQ152" s="12"/>
    </row>
    <row r="153" spans="1:43" s="5" customFormat="1" ht="11.25" hidden="1" x14ac:dyDescent="0.2">
      <c r="A153" s="13"/>
      <c r="B153" s="14"/>
      <c r="C153" s="15"/>
      <c r="D153" s="15"/>
      <c r="E153" s="16"/>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c r="AE153" s="137"/>
      <c r="AF153" s="137"/>
      <c r="AG153" s="137"/>
      <c r="AH153" s="137"/>
      <c r="AI153" s="137"/>
      <c r="AJ153" s="137"/>
      <c r="AK153" s="137"/>
      <c r="AL153" s="137"/>
      <c r="AM153" s="137"/>
      <c r="AN153" s="137"/>
      <c r="AO153" s="137"/>
      <c r="AP153" s="137"/>
      <c r="AQ153" s="12"/>
    </row>
    <row r="154" spans="1:43" s="5" customFormat="1" ht="11.25" hidden="1" x14ac:dyDescent="0.2">
      <c r="A154" s="13"/>
      <c r="B154" s="14"/>
      <c r="C154" s="15"/>
      <c r="D154" s="15"/>
      <c r="E154" s="16"/>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c r="AD154" s="137"/>
      <c r="AE154" s="137"/>
      <c r="AF154" s="137"/>
      <c r="AG154" s="137"/>
      <c r="AH154" s="137"/>
      <c r="AI154" s="137"/>
      <c r="AJ154" s="137"/>
      <c r="AK154" s="137"/>
      <c r="AL154" s="137"/>
      <c r="AM154" s="137"/>
      <c r="AN154" s="137"/>
      <c r="AO154" s="137"/>
      <c r="AP154" s="137"/>
      <c r="AQ154" s="12"/>
    </row>
    <row r="155" spans="1:43" s="5" customFormat="1" ht="11.25" hidden="1" x14ac:dyDescent="0.2">
      <c r="A155" s="13"/>
      <c r="B155" s="14"/>
      <c r="C155" s="15"/>
      <c r="D155" s="15"/>
      <c r="E155" s="16"/>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c r="AK155" s="137"/>
      <c r="AL155" s="137"/>
      <c r="AM155" s="137"/>
      <c r="AN155" s="137"/>
      <c r="AO155" s="137"/>
      <c r="AP155" s="137"/>
      <c r="AQ155" s="12"/>
    </row>
    <row r="156" spans="1:43" s="5" customFormat="1" ht="11.25" hidden="1" x14ac:dyDescent="0.2">
      <c r="A156" s="13"/>
      <c r="B156" s="14"/>
      <c r="C156" s="15"/>
      <c r="D156" s="15"/>
      <c r="E156" s="16"/>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c r="AD156" s="137"/>
      <c r="AE156" s="137"/>
      <c r="AF156" s="137"/>
      <c r="AG156" s="137"/>
      <c r="AH156" s="137"/>
      <c r="AI156" s="137"/>
      <c r="AJ156" s="137"/>
      <c r="AK156" s="137"/>
      <c r="AL156" s="137"/>
      <c r="AM156" s="137"/>
      <c r="AN156" s="137"/>
      <c r="AO156" s="137"/>
      <c r="AP156" s="137"/>
      <c r="AQ156" s="12"/>
    </row>
    <row r="157" spans="1:43" s="5" customFormat="1" ht="11.25" hidden="1" x14ac:dyDescent="0.2">
      <c r="A157" s="13"/>
      <c r="B157" s="14"/>
      <c r="C157" s="15"/>
      <c r="D157" s="15"/>
      <c r="E157" s="16"/>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c r="AD157" s="137"/>
      <c r="AE157" s="137"/>
      <c r="AF157" s="137"/>
      <c r="AG157" s="137"/>
      <c r="AH157" s="137"/>
      <c r="AI157" s="137"/>
      <c r="AJ157" s="137"/>
      <c r="AK157" s="137"/>
      <c r="AL157" s="137"/>
      <c r="AM157" s="137"/>
      <c r="AN157" s="137"/>
      <c r="AO157" s="137"/>
      <c r="AP157" s="137"/>
      <c r="AQ157" s="12"/>
    </row>
    <row r="158" spans="1:43" s="5" customFormat="1" ht="11.25" hidden="1" x14ac:dyDescent="0.2">
      <c r="A158" s="13"/>
      <c r="B158" s="14"/>
      <c r="C158" s="15"/>
      <c r="D158" s="15"/>
      <c r="E158" s="16"/>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c r="AC158" s="137"/>
      <c r="AD158" s="137"/>
      <c r="AE158" s="137"/>
      <c r="AF158" s="137"/>
      <c r="AG158" s="137"/>
      <c r="AH158" s="137"/>
      <c r="AI158" s="137"/>
      <c r="AJ158" s="137"/>
      <c r="AK158" s="137"/>
      <c r="AL158" s="137"/>
      <c r="AM158" s="137"/>
      <c r="AN158" s="137"/>
      <c r="AO158" s="137"/>
      <c r="AP158" s="137"/>
      <c r="AQ158" s="12"/>
    </row>
    <row r="159" spans="1:43" s="5" customFormat="1" ht="11.25" hidden="1" x14ac:dyDescent="0.2">
      <c r="A159" s="13"/>
      <c r="B159" s="14"/>
      <c r="C159" s="15"/>
      <c r="D159" s="15"/>
      <c r="E159" s="16"/>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c r="AE159" s="137"/>
      <c r="AF159" s="137"/>
      <c r="AG159" s="137"/>
      <c r="AH159" s="137"/>
      <c r="AI159" s="137"/>
      <c r="AJ159" s="137"/>
      <c r="AK159" s="137"/>
      <c r="AL159" s="137"/>
      <c r="AM159" s="137"/>
      <c r="AN159" s="137"/>
      <c r="AO159" s="137"/>
      <c r="AP159" s="137"/>
      <c r="AQ159" s="12"/>
    </row>
    <row r="160" spans="1:43" s="5" customFormat="1" ht="11.25" hidden="1" x14ac:dyDescent="0.2">
      <c r="A160" s="13"/>
      <c r="B160" s="14"/>
      <c r="C160" s="15"/>
      <c r="D160" s="15"/>
      <c r="E160" s="16"/>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c r="AE160" s="137"/>
      <c r="AF160" s="137"/>
      <c r="AG160" s="137"/>
      <c r="AH160" s="137"/>
      <c r="AI160" s="137"/>
      <c r="AJ160" s="137"/>
      <c r="AK160" s="137"/>
      <c r="AL160" s="137"/>
      <c r="AM160" s="137"/>
      <c r="AN160" s="137"/>
      <c r="AO160" s="137"/>
      <c r="AP160" s="137"/>
      <c r="AQ160" s="12"/>
    </row>
    <row r="161" spans="1:43" s="5" customFormat="1" ht="11.25" hidden="1" x14ac:dyDescent="0.2">
      <c r="A161" s="13"/>
      <c r="B161" s="14"/>
      <c r="C161" s="15"/>
      <c r="D161" s="15"/>
      <c r="E161" s="16"/>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7"/>
      <c r="AF161" s="137"/>
      <c r="AG161" s="137"/>
      <c r="AH161" s="137"/>
      <c r="AI161" s="137"/>
      <c r="AJ161" s="137"/>
      <c r="AK161" s="137"/>
      <c r="AL161" s="137"/>
      <c r="AM161" s="137"/>
      <c r="AN161" s="137"/>
      <c r="AO161" s="137"/>
      <c r="AP161" s="137"/>
      <c r="AQ161" s="12"/>
    </row>
    <row r="162" spans="1:43" s="5" customFormat="1" ht="11.25" hidden="1" x14ac:dyDescent="0.2">
      <c r="A162" s="13"/>
      <c r="B162" s="14"/>
      <c r="C162" s="15"/>
      <c r="D162" s="15"/>
      <c r="E162" s="16"/>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c r="AE162" s="137"/>
      <c r="AF162" s="137"/>
      <c r="AG162" s="137"/>
      <c r="AH162" s="137"/>
      <c r="AI162" s="137"/>
      <c r="AJ162" s="137"/>
      <c r="AK162" s="137"/>
      <c r="AL162" s="137"/>
      <c r="AM162" s="137"/>
      <c r="AN162" s="137"/>
      <c r="AO162" s="137"/>
      <c r="AP162" s="137"/>
      <c r="AQ162" s="12"/>
    </row>
    <row r="163" spans="1:43" s="5" customFormat="1" ht="11.25" hidden="1" x14ac:dyDescent="0.2">
      <c r="A163" s="13"/>
      <c r="B163" s="14"/>
      <c r="C163" s="15"/>
      <c r="D163" s="15"/>
      <c r="E163" s="16"/>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c r="AL163" s="137"/>
      <c r="AM163" s="137"/>
      <c r="AN163" s="137"/>
      <c r="AO163" s="137"/>
      <c r="AP163" s="137"/>
      <c r="AQ163" s="12"/>
    </row>
    <row r="164" spans="1:43" s="5" customFormat="1" ht="11.25" hidden="1" x14ac:dyDescent="0.2">
      <c r="A164" s="13"/>
      <c r="B164" s="14"/>
      <c r="C164" s="15"/>
      <c r="D164" s="15"/>
      <c r="E164" s="16"/>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c r="AE164" s="137"/>
      <c r="AF164" s="137"/>
      <c r="AG164" s="137"/>
      <c r="AH164" s="137"/>
      <c r="AI164" s="137"/>
      <c r="AJ164" s="137"/>
      <c r="AK164" s="137"/>
      <c r="AL164" s="137"/>
      <c r="AM164" s="137"/>
      <c r="AN164" s="137"/>
      <c r="AO164" s="137"/>
      <c r="AP164" s="137"/>
      <c r="AQ164" s="12"/>
    </row>
    <row r="165" spans="1:43" s="5" customFormat="1" ht="11.25" hidden="1" x14ac:dyDescent="0.2">
      <c r="A165" s="13"/>
      <c r="B165" s="14"/>
      <c r="C165" s="15"/>
      <c r="D165" s="15"/>
      <c r="E165" s="16"/>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c r="AE165" s="137"/>
      <c r="AF165" s="137"/>
      <c r="AG165" s="137"/>
      <c r="AH165" s="137"/>
      <c r="AI165" s="137"/>
      <c r="AJ165" s="137"/>
      <c r="AK165" s="137"/>
      <c r="AL165" s="137"/>
      <c r="AM165" s="137"/>
      <c r="AN165" s="137"/>
      <c r="AO165" s="137"/>
      <c r="AP165" s="137"/>
      <c r="AQ165" s="12"/>
    </row>
    <row r="166" spans="1:43" s="5" customFormat="1" ht="11.25" hidden="1" x14ac:dyDescent="0.2">
      <c r="A166" s="13"/>
      <c r="B166" s="14"/>
      <c r="C166" s="15"/>
      <c r="D166" s="15"/>
      <c r="E166" s="16"/>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c r="AE166" s="137"/>
      <c r="AF166" s="137"/>
      <c r="AG166" s="137"/>
      <c r="AH166" s="137"/>
      <c r="AI166" s="137"/>
      <c r="AJ166" s="137"/>
      <c r="AK166" s="137"/>
      <c r="AL166" s="137"/>
      <c r="AM166" s="137"/>
      <c r="AN166" s="137"/>
      <c r="AO166" s="137"/>
      <c r="AP166" s="137"/>
      <c r="AQ166" s="12"/>
    </row>
    <row r="167" spans="1:43" s="5" customFormat="1" ht="11.25" hidden="1" x14ac:dyDescent="0.2">
      <c r="A167" s="13"/>
      <c r="B167" s="14"/>
      <c r="C167" s="15"/>
      <c r="D167" s="15"/>
      <c r="E167" s="16"/>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c r="AE167" s="137"/>
      <c r="AF167" s="137"/>
      <c r="AG167" s="137"/>
      <c r="AH167" s="137"/>
      <c r="AI167" s="137"/>
      <c r="AJ167" s="137"/>
      <c r="AK167" s="137"/>
      <c r="AL167" s="137"/>
      <c r="AM167" s="137"/>
      <c r="AN167" s="137"/>
      <c r="AO167" s="137"/>
      <c r="AP167" s="137"/>
      <c r="AQ167" s="12"/>
    </row>
    <row r="168" spans="1:43" s="5" customFormat="1" ht="11.25" hidden="1" x14ac:dyDescent="0.2">
      <c r="A168" s="13"/>
      <c r="B168" s="14"/>
      <c r="C168" s="15"/>
      <c r="D168" s="15"/>
      <c r="E168" s="16"/>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c r="AE168" s="137"/>
      <c r="AF168" s="137"/>
      <c r="AG168" s="137"/>
      <c r="AH168" s="137"/>
      <c r="AI168" s="137"/>
      <c r="AJ168" s="137"/>
      <c r="AK168" s="137"/>
      <c r="AL168" s="137"/>
      <c r="AM168" s="137"/>
      <c r="AN168" s="137"/>
      <c r="AO168" s="137"/>
      <c r="AP168" s="137"/>
      <c r="AQ168" s="12"/>
    </row>
    <row r="169" spans="1:43" s="5" customFormat="1" ht="11.25" hidden="1" x14ac:dyDescent="0.2">
      <c r="A169" s="13"/>
      <c r="B169" s="14"/>
      <c r="C169" s="15"/>
      <c r="D169" s="15"/>
      <c r="E169" s="16"/>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c r="AE169" s="137"/>
      <c r="AF169" s="137"/>
      <c r="AG169" s="137"/>
      <c r="AH169" s="137"/>
      <c r="AI169" s="137"/>
      <c r="AJ169" s="137"/>
      <c r="AK169" s="137"/>
      <c r="AL169" s="137"/>
      <c r="AM169" s="137"/>
      <c r="AN169" s="137"/>
      <c r="AO169" s="137"/>
      <c r="AP169" s="137"/>
      <c r="AQ169" s="12"/>
    </row>
    <row r="170" spans="1:43" s="5" customFormat="1" ht="11.25" hidden="1" x14ac:dyDescent="0.2">
      <c r="A170" s="13"/>
      <c r="B170" s="14"/>
      <c r="C170" s="15"/>
      <c r="D170" s="15"/>
      <c r="E170" s="16"/>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c r="AE170" s="137"/>
      <c r="AF170" s="137"/>
      <c r="AG170" s="137"/>
      <c r="AH170" s="137"/>
      <c r="AI170" s="137"/>
      <c r="AJ170" s="137"/>
      <c r="AK170" s="137"/>
      <c r="AL170" s="137"/>
      <c r="AM170" s="137"/>
      <c r="AN170" s="137"/>
      <c r="AO170" s="137"/>
      <c r="AP170" s="137"/>
      <c r="AQ170" s="12"/>
    </row>
    <row r="171" spans="1:43" s="5" customFormat="1" ht="11.25" hidden="1" x14ac:dyDescent="0.2">
      <c r="A171" s="13"/>
      <c r="B171" s="14"/>
      <c r="C171" s="15"/>
      <c r="D171" s="15"/>
      <c r="E171" s="16"/>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c r="AE171" s="137"/>
      <c r="AF171" s="137"/>
      <c r="AG171" s="137"/>
      <c r="AH171" s="137"/>
      <c r="AI171" s="137"/>
      <c r="AJ171" s="137"/>
      <c r="AK171" s="137"/>
      <c r="AL171" s="137"/>
      <c r="AM171" s="137"/>
      <c r="AN171" s="137"/>
      <c r="AO171" s="137"/>
      <c r="AP171" s="137"/>
      <c r="AQ171" s="12"/>
    </row>
    <row r="172" spans="1:43" s="5" customFormat="1" ht="11.25" hidden="1" x14ac:dyDescent="0.2">
      <c r="A172" s="13"/>
      <c r="B172" s="14"/>
      <c r="C172" s="15"/>
      <c r="D172" s="15"/>
      <c r="E172" s="16"/>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7"/>
      <c r="AF172" s="137"/>
      <c r="AG172" s="137"/>
      <c r="AH172" s="137"/>
      <c r="AI172" s="137"/>
      <c r="AJ172" s="137"/>
      <c r="AK172" s="137"/>
      <c r="AL172" s="137"/>
      <c r="AM172" s="137"/>
      <c r="AN172" s="137"/>
      <c r="AO172" s="137"/>
      <c r="AP172" s="137"/>
      <c r="AQ172" s="12"/>
    </row>
    <row r="173" spans="1:43" s="5" customFormat="1" ht="11.25" hidden="1" x14ac:dyDescent="0.2">
      <c r="A173" s="13"/>
      <c r="B173" s="14"/>
      <c r="C173" s="15"/>
      <c r="D173" s="15"/>
      <c r="E173" s="16"/>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c r="AE173" s="137"/>
      <c r="AF173" s="137"/>
      <c r="AG173" s="137"/>
      <c r="AH173" s="137"/>
      <c r="AI173" s="137"/>
      <c r="AJ173" s="137"/>
      <c r="AK173" s="137"/>
      <c r="AL173" s="137"/>
      <c r="AM173" s="137"/>
      <c r="AN173" s="137"/>
      <c r="AO173" s="137"/>
      <c r="AP173" s="137"/>
      <c r="AQ173" s="12"/>
    </row>
    <row r="174" spans="1:43" s="5" customFormat="1" ht="11.25" hidden="1" x14ac:dyDescent="0.2">
      <c r="A174" s="13"/>
      <c r="B174" s="14"/>
      <c r="C174" s="15"/>
      <c r="D174" s="15"/>
      <c r="E174" s="16"/>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c r="AE174" s="137"/>
      <c r="AF174" s="137"/>
      <c r="AG174" s="137"/>
      <c r="AH174" s="137"/>
      <c r="AI174" s="137"/>
      <c r="AJ174" s="137"/>
      <c r="AK174" s="137"/>
      <c r="AL174" s="137"/>
      <c r="AM174" s="137"/>
      <c r="AN174" s="137"/>
      <c r="AO174" s="137"/>
      <c r="AP174" s="137"/>
      <c r="AQ174" s="12"/>
    </row>
    <row r="175" spans="1:43" s="5" customFormat="1" ht="11.25" hidden="1" x14ac:dyDescent="0.2">
      <c r="A175" s="13"/>
      <c r="B175" s="14"/>
      <c r="C175" s="15"/>
      <c r="D175" s="15"/>
      <c r="E175" s="16"/>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c r="AE175" s="137"/>
      <c r="AF175" s="137"/>
      <c r="AG175" s="137"/>
      <c r="AH175" s="137"/>
      <c r="AI175" s="137"/>
      <c r="AJ175" s="137"/>
      <c r="AK175" s="137"/>
      <c r="AL175" s="137"/>
      <c r="AM175" s="137"/>
      <c r="AN175" s="137"/>
      <c r="AO175" s="137"/>
      <c r="AP175" s="137"/>
      <c r="AQ175" s="12"/>
    </row>
    <row r="176" spans="1:43" s="5" customFormat="1" ht="11.25" hidden="1" x14ac:dyDescent="0.2">
      <c r="A176" s="13"/>
      <c r="B176" s="14"/>
      <c r="C176" s="15"/>
      <c r="D176" s="15"/>
      <c r="E176" s="16"/>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c r="AE176" s="137"/>
      <c r="AF176" s="137"/>
      <c r="AG176" s="137"/>
      <c r="AH176" s="137"/>
      <c r="AI176" s="137"/>
      <c r="AJ176" s="137"/>
      <c r="AK176" s="137"/>
      <c r="AL176" s="137"/>
      <c r="AM176" s="137"/>
      <c r="AN176" s="137"/>
      <c r="AO176" s="137"/>
      <c r="AP176" s="137"/>
      <c r="AQ176" s="12"/>
    </row>
    <row r="177" spans="1:43" s="5" customFormat="1" ht="11.25" hidden="1" x14ac:dyDescent="0.2">
      <c r="A177" s="13"/>
      <c r="B177" s="14"/>
      <c r="C177" s="15"/>
      <c r="D177" s="15"/>
      <c r="E177" s="16"/>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c r="AE177" s="137"/>
      <c r="AF177" s="137"/>
      <c r="AG177" s="137"/>
      <c r="AH177" s="137"/>
      <c r="AI177" s="137"/>
      <c r="AJ177" s="137"/>
      <c r="AK177" s="137"/>
      <c r="AL177" s="137"/>
      <c r="AM177" s="137"/>
      <c r="AN177" s="137"/>
      <c r="AO177" s="137"/>
      <c r="AP177" s="137"/>
      <c r="AQ177" s="12"/>
    </row>
    <row r="178" spans="1:43" s="5" customFormat="1" ht="11.25" hidden="1" x14ac:dyDescent="0.2">
      <c r="A178" s="13"/>
      <c r="B178" s="14"/>
      <c r="C178" s="15"/>
      <c r="D178" s="15"/>
      <c r="E178" s="16"/>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c r="AE178" s="137"/>
      <c r="AF178" s="137"/>
      <c r="AG178" s="137"/>
      <c r="AH178" s="137"/>
      <c r="AI178" s="137"/>
      <c r="AJ178" s="137"/>
      <c r="AK178" s="137"/>
      <c r="AL178" s="137"/>
      <c r="AM178" s="137"/>
      <c r="AN178" s="137"/>
      <c r="AO178" s="137"/>
      <c r="AP178" s="137"/>
      <c r="AQ178" s="12"/>
    </row>
    <row r="179" spans="1:43" s="5" customFormat="1" ht="11.25" hidden="1" x14ac:dyDescent="0.2">
      <c r="A179" s="13"/>
      <c r="B179" s="14"/>
      <c r="C179" s="15"/>
      <c r="D179" s="15"/>
      <c r="E179" s="16"/>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c r="AE179" s="137"/>
      <c r="AF179" s="137"/>
      <c r="AG179" s="137"/>
      <c r="AH179" s="137"/>
      <c r="AI179" s="137"/>
      <c r="AJ179" s="137"/>
      <c r="AK179" s="137"/>
      <c r="AL179" s="137"/>
      <c r="AM179" s="137"/>
      <c r="AN179" s="137"/>
      <c r="AO179" s="137"/>
      <c r="AP179" s="137"/>
      <c r="AQ179" s="12"/>
    </row>
    <row r="180" spans="1:43" s="5" customFormat="1" ht="11.25" hidden="1" x14ac:dyDescent="0.2">
      <c r="A180" s="13"/>
      <c r="B180" s="14"/>
      <c r="C180" s="15"/>
      <c r="D180" s="15"/>
      <c r="E180" s="16"/>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c r="AE180" s="137"/>
      <c r="AF180" s="137"/>
      <c r="AG180" s="137"/>
      <c r="AH180" s="137"/>
      <c r="AI180" s="137"/>
      <c r="AJ180" s="137"/>
      <c r="AK180" s="137"/>
      <c r="AL180" s="137"/>
      <c r="AM180" s="137"/>
      <c r="AN180" s="137"/>
      <c r="AO180" s="137"/>
      <c r="AP180" s="137"/>
      <c r="AQ180" s="12"/>
    </row>
    <row r="181" spans="1:43" s="5" customFormat="1" ht="11.25" hidden="1" x14ac:dyDescent="0.2">
      <c r="A181" s="13"/>
      <c r="B181" s="14"/>
      <c r="C181" s="15"/>
      <c r="D181" s="15"/>
      <c r="E181" s="16"/>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37"/>
      <c r="AK181" s="137"/>
      <c r="AL181" s="137"/>
      <c r="AM181" s="137"/>
      <c r="AN181" s="137"/>
      <c r="AO181" s="137"/>
      <c r="AP181" s="137"/>
      <c r="AQ181" s="12"/>
    </row>
    <row r="182" spans="1:43" s="5" customFormat="1" ht="11.25" hidden="1" x14ac:dyDescent="0.2">
      <c r="A182" s="13"/>
      <c r="B182" s="14"/>
      <c r="C182" s="15"/>
      <c r="D182" s="15"/>
      <c r="E182" s="16"/>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37"/>
      <c r="AK182" s="137"/>
      <c r="AL182" s="137"/>
      <c r="AM182" s="137"/>
      <c r="AN182" s="137"/>
      <c r="AO182" s="137"/>
      <c r="AP182" s="137"/>
      <c r="AQ182" s="12"/>
    </row>
    <row r="183" spans="1:43" s="5" customFormat="1" ht="11.25" hidden="1" x14ac:dyDescent="0.2">
      <c r="A183" s="13"/>
      <c r="B183" s="14"/>
      <c r="C183" s="15"/>
      <c r="D183" s="15"/>
      <c r="E183" s="16"/>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c r="AJ183" s="137"/>
      <c r="AK183" s="137"/>
      <c r="AL183" s="137"/>
      <c r="AM183" s="137"/>
      <c r="AN183" s="137"/>
      <c r="AO183" s="137"/>
      <c r="AP183" s="137"/>
      <c r="AQ183" s="12"/>
    </row>
    <row r="184" spans="1:43" s="5" customFormat="1" ht="11.25" hidden="1" x14ac:dyDescent="0.2">
      <c r="A184" s="13"/>
      <c r="B184" s="14"/>
      <c r="C184" s="15"/>
      <c r="D184" s="15"/>
      <c r="E184" s="16"/>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c r="AE184" s="137"/>
      <c r="AF184" s="137"/>
      <c r="AG184" s="137"/>
      <c r="AH184" s="137"/>
      <c r="AI184" s="137"/>
      <c r="AJ184" s="137"/>
      <c r="AK184" s="137"/>
      <c r="AL184" s="137"/>
      <c r="AM184" s="137"/>
      <c r="AN184" s="137"/>
      <c r="AO184" s="137"/>
      <c r="AP184" s="137"/>
      <c r="AQ184" s="12"/>
    </row>
    <row r="185" spans="1:43" s="5" customFormat="1" ht="11.25" hidden="1" x14ac:dyDescent="0.2">
      <c r="A185" s="13"/>
      <c r="B185" s="14"/>
      <c r="C185" s="15"/>
      <c r="D185" s="15"/>
      <c r="E185" s="16"/>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c r="AD185" s="137"/>
      <c r="AE185" s="137"/>
      <c r="AF185" s="137"/>
      <c r="AG185" s="137"/>
      <c r="AH185" s="137"/>
      <c r="AI185" s="137"/>
      <c r="AJ185" s="137"/>
      <c r="AK185" s="137"/>
      <c r="AL185" s="137"/>
      <c r="AM185" s="137"/>
      <c r="AN185" s="137"/>
      <c r="AO185" s="137"/>
      <c r="AP185" s="137"/>
      <c r="AQ185" s="12"/>
    </row>
    <row r="186" spans="1:43" s="5" customFormat="1" ht="11.25" hidden="1" x14ac:dyDescent="0.2">
      <c r="A186" s="13"/>
      <c r="B186" s="14"/>
      <c r="C186" s="15"/>
      <c r="D186" s="15"/>
      <c r="E186" s="16"/>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c r="AE186" s="137"/>
      <c r="AF186" s="137"/>
      <c r="AG186" s="137"/>
      <c r="AH186" s="137"/>
      <c r="AI186" s="137"/>
      <c r="AJ186" s="137"/>
      <c r="AK186" s="137"/>
      <c r="AL186" s="137"/>
      <c r="AM186" s="137"/>
      <c r="AN186" s="137"/>
      <c r="AO186" s="137"/>
      <c r="AP186" s="137"/>
      <c r="AQ186" s="12"/>
    </row>
    <row r="187" spans="1:43" s="5" customFormat="1" ht="11.25" hidden="1" x14ac:dyDescent="0.2">
      <c r="A187" s="13"/>
      <c r="B187" s="14"/>
      <c r="C187" s="15"/>
      <c r="D187" s="15"/>
      <c r="E187" s="16"/>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c r="AD187" s="137"/>
      <c r="AE187" s="137"/>
      <c r="AF187" s="137"/>
      <c r="AG187" s="137"/>
      <c r="AH187" s="137"/>
      <c r="AI187" s="137"/>
      <c r="AJ187" s="137"/>
      <c r="AK187" s="137"/>
      <c r="AL187" s="137"/>
      <c r="AM187" s="137"/>
      <c r="AN187" s="137"/>
      <c r="AO187" s="137"/>
      <c r="AP187" s="137"/>
      <c r="AQ187" s="12"/>
    </row>
    <row r="188" spans="1:43" s="5" customFormat="1" ht="11.25" hidden="1" x14ac:dyDescent="0.2">
      <c r="A188" s="13"/>
      <c r="B188" s="14"/>
      <c r="C188" s="15"/>
      <c r="D188" s="15"/>
      <c r="E188" s="16"/>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c r="AK188" s="137"/>
      <c r="AL188" s="137"/>
      <c r="AM188" s="137"/>
      <c r="AN188" s="137"/>
      <c r="AO188" s="137"/>
      <c r="AP188" s="137"/>
      <c r="AQ188" s="12"/>
    </row>
    <row r="189" spans="1:43" s="5" customFormat="1" ht="11.25" hidden="1" x14ac:dyDescent="0.2">
      <c r="A189" s="13"/>
      <c r="B189" s="14"/>
      <c r="C189" s="15"/>
      <c r="D189" s="15"/>
      <c r="E189" s="16"/>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c r="AD189" s="137"/>
      <c r="AE189" s="137"/>
      <c r="AF189" s="137"/>
      <c r="AG189" s="137"/>
      <c r="AH189" s="137"/>
      <c r="AI189" s="137"/>
      <c r="AJ189" s="137"/>
      <c r="AK189" s="137"/>
      <c r="AL189" s="137"/>
      <c r="AM189" s="137"/>
      <c r="AN189" s="137"/>
      <c r="AO189" s="137"/>
      <c r="AP189" s="137"/>
      <c r="AQ189" s="12"/>
    </row>
    <row r="190" spans="1:43" s="5" customFormat="1" ht="11.25" hidden="1" x14ac:dyDescent="0.2">
      <c r="A190" s="13"/>
      <c r="B190" s="14"/>
      <c r="C190" s="15"/>
      <c r="D190" s="15"/>
      <c r="E190" s="16"/>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c r="AE190" s="137"/>
      <c r="AF190" s="137"/>
      <c r="AG190" s="137"/>
      <c r="AH190" s="137"/>
      <c r="AI190" s="137"/>
      <c r="AJ190" s="137"/>
      <c r="AK190" s="137"/>
      <c r="AL190" s="137"/>
      <c r="AM190" s="137"/>
      <c r="AN190" s="137"/>
      <c r="AO190" s="137"/>
      <c r="AP190" s="137"/>
      <c r="AQ190" s="12"/>
    </row>
    <row r="191" spans="1:43" s="5" customFormat="1" ht="11.25" hidden="1" x14ac:dyDescent="0.2">
      <c r="A191" s="13"/>
      <c r="B191" s="14"/>
      <c r="C191" s="15"/>
      <c r="D191" s="15"/>
      <c r="E191" s="16"/>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c r="AE191" s="137"/>
      <c r="AF191" s="137"/>
      <c r="AG191" s="137"/>
      <c r="AH191" s="137"/>
      <c r="AI191" s="137"/>
      <c r="AJ191" s="137"/>
      <c r="AK191" s="137"/>
      <c r="AL191" s="137"/>
      <c r="AM191" s="137"/>
      <c r="AN191" s="137"/>
      <c r="AO191" s="137"/>
      <c r="AP191" s="137"/>
      <c r="AQ191" s="12"/>
    </row>
    <row r="192" spans="1:43" s="5" customFormat="1" ht="11.25" hidden="1" x14ac:dyDescent="0.2">
      <c r="A192" s="13"/>
      <c r="B192" s="14"/>
      <c r="C192" s="15"/>
      <c r="D192" s="15"/>
      <c r="E192" s="16"/>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c r="AE192" s="137"/>
      <c r="AF192" s="137"/>
      <c r="AG192" s="137"/>
      <c r="AH192" s="137"/>
      <c r="AI192" s="137"/>
      <c r="AJ192" s="137"/>
      <c r="AK192" s="137"/>
      <c r="AL192" s="137"/>
      <c r="AM192" s="137"/>
      <c r="AN192" s="137"/>
      <c r="AO192" s="137"/>
      <c r="AP192" s="137"/>
      <c r="AQ192" s="12"/>
    </row>
    <row r="193" spans="1:43" s="5" customFormat="1" ht="11.25" hidden="1" x14ac:dyDescent="0.2">
      <c r="A193" s="13"/>
      <c r="B193" s="14"/>
      <c r="C193" s="15"/>
      <c r="D193" s="15"/>
      <c r="E193" s="16"/>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7"/>
      <c r="AF193" s="137"/>
      <c r="AG193" s="137"/>
      <c r="AH193" s="137"/>
      <c r="AI193" s="137"/>
      <c r="AJ193" s="137"/>
      <c r="AK193" s="137"/>
      <c r="AL193" s="137"/>
      <c r="AM193" s="137"/>
      <c r="AN193" s="137"/>
      <c r="AO193" s="137"/>
      <c r="AP193" s="137"/>
      <c r="AQ193" s="12"/>
    </row>
    <row r="194" spans="1:43" s="5" customFormat="1" ht="11.25" hidden="1" x14ac:dyDescent="0.2">
      <c r="A194" s="13"/>
      <c r="B194" s="14"/>
      <c r="C194" s="15"/>
      <c r="D194" s="15"/>
      <c r="E194" s="16"/>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c r="AE194" s="137"/>
      <c r="AF194" s="137"/>
      <c r="AG194" s="137"/>
      <c r="AH194" s="137"/>
      <c r="AI194" s="137"/>
      <c r="AJ194" s="137"/>
      <c r="AK194" s="137"/>
      <c r="AL194" s="137"/>
      <c r="AM194" s="137"/>
      <c r="AN194" s="137"/>
      <c r="AO194" s="137"/>
      <c r="AP194" s="137"/>
      <c r="AQ194" s="12"/>
    </row>
    <row r="195" spans="1:43" s="5" customFormat="1" ht="11.25" hidden="1" x14ac:dyDescent="0.2">
      <c r="A195" s="13"/>
      <c r="B195" s="14"/>
      <c r="C195" s="15"/>
      <c r="D195" s="15"/>
      <c r="E195" s="16"/>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c r="AD195" s="137"/>
      <c r="AE195" s="137"/>
      <c r="AF195" s="137"/>
      <c r="AG195" s="137"/>
      <c r="AH195" s="137"/>
      <c r="AI195" s="137"/>
      <c r="AJ195" s="137"/>
      <c r="AK195" s="137"/>
      <c r="AL195" s="137"/>
      <c r="AM195" s="137"/>
      <c r="AN195" s="137"/>
      <c r="AO195" s="137"/>
      <c r="AP195" s="137"/>
      <c r="AQ195" s="12"/>
    </row>
    <row r="196" spans="1:43" s="5" customFormat="1" ht="11.25" hidden="1" x14ac:dyDescent="0.2">
      <c r="A196" s="13"/>
      <c r="B196" s="14"/>
      <c r="C196" s="15"/>
      <c r="D196" s="15"/>
      <c r="E196" s="16"/>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7"/>
      <c r="AF196" s="137"/>
      <c r="AG196" s="137"/>
      <c r="AH196" s="137"/>
      <c r="AI196" s="137"/>
      <c r="AJ196" s="137"/>
      <c r="AK196" s="137"/>
      <c r="AL196" s="137"/>
      <c r="AM196" s="137"/>
      <c r="AN196" s="137"/>
      <c r="AO196" s="137"/>
      <c r="AP196" s="137"/>
      <c r="AQ196" s="12"/>
    </row>
    <row r="197" spans="1:43" s="5" customFormat="1" ht="11.25" hidden="1" x14ac:dyDescent="0.2">
      <c r="A197" s="13"/>
      <c r="B197" s="14"/>
      <c r="C197" s="15"/>
      <c r="D197" s="15"/>
      <c r="E197" s="16"/>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c r="AE197" s="137"/>
      <c r="AF197" s="137"/>
      <c r="AG197" s="137"/>
      <c r="AH197" s="137"/>
      <c r="AI197" s="137"/>
      <c r="AJ197" s="137"/>
      <c r="AK197" s="137"/>
      <c r="AL197" s="137"/>
      <c r="AM197" s="137"/>
      <c r="AN197" s="137"/>
      <c r="AO197" s="137"/>
      <c r="AP197" s="137"/>
      <c r="AQ197" s="12"/>
    </row>
    <row r="198" spans="1:43" s="5" customFormat="1" ht="11.25" hidden="1" x14ac:dyDescent="0.2">
      <c r="A198" s="13"/>
      <c r="B198" s="14"/>
      <c r="C198" s="15"/>
      <c r="D198" s="15"/>
      <c r="E198" s="16"/>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c r="AE198" s="137"/>
      <c r="AF198" s="137"/>
      <c r="AG198" s="137"/>
      <c r="AH198" s="137"/>
      <c r="AI198" s="137"/>
      <c r="AJ198" s="137"/>
      <c r="AK198" s="137"/>
      <c r="AL198" s="137"/>
      <c r="AM198" s="137"/>
      <c r="AN198" s="137"/>
      <c r="AO198" s="137"/>
      <c r="AP198" s="137"/>
      <c r="AQ198" s="12"/>
    </row>
    <row r="199" spans="1:43" s="5" customFormat="1" ht="11.25" hidden="1" x14ac:dyDescent="0.2">
      <c r="A199" s="13"/>
      <c r="B199" s="14"/>
      <c r="C199" s="15"/>
      <c r="D199" s="15"/>
      <c r="E199" s="16"/>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37"/>
      <c r="AN199" s="137"/>
      <c r="AO199" s="137"/>
      <c r="AP199" s="137"/>
      <c r="AQ199" s="12"/>
    </row>
    <row r="200" spans="1:43" s="5" customFormat="1" ht="11.25" hidden="1" x14ac:dyDescent="0.2">
      <c r="A200" s="13"/>
      <c r="B200" s="14"/>
      <c r="C200" s="15"/>
      <c r="D200" s="15"/>
      <c r="E200" s="16"/>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c r="AC200" s="137"/>
      <c r="AD200" s="137"/>
      <c r="AE200" s="137"/>
      <c r="AF200" s="137"/>
      <c r="AG200" s="137"/>
      <c r="AH200" s="137"/>
      <c r="AI200" s="137"/>
      <c r="AJ200" s="137"/>
      <c r="AK200" s="137"/>
      <c r="AL200" s="137"/>
      <c r="AM200" s="137"/>
      <c r="AN200" s="137"/>
      <c r="AO200" s="137"/>
      <c r="AP200" s="137"/>
      <c r="AQ200" s="12"/>
    </row>
    <row r="201" spans="1:43" s="5" customFormat="1" ht="11.25" hidden="1" x14ac:dyDescent="0.2">
      <c r="A201" s="13"/>
      <c r="B201" s="14"/>
      <c r="C201" s="15"/>
      <c r="D201" s="15"/>
      <c r="E201" s="16"/>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c r="AD201" s="137"/>
      <c r="AE201" s="137"/>
      <c r="AF201" s="137"/>
      <c r="AG201" s="137"/>
      <c r="AH201" s="137"/>
      <c r="AI201" s="137"/>
      <c r="AJ201" s="137"/>
      <c r="AK201" s="137"/>
      <c r="AL201" s="137"/>
      <c r="AM201" s="137"/>
      <c r="AN201" s="137"/>
      <c r="AO201" s="137"/>
      <c r="AP201" s="137"/>
      <c r="AQ201" s="12"/>
    </row>
    <row r="202" spans="1:43" s="5" customFormat="1" ht="11.25" hidden="1" x14ac:dyDescent="0.2">
      <c r="A202" s="13"/>
      <c r="B202" s="14"/>
      <c r="C202" s="15"/>
      <c r="D202" s="15"/>
      <c r="E202" s="16"/>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c r="AC202" s="137"/>
      <c r="AD202" s="137"/>
      <c r="AE202" s="137"/>
      <c r="AF202" s="137"/>
      <c r="AG202" s="137"/>
      <c r="AH202" s="137"/>
      <c r="AI202" s="137"/>
      <c r="AJ202" s="137"/>
      <c r="AK202" s="137"/>
      <c r="AL202" s="137"/>
      <c r="AM202" s="137"/>
      <c r="AN202" s="137"/>
      <c r="AO202" s="137"/>
      <c r="AP202" s="137"/>
      <c r="AQ202" s="12"/>
    </row>
    <row r="203" spans="1:43" s="5" customFormat="1" ht="11.25" hidden="1" x14ac:dyDescent="0.2">
      <c r="A203" s="13"/>
      <c r="B203" s="14"/>
      <c r="C203" s="15"/>
      <c r="D203" s="15"/>
      <c r="E203" s="16"/>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c r="AE203" s="137"/>
      <c r="AF203" s="137"/>
      <c r="AG203" s="137"/>
      <c r="AH203" s="137"/>
      <c r="AI203" s="137"/>
      <c r="AJ203" s="137"/>
      <c r="AK203" s="137"/>
      <c r="AL203" s="137"/>
      <c r="AM203" s="137"/>
      <c r="AN203" s="137"/>
      <c r="AO203" s="137"/>
      <c r="AP203" s="137"/>
      <c r="AQ203" s="12"/>
    </row>
    <row r="204" spans="1:43" s="5" customFormat="1" ht="11.25" hidden="1" x14ac:dyDescent="0.2">
      <c r="A204" s="13"/>
      <c r="B204" s="14"/>
      <c r="C204" s="15"/>
      <c r="D204" s="15"/>
      <c r="E204" s="16"/>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c r="AE204" s="137"/>
      <c r="AF204" s="137"/>
      <c r="AG204" s="137"/>
      <c r="AH204" s="137"/>
      <c r="AI204" s="137"/>
      <c r="AJ204" s="137"/>
      <c r="AK204" s="137"/>
      <c r="AL204" s="137"/>
      <c r="AM204" s="137"/>
      <c r="AN204" s="137"/>
      <c r="AO204" s="137"/>
      <c r="AP204" s="137"/>
      <c r="AQ204" s="12"/>
    </row>
    <row r="205" spans="1:43" s="5" customFormat="1" ht="11.25" hidden="1" x14ac:dyDescent="0.2">
      <c r="A205" s="13"/>
      <c r="B205" s="14"/>
      <c r="C205" s="15"/>
      <c r="D205" s="15"/>
      <c r="E205" s="16"/>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c r="AD205" s="137"/>
      <c r="AE205" s="137"/>
      <c r="AF205" s="137"/>
      <c r="AG205" s="137"/>
      <c r="AH205" s="137"/>
      <c r="AI205" s="137"/>
      <c r="AJ205" s="137"/>
      <c r="AK205" s="137"/>
      <c r="AL205" s="137"/>
      <c r="AM205" s="137"/>
      <c r="AN205" s="137"/>
      <c r="AO205" s="137"/>
      <c r="AP205" s="137"/>
      <c r="AQ205" s="12"/>
    </row>
    <row r="206" spans="1:43" s="5" customFormat="1" ht="11.25" hidden="1" x14ac:dyDescent="0.2">
      <c r="A206" s="13"/>
      <c r="B206" s="14"/>
      <c r="C206" s="15"/>
      <c r="D206" s="15"/>
      <c r="E206" s="16"/>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c r="AC206" s="137"/>
      <c r="AD206" s="137"/>
      <c r="AE206" s="137"/>
      <c r="AF206" s="137"/>
      <c r="AG206" s="137"/>
      <c r="AH206" s="137"/>
      <c r="AI206" s="137"/>
      <c r="AJ206" s="137"/>
      <c r="AK206" s="137"/>
      <c r="AL206" s="137"/>
      <c r="AM206" s="137"/>
      <c r="AN206" s="137"/>
      <c r="AO206" s="137"/>
      <c r="AP206" s="137"/>
      <c r="AQ206" s="12"/>
    </row>
    <row r="207" spans="1:43" s="5" customFormat="1" ht="11.25" hidden="1" x14ac:dyDescent="0.2">
      <c r="A207" s="13"/>
      <c r="B207" s="14"/>
      <c r="C207" s="15"/>
      <c r="D207" s="15"/>
      <c r="E207" s="16"/>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c r="AE207" s="137"/>
      <c r="AF207" s="137"/>
      <c r="AG207" s="137"/>
      <c r="AH207" s="137"/>
      <c r="AI207" s="137"/>
      <c r="AJ207" s="137"/>
      <c r="AK207" s="137"/>
      <c r="AL207" s="137"/>
      <c r="AM207" s="137"/>
      <c r="AN207" s="137"/>
      <c r="AO207" s="137"/>
      <c r="AP207" s="137"/>
      <c r="AQ207" s="12"/>
    </row>
    <row r="208" spans="1:43" s="5" customFormat="1" ht="11.25" hidden="1" x14ac:dyDescent="0.2">
      <c r="A208" s="13"/>
      <c r="B208" s="14"/>
      <c r="C208" s="15"/>
      <c r="D208" s="15"/>
      <c r="E208" s="16"/>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37"/>
      <c r="AN208" s="137"/>
      <c r="AO208" s="137"/>
      <c r="AP208" s="137"/>
      <c r="AQ208" s="12"/>
    </row>
    <row r="209" spans="1:43" s="5" customFormat="1" ht="11.25" hidden="1" x14ac:dyDescent="0.2">
      <c r="A209" s="13"/>
      <c r="B209" s="14"/>
      <c r="C209" s="15"/>
      <c r="D209" s="15"/>
      <c r="E209" s="16"/>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2"/>
    </row>
    <row r="210" spans="1:43" s="5" customFormat="1" ht="11.25" hidden="1" x14ac:dyDescent="0.2">
      <c r="A210" s="13"/>
      <c r="B210" s="14"/>
      <c r="C210" s="15"/>
      <c r="D210" s="15"/>
      <c r="E210" s="16"/>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c r="AD210" s="137"/>
      <c r="AE210" s="137"/>
      <c r="AF210" s="137"/>
      <c r="AG210" s="137"/>
      <c r="AH210" s="137"/>
      <c r="AI210" s="137"/>
      <c r="AJ210" s="137"/>
      <c r="AK210" s="137"/>
      <c r="AL210" s="137"/>
      <c r="AM210" s="137"/>
      <c r="AN210" s="137"/>
      <c r="AO210" s="137"/>
      <c r="AP210" s="137"/>
      <c r="AQ210" s="12"/>
    </row>
    <row r="211" spans="1:43" s="5" customFormat="1" ht="11.25" hidden="1" x14ac:dyDescent="0.2">
      <c r="A211" s="13"/>
      <c r="B211" s="14"/>
      <c r="C211" s="15"/>
      <c r="D211" s="15"/>
      <c r="E211" s="16"/>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c r="AC211" s="137"/>
      <c r="AD211" s="137"/>
      <c r="AE211" s="137"/>
      <c r="AF211" s="137"/>
      <c r="AG211" s="137"/>
      <c r="AH211" s="137"/>
      <c r="AI211" s="137"/>
      <c r="AJ211" s="137"/>
      <c r="AK211" s="137"/>
      <c r="AL211" s="137"/>
      <c r="AM211" s="137"/>
      <c r="AN211" s="137"/>
      <c r="AO211" s="137"/>
      <c r="AP211" s="137"/>
      <c r="AQ211" s="12"/>
    </row>
    <row r="212" spans="1:43" s="5" customFormat="1" ht="11.25" hidden="1" x14ac:dyDescent="0.2">
      <c r="A212" s="13"/>
      <c r="B212" s="14"/>
      <c r="C212" s="15"/>
      <c r="D212" s="15"/>
      <c r="E212" s="16"/>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2"/>
    </row>
    <row r="213" spans="1:43" s="5" customFormat="1" ht="11.25" hidden="1" x14ac:dyDescent="0.2">
      <c r="A213" s="13"/>
      <c r="B213" s="14"/>
      <c r="C213" s="15"/>
      <c r="D213" s="15"/>
      <c r="E213" s="16"/>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c r="AF213" s="137"/>
      <c r="AG213" s="137"/>
      <c r="AH213" s="137"/>
      <c r="AI213" s="137"/>
      <c r="AJ213" s="137"/>
      <c r="AK213" s="137"/>
      <c r="AL213" s="137"/>
      <c r="AM213" s="137"/>
      <c r="AN213" s="137"/>
      <c r="AO213" s="137"/>
      <c r="AP213" s="137"/>
      <c r="AQ213" s="12"/>
    </row>
    <row r="214" spans="1:43" s="5" customFormat="1" ht="11.25" hidden="1" x14ac:dyDescent="0.2">
      <c r="A214" s="13"/>
      <c r="B214" s="14"/>
      <c r="C214" s="15"/>
      <c r="D214" s="15"/>
      <c r="E214" s="16"/>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c r="AE214" s="137"/>
      <c r="AF214" s="137"/>
      <c r="AG214" s="137"/>
      <c r="AH214" s="137"/>
      <c r="AI214" s="137"/>
      <c r="AJ214" s="137"/>
      <c r="AK214" s="137"/>
      <c r="AL214" s="137"/>
      <c r="AM214" s="137"/>
      <c r="AN214" s="137"/>
      <c r="AO214" s="137"/>
      <c r="AP214" s="137"/>
      <c r="AQ214" s="12"/>
    </row>
    <row r="215" spans="1:43" s="5" customFormat="1" ht="11.25" hidden="1" x14ac:dyDescent="0.2">
      <c r="A215" s="13"/>
      <c r="B215" s="14"/>
      <c r="C215" s="15"/>
      <c r="D215" s="15"/>
      <c r="E215" s="16"/>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2"/>
    </row>
    <row r="216" spans="1:43" s="5" customFormat="1" ht="11.25" hidden="1" x14ac:dyDescent="0.2">
      <c r="A216" s="13"/>
      <c r="B216" s="14"/>
      <c r="C216" s="15"/>
      <c r="D216" s="15"/>
      <c r="E216" s="16"/>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c r="AE216" s="137"/>
      <c r="AF216" s="137"/>
      <c r="AG216" s="137"/>
      <c r="AH216" s="137"/>
      <c r="AI216" s="137"/>
      <c r="AJ216" s="137"/>
      <c r="AK216" s="137"/>
      <c r="AL216" s="137"/>
      <c r="AM216" s="137"/>
      <c r="AN216" s="137"/>
      <c r="AO216" s="137"/>
      <c r="AP216" s="137"/>
      <c r="AQ216" s="12"/>
    </row>
    <row r="217" spans="1:43" s="5" customFormat="1" ht="11.25" hidden="1" x14ac:dyDescent="0.2">
      <c r="A217" s="13"/>
      <c r="B217" s="14"/>
      <c r="C217" s="15"/>
      <c r="D217" s="15"/>
      <c r="E217" s="16"/>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c r="AF217" s="137"/>
      <c r="AG217" s="137"/>
      <c r="AH217" s="137"/>
      <c r="AI217" s="137"/>
      <c r="AJ217" s="137"/>
      <c r="AK217" s="137"/>
      <c r="AL217" s="137"/>
      <c r="AM217" s="137"/>
      <c r="AN217" s="137"/>
      <c r="AO217" s="137"/>
      <c r="AP217" s="137"/>
      <c r="AQ217" s="12"/>
    </row>
    <row r="218" spans="1:43" s="5" customFormat="1" ht="11.25" hidden="1" x14ac:dyDescent="0.2">
      <c r="A218" s="13"/>
      <c r="B218" s="14"/>
      <c r="C218" s="15"/>
      <c r="D218" s="15"/>
      <c r="E218" s="16"/>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c r="AD218" s="137"/>
      <c r="AE218" s="137"/>
      <c r="AF218" s="137"/>
      <c r="AG218" s="137"/>
      <c r="AH218" s="137"/>
      <c r="AI218" s="137"/>
      <c r="AJ218" s="137"/>
      <c r="AK218" s="137"/>
      <c r="AL218" s="137"/>
      <c r="AM218" s="137"/>
      <c r="AN218" s="137"/>
      <c r="AO218" s="137"/>
      <c r="AP218" s="137"/>
      <c r="AQ218" s="12"/>
    </row>
    <row r="219" spans="1:43" s="5" customFormat="1" ht="11.25" hidden="1" x14ac:dyDescent="0.2">
      <c r="A219" s="13"/>
      <c r="B219" s="14"/>
      <c r="C219" s="15"/>
      <c r="D219" s="15"/>
      <c r="E219" s="16"/>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c r="AD219" s="137"/>
      <c r="AE219" s="137"/>
      <c r="AF219" s="137"/>
      <c r="AG219" s="137"/>
      <c r="AH219" s="137"/>
      <c r="AI219" s="137"/>
      <c r="AJ219" s="137"/>
      <c r="AK219" s="137"/>
      <c r="AL219" s="137"/>
      <c r="AM219" s="137"/>
      <c r="AN219" s="137"/>
      <c r="AO219" s="137"/>
      <c r="AP219" s="137"/>
      <c r="AQ219" s="12"/>
    </row>
    <row r="220" spans="1:43" s="5" customFormat="1" ht="11.25" hidden="1" x14ac:dyDescent="0.2">
      <c r="A220" s="13"/>
      <c r="B220" s="14"/>
      <c r="C220" s="15"/>
      <c r="D220" s="15"/>
      <c r="E220" s="16"/>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c r="AE220" s="137"/>
      <c r="AF220" s="137"/>
      <c r="AG220" s="137"/>
      <c r="AH220" s="137"/>
      <c r="AI220" s="137"/>
      <c r="AJ220" s="137"/>
      <c r="AK220" s="137"/>
      <c r="AL220" s="137"/>
      <c r="AM220" s="137"/>
      <c r="AN220" s="137"/>
      <c r="AO220" s="137"/>
      <c r="AP220" s="137"/>
      <c r="AQ220" s="12"/>
    </row>
    <row r="221" spans="1:43" s="5" customFormat="1" ht="11.25" hidden="1" x14ac:dyDescent="0.2">
      <c r="A221" s="13"/>
      <c r="B221" s="14"/>
      <c r="C221" s="15"/>
      <c r="D221" s="15"/>
      <c r="E221" s="16"/>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c r="AD221" s="137"/>
      <c r="AE221" s="137"/>
      <c r="AF221" s="137"/>
      <c r="AG221" s="137"/>
      <c r="AH221" s="137"/>
      <c r="AI221" s="137"/>
      <c r="AJ221" s="137"/>
      <c r="AK221" s="137"/>
      <c r="AL221" s="137"/>
      <c r="AM221" s="137"/>
      <c r="AN221" s="137"/>
      <c r="AO221" s="137"/>
      <c r="AP221" s="137"/>
      <c r="AQ221" s="12"/>
    </row>
    <row r="222" spans="1:43" s="5" customFormat="1" ht="11.25" hidden="1" x14ac:dyDescent="0.2">
      <c r="A222" s="13"/>
      <c r="B222" s="14"/>
      <c r="C222" s="15"/>
      <c r="D222" s="15"/>
      <c r="E222" s="16"/>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c r="AC222" s="137"/>
      <c r="AD222" s="137"/>
      <c r="AE222" s="137"/>
      <c r="AF222" s="137"/>
      <c r="AG222" s="137"/>
      <c r="AH222" s="137"/>
      <c r="AI222" s="137"/>
      <c r="AJ222" s="137"/>
      <c r="AK222" s="137"/>
      <c r="AL222" s="137"/>
      <c r="AM222" s="137"/>
      <c r="AN222" s="137"/>
      <c r="AO222" s="137"/>
      <c r="AP222" s="137"/>
      <c r="AQ222" s="12"/>
    </row>
    <row r="223" spans="1:43" s="5" customFormat="1" ht="11.25" hidden="1" x14ac:dyDescent="0.2">
      <c r="A223" s="13"/>
      <c r="B223" s="14"/>
      <c r="C223" s="15"/>
      <c r="D223" s="15"/>
      <c r="E223" s="16"/>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c r="AC223" s="137"/>
      <c r="AD223" s="137"/>
      <c r="AE223" s="137"/>
      <c r="AF223" s="137"/>
      <c r="AG223" s="137"/>
      <c r="AH223" s="137"/>
      <c r="AI223" s="137"/>
      <c r="AJ223" s="137"/>
      <c r="AK223" s="137"/>
      <c r="AL223" s="137"/>
      <c r="AM223" s="137"/>
      <c r="AN223" s="137"/>
      <c r="AO223" s="137"/>
      <c r="AP223" s="137"/>
      <c r="AQ223" s="12"/>
    </row>
    <row r="224" spans="1:43" s="5" customFormat="1" ht="11.25" hidden="1" x14ac:dyDescent="0.2">
      <c r="A224" s="13"/>
      <c r="B224" s="14"/>
      <c r="C224" s="15"/>
      <c r="D224" s="15"/>
      <c r="E224" s="16"/>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c r="AD224" s="137"/>
      <c r="AE224" s="137"/>
      <c r="AF224" s="137"/>
      <c r="AG224" s="137"/>
      <c r="AH224" s="137"/>
      <c r="AI224" s="137"/>
      <c r="AJ224" s="137"/>
      <c r="AK224" s="137"/>
      <c r="AL224" s="137"/>
      <c r="AM224" s="137"/>
      <c r="AN224" s="137"/>
      <c r="AO224" s="137"/>
      <c r="AP224" s="137"/>
      <c r="AQ224" s="12"/>
    </row>
    <row r="225" spans="1:43" s="5" customFormat="1" ht="11.25" hidden="1" x14ac:dyDescent="0.2">
      <c r="A225" s="13"/>
      <c r="B225" s="14"/>
      <c r="C225" s="15"/>
      <c r="D225" s="15"/>
      <c r="E225" s="16"/>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c r="AE225" s="137"/>
      <c r="AF225" s="137"/>
      <c r="AG225" s="137"/>
      <c r="AH225" s="137"/>
      <c r="AI225" s="137"/>
      <c r="AJ225" s="137"/>
      <c r="AK225" s="137"/>
      <c r="AL225" s="137"/>
      <c r="AM225" s="137"/>
      <c r="AN225" s="137"/>
      <c r="AO225" s="137"/>
      <c r="AP225" s="137"/>
      <c r="AQ225" s="12"/>
    </row>
    <row r="226" spans="1:43" s="5" customFormat="1" ht="11.25" hidden="1" x14ac:dyDescent="0.2">
      <c r="A226" s="13"/>
      <c r="B226" s="14"/>
      <c r="C226" s="15"/>
      <c r="D226" s="15"/>
      <c r="E226" s="16"/>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c r="AE226" s="137"/>
      <c r="AF226" s="137"/>
      <c r="AG226" s="137"/>
      <c r="AH226" s="137"/>
      <c r="AI226" s="137"/>
      <c r="AJ226" s="137"/>
      <c r="AK226" s="137"/>
      <c r="AL226" s="137"/>
      <c r="AM226" s="137"/>
      <c r="AN226" s="137"/>
      <c r="AO226" s="137"/>
      <c r="AP226" s="137"/>
      <c r="AQ226" s="12"/>
    </row>
    <row r="227" spans="1:43" s="5" customFormat="1" ht="11.25" hidden="1" x14ac:dyDescent="0.2">
      <c r="A227" s="13"/>
      <c r="B227" s="14"/>
      <c r="C227" s="15"/>
      <c r="D227" s="15"/>
      <c r="E227" s="16"/>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c r="AE227" s="137"/>
      <c r="AF227" s="137"/>
      <c r="AG227" s="137"/>
      <c r="AH227" s="137"/>
      <c r="AI227" s="137"/>
      <c r="AJ227" s="137"/>
      <c r="AK227" s="137"/>
      <c r="AL227" s="137"/>
      <c r="AM227" s="137"/>
      <c r="AN227" s="137"/>
      <c r="AO227" s="137"/>
      <c r="AP227" s="137"/>
      <c r="AQ227" s="12"/>
    </row>
    <row r="228" spans="1:43" s="5" customFormat="1" ht="11.25" hidden="1" x14ac:dyDescent="0.2">
      <c r="A228" s="13"/>
      <c r="B228" s="14"/>
      <c r="C228" s="15"/>
      <c r="D228" s="15"/>
      <c r="E228" s="16"/>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c r="AE228" s="137"/>
      <c r="AF228" s="137"/>
      <c r="AG228" s="137"/>
      <c r="AH228" s="137"/>
      <c r="AI228" s="137"/>
      <c r="AJ228" s="137"/>
      <c r="AK228" s="137"/>
      <c r="AL228" s="137"/>
      <c r="AM228" s="137"/>
      <c r="AN228" s="137"/>
      <c r="AO228" s="137"/>
      <c r="AP228" s="137"/>
      <c r="AQ228" s="12"/>
    </row>
    <row r="229" spans="1:43" s="5" customFormat="1" ht="11.25" hidden="1" x14ac:dyDescent="0.2">
      <c r="A229" s="13"/>
      <c r="B229" s="14"/>
      <c r="C229" s="15"/>
      <c r="D229" s="15"/>
      <c r="E229" s="16"/>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c r="AC229" s="137"/>
      <c r="AD229" s="137"/>
      <c r="AE229" s="137"/>
      <c r="AF229" s="137"/>
      <c r="AG229" s="137"/>
      <c r="AH229" s="137"/>
      <c r="AI229" s="137"/>
      <c r="AJ229" s="137"/>
      <c r="AK229" s="137"/>
      <c r="AL229" s="137"/>
      <c r="AM229" s="137"/>
      <c r="AN229" s="137"/>
      <c r="AO229" s="137"/>
      <c r="AP229" s="137"/>
      <c r="AQ229" s="12"/>
    </row>
    <row r="230" spans="1:43" s="5" customFormat="1" ht="11.25" hidden="1" x14ac:dyDescent="0.2">
      <c r="A230" s="13"/>
      <c r="B230" s="14"/>
      <c r="C230" s="15"/>
      <c r="D230" s="15"/>
      <c r="E230" s="16"/>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c r="AC230" s="137"/>
      <c r="AD230" s="137"/>
      <c r="AE230" s="137"/>
      <c r="AF230" s="137"/>
      <c r="AG230" s="137"/>
      <c r="AH230" s="137"/>
      <c r="AI230" s="137"/>
      <c r="AJ230" s="137"/>
      <c r="AK230" s="137"/>
      <c r="AL230" s="137"/>
      <c r="AM230" s="137"/>
      <c r="AN230" s="137"/>
      <c r="AO230" s="137"/>
      <c r="AP230" s="137"/>
      <c r="AQ230" s="12"/>
    </row>
    <row r="231" spans="1:43" s="5" customFormat="1" ht="11.25" hidden="1" x14ac:dyDescent="0.2">
      <c r="A231" s="13"/>
      <c r="B231" s="14"/>
      <c r="C231" s="15"/>
      <c r="D231" s="15"/>
      <c r="E231" s="16"/>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137"/>
      <c r="AD231" s="137"/>
      <c r="AE231" s="137"/>
      <c r="AF231" s="137"/>
      <c r="AG231" s="137"/>
      <c r="AH231" s="137"/>
      <c r="AI231" s="137"/>
      <c r="AJ231" s="137"/>
      <c r="AK231" s="137"/>
      <c r="AL231" s="137"/>
      <c r="AM231" s="137"/>
      <c r="AN231" s="137"/>
      <c r="AO231" s="137"/>
      <c r="AP231" s="137"/>
      <c r="AQ231" s="12"/>
    </row>
    <row r="232" spans="1:43" s="5" customFormat="1" ht="11.25" hidden="1" x14ac:dyDescent="0.2">
      <c r="A232" s="13"/>
      <c r="B232" s="14"/>
      <c r="C232" s="15"/>
      <c r="D232" s="15"/>
      <c r="E232" s="16"/>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c r="AC232" s="137"/>
      <c r="AD232" s="137"/>
      <c r="AE232" s="137"/>
      <c r="AF232" s="137"/>
      <c r="AG232" s="137"/>
      <c r="AH232" s="137"/>
      <c r="AI232" s="137"/>
      <c r="AJ232" s="137"/>
      <c r="AK232" s="137"/>
      <c r="AL232" s="137"/>
      <c r="AM232" s="137"/>
      <c r="AN232" s="137"/>
      <c r="AO232" s="137"/>
      <c r="AP232" s="137"/>
      <c r="AQ232" s="12"/>
    </row>
    <row r="233" spans="1:43" s="5" customFormat="1" ht="11.25" hidden="1" x14ac:dyDescent="0.2">
      <c r="A233" s="13"/>
      <c r="B233" s="14"/>
      <c r="C233" s="15"/>
      <c r="D233" s="15"/>
      <c r="E233" s="16"/>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c r="AC233" s="137"/>
      <c r="AD233" s="137"/>
      <c r="AE233" s="137"/>
      <c r="AF233" s="137"/>
      <c r="AG233" s="137"/>
      <c r="AH233" s="137"/>
      <c r="AI233" s="137"/>
      <c r="AJ233" s="137"/>
      <c r="AK233" s="137"/>
      <c r="AL233" s="137"/>
      <c r="AM233" s="137"/>
      <c r="AN233" s="137"/>
      <c r="AO233" s="137"/>
      <c r="AP233" s="137"/>
      <c r="AQ233" s="12"/>
    </row>
    <row r="234" spans="1:43" s="5" customFormat="1" ht="11.25" hidden="1" x14ac:dyDescent="0.2">
      <c r="A234" s="13"/>
      <c r="B234" s="14"/>
      <c r="C234" s="15"/>
      <c r="D234" s="15"/>
      <c r="E234" s="16"/>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c r="AD234" s="137"/>
      <c r="AE234" s="137"/>
      <c r="AF234" s="137"/>
      <c r="AG234" s="137"/>
      <c r="AH234" s="137"/>
      <c r="AI234" s="137"/>
      <c r="AJ234" s="137"/>
      <c r="AK234" s="137"/>
      <c r="AL234" s="137"/>
      <c r="AM234" s="137"/>
      <c r="AN234" s="137"/>
      <c r="AO234" s="137"/>
      <c r="AP234" s="137"/>
      <c r="AQ234" s="12"/>
    </row>
    <row r="235" spans="1:43" s="5" customFormat="1" ht="11.25" hidden="1" x14ac:dyDescent="0.2">
      <c r="A235" s="13"/>
      <c r="B235" s="14"/>
      <c r="C235" s="15"/>
      <c r="D235" s="15"/>
      <c r="E235" s="16"/>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c r="AC235" s="137"/>
      <c r="AD235" s="137"/>
      <c r="AE235" s="137"/>
      <c r="AF235" s="137"/>
      <c r="AG235" s="137"/>
      <c r="AH235" s="137"/>
      <c r="AI235" s="137"/>
      <c r="AJ235" s="137"/>
      <c r="AK235" s="137"/>
      <c r="AL235" s="137"/>
      <c r="AM235" s="137"/>
      <c r="AN235" s="137"/>
      <c r="AO235" s="137"/>
      <c r="AP235" s="137"/>
      <c r="AQ235" s="12"/>
    </row>
    <row r="236" spans="1:43" s="5" customFormat="1" ht="11.25" hidden="1" x14ac:dyDescent="0.2">
      <c r="A236" s="13"/>
      <c r="B236" s="14"/>
      <c r="C236" s="15"/>
      <c r="D236" s="15"/>
      <c r="E236" s="16"/>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c r="AD236" s="137"/>
      <c r="AE236" s="137"/>
      <c r="AF236" s="137"/>
      <c r="AG236" s="137"/>
      <c r="AH236" s="137"/>
      <c r="AI236" s="137"/>
      <c r="AJ236" s="137"/>
      <c r="AK236" s="137"/>
      <c r="AL236" s="137"/>
      <c r="AM236" s="137"/>
      <c r="AN236" s="137"/>
      <c r="AO236" s="137"/>
      <c r="AP236" s="137"/>
      <c r="AQ236" s="12"/>
    </row>
    <row r="237" spans="1:43" s="5" customFormat="1" ht="11.25" hidden="1" x14ac:dyDescent="0.2">
      <c r="A237" s="13"/>
      <c r="B237" s="14"/>
      <c r="C237" s="15"/>
      <c r="D237" s="15"/>
      <c r="E237" s="16"/>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c r="AC237" s="137"/>
      <c r="AD237" s="137"/>
      <c r="AE237" s="137"/>
      <c r="AF237" s="137"/>
      <c r="AG237" s="137"/>
      <c r="AH237" s="137"/>
      <c r="AI237" s="137"/>
      <c r="AJ237" s="137"/>
      <c r="AK237" s="137"/>
      <c r="AL237" s="137"/>
      <c r="AM237" s="137"/>
      <c r="AN237" s="137"/>
      <c r="AO237" s="137"/>
      <c r="AP237" s="137"/>
      <c r="AQ237" s="12"/>
    </row>
    <row r="238" spans="1:43" s="5" customFormat="1" ht="11.25" hidden="1" x14ac:dyDescent="0.2">
      <c r="A238" s="13"/>
      <c r="B238" s="14"/>
      <c r="C238" s="15"/>
      <c r="D238" s="15"/>
      <c r="E238" s="16"/>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c r="AC238" s="137"/>
      <c r="AD238" s="137"/>
      <c r="AE238" s="137"/>
      <c r="AF238" s="137"/>
      <c r="AG238" s="137"/>
      <c r="AH238" s="137"/>
      <c r="AI238" s="137"/>
      <c r="AJ238" s="137"/>
      <c r="AK238" s="137"/>
      <c r="AL238" s="137"/>
      <c r="AM238" s="137"/>
      <c r="AN238" s="137"/>
      <c r="AO238" s="137"/>
      <c r="AP238" s="137"/>
      <c r="AQ238" s="12"/>
    </row>
    <row r="239" spans="1:43" s="5" customFormat="1" ht="11.25" hidden="1" x14ac:dyDescent="0.2">
      <c r="A239" s="13"/>
      <c r="B239" s="14"/>
      <c r="C239" s="15"/>
      <c r="D239" s="15"/>
      <c r="E239" s="16"/>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c r="AC239" s="137"/>
      <c r="AD239" s="137"/>
      <c r="AE239" s="137"/>
      <c r="AF239" s="137"/>
      <c r="AG239" s="137"/>
      <c r="AH239" s="137"/>
      <c r="AI239" s="137"/>
      <c r="AJ239" s="137"/>
      <c r="AK239" s="137"/>
      <c r="AL239" s="137"/>
      <c r="AM239" s="137"/>
      <c r="AN239" s="137"/>
      <c r="AO239" s="137"/>
      <c r="AP239" s="137"/>
      <c r="AQ239" s="12"/>
    </row>
    <row r="240" spans="1:43" s="5" customFormat="1" ht="11.25" hidden="1" x14ac:dyDescent="0.2">
      <c r="A240" s="13"/>
      <c r="B240" s="14"/>
      <c r="C240" s="15"/>
      <c r="D240" s="15"/>
      <c r="E240" s="16"/>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c r="AC240" s="137"/>
      <c r="AD240" s="137"/>
      <c r="AE240" s="137"/>
      <c r="AF240" s="137"/>
      <c r="AG240" s="137"/>
      <c r="AH240" s="137"/>
      <c r="AI240" s="137"/>
      <c r="AJ240" s="137"/>
      <c r="AK240" s="137"/>
      <c r="AL240" s="137"/>
      <c r="AM240" s="137"/>
      <c r="AN240" s="137"/>
      <c r="AO240" s="137"/>
      <c r="AP240" s="137"/>
      <c r="AQ240" s="12"/>
    </row>
    <row r="241" spans="1:43" s="5" customFormat="1" ht="11.25" hidden="1" x14ac:dyDescent="0.2">
      <c r="A241" s="13"/>
      <c r="B241" s="14"/>
      <c r="C241" s="15"/>
      <c r="D241" s="15"/>
      <c r="E241" s="16"/>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c r="AC241" s="137"/>
      <c r="AD241" s="137"/>
      <c r="AE241" s="137"/>
      <c r="AF241" s="137"/>
      <c r="AG241" s="137"/>
      <c r="AH241" s="137"/>
      <c r="AI241" s="137"/>
      <c r="AJ241" s="137"/>
      <c r="AK241" s="137"/>
      <c r="AL241" s="137"/>
      <c r="AM241" s="137"/>
      <c r="AN241" s="137"/>
      <c r="AO241" s="137"/>
      <c r="AP241" s="137"/>
      <c r="AQ241" s="12"/>
    </row>
    <row r="242" spans="1:43" s="5" customFormat="1" ht="11.25" hidden="1" x14ac:dyDescent="0.2">
      <c r="A242" s="13"/>
      <c r="B242" s="14"/>
      <c r="C242" s="15"/>
      <c r="D242" s="15"/>
      <c r="E242" s="16"/>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c r="AC242" s="137"/>
      <c r="AD242" s="137"/>
      <c r="AE242" s="137"/>
      <c r="AF242" s="137"/>
      <c r="AG242" s="137"/>
      <c r="AH242" s="137"/>
      <c r="AI242" s="137"/>
      <c r="AJ242" s="137"/>
      <c r="AK242" s="137"/>
      <c r="AL242" s="137"/>
      <c r="AM242" s="137"/>
      <c r="AN242" s="137"/>
      <c r="AO242" s="137"/>
      <c r="AP242" s="137"/>
      <c r="AQ242" s="12"/>
    </row>
    <row r="243" spans="1:43" s="5" customFormat="1" ht="11.25" hidden="1" x14ac:dyDescent="0.2">
      <c r="A243" s="13"/>
      <c r="B243" s="14"/>
      <c r="C243" s="15"/>
      <c r="D243" s="15"/>
      <c r="E243" s="16"/>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c r="AC243" s="137"/>
      <c r="AD243" s="137"/>
      <c r="AE243" s="137"/>
      <c r="AF243" s="137"/>
      <c r="AG243" s="137"/>
      <c r="AH243" s="137"/>
      <c r="AI243" s="137"/>
      <c r="AJ243" s="137"/>
      <c r="AK243" s="137"/>
      <c r="AL243" s="137"/>
      <c r="AM243" s="137"/>
      <c r="AN243" s="137"/>
      <c r="AO243" s="137"/>
      <c r="AP243" s="137"/>
      <c r="AQ243" s="12"/>
    </row>
    <row r="244" spans="1:43" s="5" customFormat="1" ht="11.25" hidden="1" x14ac:dyDescent="0.2">
      <c r="A244" s="13"/>
      <c r="B244" s="14"/>
      <c r="C244" s="15"/>
      <c r="D244" s="15"/>
      <c r="E244" s="16"/>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c r="AD244" s="137"/>
      <c r="AE244" s="137"/>
      <c r="AF244" s="137"/>
      <c r="AG244" s="137"/>
      <c r="AH244" s="137"/>
      <c r="AI244" s="137"/>
      <c r="AJ244" s="137"/>
      <c r="AK244" s="137"/>
      <c r="AL244" s="137"/>
      <c r="AM244" s="137"/>
      <c r="AN244" s="137"/>
      <c r="AO244" s="137"/>
      <c r="AP244" s="137"/>
      <c r="AQ244" s="12"/>
    </row>
    <row r="245" spans="1:43" s="5" customFormat="1" ht="11.25" hidden="1" x14ac:dyDescent="0.2">
      <c r="A245" s="13"/>
      <c r="B245" s="14"/>
      <c r="C245" s="15"/>
      <c r="D245" s="15"/>
      <c r="E245" s="16"/>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c r="AC245" s="137"/>
      <c r="AD245" s="137"/>
      <c r="AE245" s="137"/>
      <c r="AF245" s="137"/>
      <c r="AG245" s="137"/>
      <c r="AH245" s="137"/>
      <c r="AI245" s="137"/>
      <c r="AJ245" s="137"/>
      <c r="AK245" s="137"/>
      <c r="AL245" s="137"/>
      <c r="AM245" s="137"/>
      <c r="AN245" s="137"/>
      <c r="AO245" s="137"/>
      <c r="AP245" s="137"/>
      <c r="AQ245" s="12"/>
    </row>
    <row r="246" spans="1:43" s="5" customFormat="1" ht="11.25" hidden="1" x14ac:dyDescent="0.2">
      <c r="A246" s="13"/>
      <c r="B246" s="14"/>
      <c r="C246" s="15"/>
      <c r="D246" s="15"/>
      <c r="E246" s="16"/>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c r="AC246" s="137"/>
      <c r="AD246" s="137"/>
      <c r="AE246" s="137"/>
      <c r="AF246" s="137"/>
      <c r="AG246" s="137"/>
      <c r="AH246" s="137"/>
      <c r="AI246" s="137"/>
      <c r="AJ246" s="137"/>
      <c r="AK246" s="137"/>
      <c r="AL246" s="137"/>
      <c r="AM246" s="137"/>
      <c r="AN246" s="137"/>
      <c r="AO246" s="137"/>
      <c r="AP246" s="137"/>
      <c r="AQ246" s="12"/>
    </row>
    <row r="247" spans="1:43" s="5" customFormat="1" ht="11.25" hidden="1" x14ac:dyDescent="0.2">
      <c r="A247" s="13"/>
      <c r="B247" s="14"/>
      <c r="C247" s="15"/>
      <c r="D247" s="15"/>
      <c r="E247" s="16"/>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c r="AD247" s="137"/>
      <c r="AE247" s="137"/>
      <c r="AF247" s="137"/>
      <c r="AG247" s="137"/>
      <c r="AH247" s="137"/>
      <c r="AI247" s="137"/>
      <c r="AJ247" s="137"/>
      <c r="AK247" s="137"/>
      <c r="AL247" s="137"/>
      <c r="AM247" s="137"/>
      <c r="AN247" s="137"/>
      <c r="AO247" s="137"/>
      <c r="AP247" s="137"/>
      <c r="AQ247" s="12"/>
    </row>
    <row r="248" spans="1:43" s="5" customFormat="1" ht="11.25" hidden="1" x14ac:dyDescent="0.2">
      <c r="A248" s="13"/>
      <c r="B248" s="14"/>
      <c r="C248" s="15"/>
      <c r="D248" s="15"/>
      <c r="E248" s="16"/>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c r="AC248" s="137"/>
      <c r="AD248" s="137"/>
      <c r="AE248" s="137"/>
      <c r="AF248" s="137"/>
      <c r="AG248" s="137"/>
      <c r="AH248" s="137"/>
      <c r="AI248" s="137"/>
      <c r="AJ248" s="137"/>
      <c r="AK248" s="137"/>
      <c r="AL248" s="137"/>
      <c r="AM248" s="137"/>
      <c r="AN248" s="137"/>
      <c r="AO248" s="137"/>
      <c r="AP248" s="137"/>
      <c r="AQ248" s="12"/>
    </row>
    <row r="249" spans="1:43" s="5" customFormat="1" ht="11.25" hidden="1" x14ac:dyDescent="0.2">
      <c r="A249" s="13"/>
      <c r="B249" s="14"/>
      <c r="C249" s="15"/>
      <c r="D249" s="15"/>
      <c r="E249" s="16"/>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c r="AC249" s="137"/>
      <c r="AD249" s="137"/>
      <c r="AE249" s="137"/>
      <c r="AF249" s="137"/>
      <c r="AG249" s="137"/>
      <c r="AH249" s="137"/>
      <c r="AI249" s="137"/>
      <c r="AJ249" s="137"/>
      <c r="AK249" s="137"/>
      <c r="AL249" s="137"/>
      <c r="AM249" s="137"/>
      <c r="AN249" s="137"/>
      <c r="AO249" s="137"/>
      <c r="AP249" s="137"/>
      <c r="AQ249" s="12"/>
    </row>
    <row r="250" spans="1:43" s="5" customFormat="1" ht="11.25" hidden="1" x14ac:dyDescent="0.2">
      <c r="A250" s="13"/>
      <c r="B250" s="14"/>
      <c r="C250" s="15"/>
      <c r="D250" s="15"/>
      <c r="E250" s="16"/>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c r="AC250" s="137"/>
      <c r="AD250" s="137"/>
      <c r="AE250" s="137"/>
      <c r="AF250" s="137"/>
      <c r="AG250" s="137"/>
      <c r="AH250" s="137"/>
      <c r="AI250" s="137"/>
      <c r="AJ250" s="137"/>
      <c r="AK250" s="137"/>
      <c r="AL250" s="137"/>
      <c r="AM250" s="137"/>
      <c r="AN250" s="137"/>
      <c r="AO250" s="137"/>
      <c r="AP250" s="137"/>
      <c r="AQ250" s="12"/>
    </row>
    <row r="251" spans="1:43" s="5" customFormat="1" ht="11.25" hidden="1" x14ac:dyDescent="0.2">
      <c r="A251" s="13"/>
      <c r="B251" s="14"/>
      <c r="C251" s="15"/>
      <c r="D251" s="15"/>
      <c r="E251" s="16"/>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c r="AD251" s="137"/>
      <c r="AE251" s="137"/>
      <c r="AF251" s="137"/>
      <c r="AG251" s="137"/>
      <c r="AH251" s="137"/>
      <c r="AI251" s="137"/>
      <c r="AJ251" s="137"/>
      <c r="AK251" s="137"/>
      <c r="AL251" s="137"/>
      <c r="AM251" s="137"/>
      <c r="AN251" s="137"/>
      <c r="AO251" s="137"/>
      <c r="AP251" s="137"/>
      <c r="AQ251" s="12"/>
    </row>
    <row r="252" spans="1:43" s="5" customFormat="1" ht="11.25" hidden="1" x14ac:dyDescent="0.2">
      <c r="A252" s="13"/>
      <c r="B252" s="14"/>
      <c r="C252" s="15"/>
      <c r="D252" s="15"/>
      <c r="E252" s="16"/>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c r="AC252" s="137"/>
      <c r="AD252" s="137"/>
      <c r="AE252" s="137"/>
      <c r="AF252" s="137"/>
      <c r="AG252" s="137"/>
      <c r="AH252" s="137"/>
      <c r="AI252" s="137"/>
      <c r="AJ252" s="137"/>
      <c r="AK252" s="137"/>
      <c r="AL252" s="137"/>
      <c r="AM252" s="137"/>
      <c r="AN252" s="137"/>
      <c r="AO252" s="137"/>
      <c r="AP252" s="137"/>
      <c r="AQ252" s="12"/>
    </row>
    <row r="253" spans="1:43" s="5" customFormat="1" ht="11.25" hidden="1" x14ac:dyDescent="0.2">
      <c r="A253" s="13"/>
      <c r="B253" s="14"/>
      <c r="C253" s="15"/>
      <c r="D253" s="15"/>
      <c r="E253" s="16"/>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c r="AD253" s="137"/>
      <c r="AE253" s="137"/>
      <c r="AF253" s="137"/>
      <c r="AG253" s="137"/>
      <c r="AH253" s="137"/>
      <c r="AI253" s="137"/>
      <c r="AJ253" s="137"/>
      <c r="AK253" s="137"/>
      <c r="AL253" s="137"/>
      <c r="AM253" s="137"/>
      <c r="AN253" s="137"/>
      <c r="AO253" s="137"/>
      <c r="AP253" s="137"/>
      <c r="AQ253" s="12"/>
    </row>
    <row r="254" spans="1:43" s="5" customFormat="1" ht="11.25" hidden="1" x14ac:dyDescent="0.2">
      <c r="A254" s="13"/>
      <c r="B254" s="14"/>
      <c r="C254" s="15"/>
      <c r="D254" s="15"/>
      <c r="E254" s="16"/>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c r="AC254" s="137"/>
      <c r="AD254" s="137"/>
      <c r="AE254" s="137"/>
      <c r="AF254" s="137"/>
      <c r="AG254" s="137"/>
      <c r="AH254" s="137"/>
      <c r="AI254" s="137"/>
      <c r="AJ254" s="137"/>
      <c r="AK254" s="137"/>
      <c r="AL254" s="137"/>
      <c r="AM254" s="137"/>
      <c r="AN254" s="137"/>
      <c r="AO254" s="137"/>
      <c r="AP254" s="137"/>
      <c r="AQ254" s="12"/>
    </row>
    <row r="255" spans="1:43" s="5" customFormat="1" ht="11.25" hidden="1" x14ac:dyDescent="0.2">
      <c r="A255" s="13"/>
      <c r="B255" s="14"/>
      <c r="C255" s="15"/>
      <c r="D255" s="15"/>
      <c r="E255" s="16"/>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c r="AC255" s="137"/>
      <c r="AD255" s="137"/>
      <c r="AE255" s="137"/>
      <c r="AF255" s="137"/>
      <c r="AG255" s="137"/>
      <c r="AH255" s="137"/>
      <c r="AI255" s="137"/>
      <c r="AJ255" s="137"/>
      <c r="AK255" s="137"/>
      <c r="AL255" s="137"/>
      <c r="AM255" s="137"/>
      <c r="AN255" s="137"/>
      <c r="AO255" s="137"/>
      <c r="AP255" s="137"/>
      <c r="AQ255" s="12"/>
    </row>
    <row r="256" spans="1:43" s="5" customFormat="1" ht="11.25" hidden="1" x14ac:dyDescent="0.2">
      <c r="A256" s="13"/>
      <c r="B256" s="14"/>
      <c r="C256" s="15"/>
      <c r="D256" s="15"/>
      <c r="E256" s="16"/>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c r="AD256" s="137"/>
      <c r="AE256" s="137"/>
      <c r="AF256" s="137"/>
      <c r="AG256" s="137"/>
      <c r="AH256" s="137"/>
      <c r="AI256" s="137"/>
      <c r="AJ256" s="137"/>
      <c r="AK256" s="137"/>
      <c r="AL256" s="137"/>
      <c r="AM256" s="137"/>
      <c r="AN256" s="137"/>
      <c r="AO256" s="137"/>
      <c r="AP256" s="137"/>
      <c r="AQ256" s="12"/>
    </row>
    <row r="257" spans="1:43" s="5" customFormat="1" ht="11.25" hidden="1" x14ac:dyDescent="0.2">
      <c r="A257" s="13"/>
      <c r="B257" s="14"/>
      <c r="C257" s="15"/>
      <c r="D257" s="15"/>
      <c r="E257" s="16"/>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2"/>
    </row>
    <row r="258" spans="1:43" s="5" customFormat="1" ht="11.25" hidden="1" x14ac:dyDescent="0.2">
      <c r="A258" s="13"/>
      <c r="B258" s="14"/>
      <c r="C258" s="15"/>
      <c r="D258" s="15"/>
      <c r="E258" s="16"/>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c r="AE258" s="137"/>
      <c r="AF258" s="137"/>
      <c r="AG258" s="137"/>
      <c r="AH258" s="137"/>
      <c r="AI258" s="137"/>
      <c r="AJ258" s="137"/>
      <c r="AK258" s="137"/>
      <c r="AL258" s="137"/>
      <c r="AM258" s="137"/>
      <c r="AN258" s="137"/>
      <c r="AO258" s="137"/>
      <c r="AP258" s="137"/>
      <c r="AQ258" s="12"/>
    </row>
    <row r="259" spans="1:43" s="5" customFormat="1" ht="11.25" hidden="1" x14ac:dyDescent="0.2">
      <c r="A259" s="13"/>
      <c r="B259" s="14"/>
      <c r="C259" s="15"/>
      <c r="D259" s="15"/>
      <c r="E259" s="16"/>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c r="AC259" s="137"/>
      <c r="AD259" s="137"/>
      <c r="AE259" s="137"/>
      <c r="AF259" s="137"/>
      <c r="AG259" s="137"/>
      <c r="AH259" s="137"/>
      <c r="AI259" s="137"/>
      <c r="AJ259" s="137"/>
      <c r="AK259" s="137"/>
      <c r="AL259" s="137"/>
      <c r="AM259" s="137"/>
      <c r="AN259" s="137"/>
      <c r="AO259" s="137"/>
      <c r="AP259" s="137"/>
      <c r="AQ259" s="12"/>
    </row>
    <row r="260" spans="1:43" s="5" customFormat="1" ht="11.25" hidden="1" x14ac:dyDescent="0.2">
      <c r="A260" s="13"/>
      <c r="B260" s="14"/>
      <c r="C260" s="15"/>
      <c r="D260" s="15"/>
      <c r="E260" s="16"/>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c r="AC260" s="137"/>
      <c r="AD260" s="137"/>
      <c r="AE260" s="137"/>
      <c r="AF260" s="137"/>
      <c r="AG260" s="137"/>
      <c r="AH260" s="137"/>
      <c r="AI260" s="137"/>
      <c r="AJ260" s="137"/>
      <c r="AK260" s="137"/>
      <c r="AL260" s="137"/>
      <c r="AM260" s="137"/>
      <c r="AN260" s="137"/>
      <c r="AO260" s="137"/>
      <c r="AP260" s="137"/>
      <c r="AQ260" s="12"/>
    </row>
    <row r="261" spans="1:43" s="5" customFormat="1" ht="11.25" hidden="1" x14ac:dyDescent="0.2">
      <c r="A261" s="13"/>
      <c r="B261" s="14"/>
      <c r="C261" s="15"/>
      <c r="D261" s="15"/>
      <c r="E261" s="16"/>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c r="AC261" s="137"/>
      <c r="AD261" s="137"/>
      <c r="AE261" s="137"/>
      <c r="AF261" s="137"/>
      <c r="AG261" s="137"/>
      <c r="AH261" s="137"/>
      <c r="AI261" s="137"/>
      <c r="AJ261" s="137"/>
      <c r="AK261" s="137"/>
      <c r="AL261" s="137"/>
      <c r="AM261" s="137"/>
      <c r="AN261" s="137"/>
      <c r="AO261" s="137"/>
      <c r="AP261" s="137"/>
      <c r="AQ261" s="12"/>
    </row>
    <row r="262" spans="1:43" s="5" customFormat="1" ht="11.25" hidden="1" x14ac:dyDescent="0.2">
      <c r="A262" s="13"/>
      <c r="B262" s="14"/>
      <c r="C262" s="15"/>
      <c r="D262" s="15"/>
      <c r="E262" s="16"/>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c r="AC262" s="137"/>
      <c r="AD262" s="137"/>
      <c r="AE262" s="137"/>
      <c r="AF262" s="137"/>
      <c r="AG262" s="137"/>
      <c r="AH262" s="137"/>
      <c r="AI262" s="137"/>
      <c r="AJ262" s="137"/>
      <c r="AK262" s="137"/>
      <c r="AL262" s="137"/>
      <c r="AM262" s="137"/>
      <c r="AN262" s="137"/>
      <c r="AO262" s="137"/>
      <c r="AP262" s="137"/>
      <c r="AQ262" s="12"/>
    </row>
    <row r="263" spans="1:43" s="5" customFormat="1" ht="11.25" hidden="1" x14ac:dyDescent="0.2">
      <c r="A263" s="13"/>
      <c r="B263" s="14"/>
      <c r="C263" s="15"/>
      <c r="D263" s="15"/>
      <c r="E263" s="16"/>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c r="AC263" s="137"/>
      <c r="AD263" s="137"/>
      <c r="AE263" s="137"/>
      <c r="AF263" s="137"/>
      <c r="AG263" s="137"/>
      <c r="AH263" s="137"/>
      <c r="AI263" s="137"/>
      <c r="AJ263" s="137"/>
      <c r="AK263" s="137"/>
      <c r="AL263" s="137"/>
      <c r="AM263" s="137"/>
      <c r="AN263" s="137"/>
      <c r="AO263" s="137"/>
      <c r="AP263" s="137"/>
      <c r="AQ263" s="12"/>
    </row>
    <row r="264" spans="1:43" s="5" customFormat="1" ht="11.25" hidden="1" x14ac:dyDescent="0.2">
      <c r="A264" s="13"/>
      <c r="B264" s="14"/>
      <c r="C264" s="15"/>
      <c r="D264" s="15"/>
      <c r="E264" s="16"/>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c r="AC264" s="137"/>
      <c r="AD264" s="137"/>
      <c r="AE264" s="137"/>
      <c r="AF264" s="137"/>
      <c r="AG264" s="137"/>
      <c r="AH264" s="137"/>
      <c r="AI264" s="137"/>
      <c r="AJ264" s="137"/>
      <c r="AK264" s="137"/>
      <c r="AL264" s="137"/>
      <c r="AM264" s="137"/>
      <c r="AN264" s="137"/>
      <c r="AO264" s="137"/>
      <c r="AP264" s="137"/>
      <c r="AQ264" s="12"/>
    </row>
    <row r="265" spans="1:43" s="5" customFormat="1" ht="11.25" hidden="1" x14ac:dyDescent="0.2">
      <c r="A265" s="13"/>
      <c r="B265" s="14"/>
      <c r="C265" s="15"/>
      <c r="D265" s="15"/>
      <c r="E265" s="16"/>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c r="AC265" s="137"/>
      <c r="AD265" s="137"/>
      <c r="AE265" s="137"/>
      <c r="AF265" s="137"/>
      <c r="AG265" s="137"/>
      <c r="AH265" s="137"/>
      <c r="AI265" s="137"/>
      <c r="AJ265" s="137"/>
      <c r="AK265" s="137"/>
      <c r="AL265" s="137"/>
      <c r="AM265" s="137"/>
      <c r="AN265" s="137"/>
      <c r="AO265" s="137"/>
      <c r="AP265" s="137"/>
      <c r="AQ265" s="12"/>
    </row>
    <row r="266" spans="1:43" s="5" customFormat="1" ht="11.25" hidden="1" x14ac:dyDescent="0.2">
      <c r="A266" s="13"/>
      <c r="B266" s="14"/>
      <c r="C266" s="15"/>
      <c r="D266" s="15"/>
      <c r="E266" s="16"/>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c r="AC266" s="137"/>
      <c r="AD266" s="137"/>
      <c r="AE266" s="137"/>
      <c r="AF266" s="137"/>
      <c r="AG266" s="137"/>
      <c r="AH266" s="137"/>
      <c r="AI266" s="137"/>
      <c r="AJ266" s="137"/>
      <c r="AK266" s="137"/>
      <c r="AL266" s="137"/>
      <c r="AM266" s="137"/>
      <c r="AN266" s="137"/>
      <c r="AO266" s="137"/>
      <c r="AP266" s="137"/>
      <c r="AQ266" s="12"/>
    </row>
    <row r="267" spans="1:43" s="5" customFormat="1" ht="11.25" hidden="1" x14ac:dyDescent="0.2">
      <c r="A267" s="13"/>
      <c r="B267" s="14"/>
      <c r="C267" s="15"/>
      <c r="D267" s="15"/>
      <c r="E267" s="16"/>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c r="AC267" s="137"/>
      <c r="AD267" s="137"/>
      <c r="AE267" s="137"/>
      <c r="AF267" s="137"/>
      <c r="AG267" s="137"/>
      <c r="AH267" s="137"/>
      <c r="AI267" s="137"/>
      <c r="AJ267" s="137"/>
      <c r="AK267" s="137"/>
      <c r="AL267" s="137"/>
      <c r="AM267" s="137"/>
      <c r="AN267" s="137"/>
      <c r="AO267" s="137"/>
      <c r="AP267" s="137"/>
      <c r="AQ267" s="12"/>
    </row>
    <row r="268" spans="1:43" s="5" customFormat="1" ht="11.25" hidden="1" x14ac:dyDescent="0.2">
      <c r="A268" s="13"/>
      <c r="B268" s="14"/>
      <c r="C268" s="15"/>
      <c r="D268" s="15"/>
      <c r="E268" s="16"/>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c r="AC268" s="137"/>
      <c r="AD268" s="137"/>
      <c r="AE268" s="137"/>
      <c r="AF268" s="137"/>
      <c r="AG268" s="137"/>
      <c r="AH268" s="137"/>
      <c r="AI268" s="137"/>
      <c r="AJ268" s="137"/>
      <c r="AK268" s="137"/>
      <c r="AL268" s="137"/>
      <c r="AM268" s="137"/>
      <c r="AN268" s="137"/>
      <c r="AO268" s="137"/>
      <c r="AP268" s="137"/>
      <c r="AQ268" s="12"/>
    </row>
    <row r="269" spans="1:43" s="5" customFormat="1" ht="11.25" hidden="1" x14ac:dyDescent="0.2">
      <c r="A269" s="13"/>
      <c r="B269" s="14"/>
      <c r="C269" s="15"/>
      <c r="D269" s="15"/>
      <c r="E269" s="16"/>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c r="AC269" s="137"/>
      <c r="AD269" s="137"/>
      <c r="AE269" s="137"/>
      <c r="AF269" s="137"/>
      <c r="AG269" s="137"/>
      <c r="AH269" s="137"/>
      <c r="AI269" s="137"/>
      <c r="AJ269" s="137"/>
      <c r="AK269" s="137"/>
      <c r="AL269" s="137"/>
      <c r="AM269" s="137"/>
      <c r="AN269" s="137"/>
      <c r="AO269" s="137"/>
      <c r="AP269" s="137"/>
      <c r="AQ269" s="12"/>
    </row>
    <row r="270" spans="1:43" s="5" customFormat="1" ht="11.25" hidden="1" x14ac:dyDescent="0.2">
      <c r="A270" s="13"/>
      <c r="B270" s="14"/>
      <c r="C270" s="15"/>
      <c r="D270" s="15"/>
      <c r="E270" s="16"/>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c r="AD270" s="137"/>
      <c r="AE270" s="137"/>
      <c r="AF270" s="137"/>
      <c r="AG270" s="137"/>
      <c r="AH270" s="137"/>
      <c r="AI270" s="137"/>
      <c r="AJ270" s="137"/>
      <c r="AK270" s="137"/>
      <c r="AL270" s="137"/>
      <c r="AM270" s="137"/>
      <c r="AN270" s="137"/>
      <c r="AO270" s="137"/>
      <c r="AP270" s="137"/>
      <c r="AQ270" s="12"/>
    </row>
    <row r="271" spans="1:43" s="5" customFormat="1" ht="11.25" hidden="1" x14ac:dyDescent="0.2">
      <c r="A271" s="13"/>
      <c r="B271" s="14"/>
      <c r="C271" s="15"/>
      <c r="D271" s="15"/>
      <c r="E271" s="16"/>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c r="AC271" s="137"/>
      <c r="AD271" s="137"/>
      <c r="AE271" s="137"/>
      <c r="AF271" s="137"/>
      <c r="AG271" s="137"/>
      <c r="AH271" s="137"/>
      <c r="AI271" s="137"/>
      <c r="AJ271" s="137"/>
      <c r="AK271" s="137"/>
      <c r="AL271" s="137"/>
      <c r="AM271" s="137"/>
      <c r="AN271" s="137"/>
      <c r="AO271" s="137"/>
      <c r="AP271" s="137"/>
      <c r="AQ271" s="12"/>
    </row>
    <row r="272" spans="1:43" s="5" customFormat="1" ht="11.25" hidden="1" x14ac:dyDescent="0.2">
      <c r="A272" s="13"/>
      <c r="B272" s="14"/>
      <c r="C272" s="15"/>
      <c r="D272" s="15"/>
      <c r="E272" s="16"/>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c r="AC272" s="137"/>
      <c r="AD272" s="137"/>
      <c r="AE272" s="137"/>
      <c r="AF272" s="137"/>
      <c r="AG272" s="137"/>
      <c r="AH272" s="137"/>
      <c r="AI272" s="137"/>
      <c r="AJ272" s="137"/>
      <c r="AK272" s="137"/>
      <c r="AL272" s="137"/>
      <c r="AM272" s="137"/>
      <c r="AN272" s="137"/>
      <c r="AO272" s="137"/>
      <c r="AP272" s="137"/>
      <c r="AQ272" s="12"/>
    </row>
    <row r="273" spans="1:43" s="5" customFormat="1" ht="11.25" hidden="1" x14ac:dyDescent="0.2">
      <c r="A273" s="13"/>
      <c r="B273" s="14"/>
      <c r="C273" s="15"/>
      <c r="D273" s="15"/>
      <c r="E273" s="16"/>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c r="AC273" s="137"/>
      <c r="AD273" s="137"/>
      <c r="AE273" s="137"/>
      <c r="AF273" s="137"/>
      <c r="AG273" s="137"/>
      <c r="AH273" s="137"/>
      <c r="AI273" s="137"/>
      <c r="AJ273" s="137"/>
      <c r="AK273" s="137"/>
      <c r="AL273" s="137"/>
      <c r="AM273" s="137"/>
      <c r="AN273" s="137"/>
      <c r="AO273" s="137"/>
      <c r="AP273" s="137"/>
      <c r="AQ273" s="12"/>
    </row>
    <row r="274" spans="1:43" s="5" customFormat="1" ht="11.25" hidden="1" x14ac:dyDescent="0.2">
      <c r="A274" s="13"/>
      <c r="B274" s="14"/>
      <c r="C274" s="15"/>
      <c r="D274" s="15"/>
      <c r="E274" s="16"/>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c r="AC274" s="137"/>
      <c r="AD274" s="137"/>
      <c r="AE274" s="137"/>
      <c r="AF274" s="137"/>
      <c r="AG274" s="137"/>
      <c r="AH274" s="137"/>
      <c r="AI274" s="137"/>
      <c r="AJ274" s="137"/>
      <c r="AK274" s="137"/>
      <c r="AL274" s="137"/>
      <c r="AM274" s="137"/>
      <c r="AN274" s="137"/>
      <c r="AO274" s="137"/>
      <c r="AP274" s="137"/>
      <c r="AQ274" s="12"/>
    </row>
    <row r="275" spans="1:43" s="5" customFormat="1" ht="11.25" hidden="1" x14ac:dyDescent="0.2">
      <c r="A275" s="13"/>
      <c r="B275" s="14"/>
      <c r="C275" s="15"/>
      <c r="D275" s="15"/>
      <c r="E275" s="16"/>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c r="AC275" s="137"/>
      <c r="AD275" s="137"/>
      <c r="AE275" s="137"/>
      <c r="AF275" s="137"/>
      <c r="AG275" s="137"/>
      <c r="AH275" s="137"/>
      <c r="AI275" s="137"/>
      <c r="AJ275" s="137"/>
      <c r="AK275" s="137"/>
      <c r="AL275" s="137"/>
      <c r="AM275" s="137"/>
      <c r="AN275" s="137"/>
      <c r="AO275" s="137"/>
      <c r="AP275" s="137"/>
      <c r="AQ275" s="12"/>
    </row>
    <row r="276" spans="1:43" s="5" customFormat="1" ht="11.25" hidden="1" x14ac:dyDescent="0.2">
      <c r="A276" s="13"/>
      <c r="B276" s="14"/>
      <c r="C276" s="15"/>
      <c r="D276" s="15"/>
      <c r="E276" s="16"/>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c r="AC276" s="137"/>
      <c r="AD276" s="137"/>
      <c r="AE276" s="137"/>
      <c r="AF276" s="137"/>
      <c r="AG276" s="137"/>
      <c r="AH276" s="137"/>
      <c r="AI276" s="137"/>
      <c r="AJ276" s="137"/>
      <c r="AK276" s="137"/>
      <c r="AL276" s="137"/>
      <c r="AM276" s="137"/>
      <c r="AN276" s="137"/>
      <c r="AO276" s="137"/>
      <c r="AP276" s="137"/>
      <c r="AQ276" s="12"/>
    </row>
    <row r="277" spans="1:43" s="5" customFormat="1" ht="11.25" hidden="1" x14ac:dyDescent="0.2">
      <c r="A277" s="13"/>
      <c r="B277" s="14"/>
      <c r="C277" s="15"/>
      <c r="D277" s="15"/>
      <c r="E277" s="16"/>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c r="AC277" s="137"/>
      <c r="AD277" s="137"/>
      <c r="AE277" s="137"/>
      <c r="AF277" s="137"/>
      <c r="AG277" s="137"/>
      <c r="AH277" s="137"/>
      <c r="AI277" s="137"/>
      <c r="AJ277" s="137"/>
      <c r="AK277" s="137"/>
      <c r="AL277" s="137"/>
      <c r="AM277" s="137"/>
      <c r="AN277" s="137"/>
      <c r="AO277" s="137"/>
      <c r="AP277" s="137"/>
      <c r="AQ277" s="12"/>
    </row>
    <row r="278" spans="1:43" s="5" customFormat="1" ht="11.25" hidden="1" x14ac:dyDescent="0.2">
      <c r="A278" s="13"/>
      <c r="B278" s="14"/>
      <c r="C278" s="15"/>
      <c r="D278" s="15"/>
      <c r="E278" s="16"/>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c r="AC278" s="137"/>
      <c r="AD278" s="137"/>
      <c r="AE278" s="137"/>
      <c r="AF278" s="137"/>
      <c r="AG278" s="137"/>
      <c r="AH278" s="137"/>
      <c r="AI278" s="137"/>
      <c r="AJ278" s="137"/>
      <c r="AK278" s="137"/>
      <c r="AL278" s="137"/>
      <c r="AM278" s="137"/>
      <c r="AN278" s="137"/>
      <c r="AO278" s="137"/>
      <c r="AP278" s="137"/>
      <c r="AQ278" s="12"/>
    </row>
    <row r="279" spans="1:43" s="5" customFormat="1" ht="11.25" hidden="1" x14ac:dyDescent="0.2">
      <c r="A279" s="13"/>
      <c r="B279" s="14"/>
      <c r="C279" s="15"/>
      <c r="D279" s="15"/>
      <c r="E279" s="16"/>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c r="AC279" s="137"/>
      <c r="AD279" s="137"/>
      <c r="AE279" s="137"/>
      <c r="AF279" s="137"/>
      <c r="AG279" s="137"/>
      <c r="AH279" s="137"/>
      <c r="AI279" s="137"/>
      <c r="AJ279" s="137"/>
      <c r="AK279" s="137"/>
      <c r="AL279" s="137"/>
      <c r="AM279" s="137"/>
      <c r="AN279" s="137"/>
      <c r="AO279" s="137"/>
      <c r="AP279" s="137"/>
      <c r="AQ279" s="12"/>
    </row>
    <row r="280" spans="1:43" s="5" customFormat="1" ht="11.25" hidden="1" x14ac:dyDescent="0.2">
      <c r="A280" s="13"/>
      <c r="B280" s="14"/>
      <c r="C280" s="15"/>
      <c r="D280" s="15"/>
      <c r="E280" s="16"/>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c r="AC280" s="137"/>
      <c r="AD280" s="137"/>
      <c r="AE280" s="137"/>
      <c r="AF280" s="137"/>
      <c r="AG280" s="137"/>
      <c r="AH280" s="137"/>
      <c r="AI280" s="137"/>
      <c r="AJ280" s="137"/>
      <c r="AK280" s="137"/>
      <c r="AL280" s="137"/>
      <c r="AM280" s="137"/>
      <c r="AN280" s="137"/>
      <c r="AO280" s="137"/>
      <c r="AP280" s="137"/>
      <c r="AQ280" s="12"/>
    </row>
    <row r="281" spans="1:43" s="5" customFormat="1" ht="11.25" hidden="1" x14ac:dyDescent="0.2">
      <c r="A281" s="13"/>
      <c r="B281" s="14"/>
      <c r="C281" s="15"/>
      <c r="D281" s="15"/>
      <c r="E281" s="16"/>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c r="AC281" s="137"/>
      <c r="AD281" s="137"/>
      <c r="AE281" s="137"/>
      <c r="AF281" s="137"/>
      <c r="AG281" s="137"/>
      <c r="AH281" s="137"/>
      <c r="AI281" s="137"/>
      <c r="AJ281" s="137"/>
      <c r="AK281" s="137"/>
      <c r="AL281" s="137"/>
      <c r="AM281" s="137"/>
      <c r="AN281" s="137"/>
      <c r="AO281" s="137"/>
      <c r="AP281" s="137"/>
      <c r="AQ281" s="12"/>
    </row>
    <row r="282" spans="1:43" s="5" customFormat="1" ht="11.25" hidden="1" x14ac:dyDescent="0.2">
      <c r="A282" s="13"/>
      <c r="B282" s="14"/>
      <c r="C282" s="15"/>
      <c r="D282" s="15"/>
      <c r="E282" s="16"/>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c r="AC282" s="137"/>
      <c r="AD282" s="137"/>
      <c r="AE282" s="137"/>
      <c r="AF282" s="137"/>
      <c r="AG282" s="137"/>
      <c r="AH282" s="137"/>
      <c r="AI282" s="137"/>
      <c r="AJ282" s="137"/>
      <c r="AK282" s="137"/>
      <c r="AL282" s="137"/>
      <c r="AM282" s="137"/>
      <c r="AN282" s="137"/>
      <c r="AO282" s="137"/>
      <c r="AP282" s="137"/>
      <c r="AQ282" s="12"/>
    </row>
    <row r="283" spans="1:43" s="5" customFormat="1" ht="11.25" hidden="1" x14ac:dyDescent="0.2">
      <c r="A283" s="13"/>
      <c r="B283" s="14"/>
      <c r="C283" s="15"/>
      <c r="D283" s="15"/>
      <c r="E283" s="16"/>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c r="AC283" s="137"/>
      <c r="AD283" s="137"/>
      <c r="AE283" s="137"/>
      <c r="AF283" s="137"/>
      <c r="AG283" s="137"/>
      <c r="AH283" s="137"/>
      <c r="AI283" s="137"/>
      <c r="AJ283" s="137"/>
      <c r="AK283" s="137"/>
      <c r="AL283" s="137"/>
      <c r="AM283" s="137"/>
      <c r="AN283" s="137"/>
      <c r="AO283" s="137"/>
      <c r="AP283" s="137"/>
      <c r="AQ283" s="12"/>
    </row>
    <row r="284" spans="1:43" s="5" customFormat="1" ht="11.25" hidden="1" x14ac:dyDescent="0.2">
      <c r="A284" s="13"/>
      <c r="B284" s="14"/>
      <c r="C284" s="15"/>
      <c r="D284" s="15"/>
      <c r="E284" s="16"/>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c r="AC284" s="137"/>
      <c r="AD284" s="137"/>
      <c r="AE284" s="137"/>
      <c r="AF284" s="137"/>
      <c r="AG284" s="137"/>
      <c r="AH284" s="137"/>
      <c r="AI284" s="137"/>
      <c r="AJ284" s="137"/>
      <c r="AK284" s="137"/>
      <c r="AL284" s="137"/>
      <c r="AM284" s="137"/>
      <c r="AN284" s="137"/>
      <c r="AO284" s="137"/>
      <c r="AP284" s="137"/>
      <c r="AQ284" s="12"/>
    </row>
    <row r="285" spans="1:43" s="5" customFormat="1" ht="11.25" hidden="1" x14ac:dyDescent="0.2">
      <c r="A285" s="13"/>
      <c r="B285" s="14"/>
      <c r="C285" s="15"/>
      <c r="D285" s="15"/>
      <c r="E285" s="16"/>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c r="AD285" s="137"/>
      <c r="AE285" s="137"/>
      <c r="AF285" s="137"/>
      <c r="AG285" s="137"/>
      <c r="AH285" s="137"/>
      <c r="AI285" s="137"/>
      <c r="AJ285" s="137"/>
      <c r="AK285" s="137"/>
      <c r="AL285" s="137"/>
      <c r="AM285" s="137"/>
      <c r="AN285" s="137"/>
      <c r="AO285" s="137"/>
      <c r="AP285" s="137"/>
      <c r="AQ285" s="12"/>
    </row>
    <row r="286" spans="1:43" s="5" customFormat="1" ht="11.25" hidden="1" x14ac:dyDescent="0.2">
      <c r="A286" s="13"/>
      <c r="B286" s="14"/>
      <c r="C286" s="15"/>
      <c r="D286" s="15"/>
      <c r="E286" s="16"/>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c r="AD286" s="137"/>
      <c r="AE286" s="137"/>
      <c r="AF286" s="137"/>
      <c r="AG286" s="137"/>
      <c r="AH286" s="137"/>
      <c r="AI286" s="137"/>
      <c r="AJ286" s="137"/>
      <c r="AK286" s="137"/>
      <c r="AL286" s="137"/>
      <c r="AM286" s="137"/>
      <c r="AN286" s="137"/>
      <c r="AO286" s="137"/>
      <c r="AP286" s="137"/>
      <c r="AQ286" s="12"/>
    </row>
    <row r="287" spans="1:43" s="5" customFormat="1" ht="11.25" hidden="1" x14ac:dyDescent="0.2">
      <c r="A287" s="13"/>
      <c r="B287" s="14"/>
      <c r="C287" s="15"/>
      <c r="D287" s="15"/>
      <c r="E287" s="16"/>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c r="AD287" s="137"/>
      <c r="AE287" s="137"/>
      <c r="AF287" s="137"/>
      <c r="AG287" s="137"/>
      <c r="AH287" s="137"/>
      <c r="AI287" s="137"/>
      <c r="AJ287" s="137"/>
      <c r="AK287" s="137"/>
      <c r="AL287" s="137"/>
      <c r="AM287" s="137"/>
      <c r="AN287" s="137"/>
      <c r="AO287" s="137"/>
      <c r="AP287" s="137"/>
      <c r="AQ287" s="12"/>
    </row>
    <row r="288" spans="1:43" s="5" customFormat="1" ht="11.25" hidden="1" x14ac:dyDescent="0.2">
      <c r="A288" s="13"/>
      <c r="B288" s="14"/>
      <c r="C288" s="15"/>
      <c r="D288" s="15"/>
      <c r="E288" s="16"/>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c r="AD288" s="137"/>
      <c r="AE288" s="137"/>
      <c r="AF288" s="137"/>
      <c r="AG288" s="137"/>
      <c r="AH288" s="137"/>
      <c r="AI288" s="137"/>
      <c r="AJ288" s="137"/>
      <c r="AK288" s="137"/>
      <c r="AL288" s="137"/>
      <c r="AM288" s="137"/>
      <c r="AN288" s="137"/>
      <c r="AO288" s="137"/>
      <c r="AP288" s="137"/>
      <c r="AQ288" s="12"/>
    </row>
    <row r="289" spans="1:43" s="5" customFormat="1" ht="11.25" hidden="1" x14ac:dyDescent="0.2">
      <c r="A289" s="13"/>
      <c r="B289" s="14"/>
      <c r="C289" s="15"/>
      <c r="D289" s="15"/>
      <c r="E289" s="16"/>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c r="AD289" s="137"/>
      <c r="AE289" s="137"/>
      <c r="AF289" s="137"/>
      <c r="AG289" s="137"/>
      <c r="AH289" s="137"/>
      <c r="AI289" s="137"/>
      <c r="AJ289" s="137"/>
      <c r="AK289" s="137"/>
      <c r="AL289" s="137"/>
      <c r="AM289" s="137"/>
      <c r="AN289" s="137"/>
      <c r="AO289" s="137"/>
      <c r="AP289" s="137"/>
      <c r="AQ289" s="12"/>
    </row>
    <row r="290" spans="1:43" s="5" customFormat="1" ht="11.25" hidden="1" x14ac:dyDescent="0.2">
      <c r="A290" s="13"/>
      <c r="B290" s="14"/>
      <c r="C290" s="15"/>
      <c r="D290" s="15"/>
      <c r="E290" s="16"/>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c r="AD290" s="137"/>
      <c r="AE290" s="137"/>
      <c r="AF290" s="137"/>
      <c r="AG290" s="137"/>
      <c r="AH290" s="137"/>
      <c r="AI290" s="137"/>
      <c r="AJ290" s="137"/>
      <c r="AK290" s="137"/>
      <c r="AL290" s="137"/>
      <c r="AM290" s="137"/>
      <c r="AN290" s="137"/>
      <c r="AO290" s="137"/>
      <c r="AP290" s="137"/>
      <c r="AQ290" s="12"/>
    </row>
    <row r="291" spans="1:43" s="5" customFormat="1" ht="11.25" hidden="1" x14ac:dyDescent="0.2">
      <c r="A291" s="13"/>
      <c r="B291" s="14"/>
      <c r="C291" s="15"/>
      <c r="D291" s="15"/>
      <c r="E291" s="16"/>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c r="AD291" s="137"/>
      <c r="AE291" s="137"/>
      <c r="AF291" s="137"/>
      <c r="AG291" s="137"/>
      <c r="AH291" s="137"/>
      <c r="AI291" s="137"/>
      <c r="AJ291" s="137"/>
      <c r="AK291" s="137"/>
      <c r="AL291" s="137"/>
      <c r="AM291" s="137"/>
      <c r="AN291" s="137"/>
      <c r="AO291" s="137"/>
      <c r="AP291" s="137"/>
      <c r="AQ291" s="12"/>
    </row>
    <row r="292" spans="1:43" s="5" customFormat="1" ht="11.25" hidden="1" x14ac:dyDescent="0.2">
      <c r="A292" s="13"/>
      <c r="B292" s="14"/>
      <c r="C292" s="15"/>
      <c r="D292" s="15"/>
      <c r="E292" s="16"/>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c r="AD292" s="137"/>
      <c r="AE292" s="137"/>
      <c r="AF292" s="137"/>
      <c r="AG292" s="137"/>
      <c r="AH292" s="137"/>
      <c r="AI292" s="137"/>
      <c r="AJ292" s="137"/>
      <c r="AK292" s="137"/>
      <c r="AL292" s="137"/>
      <c r="AM292" s="137"/>
      <c r="AN292" s="137"/>
      <c r="AO292" s="137"/>
      <c r="AP292" s="137"/>
      <c r="AQ292" s="12"/>
    </row>
    <row r="293" spans="1:43" s="5" customFormat="1" ht="11.25" hidden="1" x14ac:dyDescent="0.2">
      <c r="A293" s="13"/>
      <c r="B293" s="14"/>
      <c r="C293" s="15"/>
      <c r="D293" s="15"/>
      <c r="E293" s="16"/>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c r="AD293" s="137"/>
      <c r="AE293" s="137"/>
      <c r="AF293" s="137"/>
      <c r="AG293" s="137"/>
      <c r="AH293" s="137"/>
      <c r="AI293" s="137"/>
      <c r="AJ293" s="137"/>
      <c r="AK293" s="137"/>
      <c r="AL293" s="137"/>
      <c r="AM293" s="137"/>
      <c r="AN293" s="137"/>
      <c r="AO293" s="137"/>
      <c r="AP293" s="137"/>
      <c r="AQ293" s="12"/>
    </row>
    <row r="294" spans="1:43" s="5" customFormat="1" ht="11.25" hidden="1" x14ac:dyDescent="0.2">
      <c r="A294" s="13"/>
      <c r="B294" s="14"/>
      <c r="C294" s="15"/>
      <c r="D294" s="15"/>
      <c r="E294" s="16"/>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c r="AE294" s="137"/>
      <c r="AF294" s="137"/>
      <c r="AG294" s="137"/>
      <c r="AH294" s="137"/>
      <c r="AI294" s="137"/>
      <c r="AJ294" s="137"/>
      <c r="AK294" s="137"/>
      <c r="AL294" s="137"/>
      <c r="AM294" s="137"/>
      <c r="AN294" s="137"/>
      <c r="AO294" s="137"/>
      <c r="AP294" s="137"/>
      <c r="AQ294" s="12"/>
    </row>
    <row r="295" spans="1:43" s="5" customFormat="1" ht="11.25" hidden="1" x14ac:dyDescent="0.2">
      <c r="A295" s="13"/>
      <c r="B295" s="14"/>
      <c r="C295" s="15"/>
      <c r="D295" s="15"/>
      <c r="E295" s="16"/>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c r="AD295" s="137"/>
      <c r="AE295" s="137"/>
      <c r="AF295" s="137"/>
      <c r="AG295" s="137"/>
      <c r="AH295" s="137"/>
      <c r="AI295" s="137"/>
      <c r="AJ295" s="137"/>
      <c r="AK295" s="137"/>
      <c r="AL295" s="137"/>
      <c r="AM295" s="137"/>
      <c r="AN295" s="137"/>
      <c r="AO295" s="137"/>
      <c r="AP295" s="137"/>
      <c r="AQ295" s="12"/>
    </row>
    <row r="296" spans="1:43" s="5" customFormat="1" ht="11.25" hidden="1" x14ac:dyDescent="0.2">
      <c r="A296" s="13"/>
      <c r="B296" s="14"/>
      <c r="C296" s="15"/>
      <c r="D296" s="15"/>
      <c r="E296" s="16"/>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c r="AD296" s="137"/>
      <c r="AE296" s="137"/>
      <c r="AF296" s="137"/>
      <c r="AG296" s="137"/>
      <c r="AH296" s="137"/>
      <c r="AI296" s="137"/>
      <c r="AJ296" s="137"/>
      <c r="AK296" s="137"/>
      <c r="AL296" s="137"/>
      <c r="AM296" s="137"/>
      <c r="AN296" s="137"/>
      <c r="AO296" s="137"/>
      <c r="AP296" s="137"/>
      <c r="AQ296" s="12"/>
    </row>
    <row r="297" spans="1:43" s="5" customFormat="1" ht="11.25" hidden="1" x14ac:dyDescent="0.2">
      <c r="A297" s="13"/>
      <c r="B297" s="14"/>
      <c r="C297" s="15"/>
      <c r="D297" s="15"/>
      <c r="E297" s="16"/>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c r="AD297" s="137"/>
      <c r="AE297" s="137"/>
      <c r="AF297" s="137"/>
      <c r="AG297" s="137"/>
      <c r="AH297" s="137"/>
      <c r="AI297" s="137"/>
      <c r="AJ297" s="137"/>
      <c r="AK297" s="137"/>
      <c r="AL297" s="137"/>
      <c r="AM297" s="137"/>
      <c r="AN297" s="137"/>
      <c r="AO297" s="137"/>
      <c r="AP297" s="137"/>
      <c r="AQ297" s="12"/>
    </row>
    <row r="298" spans="1:43" s="5" customFormat="1" ht="11.25" hidden="1" x14ac:dyDescent="0.2">
      <c r="A298" s="13"/>
      <c r="B298" s="14"/>
      <c r="C298" s="15"/>
      <c r="D298" s="15"/>
      <c r="E298" s="16"/>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c r="AD298" s="137"/>
      <c r="AE298" s="137"/>
      <c r="AF298" s="137"/>
      <c r="AG298" s="137"/>
      <c r="AH298" s="137"/>
      <c r="AI298" s="137"/>
      <c r="AJ298" s="137"/>
      <c r="AK298" s="137"/>
      <c r="AL298" s="137"/>
      <c r="AM298" s="137"/>
      <c r="AN298" s="137"/>
      <c r="AO298" s="137"/>
      <c r="AP298" s="137"/>
      <c r="AQ298" s="12"/>
    </row>
    <row r="299" spans="1:43" s="5" customFormat="1" ht="11.25" hidden="1" x14ac:dyDescent="0.2">
      <c r="A299" s="13"/>
      <c r="B299" s="14"/>
      <c r="C299" s="15"/>
      <c r="D299" s="15"/>
      <c r="E299" s="16"/>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c r="AC299" s="137"/>
      <c r="AD299" s="137"/>
      <c r="AE299" s="137"/>
      <c r="AF299" s="137"/>
      <c r="AG299" s="137"/>
      <c r="AH299" s="137"/>
      <c r="AI299" s="137"/>
      <c r="AJ299" s="137"/>
      <c r="AK299" s="137"/>
      <c r="AL299" s="137"/>
      <c r="AM299" s="137"/>
      <c r="AN299" s="137"/>
      <c r="AO299" s="137"/>
      <c r="AP299" s="137"/>
      <c r="AQ299" s="12"/>
    </row>
    <row r="300" spans="1:43" s="5" customFormat="1" ht="11.25" hidden="1" x14ac:dyDescent="0.2">
      <c r="A300" s="13"/>
      <c r="B300" s="14"/>
      <c r="C300" s="15"/>
      <c r="D300" s="15"/>
      <c r="E300" s="16"/>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c r="AC300" s="137"/>
      <c r="AD300" s="137"/>
      <c r="AE300" s="137"/>
      <c r="AF300" s="137"/>
      <c r="AG300" s="137"/>
      <c r="AH300" s="137"/>
      <c r="AI300" s="137"/>
      <c r="AJ300" s="137"/>
      <c r="AK300" s="137"/>
      <c r="AL300" s="137"/>
      <c r="AM300" s="137"/>
      <c r="AN300" s="137"/>
      <c r="AO300" s="137"/>
      <c r="AP300" s="137"/>
      <c r="AQ300" s="12"/>
    </row>
    <row r="301" spans="1:43" s="5" customFormat="1" ht="11.25" hidden="1" x14ac:dyDescent="0.2">
      <c r="A301" s="13"/>
      <c r="B301" s="14"/>
      <c r="C301" s="15"/>
      <c r="D301" s="15"/>
      <c r="E301" s="16"/>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c r="AC301" s="137"/>
      <c r="AD301" s="137"/>
      <c r="AE301" s="137"/>
      <c r="AF301" s="137"/>
      <c r="AG301" s="137"/>
      <c r="AH301" s="137"/>
      <c r="AI301" s="137"/>
      <c r="AJ301" s="137"/>
      <c r="AK301" s="137"/>
      <c r="AL301" s="137"/>
      <c r="AM301" s="137"/>
      <c r="AN301" s="137"/>
      <c r="AO301" s="137"/>
      <c r="AP301" s="137"/>
      <c r="AQ301" s="12"/>
    </row>
    <row r="302" spans="1:43" s="5" customFormat="1" ht="11.25" hidden="1" x14ac:dyDescent="0.2">
      <c r="A302" s="13"/>
      <c r="B302" s="14"/>
      <c r="C302" s="15"/>
      <c r="D302" s="15"/>
      <c r="E302" s="16"/>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c r="AD302" s="137"/>
      <c r="AE302" s="137"/>
      <c r="AF302" s="137"/>
      <c r="AG302" s="137"/>
      <c r="AH302" s="137"/>
      <c r="AI302" s="137"/>
      <c r="AJ302" s="137"/>
      <c r="AK302" s="137"/>
      <c r="AL302" s="137"/>
      <c r="AM302" s="137"/>
      <c r="AN302" s="137"/>
      <c r="AO302" s="137"/>
      <c r="AP302" s="137"/>
      <c r="AQ302" s="12"/>
    </row>
    <row r="303" spans="1:43" s="5" customFormat="1" ht="11.25" hidden="1" x14ac:dyDescent="0.2">
      <c r="A303" s="13"/>
      <c r="B303" s="14"/>
      <c r="C303" s="15"/>
      <c r="D303" s="15"/>
      <c r="E303" s="16"/>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c r="AD303" s="137"/>
      <c r="AE303" s="137"/>
      <c r="AF303" s="137"/>
      <c r="AG303" s="137"/>
      <c r="AH303" s="137"/>
      <c r="AI303" s="137"/>
      <c r="AJ303" s="137"/>
      <c r="AK303" s="137"/>
      <c r="AL303" s="137"/>
      <c r="AM303" s="137"/>
      <c r="AN303" s="137"/>
      <c r="AO303" s="137"/>
      <c r="AP303" s="137"/>
      <c r="AQ303" s="12"/>
    </row>
    <row r="304" spans="1:43" s="5" customFormat="1" ht="11.25" hidden="1" x14ac:dyDescent="0.2">
      <c r="A304" s="13"/>
      <c r="B304" s="14"/>
      <c r="C304" s="15"/>
      <c r="D304" s="15"/>
      <c r="E304" s="16"/>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c r="AD304" s="137"/>
      <c r="AE304" s="137"/>
      <c r="AF304" s="137"/>
      <c r="AG304" s="137"/>
      <c r="AH304" s="137"/>
      <c r="AI304" s="137"/>
      <c r="AJ304" s="137"/>
      <c r="AK304" s="137"/>
      <c r="AL304" s="137"/>
      <c r="AM304" s="137"/>
      <c r="AN304" s="137"/>
      <c r="AO304" s="137"/>
      <c r="AP304" s="137"/>
      <c r="AQ304" s="12"/>
    </row>
    <row r="305" spans="1:43" s="5" customFormat="1" ht="11.25" hidden="1" x14ac:dyDescent="0.2">
      <c r="A305" s="13"/>
      <c r="B305" s="14"/>
      <c r="C305" s="15"/>
      <c r="D305" s="15"/>
      <c r="E305" s="16"/>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c r="AD305" s="137"/>
      <c r="AE305" s="137"/>
      <c r="AF305" s="137"/>
      <c r="AG305" s="137"/>
      <c r="AH305" s="137"/>
      <c r="AI305" s="137"/>
      <c r="AJ305" s="137"/>
      <c r="AK305" s="137"/>
      <c r="AL305" s="137"/>
      <c r="AM305" s="137"/>
      <c r="AN305" s="137"/>
      <c r="AO305" s="137"/>
      <c r="AP305" s="137"/>
      <c r="AQ305" s="12"/>
    </row>
    <row r="306" spans="1:43" s="5" customFormat="1" ht="11.25" hidden="1" x14ac:dyDescent="0.2">
      <c r="A306" s="13"/>
      <c r="B306" s="14"/>
      <c r="C306" s="15"/>
      <c r="D306" s="15"/>
      <c r="E306" s="16"/>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c r="AD306" s="137"/>
      <c r="AE306" s="137"/>
      <c r="AF306" s="137"/>
      <c r="AG306" s="137"/>
      <c r="AH306" s="137"/>
      <c r="AI306" s="137"/>
      <c r="AJ306" s="137"/>
      <c r="AK306" s="137"/>
      <c r="AL306" s="137"/>
      <c r="AM306" s="137"/>
      <c r="AN306" s="137"/>
      <c r="AO306" s="137"/>
      <c r="AP306" s="137"/>
      <c r="AQ306" s="12"/>
    </row>
    <row r="307" spans="1:43" s="5" customFormat="1" ht="11.25" hidden="1" x14ac:dyDescent="0.2">
      <c r="A307" s="13"/>
      <c r="B307" s="14"/>
      <c r="C307" s="15"/>
      <c r="D307" s="15"/>
      <c r="E307" s="16"/>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c r="AG307" s="137"/>
      <c r="AH307" s="137"/>
      <c r="AI307" s="137"/>
      <c r="AJ307" s="137"/>
      <c r="AK307" s="137"/>
      <c r="AL307" s="137"/>
      <c r="AM307" s="137"/>
      <c r="AN307" s="137"/>
      <c r="AO307" s="137"/>
      <c r="AP307" s="137"/>
      <c r="AQ307" s="12"/>
    </row>
    <row r="308" spans="1:43" s="5" customFormat="1" ht="11.25" hidden="1" x14ac:dyDescent="0.2">
      <c r="A308" s="13"/>
      <c r="B308" s="14"/>
      <c r="C308" s="15"/>
      <c r="D308" s="15"/>
      <c r="E308" s="16"/>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c r="AH308" s="137"/>
      <c r="AI308" s="137"/>
      <c r="AJ308" s="137"/>
      <c r="AK308" s="137"/>
      <c r="AL308" s="137"/>
      <c r="AM308" s="137"/>
      <c r="AN308" s="137"/>
      <c r="AO308" s="137"/>
      <c r="AP308" s="137"/>
      <c r="AQ308" s="12"/>
    </row>
    <row r="309" spans="1:43" s="5" customFormat="1" ht="11.25" hidden="1" x14ac:dyDescent="0.2">
      <c r="A309" s="13"/>
      <c r="B309" s="14"/>
      <c r="C309" s="15"/>
      <c r="D309" s="15"/>
      <c r="E309" s="16"/>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c r="AC309" s="137"/>
      <c r="AD309" s="137"/>
      <c r="AE309" s="137"/>
      <c r="AF309" s="137"/>
      <c r="AG309" s="137"/>
      <c r="AH309" s="137"/>
      <c r="AI309" s="137"/>
      <c r="AJ309" s="137"/>
      <c r="AK309" s="137"/>
      <c r="AL309" s="137"/>
      <c r="AM309" s="137"/>
      <c r="AN309" s="137"/>
      <c r="AO309" s="137"/>
      <c r="AP309" s="137"/>
      <c r="AQ309" s="12"/>
    </row>
    <row r="310" spans="1:43" s="5" customFormat="1" ht="11.25" hidden="1" x14ac:dyDescent="0.2">
      <c r="A310" s="13"/>
      <c r="B310" s="14"/>
      <c r="C310" s="15"/>
      <c r="D310" s="15"/>
      <c r="E310" s="16"/>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c r="AD310" s="137"/>
      <c r="AE310" s="137"/>
      <c r="AF310" s="137"/>
      <c r="AG310" s="137"/>
      <c r="AH310" s="137"/>
      <c r="AI310" s="137"/>
      <c r="AJ310" s="137"/>
      <c r="AK310" s="137"/>
      <c r="AL310" s="137"/>
      <c r="AM310" s="137"/>
      <c r="AN310" s="137"/>
      <c r="AO310" s="137"/>
      <c r="AP310" s="137"/>
      <c r="AQ310" s="12"/>
    </row>
    <row r="311" spans="1:43" s="5" customFormat="1" ht="11.25" hidden="1" x14ac:dyDescent="0.2">
      <c r="A311" s="13"/>
      <c r="B311" s="14"/>
      <c r="C311" s="15"/>
      <c r="D311" s="15"/>
      <c r="E311" s="16"/>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c r="AC311" s="137"/>
      <c r="AD311" s="137"/>
      <c r="AE311" s="137"/>
      <c r="AF311" s="137"/>
      <c r="AG311" s="137"/>
      <c r="AH311" s="137"/>
      <c r="AI311" s="137"/>
      <c r="AJ311" s="137"/>
      <c r="AK311" s="137"/>
      <c r="AL311" s="137"/>
      <c r="AM311" s="137"/>
      <c r="AN311" s="137"/>
      <c r="AO311" s="137"/>
      <c r="AP311" s="137"/>
      <c r="AQ311" s="12"/>
    </row>
    <row r="312" spans="1:43" s="5" customFormat="1" ht="11.25" hidden="1" x14ac:dyDescent="0.2">
      <c r="A312" s="13"/>
      <c r="B312" s="14"/>
      <c r="C312" s="15"/>
      <c r="D312" s="15"/>
      <c r="E312" s="16"/>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c r="AC312" s="137"/>
      <c r="AD312" s="137"/>
      <c r="AE312" s="137"/>
      <c r="AF312" s="137"/>
      <c r="AG312" s="137"/>
      <c r="AH312" s="137"/>
      <c r="AI312" s="137"/>
      <c r="AJ312" s="137"/>
      <c r="AK312" s="137"/>
      <c r="AL312" s="137"/>
      <c r="AM312" s="137"/>
      <c r="AN312" s="137"/>
      <c r="AO312" s="137"/>
      <c r="AP312" s="137"/>
      <c r="AQ312" s="12"/>
    </row>
    <row r="313" spans="1:43" s="5" customFormat="1" ht="11.25" hidden="1" x14ac:dyDescent="0.2">
      <c r="A313" s="13"/>
      <c r="B313" s="14"/>
      <c r="C313" s="15"/>
      <c r="D313" s="15"/>
      <c r="E313" s="16"/>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c r="AC313" s="137"/>
      <c r="AD313" s="137"/>
      <c r="AE313" s="137"/>
      <c r="AF313" s="137"/>
      <c r="AG313" s="137"/>
      <c r="AH313" s="137"/>
      <c r="AI313" s="137"/>
      <c r="AJ313" s="137"/>
      <c r="AK313" s="137"/>
      <c r="AL313" s="137"/>
      <c r="AM313" s="137"/>
      <c r="AN313" s="137"/>
      <c r="AO313" s="137"/>
      <c r="AP313" s="137"/>
      <c r="AQ313" s="12"/>
    </row>
    <row r="314" spans="1:43" s="5" customFormat="1" ht="11.25" hidden="1" x14ac:dyDescent="0.2">
      <c r="A314" s="13"/>
      <c r="B314" s="14"/>
      <c r="C314" s="15"/>
      <c r="D314" s="15"/>
      <c r="E314" s="16"/>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c r="AD314" s="137"/>
      <c r="AE314" s="137"/>
      <c r="AF314" s="137"/>
      <c r="AG314" s="137"/>
      <c r="AH314" s="137"/>
      <c r="AI314" s="137"/>
      <c r="AJ314" s="137"/>
      <c r="AK314" s="137"/>
      <c r="AL314" s="137"/>
      <c r="AM314" s="137"/>
      <c r="AN314" s="137"/>
      <c r="AO314" s="137"/>
      <c r="AP314" s="137"/>
      <c r="AQ314" s="12"/>
    </row>
    <row r="315" spans="1:43" s="5" customFormat="1" ht="11.25" hidden="1" x14ac:dyDescent="0.2">
      <c r="A315" s="13"/>
      <c r="B315" s="14"/>
      <c r="C315" s="15"/>
      <c r="D315" s="15"/>
      <c r="E315" s="16"/>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c r="AC315" s="137"/>
      <c r="AD315" s="137"/>
      <c r="AE315" s="137"/>
      <c r="AF315" s="137"/>
      <c r="AG315" s="137"/>
      <c r="AH315" s="137"/>
      <c r="AI315" s="137"/>
      <c r="AJ315" s="137"/>
      <c r="AK315" s="137"/>
      <c r="AL315" s="137"/>
      <c r="AM315" s="137"/>
      <c r="AN315" s="137"/>
      <c r="AO315" s="137"/>
      <c r="AP315" s="137"/>
      <c r="AQ315" s="12"/>
    </row>
    <row r="316" spans="1:43" s="5" customFormat="1" ht="11.25" hidden="1" x14ac:dyDescent="0.2">
      <c r="A316" s="13"/>
      <c r="B316" s="14"/>
      <c r="C316" s="15"/>
      <c r="D316" s="15"/>
      <c r="E316" s="16"/>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c r="AC316" s="137"/>
      <c r="AD316" s="137"/>
      <c r="AE316" s="137"/>
      <c r="AF316" s="137"/>
      <c r="AG316" s="137"/>
      <c r="AH316" s="137"/>
      <c r="AI316" s="137"/>
      <c r="AJ316" s="137"/>
      <c r="AK316" s="137"/>
      <c r="AL316" s="137"/>
      <c r="AM316" s="137"/>
      <c r="AN316" s="137"/>
      <c r="AO316" s="137"/>
      <c r="AP316" s="137"/>
      <c r="AQ316" s="12"/>
    </row>
    <row r="317" spans="1:43" s="5" customFormat="1" ht="11.25" hidden="1" x14ac:dyDescent="0.2">
      <c r="A317" s="13"/>
      <c r="B317" s="14"/>
      <c r="C317" s="15"/>
      <c r="D317" s="15"/>
      <c r="E317" s="16"/>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c r="AC317" s="137"/>
      <c r="AD317" s="137"/>
      <c r="AE317" s="137"/>
      <c r="AF317" s="137"/>
      <c r="AG317" s="137"/>
      <c r="AH317" s="137"/>
      <c r="AI317" s="137"/>
      <c r="AJ317" s="137"/>
      <c r="AK317" s="137"/>
      <c r="AL317" s="137"/>
      <c r="AM317" s="137"/>
      <c r="AN317" s="137"/>
      <c r="AO317" s="137"/>
      <c r="AP317" s="137"/>
      <c r="AQ317" s="12"/>
    </row>
    <row r="318" spans="1:43" s="5" customFormat="1" ht="11.25" hidden="1" x14ac:dyDescent="0.2">
      <c r="A318" s="13"/>
      <c r="B318" s="14"/>
      <c r="C318" s="15"/>
      <c r="D318" s="15"/>
      <c r="E318" s="16"/>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c r="AD318" s="137"/>
      <c r="AE318" s="137"/>
      <c r="AF318" s="137"/>
      <c r="AG318" s="137"/>
      <c r="AH318" s="137"/>
      <c r="AI318" s="137"/>
      <c r="AJ318" s="137"/>
      <c r="AK318" s="137"/>
      <c r="AL318" s="137"/>
      <c r="AM318" s="137"/>
      <c r="AN318" s="137"/>
      <c r="AO318" s="137"/>
      <c r="AP318" s="137"/>
      <c r="AQ318" s="12"/>
    </row>
    <row r="319" spans="1:43" s="5" customFormat="1" ht="11.25" hidden="1" x14ac:dyDescent="0.2">
      <c r="A319" s="13"/>
      <c r="B319" s="14"/>
      <c r="C319" s="15"/>
      <c r="D319" s="15"/>
      <c r="E319" s="16"/>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c r="AC319" s="137"/>
      <c r="AD319" s="137"/>
      <c r="AE319" s="137"/>
      <c r="AF319" s="137"/>
      <c r="AG319" s="137"/>
      <c r="AH319" s="137"/>
      <c r="AI319" s="137"/>
      <c r="AJ319" s="137"/>
      <c r="AK319" s="137"/>
      <c r="AL319" s="137"/>
      <c r="AM319" s="137"/>
      <c r="AN319" s="137"/>
      <c r="AO319" s="137"/>
      <c r="AP319" s="137"/>
      <c r="AQ319" s="12"/>
    </row>
    <row r="320" spans="1:43" s="5" customFormat="1" ht="11.25" hidden="1" x14ac:dyDescent="0.2">
      <c r="A320" s="13"/>
      <c r="B320" s="14"/>
      <c r="C320" s="15"/>
      <c r="D320" s="15"/>
      <c r="E320" s="16"/>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c r="AD320" s="137"/>
      <c r="AE320" s="137"/>
      <c r="AF320" s="137"/>
      <c r="AG320" s="137"/>
      <c r="AH320" s="137"/>
      <c r="AI320" s="137"/>
      <c r="AJ320" s="137"/>
      <c r="AK320" s="137"/>
      <c r="AL320" s="137"/>
      <c r="AM320" s="137"/>
      <c r="AN320" s="137"/>
      <c r="AO320" s="137"/>
      <c r="AP320" s="137"/>
      <c r="AQ320" s="12"/>
    </row>
    <row r="321" spans="1:43" s="5" customFormat="1" ht="11.25" hidden="1" x14ac:dyDescent="0.2">
      <c r="A321" s="13"/>
      <c r="B321" s="14"/>
      <c r="C321" s="15"/>
      <c r="D321" s="15"/>
      <c r="E321" s="16"/>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c r="AC321" s="137"/>
      <c r="AD321" s="137"/>
      <c r="AE321" s="137"/>
      <c r="AF321" s="137"/>
      <c r="AG321" s="137"/>
      <c r="AH321" s="137"/>
      <c r="AI321" s="137"/>
      <c r="AJ321" s="137"/>
      <c r="AK321" s="137"/>
      <c r="AL321" s="137"/>
      <c r="AM321" s="137"/>
      <c r="AN321" s="137"/>
      <c r="AO321" s="137"/>
      <c r="AP321" s="137"/>
      <c r="AQ321" s="12"/>
    </row>
    <row r="322" spans="1:43" s="5" customFormat="1" ht="11.25" hidden="1" x14ac:dyDescent="0.2">
      <c r="A322" s="13"/>
      <c r="B322" s="14"/>
      <c r="C322" s="15"/>
      <c r="D322" s="15"/>
      <c r="E322" s="16"/>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c r="AC322" s="137"/>
      <c r="AD322" s="137"/>
      <c r="AE322" s="137"/>
      <c r="AF322" s="137"/>
      <c r="AG322" s="137"/>
      <c r="AH322" s="137"/>
      <c r="AI322" s="137"/>
      <c r="AJ322" s="137"/>
      <c r="AK322" s="137"/>
      <c r="AL322" s="137"/>
      <c r="AM322" s="137"/>
      <c r="AN322" s="137"/>
      <c r="AO322" s="137"/>
      <c r="AP322" s="137"/>
      <c r="AQ322" s="12"/>
    </row>
    <row r="323" spans="1:43" s="5" customFormat="1" ht="11.25" hidden="1" x14ac:dyDescent="0.2">
      <c r="A323" s="13"/>
      <c r="B323" s="14"/>
      <c r="C323" s="15"/>
      <c r="D323" s="15"/>
      <c r="E323" s="16"/>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c r="AC323" s="137"/>
      <c r="AD323" s="137"/>
      <c r="AE323" s="137"/>
      <c r="AF323" s="137"/>
      <c r="AG323" s="137"/>
      <c r="AH323" s="137"/>
      <c r="AI323" s="137"/>
      <c r="AJ323" s="137"/>
      <c r="AK323" s="137"/>
      <c r="AL323" s="137"/>
      <c r="AM323" s="137"/>
      <c r="AN323" s="137"/>
      <c r="AO323" s="137"/>
      <c r="AP323" s="137"/>
      <c r="AQ323" s="12"/>
    </row>
    <row r="324" spans="1:43" s="5" customFormat="1" ht="11.25" hidden="1" x14ac:dyDescent="0.2">
      <c r="A324" s="13"/>
      <c r="B324" s="14"/>
      <c r="C324" s="15"/>
      <c r="D324" s="15"/>
      <c r="E324" s="16"/>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c r="AC324" s="137"/>
      <c r="AD324" s="137"/>
      <c r="AE324" s="137"/>
      <c r="AF324" s="137"/>
      <c r="AG324" s="137"/>
      <c r="AH324" s="137"/>
      <c r="AI324" s="137"/>
      <c r="AJ324" s="137"/>
      <c r="AK324" s="137"/>
      <c r="AL324" s="137"/>
      <c r="AM324" s="137"/>
      <c r="AN324" s="137"/>
      <c r="AO324" s="137"/>
      <c r="AP324" s="137"/>
      <c r="AQ324" s="12"/>
    </row>
    <row r="325" spans="1:43" s="5" customFormat="1" ht="11.25" hidden="1" x14ac:dyDescent="0.2">
      <c r="A325" s="13"/>
      <c r="B325" s="14"/>
      <c r="C325" s="15"/>
      <c r="D325" s="15"/>
      <c r="E325" s="16"/>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c r="AC325" s="137"/>
      <c r="AD325" s="137"/>
      <c r="AE325" s="137"/>
      <c r="AF325" s="137"/>
      <c r="AG325" s="137"/>
      <c r="AH325" s="137"/>
      <c r="AI325" s="137"/>
      <c r="AJ325" s="137"/>
      <c r="AK325" s="137"/>
      <c r="AL325" s="137"/>
      <c r="AM325" s="137"/>
      <c r="AN325" s="137"/>
      <c r="AO325" s="137"/>
      <c r="AP325" s="137"/>
      <c r="AQ325" s="12"/>
    </row>
    <row r="326" spans="1:43" s="5" customFormat="1" ht="11.25" hidden="1" x14ac:dyDescent="0.2">
      <c r="A326" s="13"/>
      <c r="B326" s="14"/>
      <c r="C326" s="15"/>
      <c r="D326" s="15"/>
      <c r="E326" s="16"/>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c r="AC326" s="137"/>
      <c r="AD326" s="137"/>
      <c r="AE326" s="137"/>
      <c r="AF326" s="137"/>
      <c r="AG326" s="137"/>
      <c r="AH326" s="137"/>
      <c r="AI326" s="137"/>
      <c r="AJ326" s="137"/>
      <c r="AK326" s="137"/>
      <c r="AL326" s="137"/>
      <c r="AM326" s="137"/>
      <c r="AN326" s="137"/>
      <c r="AO326" s="137"/>
      <c r="AP326" s="137"/>
      <c r="AQ326" s="12"/>
    </row>
    <row r="327" spans="1:43" s="5" customFormat="1" ht="11.25" hidden="1" x14ac:dyDescent="0.2">
      <c r="A327" s="13"/>
      <c r="B327" s="14"/>
      <c r="C327" s="15"/>
      <c r="D327" s="15"/>
      <c r="E327" s="16"/>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c r="AC327" s="137"/>
      <c r="AD327" s="137"/>
      <c r="AE327" s="137"/>
      <c r="AF327" s="137"/>
      <c r="AG327" s="137"/>
      <c r="AH327" s="137"/>
      <c r="AI327" s="137"/>
      <c r="AJ327" s="137"/>
      <c r="AK327" s="137"/>
      <c r="AL327" s="137"/>
      <c r="AM327" s="137"/>
      <c r="AN327" s="137"/>
      <c r="AO327" s="137"/>
      <c r="AP327" s="137"/>
      <c r="AQ327" s="12"/>
    </row>
    <row r="328" spans="1:43" s="5" customFormat="1" ht="11.25" hidden="1" x14ac:dyDescent="0.2">
      <c r="A328" s="13"/>
      <c r="B328" s="14"/>
      <c r="C328" s="15"/>
      <c r="D328" s="15"/>
      <c r="E328" s="16"/>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c r="AC328" s="137"/>
      <c r="AD328" s="137"/>
      <c r="AE328" s="137"/>
      <c r="AF328" s="137"/>
      <c r="AG328" s="137"/>
      <c r="AH328" s="137"/>
      <c r="AI328" s="137"/>
      <c r="AJ328" s="137"/>
      <c r="AK328" s="137"/>
      <c r="AL328" s="137"/>
      <c r="AM328" s="137"/>
      <c r="AN328" s="137"/>
      <c r="AO328" s="137"/>
      <c r="AP328" s="137"/>
      <c r="AQ328" s="12"/>
    </row>
    <row r="329" spans="1:43" s="5" customFormat="1" ht="11.25" hidden="1" x14ac:dyDescent="0.2">
      <c r="A329" s="13"/>
      <c r="B329" s="14"/>
      <c r="C329" s="15"/>
      <c r="D329" s="15"/>
      <c r="E329" s="16"/>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c r="AC329" s="137"/>
      <c r="AD329" s="137"/>
      <c r="AE329" s="137"/>
      <c r="AF329" s="137"/>
      <c r="AG329" s="137"/>
      <c r="AH329" s="137"/>
      <c r="AI329" s="137"/>
      <c r="AJ329" s="137"/>
      <c r="AK329" s="137"/>
      <c r="AL329" s="137"/>
      <c r="AM329" s="137"/>
      <c r="AN329" s="137"/>
      <c r="AO329" s="137"/>
      <c r="AP329" s="137"/>
      <c r="AQ329" s="12"/>
    </row>
    <row r="330" spans="1:43" s="5" customFormat="1" ht="11.25" hidden="1" x14ac:dyDescent="0.2">
      <c r="A330" s="13"/>
      <c r="B330" s="14"/>
      <c r="C330" s="15"/>
      <c r="D330" s="15"/>
      <c r="E330" s="16"/>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c r="AC330" s="137"/>
      <c r="AD330" s="137"/>
      <c r="AE330" s="137"/>
      <c r="AF330" s="137"/>
      <c r="AG330" s="137"/>
      <c r="AH330" s="137"/>
      <c r="AI330" s="137"/>
      <c r="AJ330" s="137"/>
      <c r="AK330" s="137"/>
      <c r="AL330" s="137"/>
      <c r="AM330" s="137"/>
      <c r="AN330" s="137"/>
      <c r="AO330" s="137"/>
      <c r="AP330" s="137"/>
      <c r="AQ330" s="12"/>
    </row>
    <row r="331" spans="1:43" s="5" customFormat="1" ht="11.25" hidden="1" x14ac:dyDescent="0.2">
      <c r="A331" s="13"/>
      <c r="B331" s="14"/>
      <c r="C331" s="15"/>
      <c r="D331" s="15"/>
      <c r="E331" s="16"/>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c r="AC331" s="137"/>
      <c r="AD331" s="137"/>
      <c r="AE331" s="137"/>
      <c r="AF331" s="137"/>
      <c r="AG331" s="137"/>
      <c r="AH331" s="137"/>
      <c r="AI331" s="137"/>
      <c r="AJ331" s="137"/>
      <c r="AK331" s="137"/>
      <c r="AL331" s="137"/>
      <c r="AM331" s="137"/>
      <c r="AN331" s="137"/>
      <c r="AO331" s="137"/>
      <c r="AP331" s="137"/>
      <c r="AQ331" s="12"/>
    </row>
    <row r="332" spans="1:43" s="5" customFormat="1" ht="11.25" hidden="1" x14ac:dyDescent="0.2">
      <c r="A332" s="13"/>
      <c r="B332" s="14"/>
      <c r="C332" s="15"/>
      <c r="D332" s="15"/>
      <c r="E332" s="16"/>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c r="AC332" s="137"/>
      <c r="AD332" s="137"/>
      <c r="AE332" s="137"/>
      <c r="AF332" s="137"/>
      <c r="AG332" s="137"/>
      <c r="AH332" s="137"/>
      <c r="AI332" s="137"/>
      <c r="AJ332" s="137"/>
      <c r="AK332" s="137"/>
      <c r="AL332" s="137"/>
      <c r="AM332" s="137"/>
      <c r="AN332" s="137"/>
      <c r="AO332" s="137"/>
      <c r="AP332" s="137"/>
      <c r="AQ332" s="12"/>
    </row>
    <row r="333" spans="1:43" s="5" customFormat="1" ht="11.25" hidden="1" x14ac:dyDescent="0.2">
      <c r="A333" s="13"/>
      <c r="B333" s="14"/>
      <c r="C333" s="15"/>
      <c r="D333" s="15"/>
      <c r="E333" s="16"/>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c r="AC333" s="137"/>
      <c r="AD333" s="137"/>
      <c r="AE333" s="137"/>
      <c r="AF333" s="137"/>
      <c r="AG333" s="137"/>
      <c r="AH333" s="137"/>
      <c r="AI333" s="137"/>
      <c r="AJ333" s="137"/>
      <c r="AK333" s="137"/>
      <c r="AL333" s="137"/>
      <c r="AM333" s="137"/>
      <c r="AN333" s="137"/>
      <c r="AO333" s="137"/>
      <c r="AP333" s="137"/>
      <c r="AQ333" s="12"/>
    </row>
    <row r="334" spans="1:43" s="5" customFormat="1" ht="11.25" hidden="1" x14ac:dyDescent="0.2">
      <c r="A334" s="13"/>
      <c r="B334" s="14"/>
      <c r="C334" s="15"/>
      <c r="D334" s="15"/>
      <c r="E334" s="16"/>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c r="AC334" s="137"/>
      <c r="AD334" s="137"/>
      <c r="AE334" s="137"/>
      <c r="AF334" s="137"/>
      <c r="AG334" s="137"/>
      <c r="AH334" s="137"/>
      <c r="AI334" s="137"/>
      <c r="AJ334" s="137"/>
      <c r="AK334" s="137"/>
      <c r="AL334" s="137"/>
      <c r="AM334" s="137"/>
      <c r="AN334" s="137"/>
      <c r="AO334" s="137"/>
      <c r="AP334" s="137"/>
      <c r="AQ334" s="12"/>
    </row>
    <row r="335" spans="1:43" s="5" customFormat="1" ht="11.25" hidden="1" x14ac:dyDescent="0.2">
      <c r="A335" s="13"/>
      <c r="B335" s="14"/>
      <c r="C335" s="15"/>
      <c r="D335" s="15"/>
      <c r="E335" s="16"/>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c r="AC335" s="137"/>
      <c r="AD335" s="137"/>
      <c r="AE335" s="137"/>
      <c r="AF335" s="137"/>
      <c r="AG335" s="137"/>
      <c r="AH335" s="137"/>
      <c r="AI335" s="137"/>
      <c r="AJ335" s="137"/>
      <c r="AK335" s="137"/>
      <c r="AL335" s="137"/>
      <c r="AM335" s="137"/>
      <c r="AN335" s="137"/>
      <c r="AO335" s="137"/>
      <c r="AP335" s="137"/>
      <c r="AQ335" s="12"/>
    </row>
    <row r="336" spans="1:43" s="5" customFormat="1" ht="11.25" hidden="1" x14ac:dyDescent="0.2">
      <c r="A336" s="13"/>
      <c r="B336" s="14"/>
      <c r="C336" s="15"/>
      <c r="D336" s="15"/>
      <c r="E336" s="16"/>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c r="AC336" s="137"/>
      <c r="AD336" s="137"/>
      <c r="AE336" s="137"/>
      <c r="AF336" s="137"/>
      <c r="AG336" s="137"/>
      <c r="AH336" s="137"/>
      <c r="AI336" s="137"/>
      <c r="AJ336" s="137"/>
      <c r="AK336" s="137"/>
      <c r="AL336" s="137"/>
      <c r="AM336" s="137"/>
      <c r="AN336" s="137"/>
      <c r="AO336" s="137"/>
      <c r="AP336" s="137"/>
      <c r="AQ336" s="12"/>
    </row>
    <row r="337" spans="1:43" s="5" customFormat="1" ht="11.25" hidden="1" x14ac:dyDescent="0.2">
      <c r="A337" s="13"/>
      <c r="B337" s="14"/>
      <c r="C337" s="15"/>
      <c r="D337" s="15"/>
      <c r="E337" s="16"/>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c r="AC337" s="137"/>
      <c r="AD337" s="137"/>
      <c r="AE337" s="137"/>
      <c r="AF337" s="137"/>
      <c r="AG337" s="137"/>
      <c r="AH337" s="137"/>
      <c r="AI337" s="137"/>
      <c r="AJ337" s="137"/>
      <c r="AK337" s="137"/>
      <c r="AL337" s="137"/>
      <c r="AM337" s="137"/>
      <c r="AN337" s="137"/>
      <c r="AO337" s="137"/>
      <c r="AP337" s="137"/>
      <c r="AQ337" s="12"/>
    </row>
    <row r="338" spans="1:43" s="5" customFormat="1" ht="11.25" hidden="1" x14ac:dyDescent="0.2">
      <c r="A338" s="13"/>
      <c r="B338" s="14"/>
      <c r="C338" s="15"/>
      <c r="D338" s="15"/>
      <c r="E338" s="16"/>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c r="AC338" s="137"/>
      <c r="AD338" s="137"/>
      <c r="AE338" s="137"/>
      <c r="AF338" s="137"/>
      <c r="AG338" s="137"/>
      <c r="AH338" s="137"/>
      <c r="AI338" s="137"/>
      <c r="AJ338" s="137"/>
      <c r="AK338" s="137"/>
      <c r="AL338" s="137"/>
      <c r="AM338" s="137"/>
      <c r="AN338" s="137"/>
      <c r="AO338" s="137"/>
      <c r="AP338" s="137"/>
      <c r="AQ338" s="12"/>
    </row>
    <row r="339" spans="1:43" s="5" customFormat="1" ht="11.25" hidden="1" x14ac:dyDescent="0.2">
      <c r="A339" s="13"/>
      <c r="B339" s="14"/>
      <c r="C339" s="15"/>
      <c r="D339" s="15"/>
      <c r="E339" s="16"/>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c r="AC339" s="137"/>
      <c r="AD339" s="137"/>
      <c r="AE339" s="137"/>
      <c r="AF339" s="137"/>
      <c r="AG339" s="137"/>
      <c r="AH339" s="137"/>
      <c r="AI339" s="137"/>
      <c r="AJ339" s="137"/>
      <c r="AK339" s="137"/>
      <c r="AL339" s="137"/>
      <c r="AM339" s="137"/>
      <c r="AN339" s="137"/>
      <c r="AO339" s="137"/>
      <c r="AP339" s="137"/>
      <c r="AQ339" s="12"/>
    </row>
    <row r="340" spans="1:43" s="5" customFormat="1" ht="11.25" hidden="1" x14ac:dyDescent="0.2">
      <c r="A340" s="13"/>
      <c r="B340" s="14"/>
      <c r="C340" s="15"/>
      <c r="D340" s="15"/>
      <c r="E340" s="16"/>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c r="AD340" s="137"/>
      <c r="AE340" s="137"/>
      <c r="AF340" s="137"/>
      <c r="AG340" s="137"/>
      <c r="AH340" s="137"/>
      <c r="AI340" s="137"/>
      <c r="AJ340" s="137"/>
      <c r="AK340" s="137"/>
      <c r="AL340" s="137"/>
      <c r="AM340" s="137"/>
      <c r="AN340" s="137"/>
      <c r="AO340" s="137"/>
      <c r="AP340" s="137"/>
      <c r="AQ340" s="12"/>
    </row>
    <row r="341" spans="1:43" s="5" customFormat="1" ht="11.25" hidden="1" x14ac:dyDescent="0.2">
      <c r="A341" s="13"/>
      <c r="B341" s="14"/>
      <c r="C341" s="15"/>
      <c r="D341" s="15"/>
      <c r="E341" s="16"/>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c r="AC341" s="137"/>
      <c r="AD341" s="137"/>
      <c r="AE341" s="137"/>
      <c r="AF341" s="137"/>
      <c r="AG341" s="137"/>
      <c r="AH341" s="137"/>
      <c r="AI341" s="137"/>
      <c r="AJ341" s="137"/>
      <c r="AK341" s="137"/>
      <c r="AL341" s="137"/>
      <c r="AM341" s="137"/>
      <c r="AN341" s="137"/>
      <c r="AO341" s="137"/>
      <c r="AP341" s="137"/>
      <c r="AQ341" s="12"/>
    </row>
    <row r="342" spans="1:43" s="5" customFormat="1" ht="11.25" hidden="1" x14ac:dyDescent="0.2">
      <c r="A342" s="13"/>
      <c r="B342" s="14"/>
      <c r="C342" s="15"/>
      <c r="D342" s="15"/>
      <c r="E342" s="16"/>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c r="AC342" s="137"/>
      <c r="AD342" s="137"/>
      <c r="AE342" s="137"/>
      <c r="AF342" s="137"/>
      <c r="AG342" s="137"/>
      <c r="AH342" s="137"/>
      <c r="AI342" s="137"/>
      <c r="AJ342" s="137"/>
      <c r="AK342" s="137"/>
      <c r="AL342" s="137"/>
      <c r="AM342" s="137"/>
      <c r="AN342" s="137"/>
      <c r="AO342" s="137"/>
      <c r="AP342" s="137"/>
      <c r="AQ342" s="12"/>
    </row>
    <row r="343" spans="1:43" s="5" customFormat="1" ht="11.25" hidden="1" x14ac:dyDescent="0.2">
      <c r="A343" s="13"/>
      <c r="B343" s="14"/>
      <c r="C343" s="15"/>
      <c r="D343" s="15"/>
      <c r="E343" s="16"/>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c r="AC343" s="137"/>
      <c r="AD343" s="137"/>
      <c r="AE343" s="137"/>
      <c r="AF343" s="137"/>
      <c r="AG343" s="137"/>
      <c r="AH343" s="137"/>
      <c r="AI343" s="137"/>
      <c r="AJ343" s="137"/>
      <c r="AK343" s="137"/>
      <c r="AL343" s="137"/>
      <c r="AM343" s="137"/>
      <c r="AN343" s="137"/>
      <c r="AO343" s="137"/>
      <c r="AP343" s="137"/>
      <c r="AQ343" s="12"/>
    </row>
    <row r="344" spans="1:43" s="5" customFormat="1" ht="11.25" hidden="1" x14ac:dyDescent="0.2">
      <c r="A344" s="13"/>
      <c r="B344" s="14"/>
      <c r="C344" s="15"/>
      <c r="D344" s="15"/>
      <c r="E344" s="16"/>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c r="AC344" s="137"/>
      <c r="AD344" s="137"/>
      <c r="AE344" s="137"/>
      <c r="AF344" s="137"/>
      <c r="AG344" s="137"/>
      <c r="AH344" s="137"/>
      <c r="AI344" s="137"/>
      <c r="AJ344" s="137"/>
      <c r="AK344" s="137"/>
      <c r="AL344" s="137"/>
      <c r="AM344" s="137"/>
      <c r="AN344" s="137"/>
      <c r="AO344" s="137"/>
      <c r="AP344" s="137"/>
      <c r="AQ344" s="12"/>
    </row>
    <row r="345" spans="1:43" s="5" customFormat="1" ht="11.25" hidden="1" x14ac:dyDescent="0.2">
      <c r="A345" s="13"/>
      <c r="B345" s="14"/>
      <c r="C345" s="15"/>
      <c r="D345" s="15"/>
      <c r="E345" s="16"/>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c r="AC345" s="137"/>
      <c r="AD345" s="137"/>
      <c r="AE345" s="137"/>
      <c r="AF345" s="137"/>
      <c r="AG345" s="137"/>
      <c r="AH345" s="137"/>
      <c r="AI345" s="137"/>
      <c r="AJ345" s="137"/>
      <c r="AK345" s="137"/>
      <c r="AL345" s="137"/>
      <c r="AM345" s="137"/>
      <c r="AN345" s="137"/>
      <c r="AO345" s="137"/>
      <c r="AP345" s="137"/>
      <c r="AQ345" s="12"/>
    </row>
    <row r="346" spans="1:43" s="5" customFormat="1" ht="11.25" hidden="1" x14ac:dyDescent="0.2">
      <c r="A346" s="13"/>
      <c r="B346" s="14"/>
      <c r="C346" s="15"/>
      <c r="D346" s="15"/>
      <c r="E346" s="16"/>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c r="AC346" s="137"/>
      <c r="AD346" s="137"/>
      <c r="AE346" s="137"/>
      <c r="AF346" s="137"/>
      <c r="AG346" s="137"/>
      <c r="AH346" s="137"/>
      <c r="AI346" s="137"/>
      <c r="AJ346" s="137"/>
      <c r="AK346" s="137"/>
      <c r="AL346" s="137"/>
      <c r="AM346" s="137"/>
      <c r="AN346" s="137"/>
      <c r="AO346" s="137"/>
      <c r="AP346" s="137"/>
      <c r="AQ346" s="12"/>
    </row>
    <row r="347" spans="1:43" s="5" customFormat="1" ht="11.25" hidden="1" x14ac:dyDescent="0.2">
      <c r="A347" s="13"/>
      <c r="B347" s="14"/>
      <c r="C347" s="15"/>
      <c r="D347" s="15"/>
      <c r="E347" s="16"/>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c r="AC347" s="137"/>
      <c r="AD347" s="137"/>
      <c r="AE347" s="137"/>
      <c r="AF347" s="137"/>
      <c r="AG347" s="137"/>
      <c r="AH347" s="137"/>
      <c r="AI347" s="137"/>
      <c r="AJ347" s="137"/>
      <c r="AK347" s="137"/>
      <c r="AL347" s="137"/>
      <c r="AM347" s="137"/>
      <c r="AN347" s="137"/>
      <c r="AO347" s="137"/>
      <c r="AP347" s="137"/>
      <c r="AQ347" s="12"/>
    </row>
    <row r="348" spans="1:43" s="5" customFormat="1" ht="11.25" hidden="1" x14ac:dyDescent="0.2">
      <c r="A348" s="13"/>
      <c r="B348" s="14"/>
      <c r="C348" s="15"/>
      <c r="D348" s="15"/>
      <c r="E348" s="16"/>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c r="AC348" s="137"/>
      <c r="AD348" s="137"/>
      <c r="AE348" s="137"/>
      <c r="AF348" s="137"/>
      <c r="AG348" s="137"/>
      <c r="AH348" s="137"/>
      <c r="AI348" s="137"/>
      <c r="AJ348" s="137"/>
      <c r="AK348" s="137"/>
      <c r="AL348" s="137"/>
      <c r="AM348" s="137"/>
      <c r="AN348" s="137"/>
      <c r="AO348" s="137"/>
      <c r="AP348" s="137"/>
      <c r="AQ348" s="12"/>
    </row>
    <row r="349" spans="1:43" s="5" customFormat="1" ht="11.25" hidden="1" x14ac:dyDescent="0.2">
      <c r="A349" s="13"/>
      <c r="B349" s="14"/>
      <c r="C349" s="15"/>
      <c r="D349" s="15"/>
      <c r="E349" s="16"/>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c r="AC349" s="137"/>
      <c r="AD349" s="137"/>
      <c r="AE349" s="137"/>
      <c r="AF349" s="137"/>
      <c r="AG349" s="137"/>
      <c r="AH349" s="137"/>
      <c r="AI349" s="137"/>
      <c r="AJ349" s="137"/>
      <c r="AK349" s="137"/>
      <c r="AL349" s="137"/>
      <c r="AM349" s="137"/>
      <c r="AN349" s="137"/>
      <c r="AO349" s="137"/>
      <c r="AP349" s="137"/>
      <c r="AQ349" s="12"/>
    </row>
    <row r="350" spans="1:43" s="5" customFormat="1" ht="11.25" hidden="1" x14ac:dyDescent="0.2">
      <c r="A350" s="13"/>
      <c r="B350" s="14"/>
      <c r="C350" s="15"/>
      <c r="D350" s="15"/>
      <c r="E350" s="16"/>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c r="AC350" s="137"/>
      <c r="AD350" s="137"/>
      <c r="AE350" s="137"/>
      <c r="AF350" s="137"/>
      <c r="AG350" s="137"/>
      <c r="AH350" s="137"/>
      <c r="AI350" s="137"/>
      <c r="AJ350" s="137"/>
      <c r="AK350" s="137"/>
      <c r="AL350" s="137"/>
      <c r="AM350" s="137"/>
      <c r="AN350" s="137"/>
      <c r="AO350" s="137"/>
      <c r="AP350" s="137"/>
      <c r="AQ350" s="12"/>
    </row>
    <row r="351" spans="1:43" s="5" customFormat="1" ht="11.25" hidden="1" x14ac:dyDescent="0.2">
      <c r="A351" s="13"/>
      <c r="B351" s="14"/>
      <c r="C351" s="15"/>
      <c r="D351" s="15"/>
      <c r="E351" s="16"/>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c r="AC351" s="137"/>
      <c r="AD351" s="137"/>
      <c r="AE351" s="137"/>
      <c r="AF351" s="137"/>
      <c r="AG351" s="137"/>
      <c r="AH351" s="137"/>
      <c r="AI351" s="137"/>
      <c r="AJ351" s="137"/>
      <c r="AK351" s="137"/>
      <c r="AL351" s="137"/>
      <c r="AM351" s="137"/>
      <c r="AN351" s="137"/>
      <c r="AO351" s="137"/>
      <c r="AP351" s="137"/>
      <c r="AQ351" s="12"/>
    </row>
    <row r="352" spans="1:43" s="5" customFormat="1" ht="11.25" hidden="1" x14ac:dyDescent="0.2">
      <c r="A352" s="13"/>
      <c r="B352" s="14"/>
      <c r="C352" s="15"/>
      <c r="D352" s="15"/>
      <c r="E352" s="16"/>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c r="AC352" s="137"/>
      <c r="AD352" s="137"/>
      <c r="AE352" s="137"/>
      <c r="AF352" s="137"/>
      <c r="AG352" s="137"/>
      <c r="AH352" s="137"/>
      <c r="AI352" s="137"/>
      <c r="AJ352" s="137"/>
      <c r="AK352" s="137"/>
      <c r="AL352" s="137"/>
      <c r="AM352" s="137"/>
      <c r="AN352" s="137"/>
      <c r="AO352" s="137"/>
      <c r="AP352" s="137"/>
      <c r="AQ352" s="12"/>
    </row>
    <row r="353" spans="1:43" s="5" customFormat="1" ht="11.25" hidden="1" x14ac:dyDescent="0.2">
      <c r="A353" s="13"/>
      <c r="B353" s="14"/>
      <c r="C353" s="15"/>
      <c r="D353" s="15"/>
      <c r="E353" s="16"/>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c r="AC353" s="137"/>
      <c r="AD353" s="137"/>
      <c r="AE353" s="137"/>
      <c r="AF353" s="137"/>
      <c r="AG353" s="137"/>
      <c r="AH353" s="137"/>
      <c r="AI353" s="137"/>
      <c r="AJ353" s="137"/>
      <c r="AK353" s="137"/>
      <c r="AL353" s="137"/>
      <c r="AM353" s="137"/>
      <c r="AN353" s="137"/>
      <c r="AO353" s="137"/>
      <c r="AP353" s="137"/>
      <c r="AQ353" s="12"/>
    </row>
    <row r="354" spans="1:43" s="5" customFormat="1" ht="11.25" hidden="1" x14ac:dyDescent="0.2">
      <c r="A354" s="13"/>
      <c r="B354" s="14"/>
      <c r="C354" s="15"/>
      <c r="D354" s="15"/>
      <c r="E354" s="16"/>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c r="AC354" s="137"/>
      <c r="AD354" s="137"/>
      <c r="AE354" s="137"/>
      <c r="AF354" s="137"/>
      <c r="AG354" s="137"/>
      <c r="AH354" s="137"/>
      <c r="AI354" s="137"/>
      <c r="AJ354" s="137"/>
      <c r="AK354" s="137"/>
      <c r="AL354" s="137"/>
      <c r="AM354" s="137"/>
      <c r="AN354" s="137"/>
      <c r="AO354" s="137"/>
      <c r="AP354" s="137"/>
      <c r="AQ354" s="12"/>
    </row>
    <row r="355" spans="1:43" s="5" customFormat="1" ht="11.25" hidden="1" x14ac:dyDescent="0.2">
      <c r="A355" s="13"/>
      <c r="B355" s="14"/>
      <c r="C355" s="15"/>
      <c r="D355" s="15"/>
      <c r="E355" s="16"/>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c r="AC355" s="137"/>
      <c r="AD355" s="137"/>
      <c r="AE355" s="137"/>
      <c r="AF355" s="137"/>
      <c r="AG355" s="137"/>
      <c r="AH355" s="137"/>
      <c r="AI355" s="137"/>
      <c r="AJ355" s="137"/>
      <c r="AK355" s="137"/>
      <c r="AL355" s="137"/>
      <c r="AM355" s="137"/>
      <c r="AN355" s="137"/>
      <c r="AO355" s="137"/>
      <c r="AP355" s="137"/>
      <c r="AQ355" s="12"/>
    </row>
    <row r="356" spans="1:43" s="5" customFormat="1" ht="11.25" hidden="1" x14ac:dyDescent="0.2">
      <c r="A356" s="13"/>
      <c r="B356" s="14"/>
      <c r="C356" s="15"/>
      <c r="D356" s="15"/>
      <c r="E356" s="16"/>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c r="AC356" s="137"/>
      <c r="AD356" s="137"/>
      <c r="AE356" s="137"/>
      <c r="AF356" s="137"/>
      <c r="AG356" s="137"/>
      <c r="AH356" s="137"/>
      <c r="AI356" s="137"/>
      <c r="AJ356" s="137"/>
      <c r="AK356" s="137"/>
      <c r="AL356" s="137"/>
      <c r="AM356" s="137"/>
      <c r="AN356" s="137"/>
      <c r="AO356" s="137"/>
      <c r="AP356" s="137"/>
      <c r="AQ356" s="12"/>
    </row>
    <row r="357" spans="1:43" s="5" customFormat="1" ht="11.25" hidden="1" x14ac:dyDescent="0.2">
      <c r="A357" s="13"/>
      <c r="B357" s="14"/>
      <c r="C357" s="15"/>
      <c r="D357" s="15"/>
      <c r="E357" s="16"/>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c r="AD357" s="137"/>
      <c r="AE357" s="137"/>
      <c r="AF357" s="137"/>
      <c r="AG357" s="137"/>
      <c r="AH357" s="137"/>
      <c r="AI357" s="137"/>
      <c r="AJ357" s="137"/>
      <c r="AK357" s="137"/>
      <c r="AL357" s="137"/>
      <c r="AM357" s="137"/>
      <c r="AN357" s="137"/>
      <c r="AO357" s="137"/>
      <c r="AP357" s="137"/>
      <c r="AQ357" s="12"/>
    </row>
    <row r="358" spans="1:43" s="5" customFormat="1" ht="11.25" hidden="1" x14ac:dyDescent="0.2">
      <c r="A358" s="13"/>
      <c r="B358" s="14"/>
      <c r="C358" s="15"/>
      <c r="D358" s="15"/>
      <c r="E358" s="16"/>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c r="AD358" s="137"/>
      <c r="AE358" s="137"/>
      <c r="AF358" s="137"/>
      <c r="AG358" s="137"/>
      <c r="AH358" s="137"/>
      <c r="AI358" s="137"/>
      <c r="AJ358" s="137"/>
      <c r="AK358" s="137"/>
      <c r="AL358" s="137"/>
      <c r="AM358" s="137"/>
      <c r="AN358" s="137"/>
      <c r="AO358" s="137"/>
      <c r="AP358" s="137"/>
      <c r="AQ358" s="12"/>
    </row>
    <row r="359" spans="1:43" s="5" customFormat="1" ht="11.25" hidden="1" x14ac:dyDescent="0.2">
      <c r="A359" s="13"/>
      <c r="B359" s="14"/>
      <c r="C359" s="15"/>
      <c r="D359" s="15"/>
      <c r="E359" s="16"/>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c r="AD359" s="137"/>
      <c r="AE359" s="137"/>
      <c r="AF359" s="137"/>
      <c r="AG359" s="137"/>
      <c r="AH359" s="137"/>
      <c r="AI359" s="137"/>
      <c r="AJ359" s="137"/>
      <c r="AK359" s="137"/>
      <c r="AL359" s="137"/>
      <c r="AM359" s="137"/>
      <c r="AN359" s="137"/>
      <c r="AO359" s="137"/>
      <c r="AP359" s="137"/>
      <c r="AQ359" s="12"/>
    </row>
    <row r="360" spans="1:43" s="5" customFormat="1" ht="11.25" hidden="1" x14ac:dyDescent="0.2">
      <c r="A360" s="13"/>
      <c r="B360" s="14"/>
      <c r="C360" s="15"/>
      <c r="D360" s="15"/>
      <c r="E360" s="16"/>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c r="AD360" s="137"/>
      <c r="AE360" s="137"/>
      <c r="AF360" s="137"/>
      <c r="AG360" s="137"/>
      <c r="AH360" s="137"/>
      <c r="AI360" s="137"/>
      <c r="AJ360" s="137"/>
      <c r="AK360" s="137"/>
      <c r="AL360" s="137"/>
      <c r="AM360" s="137"/>
      <c r="AN360" s="137"/>
      <c r="AO360" s="137"/>
      <c r="AP360" s="137"/>
      <c r="AQ360" s="12"/>
    </row>
    <row r="361" spans="1:43" s="5" customFormat="1" ht="11.25" hidden="1" x14ac:dyDescent="0.2">
      <c r="A361" s="13"/>
      <c r="B361" s="14"/>
      <c r="C361" s="15"/>
      <c r="D361" s="15"/>
      <c r="E361" s="16"/>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c r="AD361" s="137"/>
      <c r="AE361" s="137"/>
      <c r="AF361" s="137"/>
      <c r="AG361" s="137"/>
      <c r="AH361" s="137"/>
      <c r="AI361" s="137"/>
      <c r="AJ361" s="137"/>
      <c r="AK361" s="137"/>
      <c r="AL361" s="137"/>
      <c r="AM361" s="137"/>
      <c r="AN361" s="137"/>
      <c r="AO361" s="137"/>
      <c r="AP361" s="137"/>
      <c r="AQ361" s="12"/>
    </row>
    <row r="362" spans="1:43" s="5" customFormat="1" ht="11.25" hidden="1" x14ac:dyDescent="0.2">
      <c r="A362" s="13"/>
      <c r="B362" s="14"/>
      <c r="C362" s="15"/>
      <c r="D362" s="15"/>
      <c r="E362" s="16"/>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c r="AC362" s="137"/>
      <c r="AD362" s="137"/>
      <c r="AE362" s="137"/>
      <c r="AF362" s="137"/>
      <c r="AG362" s="137"/>
      <c r="AH362" s="137"/>
      <c r="AI362" s="137"/>
      <c r="AJ362" s="137"/>
      <c r="AK362" s="137"/>
      <c r="AL362" s="137"/>
      <c r="AM362" s="137"/>
      <c r="AN362" s="137"/>
      <c r="AO362" s="137"/>
      <c r="AP362" s="137"/>
      <c r="AQ362" s="12"/>
    </row>
    <row r="363" spans="1:43" s="5" customFormat="1" ht="11.25" hidden="1" x14ac:dyDescent="0.2">
      <c r="A363" s="13"/>
      <c r="B363" s="14"/>
      <c r="C363" s="15"/>
      <c r="D363" s="15"/>
      <c r="E363" s="16"/>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c r="AC363" s="137"/>
      <c r="AD363" s="137"/>
      <c r="AE363" s="137"/>
      <c r="AF363" s="137"/>
      <c r="AG363" s="137"/>
      <c r="AH363" s="137"/>
      <c r="AI363" s="137"/>
      <c r="AJ363" s="137"/>
      <c r="AK363" s="137"/>
      <c r="AL363" s="137"/>
      <c r="AM363" s="137"/>
      <c r="AN363" s="137"/>
      <c r="AO363" s="137"/>
      <c r="AP363" s="137"/>
      <c r="AQ363" s="12"/>
    </row>
    <row r="364" spans="1:43" s="5" customFormat="1" ht="11.25" hidden="1" x14ac:dyDescent="0.2">
      <c r="A364" s="13"/>
      <c r="B364" s="14"/>
      <c r="C364" s="15"/>
      <c r="D364" s="15"/>
      <c r="E364" s="16"/>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c r="AD364" s="137"/>
      <c r="AE364" s="137"/>
      <c r="AF364" s="137"/>
      <c r="AG364" s="137"/>
      <c r="AH364" s="137"/>
      <c r="AI364" s="137"/>
      <c r="AJ364" s="137"/>
      <c r="AK364" s="137"/>
      <c r="AL364" s="137"/>
      <c r="AM364" s="137"/>
      <c r="AN364" s="137"/>
      <c r="AO364" s="137"/>
      <c r="AP364" s="137"/>
      <c r="AQ364" s="12"/>
    </row>
    <row r="365" spans="1:43" s="5" customFormat="1" ht="11.25" hidden="1" x14ac:dyDescent="0.2">
      <c r="A365" s="13"/>
      <c r="B365" s="14"/>
      <c r="C365" s="15"/>
      <c r="D365" s="15"/>
      <c r="E365" s="16"/>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c r="AD365" s="137"/>
      <c r="AE365" s="137"/>
      <c r="AF365" s="137"/>
      <c r="AG365" s="137"/>
      <c r="AH365" s="137"/>
      <c r="AI365" s="137"/>
      <c r="AJ365" s="137"/>
      <c r="AK365" s="137"/>
      <c r="AL365" s="137"/>
      <c r="AM365" s="137"/>
      <c r="AN365" s="137"/>
      <c r="AO365" s="137"/>
      <c r="AP365" s="137"/>
      <c r="AQ365" s="12"/>
    </row>
    <row r="366" spans="1:43" s="5" customFormat="1" ht="11.25" hidden="1" x14ac:dyDescent="0.2">
      <c r="A366" s="13"/>
      <c r="B366" s="14"/>
      <c r="C366" s="15"/>
      <c r="D366" s="15"/>
      <c r="E366" s="16"/>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c r="AC366" s="137"/>
      <c r="AD366" s="137"/>
      <c r="AE366" s="137"/>
      <c r="AF366" s="137"/>
      <c r="AG366" s="137"/>
      <c r="AH366" s="137"/>
      <c r="AI366" s="137"/>
      <c r="AJ366" s="137"/>
      <c r="AK366" s="137"/>
      <c r="AL366" s="137"/>
      <c r="AM366" s="137"/>
      <c r="AN366" s="137"/>
      <c r="AO366" s="137"/>
      <c r="AP366" s="137"/>
      <c r="AQ366" s="12"/>
    </row>
    <row r="367" spans="1:43" s="5" customFormat="1" ht="11.25" hidden="1" x14ac:dyDescent="0.2">
      <c r="A367" s="13"/>
      <c r="B367" s="14"/>
      <c r="C367" s="15"/>
      <c r="D367" s="15"/>
      <c r="E367" s="16"/>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c r="AD367" s="137"/>
      <c r="AE367" s="137"/>
      <c r="AF367" s="137"/>
      <c r="AG367" s="137"/>
      <c r="AH367" s="137"/>
      <c r="AI367" s="137"/>
      <c r="AJ367" s="137"/>
      <c r="AK367" s="137"/>
      <c r="AL367" s="137"/>
      <c r="AM367" s="137"/>
      <c r="AN367" s="137"/>
      <c r="AO367" s="137"/>
      <c r="AP367" s="137"/>
      <c r="AQ367" s="12"/>
    </row>
    <row r="368" spans="1:43" s="5" customFormat="1" ht="11.25" hidden="1" x14ac:dyDescent="0.2">
      <c r="A368" s="13"/>
      <c r="B368" s="14"/>
      <c r="C368" s="15"/>
      <c r="D368" s="15"/>
      <c r="E368" s="16"/>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c r="AD368" s="137"/>
      <c r="AE368" s="137"/>
      <c r="AF368" s="137"/>
      <c r="AG368" s="137"/>
      <c r="AH368" s="137"/>
      <c r="AI368" s="137"/>
      <c r="AJ368" s="137"/>
      <c r="AK368" s="137"/>
      <c r="AL368" s="137"/>
      <c r="AM368" s="137"/>
      <c r="AN368" s="137"/>
      <c r="AO368" s="137"/>
      <c r="AP368" s="137"/>
      <c r="AQ368" s="12"/>
    </row>
    <row r="369" spans="1:43" s="5" customFormat="1" ht="11.25" hidden="1" x14ac:dyDescent="0.2">
      <c r="A369" s="13"/>
      <c r="B369" s="14"/>
      <c r="C369" s="15"/>
      <c r="D369" s="15"/>
      <c r="E369" s="16"/>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c r="AD369" s="137"/>
      <c r="AE369" s="137"/>
      <c r="AF369" s="137"/>
      <c r="AG369" s="137"/>
      <c r="AH369" s="137"/>
      <c r="AI369" s="137"/>
      <c r="AJ369" s="137"/>
      <c r="AK369" s="137"/>
      <c r="AL369" s="137"/>
      <c r="AM369" s="137"/>
      <c r="AN369" s="137"/>
      <c r="AO369" s="137"/>
      <c r="AP369" s="137"/>
      <c r="AQ369" s="12"/>
    </row>
    <row r="370" spans="1:43" s="5" customFormat="1" ht="11.25" hidden="1" x14ac:dyDescent="0.2">
      <c r="A370" s="13"/>
      <c r="B370" s="14"/>
      <c r="C370" s="15"/>
      <c r="D370" s="15"/>
      <c r="E370" s="16"/>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c r="AC370" s="137"/>
      <c r="AD370" s="137"/>
      <c r="AE370" s="137"/>
      <c r="AF370" s="137"/>
      <c r="AG370" s="137"/>
      <c r="AH370" s="137"/>
      <c r="AI370" s="137"/>
      <c r="AJ370" s="137"/>
      <c r="AK370" s="137"/>
      <c r="AL370" s="137"/>
      <c r="AM370" s="137"/>
      <c r="AN370" s="137"/>
      <c r="AO370" s="137"/>
      <c r="AP370" s="137"/>
      <c r="AQ370" s="12"/>
    </row>
    <row r="371" spans="1:43" s="5" customFormat="1" ht="11.25" hidden="1" x14ac:dyDescent="0.2">
      <c r="A371" s="13"/>
      <c r="B371" s="14"/>
      <c r="C371" s="15"/>
      <c r="D371" s="15"/>
      <c r="E371" s="16"/>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c r="AD371" s="137"/>
      <c r="AE371" s="137"/>
      <c r="AF371" s="137"/>
      <c r="AG371" s="137"/>
      <c r="AH371" s="137"/>
      <c r="AI371" s="137"/>
      <c r="AJ371" s="137"/>
      <c r="AK371" s="137"/>
      <c r="AL371" s="137"/>
      <c r="AM371" s="137"/>
      <c r="AN371" s="137"/>
      <c r="AO371" s="137"/>
      <c r="AP371" s="137"/>
      <c r="AQ371" s="12"/>
    </row>
    <row r="372" spans="1:43" s="5" customFormat="1" ht="11.25" hidden="1" x14ac:dyDescent="0.2">
      <c r="A372" s="13"/>
      <c r="B372" s="14"/>
      <c r="C372" s="15"/>
      <c r="D372" s="15"/>
      <c r="E372" s="16"/>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c r="AD372" s="137"/>
      <c r="AE372" s="137"/>
      <c r="AF372" s="137"/>
      <c r="AG372" s="137"/>
      <c r="AH372" s="137"/>
      <c r="AI372" s="137"/>
      <c r="AJ372" s="137"/>
      <c r="AK372" s="137"/>
      <c r="AL372" s="137"/>
      <c r="AM372" s="137"/>
      <c r="AN372" s="137"/>
      <c r="AO372" s="137"/>
      <c r="AP372" s="137"/>
      <c r="AQ372" s="12"/>
    </row>
    <row r="373" spans="1:43" s="5" customFormat="1" ht="11.25" hidden="1" x14ac:dyDescent="0.2">
      <c r="A373" s="13"/>
      <c r="B373" s="14"/>
      <c r="C373" s="15"/>
      <c r="D373" s="15"/>
      <c r="E373" s="16"/>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c r="AM373" s="137"/>
      <c r="AN373" s="137"/>
      <c r="AO373" s="137"/>
      <c r="AP373" s="137"/>
      <c r="AQ373" s="12"/>
    </row>
    <row r="374" spans="1:43" s="5" customFormat="1" ht="11.25" hidden="1" x14ac:dyDescent="0.2">
      <c r="A374" s="13"/>
      <c r="B374" s="14"/>
      <c r="C374" s="15"/>
      <c r="D374" s="15"/>
      <c r="E374" s="16"/>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c r="AD374" s="137"/>
      <c r="AE374" s="137"/>
      <c r="AF374" s="137"/>
      <c r="AG374" s="137"/>
      <c r="AH374" s="137"/>
      <c r="AI374" s="137"/>
      <c r="AJ374" s="137"/>
      <c r="AK374" s="137"/>
      <c r="AL374" s="137"/>
      <c r="AM374" s="137"/>
      <c r="AN374" s="137"/>
      <c r="AO374" s="137"/>
      <c r="AP374" s="137"/>
      <c r="AQ374" s="12"/>
    </row>
    <row r="375" spans="1:43" s="5" customFormat="1" ht="11.25" hidden="1" x14ac:dyDescent="0.2">
      <c r="A375" s="13"/>
      <c r="B375" s="14"/>
      <c r="C375" s="15"/>
      <c r="D375" s="15"/>
      <c r="E375" s="16"/>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c r="AM375" s="137"/>
      <c r="AN375" s="137"/>
      <c r="AO375" s="137"/>
      <c r="AP375" s="137"/>
      <c r="AQ375" s="12"/>
    </row>
    <row r="376" spans="1:43" s="5" customFormat="1" ht="11.25" hidden="1" x14ac:dyDescent="0.2">
      <c r="A376" s="13"/>
      <c r="B376" s="14"/>
      <c r="C376" s="15"/>
      <c r="D376" s="15"/>
      <c r="E376" s="16"/>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c r="AE376" s="137"/>
      <c r="AF376" s="137"/>
      <c r="AG376" s="137"/>
      <c r="AH376" s="137"/>
      <c r="AI376" s="137"/>
      <c r="AJ376" s="137"/>
      <c r="AK376" s="137"/>
      <c r="AL376" s="137"/>
      <c r="AM376" s="137"/>
      <c r="AN376" s="137"/>
      <c r="AO376" s="137"/>
      <c r="AP376" s="137"/>
      <c r="AQ376" s="12"/>
    </row>
    <row r="377" spans="1:43" s="5" customFormat="1" ht="11.25" hidden="1" x14ac:dyDescent="0.2">
      <c r="A377" s="13"/>
      <c r="B377" s="14"/>
      <c r="C377" s="15"/>
      <c r="D377" s="15"/>
      <c r="E377" s="16"/>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c r="AD377" s="137"/>
      <c r="AE377" s="137"/>
      <c r="AF377" s="137"/>
      <c r="AG377" s="137"/>
      <c r="AH377" s="137"/>
      <c r="AI377" s="137"/>
      <c r="AJ377" s="137"/>
      <c r="AK377" s="137"/>
      <c r="AL377" s="137"/>
      <c r="AM377" s="137"/>
      <c r="AN377" s="137"/>
      <c r="AO377" s="137"/>
      <c r="AP377" s="137"/>
      <c r="AQ377" s="12"/>
    </row>
    <row r="378" spans="1:43" s="5" customFormat="1" ht="11.25" hidden="1" x14ac:dyDescent="0.2">
      <c r="A378" s="13"/>
      <c r="B378" s="14"/>
      <c r="C378" s="15"/>
      <c r="D378" s="15"/>
      <c r="E378" s="16"/>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c r="AD378" s="137"/>
      <c r="AE378" s="137"/>
      <c r="AF378" s="137"/>
      <c r="AG378" s="137"/>
      <c r="AH378" s="137"/>
      <c r="AI378" s="137"/>
      <c r="AJ378" s="137"/>
      <c r="AK378" s="137"/>
      <c r="AL378" s="137"/>
      <c r="AM378" s="137"/>
      <c r="AN378" s="137"/>
      <c r="AO378" s="137"/>
      <c r="AP378" s="137"/>
      <c r="AQ378" s="12"/>
    </row>
    <row r="379" spans="1:43" s="5" customFormat="1" ht="11.25" hidden="1" x14ac:dyDescent="0.2">
      <c r="A379" s="13"/>
      <c r="B379" s="14"/>
      <c r="C379" s="15"/>
      <c r="D379" s="15"/>
      <c r="E379" s="16"/>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c r="AD379" s="137"/>
      <c r="AE379" s="137"/>
      <c r="AF379" s="137"/>
      <c r="AG379" s="137"/>
      <c r="AH379" s="137"/>
      <c r="AI379" s="137"/>
      <c r="AJ379" s="137"/>
      <c r="AK379" s="137"/>
      <c r="AL379" s="137"/>
      <c r="AM379" s="137"/>
      <c r="AN379" s="137"/>
      <c r="AO379" s="137"/>
      <c r="AP379" s="137"/>
      <c r="AQ379" s="12"/>
    </row>
    <row r="380" spans="1:43" s="5" customFormat="1" ht="11.25" hidden="1" x14ac:dyDescent="0.2">
      <c r="A380" s="13"/>
      <c r="B380" s="14"/>
      <c r="C380" s="15"/>
      <c r="D380" s="15"/>
      <c r="E380" s="16"/>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c r="AD380" s="137"/>
      <c r="AE380" s="137"/>
      <c r="AF380" s="137"/>
      <c r="AG380" s="137"/>
      <c r="AH380" s="137"/>
      <c r="AI380" s="137"/>
      <c r="AJ380" s="137"/>
      <c r="AK380" s="137"/>
      <c r="AL380" s="137"/>
      <c r="AM380" s="137"/>
      <c r="AN380" s="137"/>
      <c r="AO380" s="137"/>
      <c r="AP380" s="137"/>
      <c r="AQ380" s="12"/>
    </row>
    <row r="381" spans="1:43" s="5" customFormat="1" ht="11.25" hidden="1" x14ac:dyDescent="0.2">
      <c r="A381" s="13"/>
      <c r="B381" s="14"/>
      <c r="C381" s="15"/>
      <c r="D381" s="15"/>
      <c r="E381" s="16"/>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c r="AD381" s="137"/>
      <c r="AE381" s="137"/>
      <c r="AF381" s="137"/>
      <c r="AG381" s="137"/>
      <c r="AH381" s="137"/>
      <c r="AI381" s="137"/>
      <c r="AJ381" s="137"/>
      <c r="AK381" s="137"/>
      <c r="AL381" s="137"/>
      <c r="AM381" s="137"/>
      <c r="AN381" s="137"/>
      <c r="AO381" s="137"/>
      <c r="AP381" s="137"/>
      <c r="AQ381" s="12"/>
    </row>
    <row r="382" spans="1:43" s="5" customFormat="1" ht="11.25" hidden="1" x14ac:dyDescent="0.2">
      <c r="A382" s="13"/>
      <c r="B382" s="14"/>
      <c r="C382" s="15"/>
      <c r="D382" s="15"/>
      <c r="E382" s="16"/>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c r="AD382" s="137"/>
      <c r="AE382" s="137"/>
      <c r="AF382" s="137"/>
      <c r="AG382" s="137"/>
      <c r="AH382" s="137"/>
      <c r="AI382" s="137"/>
      <c r="AJ382" s="137"/>
      <c r="AK382" s="137"/>
      <c r="AL382" s="137"/>
      <c r="AM382" s="137"/>
      <c r="AN382" s="137"/>
      <c r="AO382" s="137"/>
      <c r="AP382" s="137"/>
      <c r="AQ382" s="12"/>
    </row>
    <row r="383" spans="1:43" s="5" customFormat="1" ht="11.25" hidden="1" x14ac:dyDescent="0.2">
      <c r="A383" s="13"/>
      <c r="B383" s="14"/>
      <c r="C383" s="15"/>
      <c r="D383" s="15"/>
      <c r="E383" s="16"/>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c r="AD383" s="137"/>
      <c r="AE383" s="137"/>
      <c r="AF383" s="137"/>
      <c r="AG383" s="137"/>
      <c r="AH383" s="137"/>
      <c r="AI383" s="137"/>
      <c r="AJ383" s="137"/>
      <c r="AK383" s="137"/>
      <c r="AL383" s="137"/>
      <c r="AM383" s="137"/>
      <c r="AN383" s="137"/>
      <c r="AO383" s="137"/>
      <c r="AP383" s="137"/>
      <c r="AQ383" s="12"/>
    </row>
    <row r="384" spans="1:43" s="5" customFormat="1" ht="11.25" hidden="1" x14ac:dyDescent="0.2">
      <c r="A384" s="13"/>
      <c r="B384" s="14"/>
      <c r="C384" s="15"/>
      <c r="D384" s="15"/>
      <c r="E384" s="16"/>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c r="AD384" s="137"/>
      <c r="AE384" s="137"/>
      <c r="AF384" s="137"/>
      <c r="AG384" s="137"/>
      <c r="AH384" s="137"/>
      <c r="AI384" s="137"/>
      <c r="AJ384" s="137"/>
      <c r="AK384" s="137"/>
      <c r="AL384" s="137"/>
      <c r="AM384" s="137"/>
      <c r="AN384" s="137"/>
      <c r="AO384" s="137"/>
      <c r="AP384" s="137"/>
      <c r="AQ384" s="12"/>
    </row>
    <row r="385" spans="1:43" s="5" customFormat="1" ht="11.25" hidden="1" x14ac:dyDescent="0.2">
      <c r="A385" s="13"/>
      <c r="B385" s="14"/>
      <c r="C385" s="15"/>
      <c r="D385" s="15"/>
      <c r="E385" s="16"/>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c r="AC385" s="137"/>
      <c r="AD385" s="137"/>
      <c r="AE385" s="137"/>
      <c r="AF385" s="137"/>
      <c r="AG385" s="137"/>
      <c r="AH385" s="137"/>
      <c r="AI385" s="137"/>
      <c r="AJ385" s="137"/>
      <c r="AK385" s="137"/>
      <c r="AL385" s="137"/>
      <c r="AM385" s="137"/>
      <c r="AN385" s="137"/>
      <c r="AO385" s="137"/>
      <c r="AP385" s="137"/>
      <c r="AQ385" s="12"/>
    </row>
    <row r="386" spans="1:43" s="5" customFormat="1" ht="11.25" hidden="1" x14ac:dyDescent="0.2">
      <c r="A386" s="13"/>
      <c r="B386" s="14"/>
      <c r="C386" s="15"/>
      <c r="D386" s="15"/>
      <c r="E386" s="16"/>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c r="AC386" s="137"/>
      <c r="AD386" s="137"/>
      <c r="AE386" s="137"/>
      <c r="AF386" s="137"/>
      <c r="AG386" s="137"/>
      <c r="AH386" s="137"/>
      <c r="AI386" s="137"/>
      <c r="AJ386" s="137"/>
      <c r="AK386" s="137"/>
      <c r="AL386" s="137"/>
      <c r="AM386" s="137"/>
      <c r="AN386" s="137"/>
      <c r="AO386" s="137"/>
      <c r="AP386" s="137"/>
      <c r="AQ386" s="12"/>
    </row>
    <row r="387" spans="1:43" s="5" customFormat="1" ht="11.25" hidden="1" x14ac:dyDescent="0.2">
      <c r="A387" s="13"/>
      <c r="B387" s="14"/>
      <c r="C387" s="15"/>
      <c r="D387" s="15"/>
      <c r="E387" s="16"/>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c r="AC387" s="137"/>
      <c r="AD387" s="137"/>
      <c r="AE387" s="137"/>
      <c r="AF387" s="137"/>
      <c r="AG387" s="137"/>
      <c r="AH387" s="137"/>
      <c r="AI387" s="137"/>
      <c r="AJ387" s="137"/>
      <c r="AK387" s="137"/>
      <c r="AL387" s="137"/>
      <c r="AM387" s="137"/>
      <c r="AN387" s="137"/>
      <c r="AO387" s="137"/>
      <c r="AP387" s="137"/>
      <c r="AQ387" s="12"/>
    </row>
    <row r="388" spans="1:43" s="5" customFormat="1" ht="11.25" hidden="1" x14ac:dyDescent="0.2">
      <c r="A388" s="13"/>
      <c r="B388" s="14"/>
      <c r="C388" s="15"/>
      <c r="D388" s="15"/>
      <c r="E388" s="16"/>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c r="AC388" s="137"/>
      <c r="AD388" s="137"/>
      <c r="AE388" s="137"/>
      <c r="AF388" s="137"/>
      <c r="AG388" s="137"/>
      <c r="AH388" s="137"/>
      <c r="AI388" s="137"/>
      <c r="AJ388" s="137"/>
      <c r="AK388" s="137"/>
      <c r="AL388" s="137"/>
      <c r="AM388" s="137"/>
      <c r="AN388" s="137"/>
      <c r="AO388" s="137"/>
      <c r="AP388" s="137"/>
      <c r="AQ388" s="12"/>
    </row>
    <row r="389" spans="1:43" s="5" customFormat="1" ht="11.25" hidden="1" x14ac:dyDescent="0.2">
      <c r="A389" s="13"/>
      <c r="B389" s="14"/>
      <c r="C389" s="15"/>
      <c r="D389" s="15"/>
      <c r="E389" s="16"/>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c r="AC389" s="137"/>
      <c r="AD389" s="137"/>
      <c r="AE389" s="137"/>
      <c r="AF389" s="137"/>
      <c r="AG389" s="137"/>
      <c r="AH389" s="137"/>
      <c r="AI389" s="137"/>
      <c r="AJ389" s="137"/>
      <c r="AK389" s="137"/>
      <c r="AL389" s="137"/>
      <c r="AM389" s="137"/>
      <c r="AN389" s="137"/>
      <c r="AO389" s="137"/>
      <c r="AP389" s="137"/>
      <c r="AQ389" s="12"/>
    </row>
    <row r="390" spans="1:43" s="5" customFormat="1" ht="11.25" hidden="1" x14ac:dyDescent="0.2">
      <c r="A390" s="13"/>
      <c r="B390" s="14"/>
      <c r="C390" s="15"/>
      <c r="D390" s="15"/>
      <c r="E390" s="16"/>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c r="AC390" s="137"/>
      <c r="AD390" s="137"/>
      <c r="AE390" s="137"/>
      <c r="AF390" s="137"/>
      <c r="AG390" s="137"/>
      <c r="AH390" s="137"/>
      <c r="AI390" s="137"/>
      <c r="AJ390" s="137"/>
      <c r="AK390" s="137"/>
      <c r="AL390" s="137"/>
      <c r="AM390" s="137"/>
      <c r="AN390" s="137"/>
      <c r="AO390" s="137"/>
      <c r="AP390" s="137"/>
      <c r="AQ390" s="12"/>
    </row>
    <row r="391" spans="1:43" s="5" customFormat="1" ht="11.25" hidden="1" x14ac:dyDescent="0.2">
      <c r="A391" s="13"/>
      <c r="B391" s="14"/>
      <c r="C391" s="15"/>
      <c r="D391" s="15"/>
      <c r="E391" s="16"/>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c r="AC391" s="137"/>
      <c r="AD391" s="137"/>
      <c r="AE391" s="137"/>
      <c r="AF391" s="137"/>
      <c r="AG391" s="137"/>
      <c r="AH391" s="137"/>
      <c r="AI391" s="137"/>
      <c r="AJ391" s="137"/>
      <c r="AK391" s="137"/>
      <c r="AL391" s="137"/>
      <c r="AM391" s="137"/>
      <c r="AN391" s="137"/>
      <c r="AO391" s="137"/>
      <c r="AP391" s="137"/>
      <c r="AQ391" s="12"/>
    </row>
    <row r="392" spans="1:43" s="5" customFormat="1" ht="11.25" hidden="1" x14ac:dyDescent="0.2">
      <c r="A392" s="13"/>
      <c r="B392" s="14"/>
      <c r="C392" s="15"/>
      <c r="D392" s="15"/>
      <c r="E392" s="16"/>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c r="AC392" s="137"/>
      <c r="AD392" s="137"/>
      <c r="AE392" s="137"/>
      <c r="AF392" s="137"/>
      <c r="AG392" s="137"/>
      <c r="AH392" s="137"/>
      <c r="AI392" s="137"/>
      <c r="AJ392" s="137"/>
      <c r="AK392" s="137"/>
      <c r="AL392" s="137"/>
      <c r="AM392" s="137"/>
      <c r="AN392" s="137"/>
      <c r="AO392" s="137"/>
      <c r="AP392" s="137"/>
      <c r="AQ392" s="12"/>
    </row>
    <row r="393" spans="1:43" s="5" customFormat="1" ht="11.25" hidden="1" x14ac:dyDescent="0.2">
      <c r="A393" s="13"/>
      <c r="B393" s="14"/>
      <c r="C393" s="15"/>
      <c r="D393" s="15"/>
      <c r="E393" s="16"/>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37"/>
      <c r="AN393" s="137"/>
      <c r="AO393" s="137"/>
      <c r="AP393" s="137"/>
      <c r="AQ393" s="12"/>
    </row>
    <row r="394" spans="1:43" s="5" customFormat="1" ht="11.25" hidden="1" x14ac:dyDescent="0.2">
      <c r="A394" s="13"/>
      <c r="B394" s="14"/>
      <c r="C394" s="15"/>
      <c r="D394" s="15"/>
      <c r="E394" s="16"/>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c r="AC394" s="137"/>
      <c r="AD394" s="137"/>
      <c r="AE394" s="137"/>
      <c r="AF394" s="137"/>
      <c r="AG394" s="137"/>
      <c r="AH394" s="137"/>
      <c r="AI394" s="137"/>
      <c r="AJ394" s="137"/>
      <c r="AK394" s="137"/>
      <c r="AL394" s="137"/>
      <c r="AM394" s="137"/>
      <c r="AN394" s="137"/>
      <c r="AO394" s="137"/>
      <c r="AP394" s="137"/>
      <c r="AQ394" s="12"/>
    </row>
    <row r="395" spans="1:43" s="5" customFormat="1" ht="11.25" hidden="1" x14ac:dyDescent="0.2">
      <c r="A395" s="13"/>
      <c r="B395" s="14"/>
      <c r="C395" s="15"/>
      <c r="D395" s="15"/>
      <c r="E395" s="16"/>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c r="AC395" s="137"/>
      <c r="AD395" s="137"/>
      <c r="AE395" s="137"/>
      <c r="AF395" s="137"/>
      <c r="AG395" s="137"/>
      <c r="AH395" s="137"/>
      <c r="AI395" s="137"/>
      <c r="AJ395" s="137"/>
      <c r="AK395" s="137"/>
      <c r="AL395" s="137"/>
      <c r="AM395" s="137"/>
      <c r="AN395" s="137"/>
      <c r="AO395" s="137"/>
      <c r="AP395" s="137"/>
      <c r="AQ395" s="12"/>
    </row>
    <row r="396" spans="1:43" s="5" customFormat="1" ht="11.25" hidden="1" x14ac:dyDescent="0.2">
      <c r="A396" s="13"/>
      <c r="B396" s="14"/>
      <c r="C396" s="15"/>
      <c r="D396" s="15"/>
      <c r="E396" s="16"/>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c r="AC396" s="137"/>
      <c r="AD396" s="137"/>
      <c r="AE396" s="137"/>
      <c r="AF396" s="137"/>
      <c r="AG396" s="137"/>
      <c r="AH396" s="137"/>
      <c r="AI396" s="137"/>
      <c r="AJ396" s="137"/>
      <c r="AK396" s="137"/>
      <c r="AL396" s="137"/>
      <c r="AM396" s="137"/>
      <c r="AN396" s="137"/>
      <c r="AO396" s="137"/>
      <c r="AP396" s="137"/>
      <c r="AQ396" s="12"/>
    </row>
    <row r="397" spans="1:43" s="5" customFormat="1" ht="11.25" hidden="1" x14ac:dyDescent="0.2">
      <c r="A397" s="13"/>
      <c r="B397" s="14"/>
      <c r="C397" s="15"/>
      <c r="D397" s="15"/>
      <c r="E397" s="16"/>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c r="AC397" s="137"/>
      <c r="AD397" s="137"/>
      <c r="AE397" s="137"/>
      <c r="AF397" s="137"/>
      <c r="AG397" s="137"/>
      <c r="AH397" s="137"/>
      <c r="AI397" s="137"/>
      <c r="AJ397" s="137"/>
      <c r="AK397" s="137"/>
      <c r="AL397" s="137"/>
      <c r="AM397" s="137"/>
      <c r="AN397" s="137"/>
      <c r="AO397" s="137"/>
      <c r="AP397" s="137"/>
      <c r="AQ397" s="12"/>
    </row>
    <row r="398" spans="1:43" s="5" customFormat="1" ht="11.25" hidden="1" x14ac:dyDescent="0.2">
      <c r="A398" s="13"/>
      <c r="B398" s="14"/>
      <c r="C398" s="15"/>
      <c r="D398" s="15"/>
      <c r="E398" s="16"/>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c r="AC398" s="137"/>
      <c r="AD398" s="137"/>
      <c r="AE398" s="137"/>
      <c r="AF398" s="137"/>
      <c r="AG398" s="137"/>
      <c r="AH398" s="137"/>
      <c r="AI398" s="137"/>
      <c r="AJ398" s="137"/>
      <c r="AK398" s="137"/>
      <c r="AL398" s="137"/>
      <c r="AM398" s="137"/>
      <c r="AN398" s="137"/>
      <c r="AO398" s="137"/>
      <c r="AP398" s="137"/>
      <c r="AQ398" s="12"/>
    </row>
    <row r="399" spans="1:43" s="5" customFormat="1" ht="11.25" hidden="1" x14ac:dyDescent="0.2">
      <c r="A399" s="13"/>
      <c r="B399" s="14"/>
      <c r="C399" s="15"/>
      <c r="D399" s="15"/>
      <c r="E399" s="16"/>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c r="AC399" s="137"/>
      <c r="AD399" s="137"/>
      <c r="AE399" s="137"/>
      <c r="AF399" s="137"/>
      <c r="AG399" s="137"/>
      <c r="AH399" s="137"/>
      <c r="AI399" s="137"/>
      <c r="AJ399" s="137"/>
      <c r="AK399" s="137"/>
      <c r="AL399" s="137"/>
      <c r="AM399" s="137"/>
      <c r="AN399" s="137"/>
      <c r="AO399" s="137"/>
      <c r="AP399" s="137"/>
      <c r="AQ399" s="12"/>
    </row>
    <row r="400" spans="1:43" s="5" customFormat="1" ht="11.25" hidden="1" x14ac:dyDescent="0.2">
      <c r="A400" s="13"/>
      <c r="B400" s="14"/>
      <c r="C400" s="15"/>
      <c r="D400" s="15"/>
      <c r="E400" s="16"/>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c r="AC400" s="137"/>
      <c r="AD400" s="137"/>
      <c r="AE400" s="137"/>
      <c r="AF400" s="137"/>
      <c r="AG400" s="137"/>
      <c r="AH400" s="137"/>
      <c r="AI400" s="137"/>
      <c r="AJ400" s="137"/>
      <c r="AK400" s="137"/>
      <c r="AL400" s="137"/>
      <c r="AM400" s="137"/>
      <c r="AN400" s="137"/>
      <c r="AO400" s="137"/>
      <c r="AP400" s="137"/>
      <c r="AQ400" s="12"/>
    </row>
    <row r="401" spans="1:43" s="5" customFormat="1" ht="11.25" hidden="1" x14ac:dyDescent="0.2">
      <c r="A401" s="13"/>
      <c r="B401" s="14"/>
      <c r="C401" s="15"/>
      <c r="D401" s="15"/>
      <c r="E401" s="16"/>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c r="AC401" s="137"/>
      <c r="AD401" s="137"/>
      <c r="AE401" s="137"/>
      <c r="AF401" s="137"/>
      <c r="AG401" s="137"/>
      <c r="AH401" s="137"/>
      <c r="AI401" s="137"/>
      <c r="AJ401" s="137"/>
      <c r="AK401" s="137"/>
      <c r="AL401" s="137"/>
      <c r="AM401" s="137"/>
      <c r="AN401" s="137"/>
      <c r="AO401" s="137"/>
      <c r="AP401" s="137"/>
      <c r="AQ401" s="12"/>
    </row>
    <row r="402" spans="1:43" s="5" customFormat="1" ht="11.25" hidden="1" x14ac:dyDescent="0.2">
      <c r="A402" s="13"/>
      <c r="B402" s="14"/>
      <c r="C402" s="15"/>
      <c r="D402" s="15"/>
      <c r="E402" s="16"/>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c r="AC402" s="137"/>
      <c r="AD402" s="137"/>
      <c r="AE402" s="137"/>
      <c r="AF402" s="137"/>
      <c r="AG402" s="137"/>
      <c r="AH402" s="137"/>
      <c r="AI402" s="137"/>
      <c r="AJ402" s="137"/>
      <c r="AK402" s="137"/>
      <c r="AL402" s="137"/>
      <c r="AM402" s="137"/>
      <c r="AN402" s="137"/>
      <c r="AO402" s="137"/>
      <c r="AP402" s="137"/>
      <c r="AQ402" s="12"/>
    </row>
    <row r="403" spans="1:43" s="5" customFormat="1" ht="11.25" hidden="1" x14ac:dyDescent="0.2">
      <c r="A403" s="13"/>
      <c r="B403" s="14"/>
      <c r="C403" s="15"/>
      <c r="D403" s="15"/>
      <c r="E403" s="16"/>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c r="AC403" s="137"/>
      <c r="AD403" s="137"/>
      <c r="AE403" s="137"/>
      <c r="AF403" s="137"/>
      <c r="AG403" s="137"/>
      <c r="AH403" s="137"/>
      <c r="AI403" s="137"/>
      <c r="AJ403" s="137"/>
      <c r="AK403" s="137"/>
      <c r="AL403" s="137"/>
      <c r="AM403" s="137"/>
      <c r="AN403" s="137"/>
      <c r="AO403" s="137"/>
      <c r="AP403" s="137"/>
      <c r="AQ403" s="12"/>
    </row>
    <row r="404" spans="1:43" s="5" customFormat="1" ht="11.25" hidden="1" x14ac:dyDescent="0.2">
      <c r="A404" s="13"/>
      <c r="B404" s="14"/>
      <c r="C404" s="15"/>
      <c r="D404" s="15"/>
      <c r="E404" s="16"/>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c r="AC404" s="137"/>
      <c r="AD404" s="137"/>
      <c r="AE404" s="137"/>
      <c r="AF404" s="137"/>
      <c r="AG404" s="137"/>
      <c r="AH404" s="137"/>
      <c r="AI404" s="137"/>
      <c r="AJ404" s="137"/>
      <c r="AK404" s="137"/>
      <c r="AL404" s="137"/>
      <c r="AM404" s="137"/>
      <c r="AN404" s="137"/>
      <c r="AO404" s="137"/>
      <c r="AP404" s="137"/>
      <c r="AQ404" s="12"/>
    </row>
    <row r="405" spans="1:43" s="5" customFormat="1" ht="11.25" hidden="1" x14ac:dyDescent="0.2">
      <c r="A405" s="13"/>
      <c r="B405" s="14"/>
      <c r="C405" s="15"/>
      <c r="D405" s="15"/>
      <c r="E405" s="16"/>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c r="AC405" s="137"/>
      <c r="AD405" s="137"/>
      <c r="AE405" s="137"/>
      <c r="AF405" s="137"/>
      <c r="AG405" s="137"/>
      <c r="AH405" s="137"/>
      <c r="AI405" s="137"/>
      <c r="AJ405" s="137"/>
      <c r="AK405" s="137"/>
      <c r="AL405" s="137"/>
      <c r="AM405" s="137"/>
      <c r="AN405" s="137"/>
      <c r="AO405" s="137"/>
      <c r="AP405" s="137"/>
      <c r="AQ405" s="12"/>
    </row>
    <row r="406" spans="1:43" s="5" customFormat="1" ht="11.25" hidden="1" x14ac:dyDescent="0.2">
      <c r="A406" s="13"/>
      <c r="B406" s="14"/>
      <c r="C406" s="15"/>
      <c r="D406" s="15"/>
      <c r="E406" s="16"/>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c r="AC406" s="137"/>
      <c r="AD406" s="137"/>
      <c r="AE406" s="137"/>
      <c r="AF406" s="137"/>
      <c r="AG406" s="137"/>
      <c r="AH406" s="137"/>
      <c r="AI406" s="137"/>
      <c r="AJ406" s="137"/>
      <c r="AK406" s="137"/>
      <c r="AL406" s="137"/>
      <c r="AM406" s="137"/>
      <c r="AN406" s="137"/>
      <c r="AO406" s="137"/>
      <c r="AP406" s="137"/>
      <c r="AQ406" s="12"/>
    </row>
    <row r="407" spans="1:43" s="5" customFormat="1" ht="11.25" hidden="1" x14ac:dyDescent="0.2">
      <c r="A407" s="13"/>
      <c r="B407" s="14"/>
      <c r="C407" s="15"/>
      <c r="D407" s="15"/>
      <c r="E407" s="16"/>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c r="AC407" s="137"/>
      <c r="AD407" s="137"/>
      <c r="AE407" s="137"/>
      <c r="AF407" s="137"/>
      <c r="AG407" s="137"/>
      <c r="AH407" s="137"/>
      <c r="AI407" s="137"/>
      <c r="AJ407" s="137"/>
      <c r="AK407" s="137"/>
      <c r="AL407" s="137"/>
      <c r="AM407" s="137"/>
      <c r="AN407" s="137"/>
      <c r="AO407" s="137"/>
      <c r="AP407" s="137"/>
      <c r="AQ407" s="12"/>
    </row>
    <row r="408" spans="1:43" s="5" customFormat="1" ht="11.25" hidden="1" x14ac:dyDescent="0.2">
      <c r="A408" s="13"/>
      <c r="B408" s="14"/>
      <c r="C408" s="15"/>
      <c r="D408" s="15"/>
      <c r="E408" s="16"/>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c r="AC408" s="137"/>
      <c r="AD408" s="137"/>
      <c r="AE408" s="137"/>
      <c r="AF408" s="137"/>
      <c r="AG408" s="137"/>
      <c r="AH408" s="137"/>
      <c r="AI408" s="137"/>
      <c r="AJ408" s="137"/>
      <c r="AK408" s="137"/>
      <c r="AL408" s="137"/>
      <c r="AM408" s="137"/>
      <c r="AN408" s="137"/>
      <c r="AO408" s="137"/>
      <c r="AP408" s="137"/>
      <c r="AQ408" s="12"/>
    </row>
    <row r="409" spans="1:43" s="5" customFormat="1" ht="11.25" hidden="1" x14ac:dyDescent="0.2">
      <c r="A409" s="13"/>
      <c r="B409" s="14"/>
      <c r="C409" s="15"/>
      <c r="D409" s="15"/>
      <c r="E409" s="16"/>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c r="AC409" s="137"/>
      <c r="AD409" s="137"/>
      <c r="AE409" s="137"/>
      <c r="AF409" s="137"/>
      <c r="AG409" s="137"/>
      <c r="AH409" s="137"/>
      <c r="AI409" s="137"/>
      <c r="AJ409" s="137"/>
      <c r="AK409" s="137"/>
      <c r="AL409" s="137"/>
      <c r="AM409" s="137"/>
      <c r="AN409" s="137"/>
      <c r="AO409" s="137"/>
      <c r="AP409" s="137"/>
      <c r="AQ409" s="12"/>
    </row>
    <row r="410" spans="1:43" s="5" customFormat="1" ht="11.25" hidden="1" x14ac:dyDescent="0.2">
      <c r="A410" s="13"/>
      <c r="B410" s="14"/>
      <c r="C410" s="15"/>
      <c r="D410" s="15"/>
      <c r="E410" s="16"/>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c r="AC410" s="137"/>
      <c r="AD410" s="137"/>
      <c r="AE410" s="137"/>
      <c r="AF410" s="137"/>
      <c r="AG410" s="137"/>
      <c r="AH410" s="137"/>
      <c r="AI410" s="137"/>
      <c r="AJ410" s="137"/>
      <c r="AK410" s="137"/>
      <c r="AL410" s="137"/>
      <c r="AM410" s="137"/>
      <c r="AN410" s="137"/>
      <c r="AO410" s="137"/>
      <c r="AP410" s="137"/>
      <c r="AQ410" s="12"/>
    </row>
    <row r="411" spans="1:43" s="5" customFormat="1" ht="11.25" hidden="1" x14ac:dyDescent="0.2">
      <c r="A411" s="13"/>
      <c r="B411" s="14"/>
      <c r="C411" s="15"/>
      <c r="D411" s="15"/>
      <c r="E411" s="16"/>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c r="AC411" s="137"/>
      <c r="AD411" s="137"/>
      <c r="AE411" s="137"/>
      <c r="AF411" s="137"/>
      <c r="AG411" s="137"/>
      <c r="AH411" s="137"/>
      <c r="AI411" s="137"/>
      <c r="AJ411" s="137"/>
      <c r="AK411" s="137"/>
      <c r="AL411" s="137"/>
      <c r="AM411" s="137"/>
      <c r="AN411" s="137"/>
      <c r="AO411" s="137"/>
      <c r="AP411" s="137"/>
      <c r="AQ411" s="12"/>
    </row>
    <row r="412" spans="1:43" s="5" customFormat="1" ht="11.25" hidden="1" x14ac:dyDescent="0.2">
      <c r="A412" s="13"/>
      <c r="B412" s="14"/>
      <c r="C412" s="15"/>
      <c r="D412" s="15"/>
      <c r="E412" s="16"/>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c r="AC412" s="137"/>
      <c r="AD412" s="137"/>
      <c r="AE412" s="137"/>
      <c r="AF412" s="137"/>
      <c r="AG412" s="137"/>
      <c r="AH412" s="137"/>
      <c r="AI412" s="137"/>
      <c r="AJ412" s="137"/>
      <c r="AK412" s="137"/>
      <c r="AL412" s="137"/>
      <c r="AM412" s="137"/>
      <c r="AN412" s="137"/>
      <c r="AO412" s="137"/>
      <c r="AP412" s="137"/>
      <c r="AQ412" s="12"/>
    </row>
    <row r="413" spans="1:43" s="5" customFormat="1" ht="11.25" hidden="1" x14ac:dyDescent="0.2">
      <c r="A413" s="13"/>
      <c r="B413" s="14"/>
      <c r="C413" s="15"/>
      <c r="D413" s="15"/>
      <c r="E413" s="16"/>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c r="AC413" s="137"/>
      <c r="AD413" s="137"/>
      <c r="AE413" s="137"/>
      <c r="AF413" s="137"/>
      <c r="AG413" s="137"/>
      <c r="AH413" s="137"/>
      <c r="AI413" s="137"/>
      <c r="AJ413" s="137"/>
      <c r="AK413" s="137"/>
      <c r="AL413" s="137"/>
      <c r="AM413" s="137"/>
      <c r="AN413" s="137"/>
      <c r="AO413" s="137"/>
      <c r="AP413" s="137"/>
      <c r="AQ413" s="12"/>
    </row>
    <row r="414" spans="1:43" s="5" customFormat="1" ht="11.25" hidden="1" x14ac:dyDescent="0.2">
      <c r="A414" s="13"/>
      <c r="B414" s="14"/>
      <c r="C414" s="15"/>
      <c r="D414" s="15"/>
      <c r="E414" s="16"/>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c r="AC414" s="137"/>
      <c r="AD414" s="137"/>
      <c r="AE414" s="137"/>
      <c r="AF414" s="137"/>
      <c r="AG414" s="137"/>
      <c r="AH414" s="137"/>
      <c r="AI414" s="137"/>
      <c r="AJ414" s="137"/>
      <c r="AK414" s="137"/>
      <c r="AL414" s="137"/>
      <c r="AM414" s="137"/>
      <c r="AN414" s="137"/>
      <c r="AO414" s="137"/>
      <c r="AP414" s="137"/>
      <c r="AQ414" s="12"/>
    </row>
    <row r="415" spans="1:43" s="5" customFormat="1" ht="11.25" hidden="1" x14ac:dyDescent="0.2">
      <c r="A415" s="13"/>
      <c r="B415" s="14"/>
      <c r="C415" s="15"/>
      <c r="D415" s="15"/>
      <c r="E415" s="16"/>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c r="AC415" s="137"/>
      <c r="AD415" s="137"/>
      <c r="AE415" s="137"/>
      <c r="AF415" s="137"/>
      <c r="AG415" s="137"/>
      <c r="AH415" s="137"/>
      <c r="AI415" s="137"/>
      <c r="AJ415" s="137"/>
      <c r="AK415" s="137"/>
      <c r="AL415" s="137"/>
      <c r="AM415" s="137"/>
      <c r="AN415" s="137"/>
      <c r="AO415" s="137"/>
      <c r="AP415" s="137"/>
      <c r="AQ415" s="12"/>
    </row>
    <row r="416" spans="1:43" s="5" customFormat="1" ht="11.25" hidden="1" x14ac:dyDescent="0.2">
      <c r="A416" s="13"/>
      <c r="B416" s="14"/>
      <c r="C416" s="15"/>
      <c r="D416" s="15"/>
      <c r="E416" s="16"/>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c r="AC416" s="137"/>
      <c r="AD416" s="137"/>
      <c r="AE416" s="137"/>
      <c r="AF416" s="137"/>
      <c r="AG416" s="137"/>
      <c r="AH416" s="137"/>
      <c r="AI416" s="137"/>
      <c r="AJ416" s="137"/>
      <c r="AK416" s="137"/>
      <c r="AL416" s="137"/>
      <c r="AM416" s="137"/>
      <c r="AN416" s="137"/>
      <c r="AO416" s="137"/>
      <c r="AP416" s="137"/>
      <c r="AQ416" s="12"/>
    </row>
    <row r="417" spans="1:43" s="5" customFormat="1" ht="11.25" hidden="1" x14ac:dyDescent="0.2">
      <c r="A417" s="13"/>
      <c r="B417" s="14"/>
      <c r="C417" s="15"/>
      <c r="D417" s="15"/>
      <c r="E417" s="16"/>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c r="AC417" s="137"/>
      <c r="AD417" s="137"/>
      <c r="AE417" s="137"/>
      <c r="AF417" s="137"/>
      <c r="AG417" s="137"/>
      <c r="AH417" s="137"/>
      <c r="AI417" s="137"/>
      <c r="AJ417" s="137"/>
      <c r="AK417" s="137"/>
      <c r="AL417" s="137"/>
      <c r="AM417" s="137"/>
      <c r="AN417" s="137"/>
      <c r="AO417" s="137"/>
      <c r="AP417" s="137"/>
      <c r="AQ417" s="12"/>
    </row>
    <row r="418" spans="1:43" s="5" customFormat="1" ht="11.25" hidden="1" x14ac:dyDescent="0.2">
      <c r="A418" s="13"/>
      <c r="B418" s="14"/>
      <c r="C418" s="15"/>
      <c r="D418" s="15"/>
      <c r="E418" s="16"/>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c r="AC418" s="137"/>
      <c r="AD418" s="137"/>
      <c r="AE418" s="137"/>
      <c r="AF418" s="137"/>
      <c r="AG418" s="137"/>
      <c r="AH418" s="137"/>
      <c r="AI418" s="137"/>
      <c r="AJ418" s="137"/>
      <c r="AK418" s="137"/>
      <c r="AL418" s="137"/>
      <c r="AM418" s="137"/>
      <c r="AN418" s="137"/>
      <c r="AO418" s="137"/>
      <c r="AP418" s="137"/>
      <c r="AQ418" s="12"/>
    </row>
    <row r="419" spans="1:43" s="5" customFormat="1" ht="11.25" hidden="1" x14ac:dyDescent="0.2">
      <c r="A419" s="13"/>
      <c r="B419" s="14"/>
      <c r="C419" s="15"/>
      <c r="D419" s="15"/>
      <c r="E419" s="16"/>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c r="AC419" s="137"/>
      <c r="AD419" s="137"/>
      <c r="AE419" s="137"/>
      <c r="AF419" s="137"/>
      <c r="AG419" s="137"/>
      <c r="AH419" s="137"/>
      <c r="AI419" s="137"/>
      <c r="AJ419" s="137"/>
      <c r="AK419" s="137"/>
      <c r="AL419" s="137"/>
      <c r="AM419" s="137"/>
      <c r="AN419" s="137"/>
      <c r="AO419" s="137"/>
      <c r="AP419" s="137"/>
      <c r="AQ419" s="12"/>
    </row>
    <row r="420" spans="1:43" s="5" customFormat="1" ht="11.25" hidden="1" x14ac:dyDescent="0.2">
      <c r="A420" s="13"/>
      <c r="B420" s="14"/>
      <c r="C420" s="15"/>
      <c r="D420" s="15"/>
      <c r="E420" s="16"/>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c r="AC420" s="137"/>
      <c r="AD420" s="137"/>
      <c r="AE420" s="137"/>
      <c r="AF420" s="137"/>
      <c r="AG420" s="137"/>
      <c r="AH420" s="137"/>
      <c r="AI420" s="137"/>
      <c r="AJ420" s="137"/>
      <c r="AK420" s="137"/>
      <c r="AL420" s="137"/>
      <c r="AM420" s="137"/>
      <c r="AN420" s="137"/>
      <c r="AO420" s="137"/>
      <c r="AP420" s="137"/>
      <c r="AQ420" s="12"/>
    </row>
    <row r="421" spans="1:43" s="5" customFormat="1" ht="11.25" hidden="1" x14ac:dyDescent="0.2">
      <c r="A421" s="13"/>
      <c r="B421" s="14"/>
      <c r="C421" s="15"/>
      <c r="D421" s="15"/>
      <c r="E421" s="16"/>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c r="AC421" s="137"/>
      <c r="AD421" s="137"/>
      <c r="AE421" s="137"/>
      <c r="AF421" s="137"/>
      <c r="AG421" s="137"/>
      <c r="AH421" s="137"/>
      <c r="AI421" s="137"/>
      <c r="AJ421" s="137"/>
      <c r="AK421" s="137"/>
      <c r="AL421" s="137"/>
      <c r="AM421" s="137"/>
      <c r="AN421" s="137"/>
      <c r="AO421" s="137"/>
      <c r="AP421" s="137"/>
      <c r="AQ421" s="12"/>
    </row>
    <row r="422" spans="1:43" s="5" customFormat="1" ht="11.25" hidden="1" x14ac:dyDescent="0.2">
      <c r="A422" s="13"/>
      <c r="B422" s="14"/>
      <c r="C422" s="15"/>
      <c r="D422" s="15"/>
      <c r="E422" s="16"/>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c r="AC422" s="137"/>
      <c r="AD422" s="137"/>
      <c r="AE422" s="137"/>
      <c r="AF422" s="137"/>
      <c r="AG422" s="137"/>
      <c r="AH422" s="137"/>
      <c r="AI422" s="137"/>
      <c r="AJ422" s="137"/>
      <c r="AK422" s="137"/>
      <c r="AL422" s="137"/>
      <c r="AM422" s="137"/>
      <c r="AN422" s="137"/>
      <c r="AO422" s="137"/>
      <c r="AP422" s="137"/>
      <c r="AQ422" s="12"/>
    </row>
    <row r="423" spans="1:43" s="5" customFormat="1" ht="11.25" hidden="1" x14ac:dyDescent="0.2">
      <c r="A423" s="13"/>
      <c r="B423" s="14"/>
      <c r="C423" s="15"/>
      <c r="D423" s="15"/>
      <c r="E423" s="16"/>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c r="AC423" s="137"/>
      <c r="AD423" s="137"/>
      <c r="AE423" s="137"/>
      <c r="AF423" s="137"/>
      <c r="AG423" s="137"/>
      <c r="AH423" s="137"/>
      <c r="AI423" s="137"/>
      <c r="AJ423" s="137"/>
      <c r="AK423" s="137"/>
      <c r="AL423" s="137"/>
      <c r="AM423" s="137"/>
      <c r="AN423" s="137"/>
      <c r="AO423" s="137"/>
      <c r="AP423" s="137"/>
      <c r="AQ423" s="12"/>
    </row>
    <row r="424" spans="1:43" s="5" customFormat="1" ht="11.25" hidden="1" x14ac:dyDescent="0.2">
      <c r="A424" s="13"/>
      <c r="B424" s="14"/>
      <c r="C424" s="15"/>
      <c r="D424" s="15"/>
      <c r="E424" s="16"/>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c r="AC424" s="137"/>
      <c r="AD424" s="137"/>
      <c r="AE424" s="137"/>
      <c r="AF424" s="137"/>
      <c r="AG424" s="137"/>
      <c r="AH424" s="137"/>
      <c r="AI424" s="137"/>
      <c r="AJ424" s="137"/>
      <c r="AK424" s="137"/>
      <c r="AL424" s="137"/>
      <c r="AM424" s="137"/>
      <c r="AN424" s="137"/>
      <c r="AO424" s="137"/>
      <c r="AP424" s="137"/>
      <c r="AQ424" s="12"/>
    </row>
    <row r="425" spans="1:43" s="5" customFormat="1" ht="11.25" hidden="1" x14ac:dyDescent="0.2">
      <c r="A425" s="13"/>
      <c r="B425" s="14"/>
      <c r="C425" s="15"/>
      <c r="D425" s="15"/>
      <c r="E425" s="16"/>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c r="AC425" s="137"/>
      <c r="AD425" s="137"/>
      <c r="AE425" s="137"/>
      <c r="AF425" s="137"/>
      <c r="AG425" s="137"/>
      <c r="AH425" s="137"/>
      <c r="AI425" s="137"/>
      <c r="AJ425" s="137"/>
      <c r="AK425" s="137"/>
      <c r="AL425" s="137"/>
      <c r="AM425" s="137"/>
      <c r="AN425" s="137"/>
      <c r="AO425" s="137"/>
      <c r="AP425" s="137"/>
      <c r="AQ425" s="12"/>
    </row>
    <row r="426" spans="1:43" s="5" customFormat="1" ht="11.25" hidden="1" x14ac:dyDescent="0.2">
      <c r="A426" s="13"/>
      <c r="B426" s="14"/>
      <c r="C426" s="15"/>
      <c r="D426" s="15"/>
      <c r="E426" s="16"/>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c r="AC426" s="137"/>
      <c r="AD426" s="137"/>
      <c r="AE426" s="137"/>
      <c r="AF426" s="137"/>
      <c r="AG426" s="137"/>
      <c r="AH426" s="137"/>
      <c r="AI426" s="137"/>
      <c r="AJ426" s="137"/>
      <c r="AK426" s="137"/>
      <c r="AL426" s="137"/>
      <c r="AM426" s="137"/>
      <c r="AN426" s="137"/>
      <c r="AO426" s="137"/>
      <c r="AP426" s="137"/>
      <c r="AQ426" s="12"/>
    </row>
    <row r="427" spans="1:43" s="5" customFormat="1" ht="11.25" hidden="1" x14ac:dyDescent="0.2">
      <c r="A427" s="13"/>
      <c r="B427" s="14"/>
      <c r="C427" s="15"/>
      <c r="D427" s="15"/>
      <c r="E427" s="16"/>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c r="AC427" s="137"/>
      <c r="AD427" s="137"/>
      <c r="AE427" s="137"/>
      <c r="AF427" s="137"/>
      <c r="AG427" s="137"/>
      <c r="AH427" s="137"/>
      <c r="AI427" s="137"/>
      <c r="AJ427" s="137"/>
      <c r="AK427" s="137"/>
      <c r="AL427" s="137"/>
      <c r="AM427" s="137"/>
      <c r="AN427" s="137"/>
      <c r="AO427" s="137"/>
      <c r="AP427" s="137"/>
      <c r="AQ427" s="12"/>
    </row>
    <row r="428" spans="1:43" s="5" customFormat="1" ht="11.25" hidden="1" x14ac:dyDescent="0.2">
      <c r="A428" s="13"/>
      <c r="B428" s="14"/>
      <c r="C428" s="15"/>
      <c r="D428" s="15"/>
      <c r="E428" s="16"/>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c r="AE428" s="137"/>
      <c r="AF428" s="137"/>
      <c r="AG428" s="137"/>
      <c r="AH428" s="137"/>
      <c r="AI428" s="137"/>
      <c r="AJ428" s="137"/>
      <c r="AK428" s="137"/>
      <c r="AL428" s="137"/>
      <c r="AM428" s="137"/>
      <c r="AN428" s="137"/>
      <c r="AO428" s="137"/>
      <c r="AP428" s="137"/>
      <c r="AQ428" s="12"/>
    </row>
    <row r="429" spans="1:43" s="5" customFormat="1" ht="11.25" hidden="1" x14ac:dyDescent="0.2">
      <c r="A429" s="13"/>
      <c r="B429" s="14"/>
      <c r="C429" s="15"/>
      <c r="D429" s="15"/>
      <c r="E429" s="16"/>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c r="AC429" s="137"/>
      <c r="AD429" s="137"/>
      <c r="AE429" s="137"/>
      <c r="AF429" s="137"/>
      <c r="AG429" s="137"/>
      <c r="AH429" s="137"/>
      <c r="AI429" s="137"/>
      <c r="AJ429" s="137"/>
      <c r="AK429" s="137"/>
      <c r="AL429" s="137"/>
      <c r="AM429" s="137"/>
      <c r="AN429" s="137"/>
      <c r="AO429" s="137"/>
      <c r="AP429" s="137"/>
      <c r="AQ429" s="12"/>
    </row>
    <row r="430" spans="1:43" s="5" customFormat="1" ht="11.25" hidden="1" x14ac:dyDescent="0.2">
      <c r="A430" s="13"/>
      <c r="B430" s="14"/>
      <c r="C430" s="15"/>
      <c r="D430" s="15"/>
      <c r="E430" s="16"/>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c r="AC430" s="137"/>
      <c r="AD430" s="137"/>
      <c r="AE430" s="137"/>
      <c r="AF430" s="137"/>
      <c r="AG430" s="137"/>
      <c r="AH430" s="137"/>
      <c r="AI430" s="137"/>
      <c r="AJ430" s="137"/>
      <c r="AK430" s="137"/>
      <c r="AL430" s="137"/>
      <c r="AM430" s="137"/>
      <c r="AN430" s="137"/>
      <c r="AO430" s="137"/>
      <c r="AP430" s="137"/>
      <c r="AQ430" s="12"/>
    </row>
    <row r="431" spans="1:43" s="5" customFormat="1" ht="11.25" hidden="1" x14ac:dyDescent="0.2">
      <c r="A431" s="13"/>
      <c r="B431" s="14"/>
      <c r="C431" s="15"/>
      <c r="D431" s="15"/>
      <c r="E431" s="16"/>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c r="AC431" s="137"/>
      <c r="AD431" s="137"/>
      <c r="AE431" s="137"/>
      <c r="AF431" s="137"/>
      <c r="AG431" s="137"/>
      <c r="AH431" s="137"/>
      <c r="AI431" s="137"/>
      <c r="AJ431" s="137"/>
      <c r="AK431" s="137"/>
      <c r="AL431" s="137"/>
      <c r="AM431" s="137"/>
      <c r="AN431" s="137"/>
      <c r="AO431" s="137"/>
      <c r="AP431" s="137"/>
      <c r="AQ431" s="12"/>
    </row>
    <row r="432" spans="1:43" s="5" customFormat="1" ht="11.25" hidden="1" x14ac:dyDescent="0.2">
      <c r="A432" s="13"/>
      <c r="B432" s="14"/>
      <c r="C432" s="15"/>
      <c r="D432" s="15"/>
      <c r="E432" s="16"/>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c r="AC432" s="137"/>
      <c r="AD432" s="137"/>
      <c r="AE432" s="137"/>
      <c r="AF432" s="137"/>
      <c r="AG432" s="137"/>
      <c r="AH432" s="137"/>
      <c r="AI432" s="137"/>
      <c r="AJ432" s="137"/>
      <c r="AK432" s="137"/>
      <c r="AL432" s="137"/>
      <c r="AM432" s="137"/>
      <c r="AN432" s="137"/>
      <c r="AO432" s="137"/>
      <c r="AP432" s="137"/>
      <c r="AQ432" s="12"/>
    </row>
    <row r="433" spans="1:43" s="5" customFormat="1" ht="11.25" hidden="1" x14ac:dyDescent="0.2">
      <c r="A433" s="13"/>
      <c r="B433" s="14"/>
      <c r="C433" s="15"/>
      <c r="D433" s="15"/>
      <c r="E433" s="16"/>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c r="AC433" s="137"/>
      <c r="AD433" s="137"/>
      <c r="AE433" s="137"/>
      <c r="AF433" s="137"/>
      <c r="AG433" s="137"/>
      <c r="AH433" s="137"/>
      <c r="AI433" s="137"/>
      <c r="AJ433" s="137"/>
      <c r="AK433" s="137"/>
      <c r="AL433" s="137"/>
      <c r="AM433" s="137"/>
      <c r="AN433" s="137"/>
      <c r="AO433" s="137"/>
      <c r="AP433" s="137"/>
      <c r="AQ433" s="12"/>
    </row>
    <row r="434" spans="1:43" s="5" customFormat="1" ht="11.25" hidden="1" x14ac:dyDescent="0.2">
      <c r="A434" s="13"/>
      <c r="B434" s="14"/>
      <c r="C434" s="15"/>
      <c r="D434" s="15"/>
      <c r="E434" s="16"/>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c r="AC434" s="137"/>
      <c r="AD434" s="137"/>
      <c r="AE434" s="137"/>
      <c r="AF434" s="137"/>
      <c r="AG434" s="137"/>
      <c r="AH434" s="137"/>
      <c r="AI434" s="137"/>
      <c r="AJ434" s="137"/>
      <c r="AK434" s="137"/>
      <c r="AL434" s="137"/>
      <c r="AM434" s="137"/>
      <c r="AN434" s="137"/>
      <c r="AO434" s="137"/>
      <c r="AP434" s="137"/>
      <c r="AQ434" s="12"/>
    </row>
    <row r="435" spans="1:43" s="5" customFormat="1" ht="11.25" hidden="1" x14ac:dyDescent="0.2">
      <c r="A435" s="13"/>
      <c r="B435" s="14"/>
      <c r="C435" s="15"/>
      <c r="D435" s="15"/>
      <c r="E435" s="16"/>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c r="AC435" s="137"/>
      <c r="AD435" s="137"/>
      <c r="AE435" s="137"/>
      <c r="AF435" s="137"/>
      <c r="AG435" s="137"/>
      <c r="AH435" s="137"/>
      <c r="AI435" s="137"/>
      <c r="AJ435" s="137"/>
      <c r="AK435" s="137"/>
      <c r="AL435" s="137"/>
      <c r="AM435" s="137"/>
      <c r="AN435" s="137"/>
      <c r="AO435" s="137"/>
      <c r="AP435" s="137"/>
      <c r="AQ435" s="12"/>
    </row>
    <row r="436" spans="1:43" s="5" customFormat="1" ht="11.25" hidden="1" x14ac:dyDescent="0.2">
      <c r="A436" s="13"/>
      <c r="B436" s="14"/>
      <c r="C436" s="15"/>
      <c r="D436" s="15"/>
      <c r="E436" s="16"/>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c r="AC436" s="137"/>
      <c r="AD436" s="137"/>
      <c r="AE436" s="137"/>
      <c r="AF436" s="137"/>
      <c r="AG436" s="137"/>
      <c r="AH436" s="137"/>
      <c r="AI436" s="137"/>
      <c r="AJ436" s="137"/>
      <c r="AK436" s="137"/>
      <c r="AL436" s="137"/>
      <c r="AM436" s="137"/>
      <c r="AN436" s="137"/>
      <c r="AO436" s="137"/>
      <c r="AP436" s="137"/>
      <c r="AQ436" s="12"/>
    </row>
    <row r="437" spans="1:43" s="5" customFormat="1" ht="11.25" hidden="1" x14ac:dyDescent="0.2">
      <c r="A437" s="13"/>
      <c r="B437" s="14"/>
      <c r="C437" s="15"/>
      <c r="D437" s="15"/>
      <c r="E437" s="16"/>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c r="AC437" s="137"/>
      <c r="AD437" s="137"/>
      <c r="AE437" s="137"/>
      <c r="AF437" s="137"/>
      <c r="AG437" s="137"/>
      <c r="AH437" s="137"/>
      <c r="AI437" s="137"/>
      <c r="AJ437" s="137"/>
      <c r="AK437" s="137"/>
      <c r="AL437" s="137"/>
      <c r="AM437" s="137"/>
      <c r="AN437" s="137"/>
      <c r="AO437" s="137"/>
      <c r="AP437" s="137"/>
      <c r="AQ437" s="12"/>
    </row>
    <row r="438" spans="1:43" s="5" customFormat="1" ht="11.25" hidden="1" x14ac:dyDescent="0.2">
      <c r="A438" s="13"/>
      <c r="B438" s="14"/>
      <c r="C438" s="15"/>
      <c r="D438" s="15"/>
      <c r="E438" s="16"/>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c r="AC438" s="137"/>
      <c r="AD438" s="137"/>
      <c r="AE438" s="137"/>
      <c r="AF438" s="137"/>
      <c r="AG438" s="137"/>
      <c r="AH438" s="137"/>
      <c r="AI438" s="137"/>
      <c r="AJ438" s="137"/>
      <c r="AK438" s="137"/>
      <c r="AL438" s="137"/>
      <c r="AM438" s="137"/>
      <c r="AN438" s="137"/>
      <c r="AO438" s="137"/>
      <c r="AP438" s="137"/>
      <c r="AQ438" s="12"/>
    </row>
    <row r="439" spans="1:43" s="5" customFormat="1" ht="11.25" hidden="1" x14ac:dyDescent="0.2">
      <c r="A439" s="13"/>
      <c r="B439" s="14"/>
      <c r="C439" s="15"/>
      <c r="D439" s="15"/>
      <c r="E439" s="16"/>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37"/>
      <c r="AN439" s="137"/>
      <c r="AO439" s="137"/>
      <c r="AP439" s="137"/>
      <c r="AQ439" s="12"/>
    </row>
    <row r="440" spans="1:43" s="5" customFormat="1" ht="11.25" hidden="1" x14ac:dyDescent="0.2">
      <c r="A440" s="13"/>
      <c r="B440" s="14"/>
      <c r="C440" s="15"/>
      <c r="D440" s="15"/>
      <c r="E440" s="16"/>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c r="AC440" s="137"/>
      <c r="AD440" s="137"/>
      <c r="AE440" s="137"/>
      <c r="AF440" s="137"/>
      <c r="AG440" s="137"/>
      <c r="AH440" s="137"/>
      <c r="AI440" s="137"/>
      <c r="AJ440" s="137"/>
      <c r="AK440" s="137"/>
      <c r="AL440" s="137"/>
      <c r="AM440" s="137"/>
      <c r="AN440" s="137"/>
      <c r="AO440" s="137"/>
      <c r="AP440" s="137"/>
      <c r="AQ440" s="12"/>
    </row>
    <row r="441" spans="1:43" s="5" customFormat="1" ht="11.25" hidden="1" x14ac:dyDescent="0.2">
      <c r="A441" s="13"/>
      <c r="B441" s="14"/>
      <c r="C441" s="15"/>
      <c r="D441" s="15"/>
      <c r="E441" s="16"/>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c r="AC441" s="137"/>
      <c r="AD441" s="137"/>
      <c r="AE441" s="137"/>
      <c r="AF441" s="137"/>
      <c r="AG441" s="137"/>
      <c r="AH441" s="137"/>
      <c r="AI441" s="137"/>
      <c r="AJ441" s="137"/>
      <c r="AK441" s="137"/>
      <c r="AL441" s="137"/>
      <c r="AM441" s="137"/>
      <c r="AN441" s="137"/>
      <c r="AO441" s="137"/>
      <c r="AP441" s="137"/>
      <c r="AQ441" s="12"/>
    </row>
    <row r="442" spans="1:43" s="5" customFormat="1" ht="11.25" hidden="1" x14ac:dyDescent="0.2">
      <c r="A442" s="13"/>
      <c r="B442" s="14"/>
      <c r="C442" s="15"/>
      <c r="D442" s="15"/>
      <c r="E442" s="16"/>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c r="AC442" s="137"/>
      <c r="AD442" s="137"/>
      <c r="AE442" s="137"/>
      <c r="AF442" s="137"/>
      <c r="AG442" s="137"/>
      <c r="AH442" s="137"/>
      <c r="AI442" s="137"/>
      <c r="AJ442" s="137"/>
      <c r="AK442" s="137"/>
      <c r="AL442" s="137"/>
      <c r="AM442" s="137"/>
      <c r="AN442" s="137"/>
      <c r="AO442" s="137"/>
      <c r="AP442" s="137"/>
      <c r="AQ442" s="12"/>
    </row>
    <row r="443" spans="1:43" s="5" customFormat="1" ht="11.25" hidden="1" x14ac:dyDescent="0.2">
      <c r="A443" s="13"/>
      <c r="B443" s="14"/>
      <c r="C443" s="15"/>
      <c r="D443" s="15"/>
      <c r="E443" s="16"/>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c r="AC443" s="137"/>
      <c r="AD443" s="137"/>
      <c r="AE443" s="137"/>
      <c r="AF443" s="137"/>
      <c r="AG443" s="137"/>
      <c r="AH443" s="137"/>
      <c r="AI443" s="137"/>
      <c r="AJ443" s="137"/>
      <c r="AK443" s="137"/>
      <c r="AL443" s="137"/>
      <c r="AM443" s="137"/>
      <c r="AN443" s="137"/>
      <c r="AO443" s="137"/>
      <c r="AP443" s="137"/>
      <c r="AQ443" s="12"/>
    </row>
    <row r="444" spans="1:43" s="5" customFormat="1" ht="11.25" hidden="1" x14ac:dyDescent="0.2">
      <c r="A444" s="13"/>
      <c r="B444" s="14"/>
      <c r="C444" s="15"/>
      <c r="D444" s="15"/>
      <c r="E444" s="16"/>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c r="AC444" s="137"/>
      <c r="AD444" s="137"/>
      <c r="AE444" s="137"/>
      <c r="AF444" s="137"/>
      <c r="AG444" s="137"/>
      <c r="AH444" s="137"/>
      <c r="AI444" s="137"/>
      <c r="AJ444" s="137"/>
      <c r="AK444" s="137"/>
      <c r="AL444" s="137"/>
      <c r="AM444" s="137"/>
      <c r="AN444" s="137"/>
      <c r="AO444" s="137"/>
      <c r="AP444" s="137"/>
      <c r="AQ444" s="12"/>
    </row>
    <row r="445" spans="1:43" s="5" customFormat="1" ht="11.25" hidden="1" x14ac:dyDescent="0.2">
      <c r="A445" s="13"/>
      <c r="B445" s="14"/>
      <c r="C445" s="15"/>
      <c r="D445" s="15"/>
      <c r="E445" s="16"/>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c r="AC445" s="137"/>
      <c r="AD445" s="137"/>
      <c r="AE445" s="137"/>
      <c r="AF445" s="137"/>
      <c r="AG445" s="137"/>
      <c r="AH445" s="137"/>
      <c r="AI445" s="137"/>
      <c r="AJ445" s="137"/>
      <c r="AK445" s="137"/>
      <c r="AL445" s="137"/>
      <c r="AM445" s="137"/>
      <c r="AN445" s="137"/>
      <c r="AO445" s="137"/>
      <c r="AP445" s="137"/>
      <c r="AQ445" s="12"/>
    </row>
    <row r="446" spans="1:43" s="5" customFormat="1" ht="11.25" hidden="1" x14ac:dyDescent="0.2">
      <c r="A446" s="13"/>
      <c r="B446" s="14"/>
      <c r="C446" s="15"/>
      <c r="D446" s="15"/>
      <c r="E446" s="16"/>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c r="AC446" s="137"/>
      <c r="AD446" s="137"/>
      <c r="AE446" s="137"/>
      <c r="AF446" s="137"/>
      <c r="AG446" s="137"/>
      <c r="AH446" s="137"/>
      <c r="AI446" s="137"/>
      <c r="AJ446" s="137"/>
      <c r="AK446" s="137"/>
      <c r="AL446" s="137"/>
      <c r="AM446" s="137"/>
      <c r="AN446" s="137"/>
      <c r="AO446" s="137"/>
      <c r="AP446" s="137"/>
      <c r="AQ446" s="12"/>
    </row>
    <row r="447" spans="1:43" s="5" customFormat="1" ht="11.25" hidden="1" x14ac:dyDescent="0.2">
      <c r="A447" s="13"/>
      <c r="B447" s="14"/>
      <c r="C447" s="15"/>
      <c r="D447" s="15"/>
      <c r="E447" s="16"/>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c r="AC447" s="137"/>
      <c r="AD447" s="137"/>
      <c r="AE447" s="137"/>
      <c r="AF447" s="137"/>
      <c r="AG447" s="137"/>
      <c r="AH447" s="137"/>
      <c r="AI447" s="137"/>
      <c r="AJ447" s="137"/>
      <c r="AK447" s="137"/>
      <c r="AL447" s="137"/>
      <c r="AM447" s="137"/>
      <c r="AN447" s="137"/>
      <c r="AO447" s="137"/>
      <c r="AP447" s="137"/>
      <c r="AQ447" s="12"/>
    </row>
    <row r="448" spans="1:43" s="5" customFormat="1" ht="11.25" hidden="1" x14ac:dyDescent="0.2">
      <c r="A448" s="13"/>
      <c r="B448" s="14"/>
      <c r="C448" s="15"/>
      <c r="D448" s="15"/>
      <c r="E448" s="16"/>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c r="AC448" s="137"/>
      <c r="AD448" s="137"/>
      <c r="AE448" s="137"/>
      <c r="AF448" s="137"/>
      <c r="AG448" s="137"/>
      <c r="AH448" s="137"/>
      <c r="AI448" s="137"/>
      <c r="AJ448" s="137"/>
      <c r="AK448" s="137"/>
      <c r="AL448" s="137"/>
      <c r="AM448" s="137"/>
      <c r="AN448" s="137"/>
      <c r="AO448" s="137"/>
      <c r="AP448" s="137"/>
      <c r="AQ448" s="12"/>
    </row>
    <row r="449" spans="1:43" s="5" customFormat="1" ht="11.25" hidden="1" x14ac:dyDescent="0.2">
      <c r="A449" s="13"/>
      <c r="B449" s="14"/>
      <c r="C449" s="15"/>
      <c r="D449" s="15"/>
      <c r="E449" s="16"/>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c r="AC449" s="137"/>
      <c r="AD449" s="137"/>
      <c r="AE449" s="137"/>
      <c r="AF449" s="137"/>
      <c r="AG449" s="137"/>
      <c r="AH449" s="137"/>
      <c r="AI449" s="137"/>
      <c r="AJ449" s="137"/>
      <c r="AK449" s="137"/>
      <c r="AL449" s="137"/>
      <c r="AM449" s="137"/>
      <c r="AN449" s="137"/>
      <c r="AO449" s="137"/>
      <c r="AP449" s="137"/>
      <c r="AQ449" s="12"/>
    </row>
    <row r="450" spans="1:43" s="5" customFormat="1" ht="11.25" hidden="1" x14ac:dyDescent="0.2">
      <c r="A450" s="13"/>
      <c r="B450" s="14"/>
      <c r="C450" s="15"/>
      <c r="D450" s="15"/>
      <c r="E450" s="16"/>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c r="AC450" s="137"/>
      <c r="AD450" s="137"/>
      <c r="AE450" s="137"/>
      <c r="AF450" s="137"/>
      <c r="AG450" s="137"/>
      <c r="AH450" s="137"/>
      <c r="AI450" s="137"/>
      <c r="AJ450" s="137"/>
      <c r="AK450" s="137"/>
      <c r="AL450" s="137"/>
      <c r="AM450" s="137"/>
      <c r="AN450" s="137"/>
      <c r="AO450" s="137"/>
      <c r="AP450" s="137"/>
      <c r="AQ450" s="12"/>
    </row>
    <row r="451" spans="1:43" s="5" customFormat="1" ht="11.25" hidden="1" x14ac:dyDescent="0.2">
      <c r="A451" s="13"/>
      <c r="B451" s="14"/>
      <c r="C451" s="15"/>
      <c r="D451" s="15"/>
      <c r="E451" s="16"/>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c r="AC451" s="137"/>
      <c r="AD451" s="137"/>
      <c r="AE451" s="137"/>
      <c r="AF451" s="137"/>
      <c r="AG451" s="137"/>
      <c r="AH451" s="137"/>
      <c r="AI451" s="137"/>
      <c r="AJ451" s="137"/>
      <c r="AK451" s="137"/>
      <c r="AL451" s="137"/>
      <c r="AM451" s="137"/>
      <c r="AN451" s="137"/>
      <c r="AO451" s="137"/>
      <c r="AP451" s="137"/>
      <c r="AQ451" s="12"/>
    </row>
    <row r="452" spans="1:43" s="5" customFormat="1" ht="11.25" hidden="1" x14ac:dyDescent="0.2">
      <c r="A452" s="13"/>
      <c r="B452" s="14"/>
      <c r="C452" s="15"/>
      <c r="D452" s="15"/>
      <c r="E452" s="16"/>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c r="AD452" s="137"/>
      <c r="AE452" s="137"/>
      <c r="AF452" s="137"/>
      <c r="AG452" s="137"/>
      <c r="AH452" s="137"/>
      <c r="AI452" s="137"/>
      <c r="AJ452" s="137"/>
      <c r="AK452" s="137"/>
      <c r="AL452" s="137"/>
      <c r="AM452" s="137"/>
      <c r="AN452" s="137"/>
      <c r="AO452" s="137"/>
      <c r="AP452" s="137"/>
      <c r="AQ452" s="12"/>
    </row>
    <row r="453" spans="1:43" s="5" customFormat="1" ht="11.25" hidden="1" x14ac:dyDescent="0.2">
      <c r="A453" s="13"/>
      <c r="B453" s="14"/>
      <c r="C453" s="15"/>
      <c r="D453" s="15"/>
      <c r="E453" s="16"/>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c r="AC453" s="137"/>
      <c r="AD453" s="137"/>
      <c r="AE453" s="137"/>
      <c r="AF453" s="137"/>
      <c r="AG453" s="137"/>
      <c r="AH453" s="137"/>
      <c r="AI453" s="137"/>
      <c r="AJ453" s="137"/>
      <c r="AK453" s="137"/>
      <c r="AL453" s="137"/>
      <c r="AM453" s="137"/>
      <c r="AN453" s="137"/>
      <c r="AO453" s="137"/>
      <c r="AP453" s="137"/>
      <c r="AQ453" s="12"/>
    </row>
    <row r="454" spans="1:43" s="5" customFormat="1" ht="11.25" hidden="1" x14ac:dyDescent="0.2">
      <c r="A454" s="13"/>
      <c r="B454" s="14"/>
      <c r="C454" s="15"/>
      <c r="D454" s="15"/>
      <c r="E454" s="16"/>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c r="AC454" s="137"/>
      <c r="AD454" s="137"/>
      <c r="AE454" s="137"/>
      <c r="AF454" s="137"/>
      <c r="AG454" s="137"/>
      <c r="AH454" s="137"/>
      <c r="AI454" s="137"/>
      <c r="AJ454" s="137"/>
      <c r="AK454" s="137"/>
      <c r="AL454" s="137"/>
      <c r="AM454" s="137"/>
      <c r="AN454" s="137"/>
      <c r="AO454" s="137"/>
      <c r="AP454" s="137"/>
      <c r="AQ454" s="12"/>
    </row>
    <row r="455" spans="1:43" s="5" customFormat="1" ht="11.25" hidden="1" x14ac:dyDescent="0.2">
      <c r="A455" s="13"/>
      <c r="B455" s="14"/>
      <c r="C455" s="15"/>
      <c r="D455" s="15"/>
      <c r="E455" s="16"/>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c r="AC455" s="137"/>
      <c r="AD455" s="137"/>
      <c r="AE455" s="137"/>
      <c r="AF455" s="137"/>
      <c r="AG455" s="137"/>
      <c r="AH455" s="137"/>
      <c r="AI455" s="137"/>
      <c r="AJ455" s="137"/>
      <c r="AK455" s="137"/>
      <c r="AL455" s="137"/>
      <c r="AM455" s="137"/>
      <c r="AN455" s="137"/>
      <c r="AO455" s="137"/>
      <c r="AP455" s="137"/>
      <c r="AQ455" s="12"/>
    </row>
    <row r="456" spans="1:43" s="5" customFormat="1" ht="11.25" hidden="1" x14ac:dyDescent="0.2">
      <c r="A456" s="13"/>
      <c r="B456" s="14"/>
      <c r="C456" s="15"/>
      <c r="D456" s="15"/>
      <c r="E456" s="16"/>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c r="AC456" s="137"/>
      <c r="AD456" s="137"/>
      <c r="AE456" s="137"/>
      <c r="AF456" s="137"/>
      <c r="AG456" s="137"/>
      <c r="AH456" s="137"/>
      <c r="AI456" s="137"/>
      <c r="AJ456" s="137"/>
      <c r="AK456" s="137"/>
      <c r="AL456" s="137"/>
      <c r="AM456" s="137"/>
      <c r="AN456" s="137"/>
      <c r="AO456" s="137"/>
      <c r="AP456" s="137"/>
      <c r="AQ456" s="12"/>
    </row>
    <row r="457" spans="1:43" s="5" customFormat="1" ht="11.25" hidden="1" x14ac:dyDescent="0.2">
      <c r="A457" s="13"/>
      <c r="B457" s="14"/>
      <c r="C457" s="15"/>
      <c r="D457" s="15"/>
      <c r="E457" s="16"/>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c r="AC457" s="137"/>
      <c r="AD457" s="137"/>
      <c r="AE457" s="137"/>
      <c r="AF457" s="137"/>
      <c r="AG457" s="137"/>
      <c r="AH457" s="137"/>
      <c r="AI457" s="137"/>
      <c r="AJ457" s="137"/>
      <c r="AK457" s="137"/>
      <c r="AL457" s="137"/>
      <c r="AM457" s="137"/>
      <c r="AN457" s="137"/>
      <c r="AO457" s="137"/>
      <c r="AP457" s="137"/>
      <c r="AQ457" s="12"/>
    </row>
    <row r="458" spans="1:43" s="5" customFormat="1" ht="11.25" hidden="1" x14ac:dyDescent="0.2">
      <c r="A458" s="13"/>
      <c r="B458" s="14"/>
      <c r="C458" s="15"/>
      <c r="D458" s="15"/>
      <c r="E458" s="16"/>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c r="AC458" s="137"/>
      <c r="AD458" s="137"/>
      <c r="AE458" s="137"/>
      <c r="AF458" s="137"/>
      <c r="AG458" s="137"/>
      <c r="AH458" s="137"/>
      <c r="AI458" s="137"/>
      <c r="AJ458" s="137"/>
      <c r="AK458" s="137"/>
      <c r="AL458" s="137"/>
      <c r="AM458" s="137"/>
      <c r="AN458" s="137"/>
      <c r="AO458" s="137"/>
      <c r="AP458" s="137"/>
      <c r="AQ458" s="12"/>
    </row>
    <row r="459" spans="1:43" s="5" customFormat="1" ht="11.25" hidden="1" x14ac:dyDescent="0.2">
      <c r="A459" s="13"/>
      <c r="B459" s="14"/>
      <c r="C459" s="15"/>
      <c r="D459" s="15"/>
      <c r="E459" s="16"/>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c r="AC459" s="137"/>
      <c r="AD459" s="137"/>
      <c r="AE459" s="137"/>
      <c r="AF459" s="137"/>
      <c r="AG459" s="137"/>
      <c r="AH459" s="137"/>
      <c r="AI459" s="137"/>
      <c r="AJ459" s="137"/>
      <c r="AK459" s="137"/>
      <c r="AL459" s="137"/>
      <c r="AM459" s="137"/>
      <c r="AN459" s="137"/>
      <c r="AO459" s="137"/>
      <c r="AP459" s="137"/>
      <c r="AQ459" s="12"/>
    </row>
    <row r="460" spans="1:43" s="5" customFormat="1" ht="11.25" hidden="1" x14ac:dyDescent="0.2">
      <c r="A460" s="13"/>
      <c r="B460" s="14"/>
      <c r="C460" s="15"/>
      <c r="D460" s="15"/>
      <c r="E460" s="16"/>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c r="AC460" s="137"/>
      <c r="AD460" s="137"/>
      <c r="AE460" s="137"/>
      <c r="AF460" s="137"/>
      <c r="AG460" s="137"/>
      <c r="AH460" s="137"/>
      <c r="AI460" s="137"/>
      <c r="AJ460" s="137"/>
      <c r="AK460" s="137"/>
      <c r="AL460" s="137"/>
      <c r="AM460" s="137"/>
      <c r="AN460" s="137"/>
      <c r="AO460" s="137"/>
      <c r="AP460" s="137"/>
      <c r="AQ460" s="12"/>
    </row>
    <row r="461" spans="1:43" s="5" customFormat="1" ht="11.25" hidden="1" x14ac:dyDescent="0.2">
      <c r="A461" s="13"/>
      <c r="B461" s="14"/>
      <c r="C461" s="15"/>
      <c r="D461" s="15"/>
      <c r="E461" s="16"/>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c r="AC461" s="137"/>
      <c r="AD461" s="137"/>
      <c r="AE461" s="137"/>
      <c r="AF461" s="137"/>
      <c r="AG461" s="137"/>
      <c r="AH461" s="137"/>
      <c r="AI461" s="137"/>
      <c r="AJ461" s="137"/>
      <c r="AK461" s="137"/>
      <c r="AL461" s="137"/>
      <c r="AM461" s="137"/>
      <c r="AN461" s="137"/>
      <c r="AO461" s="137"/>
      <c r="AP461" s="137"/>
      <c r="AQ461" s="12"/>
    </row>
    <row r="462" spans="1:43" s="5" customFormat="1" ht="11.25" hidden="1" x14ac:dyDescent="0.2">
      <c r="A462" s="13"/>
      <c r="B462" s="14"/>
      <c r="C462" s="15"/>
      <c r="D462" s="15"/>
      <c r="E462" s="16"/>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c r="AC462" s="137"/>
      <c r="AD462" s="137"/>
      <c r="AE462" s="137"/>
      <c r="AF462" s="137"/>
      <c r="AG462" s="137"/>
      <c r="AH462" s="137"/>
      <c r="AI462" s="137"/>
      <c r="AJ462" s="137"/>
      <c r="AK462" s="137"/>
      <c r="AL462" s="137"/>
      <c r="AM462" s="137"/>
      <c r="AN462" s="137"/>
      <c r="AO462" s="137"/>
      <c r="AP462" s="137"/>
      <c r="AQ462" s="12"/>
    </row>
    <row r="463" spans="1:43" s="5" customFormat="1" ht="11.25" hidden="1" x14ac:dyDescent="0.2">
      <c r="A463" s="13"/>
      <c r="B463" s="14"/>
      <c r="C463" s="15"/>
      <c r="D463" s="15"/>
      <c r="E463" s="16"/>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c r="AC463" s="137"/>
      <c r="AD463" s="137"/>
      <c r="AE463" s="137"/>
      <c r="AF463" s="137"/>
      <c r="AG463" s="137"/>
      <c r="AH463" s="137"/>
      <c r="AI463" s="137"/>
      <c r="AJ463" s="137"/>
      <c r="AK463" s="137"/>
      <c r="AL463" s="137"/>
      <c r="AM463" s="137"/>
      <c r="AN463" s="137"/>
      <c r="AO463" s="137"/>
      <c r="AP463" s="137"/>
      <c r="AQ463" s="12"/>
    </row>
    <row r="464" spans="1:43" s="5" customFormat="1" ht="11.25" hidden="1" x14ac:dyDescent="0.2">
      <c r="A464" s="13"/>
      <c r="B464" s="14"/>
      <c r="C464" s="15"/>
      <c r="D464" s="15"/>
      <c r="E464" s="16"/>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c r="AC464" s="137"/>
      <c r="AD464" s="137"/>
      <c r="AE464" s="137"/>
      <c r="AF464" s="137"/>
      <c r="AG464" s="137"/>
      <c r="AH464" s="137"/>
      <c r="AI464" s="137"/>
      <c r="AJ464" s="137"/>
      <c r="AK464" s="137"/>
      <c r="AL464" s="137"/>
      <c r="AM464" s="137"/>
      <c r="AN464" s="137"/>
      <c r="AO464" s="137"/>
      <c r="AP464" s="137"/>
      <c r="AQ464" s="12"/>
    </row>
    <row r="465" spans="1:43" s="5" customFormat="1" ht="11.25" hidden="1" x14ac:dyDescent="0.2">
      <c r="A465" s="13"/>
      <c r="B465" s="14"/>
      <c r="C465" s="15"/>
      <c r="D465" s="15"/>
      <c r="E465" s="16"/>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c r="AC465" s="137"/>
      <c r="AD465" s="137"/>
      <c r="AE465" s="137"/>
      <c r="AF465" s="137"/>
      <c r="AG465" s="137"/>
      <c r="AH465" s="137"/>
      <c r="AI465" s="137"/>
      <c r="AJ465" s="137"/>
      <c r="AK465" s="137"/>
      <c r="AL465" s="137"/>
      <c r="AM465" s="137"/>
      <c r="AN465" s="137"/>
      <c r="AO465" s="137"/>
      <c r="AP465" s="137"/>
      <c r="AQ465" s="12"/>
    </row>
    <row r="466" spans="1:43" s="5" customFormat="1" ht="11.25" hidden="1" x14ac:dyDescent="0.2">
      <c r="A466" s="13"/>
      <c r="B466" s="14"/>
      <c r="C466" s="15"/>
      <c r="D466" s="15"/>
      <c r="E466" s="16"/>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c r="AC466" s="137"/>
      <c r="AD466" s="137"/>
      <c r="AE466" s="137"/>
      <c r="AF466" s="137"/>
      <c r="AG466" s="137"/>
      <c r="AH466" s="137"/>
      <c r="AI466" s="137"/>
      <c r="AJ466" s="137"/>
      <c r="AK466" s="137"/>
      <c r="AL466" s="137"/>
      <c r="AM466" s="137"/>
      <c r="AN466" s="137"/>
      <c r="AO466" s="137"/>
      <c r="AP466" s="137"/>
      <c r="AQ466" s="12"/>
    </row>
    <row r="467" spans="1:43" s="5" customFormat="1" ht="11.25" hidden="1" x14ac:dyDescent="0.2">
      <c r="A467" s="13"/>
      <c r="B467" s="14"/>
      <c r="C467" s="15"/>
      <c r="D467" s="15"/>
      <c r="E467" s="16"/>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c r="AC467" s="137"/>
      <c r="AD467" s="137"/>
      <c r="AE467" s="137"/>
      <c r="AF467" s="137"/>
      <c r="AG467" s="137"/>
      <c r="AH467" s="137"/>
      <c r="AI467" s="137"/>
      <c r="AJ467" s="137"/>
      <c r="AK467" s="137"/>
      <c r="AL467" s="137"/>
      <c r="AM467" s="137"/>
      <c r="AN467" s="137"/>
      <c r="AO467" s="137"/>
      <c r="AP467" s="137"/>
      <c r="AQ467" s="12"/>
    </row>
    <row r="468" spans="1:43" s="5" customFormat="1" ht="11.25" hidden="1" x14ac:dyDescent="0.2">
      <c r="A468" s="13"/>
      <c r="B468" s="14"/>
      <c r="C468" s="15"/>
      <c r="D468" s="15"/>
      <c r="E468" s="16"/>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c r="AE468" s="137"/>
      <c r="AF468" s="137"/>
      <c r="AG468" s="137"/>
      <c r="AH468" s="137"/>
      <c r="AI468" s="137"/>
      <c r="AJ468" s="137"/>
      <c r="AK468" s="137"/>
      <c r="AL468" s="137"/>
      <c r="AM468" s="137"/>
      <c r="AN468" s="137"/>
      <c r="AO468" s="137"/>
      <c r="AP468" s="137"/>
      <c r="AQ468" s="12"/>
    </row>
    <row r="469" spans="1:43" s="5" customFormat="1" ht="11.25" hidden="1" x14ac:dyDescent="0.2">
      <c r="A469" s="13"/>
      <c r="B469" s="14"/>
      <c r="C469" s="15"/>
      <c r="D469" s="15"/>
      <c r="E469" s="16"/>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c r="AC469" s="137"/>
      <c r="AD469" s="137"/>
      <c r="AE469" s="137"/>
      <c r="AF469" s="137"/>
      <c r="AG469" s="137"/>
      <c r="AH469" s="137"/>
      <c r="AI469" s="137"/>
      <c r="AJ469" s="137"/>
      <c r="AK469" s="137"/>
      <c r="AL469" s="137"/>
      <c r="AM469" s="137"/>
      <c r="AN469" s="137"/>
      <c r="AO469" s="137"/>
      <c r="AP469" s="137"/>
      <c r="AQ469" s="12"/>
    </row>
    <row r="470" spans="1:43" s="5" customFormat="1" ht="11.25" hidden="1" x14ac:dyDescent="0.2">
      <c r="A470" s="13"/>
      <c r="B470" s="14"/>
      <c r="C470" s="15"/>
      <c r="D470" s="15"/>
      <c r="E470" s="16"/>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c r="AC470" s="137"/>
      <c r="AD470" s="137"/>
      <c r="AE470" s="137"/>
      <c r="AF470" s="137"/>
      <c r="AG470" s="137"/>
      <c r="AH470" s="137"/>
      <c r="AI470" s="137"/>
      <c r="AJ470" s="137"/>
      <c r="AK470" s="137"/>
      <c r="AL470" s="137"/>
      <c r="AM470" s="137"/>
      <c r="AN470" s="137"/>
      <c r="AO470" s="137"/>
      <c r="AP470" s="137"/>
      <c r="AQ470" s="12"/>
    </row>
    <row r="471" spans="1:43" s="5" customFormat="1" ht="11.25" hidden="1" x14ac:dyDescent="0.2">
      <c r="A471" s="13"/>
      <c r="B471" s="14"/>
      <c r="C471" s="15"/>
      <c r="D471" s="15"/>
      <c r="E471" s="16"/>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c r="AC471" s="137"/>
      <c r="AD471" s="137"/>
      <c r="AE471" s="137"/>
      <c r="AF471" s="137"/>
      <c r="AG471" s="137"/>
      <c r="AH471" s="137"/>
      <c r="AI471" s="137"/>
      <c r="AJ471" s="137"/>
      <c r="AK471" s="137"/>
      <c r="AL471" s="137"/>
      <c r="AM471" s="137"/>
      <c r="AN471" s="137"/>
      <c r="AO471" s="137"/>
      <c r="AP471" s="137"/>
      <c r="AQ471" s="12"/>
    </row>
    <row r="472" spans="1:43" s="5" customFormat="1" ht="11.25" hidden="1" x14ac:dyDescent="0.2">
      <c r="A472" s="13"/>
      <c r="B472" s="14"/>
      <c r="C472" s="15"/>
      <c r="D472" s="15"/>
      <c r="E472" s="16"/>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c r="AC472" s="137"/>
      <c r="AD472" s="137"/>
      <c r="AE472" s="137"/>
      <c r="AF472" s="137"/>
      <c r="AG472" s="137"/>
      <c r="AH472" s="137"/>
      <c r="AI472" s="137"/>
      <c r="AJ472" s="137"/>
      <c r="AK472" s="137"/>
      <c r="AL472" s="137"/>
      <c r="AM472" s="137"/>
      <c r="AN472" s="137"/>
      <c r="AO472" s="137"/>
      <c r="AP472" s="137"/>
      <c r="AQ472" s="12"/>
    </row>
    <row r="473" spans="1:43" s="5" customFormat="1" ht="11.25" hidden="1" x14ac:dyDescent="0.2">
      <c r="A473" s="13"/>
      <c r="B473" s="14"/>
      <c r="C473" s="15"/>
      <c r="D473" s="15"/>
      <c r="E473" s="16"/>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c r="AC473" s="137"/>
      <c r="AD473" s="137"/>
      <c r="AE473" s="137"/>
      <c r="AF473" s="137"/>
      <c r="AG473" s="137"/>
      <c r="AH473" s="137"/>
      <c r="AI473" s="137"/>
      <c r="AJ473" s="137"/>
      <c r="AK473" s="137"/>
      <c r="AL473" s="137"/>
      <c r="AM473" s="137"/>
      <c r="AN473" s="137"/>
      <c r="AO473" s="137"/>
      <c r="AP473" s="137"/>
      <c r="AQ473" s="12"/>
    </row>
    <row r="474" spans="1:43" s="5" customFormat="1" ht="11.25" hidden="1" x14ac:dyDescent="0.2">
      <c r="A474" s="13"/>
      <c r="B474" s="14"/>
      <c r="C474" s="15"/>
      <c r="D474" s="15"/>
      <c r="E474" s="16"/>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c r="AC474" s="137"/>
      <c r="AD474" s="137"/>
      <c r="AE474" s="137"/>
      <c r="AF474" s="137"/>
      <c r="AG474" s="137"/>
      <c r="AH474" s="137"/>
      <c r="AI474" s="137"/>
      <c r="AJ474" s="137"/>
      <c r="AK474" s="137"/>
      <c r="AL474" s="137"/>
      <c r="AM474" s="137"/>
      <c r="AN474" s="137"/>
      <c r="AO474" s="137"/>
      <c r="AP474" s="137"/>
      <c r="AQ474" s="12"/>
    </row>
    <row r="475" spans="1:43" s="5" customFormat="1" ht="11.25" hidden="1" x14ac:dyDescent="0.2">
      <c r="A475" s="13"/>
      <c r="B475" s="14"/>
      <c r="C475" s="15"/>
      <c r="D475" s="15"/>
      <c r="E475" s="16"/>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c r="AC475" s="137"/>
      <c r="AD475" s="137"/>
      <c r="AE475" s="137"/>
      <c r="AF475" s="137"/>
      <c r="AG475" s="137"/>
      <c r="AH475" s="137"/>
      <c r="AI475" s="137"/>
      <c r="AJ475" s="137"/>
      <c r="AK475" s="137"/>
      <c r="AL475" s="137"/>
      <c r="AM475" s="137"/>
      <c r="AN475" s="137"/>
      <c r="AO475" s="137"/>
      <c r="AP475" s="137"/>
      <c r="AQ475" s="12"/>
    </row>
    <row r="476" spans="1:43" s="5" customFormat="1" ht="11.25" hidden="1" x14ac:dyDescent="0.2">
      <c r="A476" s="13"/>
      <c r="B476" s="14"/>
      <c r="C476" s="15"/>
      <c r="D476" s="15"/>
      <c r="E476" s="16"/>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c r="AC476" s="137"/>
      <c r="AD476" s="137"/>
      <c r="AE476" s="137"/>
      <c r="AF476" s="137"/>
      <c r="AG476" s="137"/>
      <c r="AH476" s="137"/>
      <c r="AI476" s="137"/>
      <c r="AJ476" s="137"/>
      <c r="AK476" s="137"/>
      <c r="AL476" s="137"/>
      <c r="AM476" s="137"/>
      <c r="AN476" s="137"/>
      <c r="AO476" s="137"/>
      <c r="AP476" s="137"/>
      <c r="AQ476" s="12"/>
    </row>
    <row r="477" spans="1:43" s="5" customFormat="1" ht="11.25" hidden="1" x14ac:dyDescent="0.2">
      <c r="A477" s="13"/>
      <c r="B477" s="14"/>
      <c r="C477" s="15"/>
      <c r="D477" s="15"/>
      <c r="E477" s="16"/>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c r="AC477" s="137"/>
      <c r="AD477" s="137"/>
      <c r="AE477" s="137"/>
      <c r="AF477" s="137"/>
      <c r="AG477" s="137"/>
      <c r="AH477" s="137"/>
      <c r="AI477" s="137"/>
      <c r="AJ477" s="137"/>
      <c r="AK477" s="137"/>
      <c r="AL477" s="137"/>
      <c r="AM477" s="137"/>
      <c r="AN477" s="137"/>
      <c r="AO477" s="137"/>
      <c r="AP477" s="137"/>
      <c r="AQ477" s="12"/>
    </row>
    <row r="478" spans="1:43" s="5" customFormat="1" ht="11.25" hidden="1" x14ac:dyDescent="0.2">
      <c r="A478" s="13"/>
      <c r="B478" s="14"/>
      <c r="C478" s="15"/>
      <c r="D478" s="15"/>
      <c r="E478" s="16"/>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c r="AC478" s="137"/>
      <c r="AD478" s="137"/>
      <c r="AE478" s="137"/>
      <c r="AF478" s="137"/>
      <c r="AG478" s="137"/>
      <c r="AH478" s="137"/>
      <c r="AI478" s="137"/>
      <c r="AJ478" s="137"/>
      <c r="AK478" s="137"/>
      <c r="AL478" s="137"/>
      <c r="AM478" s="137"/>
      <c r="AN478" s="137"/>
      <c r="AO478" s="137"/>
      <c r="AP478" s="137"/>
      <c r="AQ478" s="12"/>
    </row>
    <row r="479" spans="1:43" s="5" customFormat="1" ht="11.25" hidden="1" x14ac:dyDescent="0.2">
      <c r="A479" s="13"/>
      <c r="B479" s="14"/>
      <c r="C479" s="15"/>
      <c r="D479" s="15"/>
      <c r="E479" s="16"/>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c r="AC479" s="137"/>
      <c r="AD479" s="137"/>
      <c r="AE479" s="137"/>
      <c r="AF479" s="137"/>
      <c r="AG479" s="137"/>
      <c r="AH479" s="137"/>
      <c r="AI479" s="137"/>
      <c r="AJ479" s="137"/>
      <c r="AK479" s="137"/>
      <c r="AL479" s="137"/>
      <c r="AM479" s="137"/>
      <c r="AN479" s="137"/>
      <c r="AO479" s="137"/>
      <c r="AP479" s="137"/>
      <c r="AQ479" s="12"/>
    </row>
    <row r="480" spans="1:43" s="5" customFormat="1" ht="11.25" hidden="1" x14ac:dyDescent="0.2">
      <c r="A480" s="13"/>
      <c r="B480" s="14"/>
      <c r="C480" s="15"/>
      <c r="D480" s="15"/>
      <c r="E480" s="16"/>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c r="AC480" s="137"/>
      <c r="AD480" s="137"/>
      <c r="AE480" s="137"/>
      <c r="AF480" s="137"/>
      <c r="AG480" s="137"/>
      <c r="AH480" s="137"/>
      <c r="AI480" s="137"/>
      <c r="AJ480" s="137"/>
      <c r="AK480" s="137"/>
      <c r="AL480" s="137"/>
      <c r="AM480" s="137"/>
      <c r="AN480" s="137"/>
      <c r="AO480" s="137"/>
      <c r="AP480" s="137"/>
      <c r="AQ480" s="12"/>
    </row>
    <row r="481" spans="1:43" s="5" customFormat="1" ht="11.25" hidden="1" x14ac:dyDescent="0.2">
      <c r="A481" s="13"/>
      <c r="B481" s="14"/>
      <c r="C481" s="15"/>
      <c r="D481" s="15"/>
      <c r="E481" s="16"/>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c r="AC481" s="137"/>
      <c r="AD481" s="137"/>
      <c r="AE481" s="137"/>
      <c r="AF481" s="137"/>
      <c r="AG481" s="137"/>
      <c r="AH481" s="137"/>
      <c r="AI481" s="137"/>
      <c r="AJ481" s="137"/>
      <c r="AK481" s="137"/>
      <c r="AL481" s="137"/>
      <c r="AM481" s="137"/>
      <c r="AN481" s="137"/>
      <c r="AO481" s="137"/>
      <c r="AP481" s="137"/>
      <c r="AQ481" s="12"/>
    </row>
    <row r="482" spans="1:43" s="5" customFormat="1" ht="11.25" hidden="1" x14ac:dyDescent="0.2">
      <c r="A482" s="13"/>
      <c r="B482" s="14"/>
      <c r="C482" s="15"/>
      <c r="D482" s="15"/>
      <c r="E482" s="16"/>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c r="AC482" s="137"/>
      <c r="AD482" s="137"/>
      <c r="AE482" s="137"/>
      <c r="AF482" s="137"/>
      <c r="AG482" s="137"/>
      <c r="AH482" s="137"/>
      <c r="AI482" s="137"/>
      <c r="AJ482" s="137"/>
      <c r="AK482" s="137"/>
      <c r="AL482" s="137"/>
      <c r="AM482" s="137"/>
      <c r="AN482" s="137"/>
      <c r="AO482" s="137"/>
      <c r="AP482" s="137"/>
      <c r="AQ482" s="12"/>
    </row>
    <row r="483" spans="1:43" s="5" customFormat="1" ht="11.25" hidden="1" x14ac:dyDescent="0.2">
      <c r="A483" s="13"/>
      <c r="B483" s="14"/>
      <c r="C483" s="15"/>
      <c r="D483" s="15"/>
      <c r="E483" s="16"/>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c r="AC483" s="137"/>
      <c r="AD483" s="137"/>
      <c r="AE483" s="137"/>
      <c r="AF483" s="137"/>
      <c r="AG483" s="137"/>
      <c r="AH483" s="137"/>
      <c r="AI483" s="137"/>
      <c r="AJ483" s="137"/>
      <c r="AK483" s="137"/>
      <c r="AL483" s="137"/>
      <c r="AM483" s="137"/>
      <c r="AN483" s="137"/>
      <c r="AO483" s="137"/>
      <c r="AP483" s="137"/>
      <c r="AQ483" s="12"/>
    </row>
    <row r="484" spans="1:43" s="5" customFormat="1" ht="11.25" hidden="1" x14ac:dyDescent="0.2">
      <c r="A484" s="13"/>
      <c r="B484" s="14"/>
      <c r="C484" s="15"/>
      <c r="D484" s="15"/>
      <c r="E484" s="16"/>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c r="AC484" s="137"/>
      <c r="AD484" s="137"/>
      <c r="AE484" s="137"/>
      <c r="AF484" s="137"/>
      <c r="AG484" s="137"/>
      <c r="AH484" s="137"/>
      <c r="AI484" s="137"/>
      <c r="AJ484" s="137"/>
      <c r="AK484" s="137"/>
      <c r="AL484" s="137"/>
      <c r="AM484" s="137"/>
      <c r="AN484" s="137"/>
      <c r="AO484" s="137"/>
      <c r="AP484" s="137"/>
      <c r="AQ484" s="12"/>
    </row>
    <row r="485" spans="1:43" s="5" customFormat="1" ht="11.25" hidden="1" x14ac:dyDescent="0.2">
      <c r="A485" s="13"/>
      <c r="B485" s="14"/>
      <c r="C485" s="15"/>
      <c r="D485" s="15"/>
      <c r="E485" s="16"/>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c r="AC485" s="137"/>
      <c r="AD485" s="137"/>
      <c r="AE485" s="137"/>
      <c r="AF485" s="137"/>
      <c r="AG485" s="137"/>
      <c r="AH485" s="137"/>
      <c r="AI485" s="137"/>
      <c r="AJ485" s="137"/>
      <c r="AK485" s="137"/>
      <c r="AL485" s="137"/>
      <c r="AM485" s="137"/>
      <c r="AN485" s="137"/>
      <c r="AO485" s="137"/>
      <c r="AP485" s="137"/>
      <c r="AQ485" s="12"/>
    </row>
    <row r="486" spans="1:43" s="5" customFormat="1" ht="11.25" hidden="1" x14ac:dyDescent="0.2">
      <c r="A486" s="13"/>
      <c r="B486" s="14"/>
      <c r="C486" s="15"/>
      <c r="D486" s="15"/>
      <c r="E486" s="16"/>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c r="AC486" s="137"/>
      <c r="AD486" s="137"/>
      <c r="AE486" s="137"/>
      <c r="AF486" s="137"/>
      <c r="AG486" s="137"/>
      <c r="AH486" s="137"/>
      <c r="AI486" s="137"/>
      <c r="AJ486" s="137"/>
      <c r="AK486" s="137"/>
      <c r="AL486" s="137"/>
      <c r="AM486" s="137"/>
      <c r="AN486" s="137"/>
      <c r="AO486" s="137"/>
      <c r="AP486" s="137"/>
      <c r="AQ486" s="12"/>
    </row>
    <row r="487" spans="1:43" s="5" customFormat="1" ht="11.25" hidden="1" x14ac:dyDescent="0.2">
      <c r="A487" s="13"/>
      <c r="B487" s="14"/>
      <c r="C487" s="15"/>
      <c r="D487" s="15"/>
      <c r="E487" s="16"/>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c r="AC487" s="137"/>
      <c r="AD487" s="137"/>
      <c r="AE487" s="137"/>
      <c r="AF487" s="137"/>
      <c r="AG487" s="137"/>
      <c r="AH487" s="137"/>
      <c r="AI487" s="137"/>
      <c r="AJ487" s="137"/>
      <c r="AK487" s="137"/>
      <c r="AL487" s="137"/>
      <c r="AM487" s="137"/>
      <c r="AN487" s="137"/>
      <c r="AO487" s="137"/>
      <c r="AP487" s="137"/>
      <c r="AQ487" s="12"/>
    </row>
    <row r="488" spans="1:43" s="5" customFormat="1" ht="11.25" hidden="1" x14ac:dyDescent="0.2">
      <c r="A488" s="13"/>
      <c r="B488" s="14"/>
      <c r="C488" s="15"/>
      <c r="D488" s="15"/>
      <c r="E488" s="16"/>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c r="AC488" s="137"/>
      <c r="AD488" s="137"/>
      <c r="AE488" s="137"/>
      <c r="AF488" s="137"/>
      <c r="AG488" s="137"/>
      <c r="AH488" s="137"/>
      <c r="AI488" s="137"/>
      <c r="AJ488" s="137"/>
      <c r="AK488" s="137"/>
      <c r="AL488" s="137"/>
      <c r="AM488" s="137"/>
      <c r="AN488" s="137"/>
      <c r="AO488" s="137"/>
      <c r="AP488" s="137"/>
      <c r="AQ488" s="12"/>
    </row>
    <row r="489" spans="1:43" s="5" customFormat="1" ht="11.25" hidden="1" x14ac:dyDescent="0.2">
      <c r="A489" s="13"/>
      <c r="B489" s="14"/>
      <c r="C489" s="15"/>
      <c r="D489" s="15"/>
      <c r="E489" s="16"/>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c r="AC489" s="137"/>
      <c r="AD489" s="137"/>
      <c r="AE489" s="137"/>
      <c r="AF489" s="137"/>
      <c r="AG489" s="137"/>
      <c r="AH489" s="137"/>
      <c r="AI489" s="137"/>
      <c r="AJ489" s="137"/>
      <c r="AK489" s="137"/>
      <c r="AL489" s="137"/>
      <c r="AM489" s="137"/>
      <c r="AN489" s="137"/>
      <c r="AO489" s="137"/>
      <c r="AP489" s="137"/>
      <c r="AQ489" s="12"/>
    </row>
    <row r="490" spans="1:43" s="5" customFormat="1" ht="11.25" hidden="1" x14ac:dyDescent="0.2">
      <c r="A490" s="13"/>
      <c r="B490" s="14"/>
      <c r="C490" s="15"/>
      <c r="D490" s="15"/>
      <c r="E490" s="16"/>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c r="AC490" s="137"/>
      <c r="AD490" s="137"/>
      <c r="AE490" s="137"/>
      <c r="AF490" s="137"/>
      <c r="AG490" s="137"/>
      <c r="AH490" s="137"/>
      <c r="AI490" s="137"/>
      <c r="AJ490" s="137"/>
      <c r="AK490" s="137"/>
      <c r="AL490" s="137"/>
      <c r="AM490" s="137"/>
      <c r="AN490" s="137"/>
      <c r="AO490" s="137"/>
      <c r="AP490" s="137"/>
      <c r="AQ490" s="12"/>
    </row>
    <row r="491" spans="1:43" s="5" customFormat="1" ht="11.25" hidden="1" x14ac:dyDescent="0.2">
      <c r="A491" s="13"/>
      <c r="B491" s="14"/>
      <c r="C491" s="15"/>
      <c r="D491" s="15"/>
      <c r="E491" s="16"/>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c r="AC491" s="137"/>
      <c r="AD491" s="137"/>
      <c r="AE491" s="137"/>
      <c r="AF491" s="137"/>
      <c r="AG491" s="137"/>
      <c r="AH491" s="137"/>
      <c r="AI491" s="137"/>
      <c r="AJ491" s="137"/>
      <c r="AK491" s="137"/>
      <c r="AL491" s="137"/>
      <c r="AM491" s="137"/>
      <c r="AN491" s="137"/>
      <c r="AO491" s="137"/>
      <c r="AP491" s="137"/>
      <c r="AQ491" s="12"/>
    </row>
    <row r="492" spans="1:43" s="5" customFormat="1" ht="11.25" hidden="1" x14ac:dyDescent="0.2">
      <c r="A492" s="13"/>
      <c r="B492" s="14"/>
      <c r="C492" s="15"/>
      <c r="D492" s="15"/>
      <c r="E492" s="16"/>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c r="AC492" s="137"/>
      <c r="AD492" s="137"/>
      <c r="AE492" s="137"/>
      <c r="AF492" s="137"/>
      <c r="AG492" s="137"/>
      <c r="AH492" s="137"/>
      <c r="AI492" s="137"/>
      <c r="AJ492" s="137"/>
      <c r="AK492" s="137"/>
      <c r="AL492" s="137"/>
      <c r="AM492" s="137"/>
      <c r="AN492" s="137"/>
      <c r="AO492" s="137"/>
      <c r="AP492" s="137"/>
      <c r="AQ492" s="12"/>
    </row>
    <row r="493" spans="1:43" s="5" customFormat="1" ht="11.25" hidden="1" x14ac:dyDescent="0.2">
      <c r="A493" s="13"/>
      <c r="B493" s="14"/>
      <c r="C493" s="15"/>
      <c r="D493" s="15"/>
      <c r="E493" s="16"/>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c r="AC493" s="137"/>
      <c r="AD493" s="137"/>
      <c r="AE493" s="137"/>
      <c r="AF493" s="137"/>
      <c r="AG493" s="137"/>
      <c r="AH493" s="137"/>
      <c r="AI493" s="137"/>
      <c r="AJ493" s="137"/>
      <c r="AK493" s="137"/>
      <c r="AL493" s="137"/>
      <c r="AM493" s="137"/>
      <c r="AN493" s="137"/>
      <c r="AO493" s="137"/>
      <c r="AP493" s="137"/>
      <c r="AQ493" s="12"/>
    </row>
    <row r="494" spans="1:43" s="5" customFormat="1" ht="11.25" hidden="1" x14ac:dyDescent="0.2">
      <c r="A494" s="13"/>
      <c r="B494" s="14"/>
      <c r="C494" s="15"/>
      <c r="D494" s="15"/>
      <c r="E494" s="16"/>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c r="AC494" s="137"/>
      <c r="AD494" s="137"/>
      <c r="AE494" s="137"/>
      <c r="AF494" s="137"/>
      <c r="AG494" s="137"/>
      <c r="AH494" s="137"/>
      <c r="AI494" s="137"/>
      <c r="AJ494" s="137"/>
      <c r="AK494" s="137"/>
      <c r="AL494" s="137"/>
      <c r="AM494" s="137"/>
      <c r="AN494" s="137"/>
      <c r="AO494" s="137"/>
      <c r="AP494" s="137"/>
      <c r="AQ494" s="12"/>
    </row>
    <row r="495" spans="1:43" s="5" customFormat="1" ht="11.25" hidden="1" x14ac:dyDescent="0.2">
      <c r="A495" s="13"/>
      <c r="B495" s="14"/>
      <c r="C495" s="15"/>
      <c r="D495" s="15"/>
      <c r="E495" s="16"/>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c r="AC495" s="137"/>
      <c r="AD495" s="137"/>
      <c r="AE495" s="137"/>
      <c r="AF495" s="137"/>
      <c r="AG495" s="137"/>
      <c r="AH495" s="137"/>
      <c r="AI495" s="137"/>
      <c r="AJ495" s="137"/>
      <c r="AK495" s="137"/>
      <c r="AL495" s="137"/>
      <c r="AM495" s="137"/>
      <c r="AN495" s="137"/>
      <c r="AO495" s="137"/>
      <c r="AP495" s="137"/>
      <c r="AQ495" s="12"/>
    </row>
    <row r="496" spans="1:43" s="5" customFormat="1" ht="11.25" hidden="1" x14ac:dyDescent="0.2">
      <c r="A496" s="13"/>
      <c r="B496" s="14"/>
      <c r="C496" s="15"/>
      <c r="D496" s="15"/>
      <c r="E496" s="16"/>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c r="AC496" s="137"/>
      <c r="AD496" s="137"/>
      <c r="AE496" s="137"/>
      <c r="AF496" s="137"/>
      <c r="AG496" s="137"/>
      <c r="AH496" s="137"/>
      <c r="AI496" s="137"/>
      <c r="AJ496" s="137"/>
      <c r="AK496" s="137"/>
      <c r="AL496" s="137"/>
      <c r="AM496" s="137"/>
      <c r="AN496" s="137"/>
      <c r="AO496" s="137"/>
      <c r="AP496" s="137"/>
      <c r="AQ496" s="12"/>
    </row>
    <row r="497" spans="1:43" s="5" customFormat="1" ht="11.25" hidden="1" x14ac:dyDescent="0.2">
      <c r="A497" s="13"/>
      <c r="B497" s="14"/>
      <c r="C497" s="15"/>
      <c r="D497" s="15"/>
      <c r="E497" s="16"/>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c r="AC497" s="137"/>
      <c r="AD497" s="137"/>
      <c r="AE497" s="137"/>
      <c r="AF497" s="137"/>
      <c r="AG497" s="137"/>
      <c r="AH497" s="137"/>
      <c r="AI497" s="137"/>
      <c r="AJ497" s="137"/>
      <c r="AK497" s="137"/>
      <c r="AL497" s="137"/>
      <c r="AM497" s="137"/>
      <c r="AN497" s="137"/>
      <c r="AO497" s="137"/>
      <c r="AP497" s="137"/>
      <c r="AQ497" s="12"/>
    </row>
    <row r="498" spans="1:43" s="5" customFormat="1" ht="11.25" hidden="1" x14ac:dyDescent="0.2">
      <c r="A498" s="13"/>
      <c r="B498" s="14"/>
      <c r="C498" s="15"/>
      <c r="D498" s="15"/>
      <c r="E498" s="16"/>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c r="AC498" s="137"/>
      <c r="AD498" s="137"/>
      <c r="AE498" s="137"/>
      <c r="AF498" s="137"/>
      <c r="AG498" s="137"/>
      <c r="AH498" s="137"/>
      <c r="AI498" s="137"/>
      <c r="AJ498" s="137"/>
      <c r="AK498" s="137"/>
      <c r="AL498" s="137"/>
      <c r="AM498" s="137"/>
      <c r="AN498" s="137"/>
      <c r="AO498" s="137"/>
      <c r="AP498" s="137"/>
      <c r="AQ498" s="12"/>
    </row>
    <row r="499" spans="1:43" s="5" customFormat="1" ht="11.25" hidden="1" x14ac:dyDescent="0.2">
      <c r="A499" s="13"/>
      <c r="B499" s="14"/>
      <c r="C499" s="15"/>
      <c r="D499" s="15"/>
      <c r="E499" s="16"/>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c r="AC499" s="137"/>
      <c r="AD499" s="137"/>
      <c r="AE499" s="137"/>
      <c r="AF499" s="137"/>
      <c r="AG499" s="137"/>
      <c r="AH499" s="137"/>
      <c r="AI499" s="137"/>
      <c r="AJ499" s="137"/>
      <c r="AK499" s="137"/>
      <c r="AL499" s="137"/>
      <c r="AM499" s="137"/>
      <c r="AN499" s="137"/>
      <c r="AO499" s="137"/>
      <c r="AP499" s="137"/>
      <c r="AQ499" s="12"/>
    </row>
    <row r="500" spans="1:43" s="5" customFormat="1" ht="11.25" hidden="1" x14ac:dyDescent="0.2">
      <c r="A500" s="13"/>
      <c r="B500" s="14"/>
      <c r="C500" s="15"/>
      <c r="D500" s="15"/>
      <c r="E500" s="16"/>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c r="AC500" s="137"/>
      <c r="AD500" s="137"/>
      <c r="AE500" s="137"/>
      <c r="AF500" s="137"/>
      <c r="AG500" s="137"/>
      <c r="AH500" s="137"/>
      <c r="AI500" s="137"/>
      <c r="AJ500" s="137"/>
      <c r="AK500" s="137"/>
      <c r="AL500" s="137"/>
      <c r="AM500" s="137"/>
      <c r="AN500" s="137"/>
      <c r="AO500" s="137"/>
      <c r="AP500" s="137"/>
      <c r="AQ500" s="12"/>
    </row>
    <row r="501" spans="1:43" s="5" customFormat="1" ht="11.25" hidden="1" x14ac:dyDescent="0.2">
      <c r="A501" s="13"/>
      <c r="B501" s="14"/>
      <c r="C501" s="15"/>
      <c r="D501" s="15"/>
      <c r="E501" s="16"/>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c r="AC501" s="137"/>
      <c r="AD501" s="137"/>
      <c r="AE501" s="137"/>
      <c r="AF501" s="137"/>
      <c r="AG501" s="137"/>
      <c r="AH501" s="137"/>
      <c r="AI501" s="137"/>
      <c r="AJ501" s="137"/>
      <c r="AK501" s="137"/>
      <c r="AL501" s="137"/>
      <c r="AM501" s="137"/>
      <c r="AN501" s="137"/>
      <c r="AO501" s="137"/>
      <c r="AP501" s="137"/>
      <c r="AQ501" s="12"/>
    </row>
    <row r="502" spans="1:43" s="5" customFormat="1" ht="11.25" hidden="1" x14ac:dyDescent="0.2">
      <c r="A502" s="13"/>
      <c r="B502" s="14"/>
      <c r="C502" s="15"/>
      <c r="D502" s="15"/>
      <c r="E502" s="16"/>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c r="AC502" s="137"/>
      <c r="AD502" s="137"/>
      <c r="AE502" s="137"/>
      <c r="AF502" s="137"/>
      <c r="AG502" s="137"/>
      <c r="AH502" s="137"/>
      <c r="AI502" s="137"/>
      <c r="AJ502" s="137"/>
      <c r="AK502" s="137"/>
      <c r="AL502" s="137"/>
      <c r="AM502" s="137"/>
      <c r="AN502" s="137"/>
      <c r="AO502" s="137"/>
      <c r="AP502" s="137"/>
      <c r="AQ502" s="12"/>
    </row>
    <row r="503" spans="1:43" s="5" customFormat="1" ht="11.25" hidden="1" x14ac:dyDescent="0.2">
      <c r="A503" s="13"/>
      <c r="B503" s="14"/>
      <c r="C503" s="15"/>
      <c r="D503" s="15"/>
      <c r="E503" s="16"/>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c r="AC503" s="137"/>
      <c r="AD503" s="137"/>
      <c r="AE503" s="137"/>
      <c r="AF503" s="137"/>
      <c r="AG503" s="137"/>
      <c r="AH503" s="137"/>
      <c r="AI503" s="137"/>
      <c r="AJ503" s="137"/>
      <c r="AK503" s="137"/>
      <c r="AL503" s="137"/>
      <c r="AM503" s="137"/>
      <c r="AN503" s="137"/>
      <c r="AO503" s="137"/>
      <c r="AP503" s="137"/>
      <c r="AQ503" s="12"/>
    </row>
    <row r="504" spans="1:43" s="5" customFormat="1" ht="11.25" hidden="1" x14ac:dyDescent="0.2">
      <c r="A504" s="13"/>
      <c r="B504" s="14"/>
      <c r="C504" s="15"/>
      <c r="D504" s="15"/>
      <c r="E504" s="16"/>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c r="AC504" s="137"/>
      <c r="AD504" s="137"/>
      <c r="AE504" s="137"/>
      <c r="AF504" s="137"/>
      <c r="AG504" s="137"/>
      <c r="AH504" s="137"/>
      <c r="AI504" s="137"/>
      <c r="AJ504" s="137"/>
      <c r="AK504" s="137"/>
      <c r="AL504" s="137"/>
      <c r="AM504" s="137"/>
      <c r="AN504" s="137"/>
      <c r="AO504" s="137"/>
      <c r="AP504" s="137"/>
      <c r="AQ504" s="12"/>
    </row>
    <row r="505" spans="1:43" s="5" customFormat="1" ht="11.25" hidden="1" x14ac:dyDescent="0.2">
      <c r="A505" s="13"/>
      <c r="B505" s="14"/>
      <c r="C505" s="15"/>
      <c r="D505" s="15"/>
      <c r="E505" s="16"/>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c r="AC505" s="137"/>
      <c r="AD505" s="137"/>
      <c r="AE505" s="137"/>
      <c r="AF505" s="137"/>
      <c r="AG505" s="137"/>
      <c r="AH505" s="137"/>
      <c r="AI505" s="137"/>
      <c r="AJ505" s="137"/>
      <c r="AK505" s="137"/>
      <c r="AL505" s="137"/>
      <c r="AM505" s="137"/>
      <c r="AN505" s="137"/>
      <c r="AO505" s="137"/>
      <c r="AP505" s="137"/>
      <c r="AQ505" s="12"/>
    </row>
    <row r="506" spans="1:43" s="5" customFormat="1" ht="11.25" hidden="1" x14ac:dyDescent="0.2">
      <c r="A506" s="13"/>
      <c r="B506" s="14"/>
      <c r="C506" s="15"/>
      <c r="D506" s="15"/>
      <c r="E506" s="16"/>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c r="AC506" s="137"/>
      <c r="AD506" s="137"/>
      <c r="AE506" s="137"/>
      <c r="AF506" s="137"/>
      <c r="AG506" s="137"/>
      <c r="AH506" s="137"/>
      <c r="AI506" s="137"/>
      <c r="AJ506" s="137"/>
      <c r="AK506" s="137"/>
      <c r="AL506" s="137"/>
      <c r="AM506" s="137"/>
      <c r="AN506" s="137"/>
      <c r="AO506" s="137"/>
      <c r="AP506" s="137"/>
      <c r="AQ506" s="12"/>
    </row>
    <row r="507" spans="1:43" s="5" customFormat="1" ht="11.25" hidden="1" x14ac:dyDescent="0.2">
      <c r="A507" s="13"/>
      <c r="B507" s="14"/>
      <c r="C507" s="15"/>
      <c r="D507" s="15"/>
      <c r="E507" s="16"/>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c r="AC507" s="137"/>
      <c r="AD507" s="137"/>
      <c r="AE507" s="137"/>
      <c r="AF507" s="137"/>
      <c r="AG507" s="137"/>
      <c r="AH507" s="137"/>
      <c r="AI507" s="137"/>
      <c r="AJ507" s="137"/>
      <c r="AK507" s="137"/>
      <c r="AL507" s="137"/>
      <c r="AM507" s="137"/>
      <c r="AN507" s="137"/>
      <c r="AO507" s="137"/>
      <c r="AP507" s="137"/>
      <c r="AQ507" s="12"/>
    </row>
    <row r="508" spans="1:43" s="5" customFormat="1" ht="11.25" hidden="1" x14ac:dyDescent="0.2">
      <c r="A508" s="13"/>
      <c r="B508" s="14"/>
      <c r="C508" s="15"/>
      <c r="D508" s="15"/>
      <c r="E508" s="16"/>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c r="AC508" s="137"/>
      <c r="AD508" s="137"/>
      <c r="AE508" s="137"/>
      <c r="AF508" s="137"/>
      <c r="AG508" s="137"/>
      <c r="AH508" s="137"/>
      <c r="AI508" s="137"/>
      <c r="AJ508" s="137"/>
      <c r="AK508" s="137"/>
      <c r="AL508" s="137"/>
      <c r="AM508" s="137"/>
      <c r="AN508" s="137"/>
      <c r="AO508" s="137"/>
      <c r="AP508" s="137"/>
      <c r="AQ508" s="12"/>
    </row>
    <row r="509" spans="1:43" s="5" customFormat="1" ht="11.25" hidden="1" x14ac:dyDescent="0.2">
      <c r="A509" s="13"/>
      <c r="B509" s="14"/>
      <c r="C509" s="15"/>
      <c r="D509" s="15"/>
      <c r="E509" s="16"/>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c r="AC509" s="137"/>
      <c r="AD509" s="137"/>
      <c r="AE509" s="137"/>
      <c r="AF509" s="137"/>
      <c r="AG509" s="137"/>
      <c r="AH509" s="137"/>
      <c r="AI509" s="137"/>
      <c r="AJ509" s="137"/>
      <c r="AK509" s="137"/>
      <c r="AL509" s="137"/>
      <c r="AM509" s="137"/>
      <c r="AN509" s="137"/>
      <c r="AO509" s="137"/>
      <c r="AP509" s="137"/>
      <c r="AQ509" s="12"/>
    </row>
    <row r="510" spans="1:43" s="5" customFormat="1" ht="11.25" hidden="1" x14ac:dyDescent="0.2">
      <c r="A510" s="13"/>
      <c r="B510" s="14"/>
      <c r="C510" s="15"/>
      <c r="D510" s="15"/>
      <c r="E510" s="16"/>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c r="AD510" s="137"/>
      <c r="AE510" s="137"/>
      <c r="AF510" s="137"/>
      <c r="AG510" s="137"/>
      <c r="AH510" s="137"/>
      <c r="AI510" s="137"/>
      <c r="AJ510" s="137"/>
      <c r="AK510" s="137"/>
      <c r="AL510" s="137"/>
      <c r="AM510" s="137"/>
      <c r="AN510" s="137"/>
      <c r="AO510" s="137"/>
      <c r="AP510" s="137"/>
      <c r="AQ510" s="12"/>
    </row>
    <row r="511" spans="1:43" s="5" customFormat="1" ht="11.25" hidden="1" x14ac:dyDescent="0.2">
      <c r="A511" s="13"/>
      <c r="B511" s="14"/>
      <c r="C511" s="15"/>
      <c r="D511" s="15"/>
      <c r="E511" s="16"/>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c r="AH511" s="137"/>
      <c r="AI511" s="137"/>
      <c r="AJ511" s="137"/>
      <c r="AK511" s="137"/>
      <c r="AL511" s="137"/>
      <c r="AM511" s="137"/>
      <c r="AN511" s="137"/>
      <c r="AO511" s="137"/>
      <c r="AP511" s="137"/>
      <c r="AQ511" s="12"/>
    </row>
    <row r="512" spans="1:43" s="5" customFormat="1" ht="11.25" hidden="1" x14ac:dyDescent="0.2">
      <c r="A512" s="13"/>
      <c r="B512" s="14"/>
      <c r="C512" s="15"/>
      <c r="D512" s="15"/>
      <c r="E512" s="16"/>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c r="AC512" s="137"/>
      <c r="AD512" s="137"/>
      <c r="AE512" s="137"/>
      <c r="AF512" s="137"/>
      <c r="AG512" s="137"/>
      <c r="AH512" s="137"/>
      <c r="AI512" s="137"/>
      <c r="AJ512" s="137"/>
      <c r="AK512" s="137"/>
      <c r="AL512" s="137"/>
      <c r="AM512" s="137"/>
      <c r="AN512" s="137"/>
      <c r="AO512" s="137"/>
      <c r="AP512" s="137"/>
      <c r="AQ512" s="12"/>
    </row>
    <row r="513" spans="1:43" s="5" customFormat="1" ht="11.25" hidden="1" x14ac:dyDescent="0.2">
      <c r="A513" s="13"/>
      <c r="B513" s="14"/>
      <c r="C513" s="15"/>
      <c r="D513" s="15"/>
      <c r="E513" s="16"/>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c r="AC513" s="137"/>
      <c r="AD513" s="137"/>
      <c r="AE513" s="137"/>
      <c r="AF513" s="137"/>
      <c r="AG513" s="137"/>
      <c r="AH513" s="137"/>
      <c r="AI513" s="137"/>
      <c r="AJ513" s="137"/>
      <c r="AK513" s="137"/>
      <c r="AL513" s="137"/>
      <c r="AM513" s="137"/>
      <c r="AN513" s="137"/>
      <c r="AO513" s="137"/>
      <c r="AP513" s="137"/>
      <c r="AQ513" s="12"/>
    </row>
    <row r="514" spans="1:43" s="5" customFormat="1" ht="11.25" hidden="1" x14ac:dyDescent="0.2">
      <c r="A514" s="13"/>
      <c r="B514" s="14"/>
      <c r="C514" s="15"/>
      <c r="D514" s="15"/>
      <c r="E514" s="16"/>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c r="AC514" s="137"/>
      <c r="AD514" s="137"/>
      <c r="AE514" s="137"/>
      <c r="AF514" s="137"/>
      <c r="AG514" s="137"/>
      <c r="AH514" s="137"/>
      <c r="AI514" s="137"/>
      <c r="AJ514" s="137"/>
      <c r="AK514" s="137"/>
      <c r="AL514" s="137"/>
      <c r="AM514" s="137"/>
      <c r="AN514" s="137"/>
      <c r="AO514" s="137"/>
      <c r="AP514" s="137"/>
      <c r="AQ514" s="12"/>
    </row>
    <row r="515" spans="1:43" s="5" customFormat="1" ht="11.25" hidden="1" x14ac:dyDescent="0.2">
      <c r="A515" s="13"/>
      <c r="B515" s="14"/>
      <c r="C515" s="15"/>
      <c r="D515" s="15"/>
      <c r="E515" s="16"/>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c r="AC515" s="137"/>
      <c r="AD515" s="137"/>
      <c r="AE515" s="137"/>
      <c r="AF515" s="137"/>
      <c r="AG515" s="137"/>
      <c r="AH515" s="137"/>
      <c r="AI515" s="137"/>
      <c r="AJ515" s="137"/>
      <c r="AK515" s="137"/>
      <c r="AL515" s="137"/>
      <c r="AM515" s="137"/>
      <c r="AN515" s="137"/>
      <c r="AO515" s="137"/>
      <c r="AP515" s="137"/>
      <c r="AQ515" s="12"/>
    </row>
    <row r="516" spans="1:43" s="5" customFormat="1" ht="11.25" hidden="1" x14ac:dyDescent="0.2">
      <c r="A516" s="13"/>
      <c r="B516" s="14"/>
      <c r="C516" s="15"/>
      <c r="D516" s="15"/>
      <c r="E516" s="16"/>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c r="AC516" s="137"/>
      <c r="AD516" s="137"/>
      <c r="AE516" s="137"/>
      <c r="AF516" s="137"/>
      <c r="AG516" s="137"/>
      <c r="AH516" s="137"/>
      <c r="AI516" s="137"/>
      <c r="AJ516" s="137"/>
      <c r="AK516" s="137"/>
      <c r="AL516" s="137"/>
      <c r="AM516" s="137"/>
      <c r="AN516" s="137"/>
      <c r="AO516" s="137"/>
      <c r="AP516" s="137"/>
      <c r="AQ516" s="12"/>
    </row>
    <row r="517" spans="1:43" s="5" customFormat="1" ht="11.25" hidden="1" x14ac:dyDescent="0.2">
      <c r="A517" s="13"/>
      <c r="B517" s="14"/>
      <c r="C517" s="15"/>
      <c r="D517" s="15"/>
      <c r="E517" s="16"/>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c r="AC517" s="137"/>
      <c r="AD517" s="137"/>
      <c r="AE517" s="137"/>
      <c r="AF517" s="137"/>
      <c r="AG517" s="137"/>
      <c r="AH517" s="137"/>
      <c r="AI517" s="137"/>
      <c r="AJ517" s="137"/>
      <c r="AK517" s="137"/>
      <c r="AL517" s="137"/>
      <c r="AM517" s="137"/>
      <c r="AN517" s="137"/>
      <c r="AO517" s="137"/>
      <c r="AP517" s="137"/>
      <c r="AQ517" s="12"/>
    </row>
    <row r="518" spans="1:43" s="5" customFormat="1" ht="11.25" hidden="1" x14ac:dyDescent="0.2">
      <c r="A518" s="13"/>
      <c r="B518" s="14"/>
      <c r="C518" s="15"/>
      <c r="D518" s="15"/>
      <c r="E518" s="16"/>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c r="AC518" s="137"/>
      <c r="AD518" s="137"/>
      <c r="AE518" s="137"/>
      <c r="AF518" s="137"/>
      <c r="AG518" s="137"/>
      <c r="AH518" s="137"/>
      <c r="AI518" s="137"/>
      <c r="AJ518" s="137"/>
      <c r="AK518" s="137"/>
      <c r="AL518" s="137"/>
      <c r="AM518" s="137"/>
      <c r="AN518" s="137"/>
      <c r="AO518" s="137"/>
      <c r="AP518" s="137"/>
      <c r="AQ518" s="12"/>
    </row>
    <row r="519" spans="1:43" s="5" customFormat="1" ht="11.25" hidden="1" x14ac:dyDescent="0.2">
      <c r="A519" s="13"/>
      <c r="B519" s="14"/>
      <c r="C519" s="15"/>
      <c r="D519" s="15"/>
      <c r="E519" s="16"/>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c r="AC519" s="137"/>
      <c r="AD519" s="137"/>
      <c r="AE519" s="137"/>
      <c r="AF519" s="137"/>
      <c r="AG519" s="137"/>
      <c r="AH519" s="137"/>
      <c r="AI519" s="137"/>
      <c r="AJ519" s="137"/>
      <c r="AK519" s="137"/>
      <c r="AL519" s="137"/>
      <c r="AM519" s="137"/>
      <c r="AN519" s="137"/>
      <c r="AO519" s="137"/>
      <c r="AP519" s="137"/>
      <c r="AQ519" s="12"/>
    </row>
    <row r="520" spans="1:43" s="5" customFormat="1" ht="11.25" hidden="1" x14ac:dyDescent="0.2">
      <c r="A520" s="13"/>
      <c r="B520" s="14"/>
      <c r="C520" s="15"/>
      <c r="D520" s="15"/>
      <c r="E520" s="16"/>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c r="AC520" s="137"/>
      <c r="AD520" s="137"/>
      <c r="AE520" s="137"/>
      <c r="AF520" s="137"/>
      <c r="AG520" s="137"/>
      <c r="AH520" s="137"/>
      <c r="AI520" s="137"/>
      <c r="AJ520" s="137"/>
      <c r="AK520" s="137"/>
      <c r="AL520" s="137"/>
      <c r="AM520" s="137"/>
      <c r="AN520" s="137"/>
      <c r="AO520" s="137"/>
      <c r="AP520" s="137"/>
      <c r="AQ520" s="12"/>
    </row>
    <row r="521" spans="1:43" s="5" customFormat="1" ht="11.25" hidden="1" x14ac:dyDescent="0.2">
      <c r="A521" s="13"/>
      <c r="B521" s="14"/>
      <c r="C521" s="15"/>
      <c r="D521" s="15"/>
      <c r="E521" s="16"/>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c r="AC521" s="137"/>
      <c r="AD521" s="137"/>
      <c r="AE521" s="137"/>
      <c r="AF521" s="137"/>
      <c r="AG521" s="137"/>
      <c r="AH521" s="137"/>
      <c r="AI521" s="137"/>
      <c r="AJ521" s="137"/>
      <c r="AK521" s="137"/>
      <c r="AL521" s="137"/>
      <c r="AM521" s="137"/>
      <c r="AN521" s="137"/>
      <c r="AO521" s="137"/>
      <c r="AP521" s="137"/>
      <c r="AQ521" s="12"/>
    </row>
    <row r="522" spans="1:43" s="5" customFormat="1" ht="11.25" hidden="1" x14ac:dyDescent="0.2">
      <c r="A522" s="13"/>
      <c r="B522" s="14"/>
      <c r="C522" s="15"/>
      <c r="D522" s="15"/>
      <c r="E522" s="16"/>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c r="AC522" s="137"/>
      <c r="AD522" s="137"/>
      <c r="AE522" s="137"/>
      <c r="AF522" s="137"/>
      <c r="AG522" s="137"/>
      <c r="AH522" s="137"/>
      <c r="AI522" s="137"/>
      <c r="AJ522" s="137"/>
      <c r="AK522" s="137"/>
      <c r="AL522" s="137"/>
      <c r="AM522" s="137"/>
      <c r="AN522" s="137"/>
      <c r="AO522" s="137"/>
      <c r="AP522" s="137"/>
      <c r="AQ522" s="12"/>
    </row>
    <row r="523" spans="1:43" s="5" customFormat="1" ht="11.25" hidden="1" x14ac:dyDescent="0.2">
      <c r="A523" s="13"/>
      <c r="B523" s="14"/>
      <c r="C523" s="15"/>
      <c r="D523" s="15"/>
      <c r="E523" s="16"/>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c r="AC523" s="137"/>
      <c r="AD523" s="137"/>
      <c r="AE523" s="137"/>
      <c r="AF523" s="137"/>
      <c r="AG523" s="137"/>
      <c r="AH523" s="137"/>
      <c r="AI523" s="137"/>
      <c r="AJ523" s="137"/>
      <c r="AK523" s="137"/>
      <c r="AL523" s="137"/>
      <c r="AM523" s="137"/>
      <c r="AN523" s="137"/>
      <c r="AO523" s="137"/>
      <c r="AP523" s="137"/>
      <c r="AQ523" s="12"/>
    </row>
    <row r="524" spans="1:43" s="5" customFormat="1" ht="11.25" hidden="1" x14ac:dyDescent="0.2">
      <c r="A524" s="13"/>
      <c r="B524" s="14"/>
      <c r="C524" s="15"/>
      <c r="D524" s="15"/>
      <c r="E524" s="16"/>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c r="AC524" s="137"/>
      <c r="AD524" s="137"/>
      <c r="AE524" s="137"/>
      <c r="AF524" s="137"/>
      <c r="AG524" s="137"/>
      <c r="AH524" s="137"/>
      <c r="AI524" s="137"/>
      <c r="AJ524" s="137"/>
      <c r="AK524" s="137"/>
      <c r="AL524" s="137"/>
      <c r="AM524" s="137"/>
      <c r="AN524" s="137"/>
      <c r="AO524" s="137"/>
      <c r="AP524" s="137"/>
      <c r="AQ524" s="12"/>
    </row>
    <row r="525" spans="1:43" s="5" customFormat="1" ht="11.25" hidden="1" x14ac:dyDescent="0.2">
      <c r="A525" s="13"/>
      <c r="B525" s="14"/>
      <c r="C525" s="15"/>
      <c r="D525" s="15"/>
      <c r="E525" s="16"/>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c r="AC525" s="137"/>
      <c r="AD525" s="137"/>
      <c r="AE525" s="137"/>
      <c r="AF525" s="137"/>
      <c r="AG525" s="137"/>
      <c r="AH525" s="137"/>
      <c r="AI525" s="137"/>
      <c r="AJ525" s="137"/>
      <c r="AK525" s="137"/>
      <c r="AL525" s="137"/>
      <c r="AM525" s="137"/>
      <c r="AN525" s="137"/>
      <c r="AO525" s="137"/>
      <c r="AP525" s="137"/>
      <c r="AQ525" s="12"/>
    </row>
    <row r="526" spans="1:43" s="5" customFormat="1" ht="11.25" hidden="1" x14ac:dyDescent="0.2">
      <c r="A526" s="13"/>
      <c r="B526" s="14"/>
      <c r="C526" s="15"/>
      <c r="D526" s="15"/>
      <c r="E526" s="16"/>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c r="AC526" s="137"/>
      <c r="AD526" s="137"/>
      <c r="AE526" s="137"/>
      <c r="AF526" s="137"/>
      <c r="AG526" s="137"/>
      <c r="AH526" s="137"/>
      <c r="AI526" s="137"/>
      <c r="AJ526" s="137"/>
      <c r="AK526" s="137"/>
      <c r="AL526" s="137"/>
      <c r="AM526" s="137"/>
      <c r="AN526" s="137"/>
      <c r="AO526" s="137"/>
      <c r="AP526" s="137"/>
      <c r="AQ526" s="12"/>
    </row>
    <row r="527" spans="1:43" s="5" customFormat="1" ht="11.25" hidden="1" x14ac:dyDescent="0.2">
      <c r="A527" s="13"/>
      <c r="B527" s="14"/>
      <c r="C527" s="15"/>
      <c r="D527" s="15"/>
      <c r="E527" s="16"/>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c r="AC527" s="137"/>
      <c r="AD527" s="137"/>
      <c r="AE527" s="137"/>
      <c r="AF527" s="137"/>
      <c r="AG527" s="137"/>
      <c r="AH527" s="137"/>
      <c r="AI527" s="137"/>
      <c r="AJ527" s="137"/>
      <c r="AK527" s="137"/>
      <c r="AL527" s="137"/>
      <c r="AM527" s="137"/>
      <c r="AN527" s="137"/>
      <c r="AO527" s="137"/>
      <c r="AP527" s="137"/>
      <c r="AQ527" s="12"/>
    </row>
    <row r="528" spans="1:43" s="5" customFormat="1" ht="11.25" hidden="1" x14ac:dyDescent="0.2">
      <c r="A528" s="13"/>
      <c r="B528" s="14"/>
      <c r="C528" s="15"/>
      <c r="D528" s="15"/>
      <c r="E528" s="16"/>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c r="AC528" s="137"/>
      <c r="AD528" s="137"/>
      <c r="AE528" s="137"/>
      <c r="AF528" s="137"/>
      <c r="AG528" s="137"/>
      <c r="AH528" s="137"/>
      <c r="AI528" s="137"/>
      <c r="AJ528" s="137"/>
      <c r="AK528" s="137"/>
      <c r="AL528" s="137"/>
      <c r="AM528" s="137"/>
      <c r="AN528" s="137"/>
      <c r="AO528" s="137"/>
      <c r="AP528" s="137"/>
      <c r="AQ528" s="12"/>
    </row>
    <row r="529" spans="1:43" s="5" customFormat="1" ht="11.25" hidden="1" x14ac:dyDescent="0.2">
      <c r="A529" s="13"/>
      <c r="B529" s="14"/>
      <c r="C529" s="15"/>
      <c r="D529" s="15"/>
      <c r="E529" s="16"/>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c r="AC529" s="137"/>
      <c r="AD529" s="137"/>
      <c r="AE529" s="137"/>
      <c r="AF529" s="137"/>
      <c r="AG529" s="137"/>
      <c r="AH529" s="137"/>
      <c r="AI529" s="137"/>
      <c r="AJ529" s="137"/>
      <c r="AK529" s="137"/>
      <c r="AL529" s="137"/>
      <c r="AM529" s="137"/>
      <c r="AN529" s="137"/>
      <c r="AO529" s="137"/>
      <c r="AP529" s="137"/>
      <c r="AQ529" s="12"/>
    </row>
    <row r="530" spans="1:43" s="5" customFormat="1" ht="11.25" hidden="1" x14ac:dyDescent="0.2">
      <c r="A530" s="13"/>
      <c r="B530" s="14"/>
      <c r="C530" s="15"/>
      <c r="D530" s="15"/>
      <c r="E530" s="16"/>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c r="AC530" s="137"/>
      <c r="AD530" s="137"/>
      <c r="AE530" s="137"/>
      <c r="AF530" s="137"/>
      <c r="AG530" s="137"/>
      <c r="AH530" s="137"/>
      <c r="AI530" s="137"/>
      <c r="AJ530" s="137"/>
      <c r="AK530" s="137"/>
      <c r="AL530" s="137"/>
      <c r="AM530" s="137"/>
      <c r="AN530" s="137"/>
      <c r="AO530" s="137"/>
      <c r="AP530" s="137"/>
      <c r="AQ530" s="12"/>
    </row>
    <row r="531" spans="1:43" s="5" customFormat="1" ht="11.25" hidden="1" x14ac:dyDescent="0.2">
      <c r="A531" s="13"/>
      <c r="B531" s="14"/>
      <c r="C531" s="15"/>
      <c r="D531" s="15"/>
      <c r="E531" s="16"/>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c r="AC531" s="137"/>
      <c r="AD531" s="137"/>
      <c r="AE531" s="137"/>
      <c r="AF531" s="137"/>
      <c r="AG531" s="137"/>
      <c r="AH531" s="137"/>
      <c r="AI531" s="137"/>
      <c r="AJ531" s="137"/>
      <c r="AK531" s="137"/>
      <c r="AL531" s="137"/>
      <c r="AM531" s="137"/>
      <c r="AN531" s="137"/>
      <c r="AO531" s="137"/>
      <c r="AP531" s="137"/>
      <c r="AQ531" s="12"/>
    </row>
    <row r="532" spans="1:43" s="5" customFormat="1" ht="11.25" hidden="1" x14ac:dyDescent="0.2">
      <c r="A532" s="13"/>
      <c r="B532" s="14"/>
      <c r="C532" s="15"/>
      <c r="D532" s="15"/>
      <c r="E532" s="16"/>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c r="AC532" s="137"/>
      <c r="AD532" s="137"/>
      <c r="AE532" s="137"/>
      <c r="AF532" s="137"/>
      <c r="AG532" s="137"/>
      <c r="AH532" s="137"/>
      <c r="AI532" s="137"/>
      <c r="AJ532" s="137"/>
      <c r="AK532" s="137"/>
      <c r="AL532" s="137"/>
      <c r="AM532" s="137"/>
      <c r="AN532" s="137"/>
      <c r="AO532" s="137"/>
      <c r="AP532" s="137"/>
      <c r="AQ532" s="12"/>
    </row>
    <row r="533" spans="1:43" s="5" customFormat="1" ht="11.25" hidden="1" x14ac:dyDescent="0.2">
      <c r="A533" s="13"/>
      <c r="B533" s="14"/>
      <c r="C533" s="15"/>
      <c r="D533" s="15"/>
      <c r="E533" s="16"/>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c r="AC533" s="137"/>
      <c r="AD533" s="137"/>
      <c r="AE533" s="137"/>
      <c r="AF533" s="137"/>
      <c r="AG533" s="137"/>
      <c r="AH533" s="137"/>
      <c r="AI533" s="137"/>
      <c r="AJ533" s="137"/>
      <c r="AK533" s="137"/>
      <c r="AL533" s="137"/>
      <c r="AM533" s="137"/>
      <c r="AN533" s="137"/>
      <c r="AO533" s="137"/>
      <c r="AP533" s="137"/>
      <c r="AQ533" s="12"/>
    </row>
    <row r="534" spans="1:43" s="5" customFormat="1" ht="11.25" hidden="1" x14ac:dyDescent="0.2">
      <c r="A534" s="13"/>
      <c r="B534" s="14"/>
      <c r="C534" s="15"/>
      <c r="D534" s="15"/>
      <c r="E534" s="16"/>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c r="AC534" s="137"/>
      <c r="AD534" s="137"/>
      <c r="AE534" s="137"/>
      <c r="AF534" s="137"/>
      <c r="AG534" s="137"/>
      <c r="AH534" s="137"/>
      <c r="AI534" s="137"/>
      <c r="AJ534" s="137"/>
      <c r="AK534" s="137"/>
      <c r="AL534" s="137"/>
      <c r="AM534" s="137"/>
      <c r="AN534" s="137"/>
      <c r="AO534" s="137"/>
      <c r="AP534" s="137"/>
      <c r="AQ534" s="12"/>
    </row>
    <row r="535" spans="1:43" s="5" customFormat="1" ht="11.25" hidden="1" x14ac:dyDescent="0.2">
      <c r="A535" s="13"/>
      <c r="B535" s="14"/>
      <c r="C535" s="15"/>
      <c r="D535" s="15"/>
      <c r="E535" s="16"/>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c r="AC535" s="137"/>
      <c r="AD535" s="137"/>
      <c r="AE535" s="137"/>
      <c r="AF535" s="137"/>
      <c r="AG535" s="137"/>
      <c r="AH535" s="137"/>
      <c r="AI535" s="137"/>
      <c r="AJ535" s="137"/>
      <c r="AK535" s="137"/>
      <c r="AL535" s="137"/>
      <c r="AM535" s="137"/>
      <c r="AN535" s="137"/>
      <c r="AO535" s="137"/>
      <c r="AP535" s="137"/>
      <c r="AQ535" s="12"/>
    </row>
    <row r="536" spans="1:43" s="5" customFormat="1" ht="11.25" hidden="1" x14ac:dyDescent="0.2">
      <c r="A536" s="13"/>
      <c r="B536" s="14"/>
      <c r="C536" s="15"/>
      <c r="D536" s="15"/>
      <c r="E536" s="16"/>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c r="AC536" s="137"/>
      <c r="AD536" s="137"/>
      <c r="AE536" s="137"/>
      <c r="AF536" s="137"/>
      <c r="AG536" s="137"/>
      <c r="AH536" s="137"/>
      <c r="AI536" s="137"/>
      <c r="AJ536" s="137"/>
      <c r="AK536" s="137"/>
      <c r="AL536" s="137"/>
      <c r="AM536" s="137"/>
      <c r="AN536" s="137"/>
      <c r="AO536" s="137"/>
      <c r="AP536" s="137"/>
      <c r="AQ536" s="12"/>
    </row>
    <row r="537" spans="1:43" s="5" customFormat="1" ht="11.25" hidden="1" x14ac:dyDescent="0.2">
      <c r="A537" s="13"/>
      <c r="B537" s="14"/>
      <c r="C537" s="15"/>
      <c r="D537" s="15"/>
      <c r="E537" s="16"/>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c r="AC537" s="137"/>
      <c r="AD537" s="137"/>
      <c r="AE537" s="137"/>
      <c r="AF537" s="137"/>
      <c r="AG537" s="137"/>
      <c r="AH537" s="137"/>
      <c r="AI537" s="137"/>
      <c r="AJ537" s="137"/>
      <c r="AK537" s="137"/>
      <c r="AL537" s="137"/>
      <c r="AM537" s="137"/>
      <c r="AN537" s="137"/>
      <c r="AO537" s="137"/>
      <c r="AP537" s="137"/>
      <c r="AQ537" s="12"/>
    </row>
    <row r="538" spans="1:43" s="5" customFormat="1" ht="11.25" hidden="1" x14ac:dyDescent="0.2">
      <c r="A538" s="13"/>
      <c r="B538" s="14"/>
      <c r="C538" s="15"/>
      <c r="D538" s="15"/>
      <c r="E538" s="16"/>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c r="AC538" s="137"/>
      <c r="AD538" s="137"/>
      <c r="AE538" s="137"/>
      <c r="AF538" s="137"/>
      <c r="AG538" s="137"/>
      <c r="AH538" s="137"/>
      <c r="AI538" s="137"/>
      <c r="AJ538" s="137"/>
      <c r="AK538" s="137"/>
      <c r="AL538" s="137"/>
      <c r="AM538" s="137"/>
      <c r="AN538" s="137"/>
      <c r="AO538" s="137"/>
      <c r="AP538" s="137"/>
      <c r="AQ538" s="12"/>
    </row>
    <row r="539" spans="1:43" s="5" customFormat="1" ht="11.25" hidden="1" x14ac:dyDescent="0.2">
      <c r="A539" s="13"/>
      <c r="B539" s="14"/>
      <c r="C539" s="15"/>
      <c r="D539" s="15"/>
      <c r="E539" s="16"/>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c r="AC539" s="137"/>
      <c r="AD539" s="137"/>
      <c r="AE539" s="137"/>
      <c r="AF539" s="137"/>
      <c r="AG539" s="137"/>
      <c r="AH539" s="137"/>
      <c r="AI539" s="137"/>
      <c r="AJ539" s="137"/>
      <c r="AK539" s="137"/>
      <c r="AL539" s="137"/>
      <c r="AM539" s="137"/>
      <c r="AN539" s="137"/>
      <c r="AO539" s="137"/>
      <c r="AP539" s="137"/>
      <c r="AQ539" s="12"/>
    </row>
    <row r="540" spans="1:43" s="5" customFormat="1" ht="11.25" hidden="1" x14ac:dyDescent="0.2">
      <c r="A540" s="13"/>
      <c r="B540" s="14"/>
      <c r="C540" s="15"/>
      <c r="D540" s="15"/>
      <c r="E540" s="16"/>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c r="AC540" s="137"/>
      <c r="AD540" s="137"/>
      <c r="AE540" s="137"/>
      <c r="AF540" s="137"/>
      <c r="AG540" s="137"/>
      <c r="AH540" s="137"/>
      <c r="AI540" s="137"/>
      <c r="AJ540" s="137"/>
      <c r="AK540" s="137"/>
      <c r="AL540" s="137"/>
      <c r="AM540" s="137"/>
      <c r="AN540" s="137"/>
      <c r="AO540" s="137"/>
      <c r="AP540" s="137"/>
      <c r="AQ540" s="12"/>
    </row>
    <row r="541" spans="1:43" s="5" customFormat="1" ht="11.25" hidden="1" x14ac:dyDescent="0.2">
      <c r="A541" s="13"/>
      <c r="B541" s="14"/>
      <c r="C541" s="15"/>
      <c r="D541" s="15"/>
      <c r="E541" s="16"/>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c r="AC541" s="137"/>
      <c r="AD541" s="137"/>
      <c r="AE541" s="137"/>
      <c r="AF541" s="137"/>
      <c r="AG541" s="137"/>
      <c r="AH541" s="137"/>
      <c r="AI541" s="137"/>
      <c r="AJ541" s="137"/>
      <c r="AK541" s="137"/>
      <c r="AL541" s="137"/>
      <c r="AM541" s="137"/>
      <c r="AN541" s="137"/>
      <c r="AO541" s="137"/>
      <c r="AP541" s="137"/>
      <c r="AQ541" s="12"/>
    </row>
    <row r="542" spans="1:43" s="5" customFormat="1" ht="11.25" hidden="1" x14ac:dyDescent="0.2">
      <c r="A542" s="13"/>
      <c r="B542" s="14"/>
      <c r="C542" s="15"/>
      <c r="D542" s="15"/>
      <c r="E542" s="16"/>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c r="AC542" s="137"/>
      <c r="AD542" s="137"/>
      <c r="AE542" s="137"/>
      <c r="AF542" s="137"/>
      <c r="AG542" s="137"/>
      <c r="AH542" s="137"/>
      <c r="AI542" s="137"/>
      <c r="AJ542" s="137"/>
      <c r="AK542" s="137"/>
      <c r="AL542" s="137"/>
      <c r="AM542" s="137"/>
      <c r="AN542" s="137"/>
      <c r="AO542" s="137"/>
      <c r="AP542" s="137"/>
      <c r="AQ542" s="12"/>
    </row>
    <row r="543" spans="1:43" s="5" customFormat="1" ht="11.25" hidden="1" x14ac:dyDescent="0.2">
      <c r="A543" s="13"/>
      <c r="B543" s="14"/>
      <c r="C543" s="15"/>
      <c r="D543" s="15"/>
      <c r="E543" s="16"/>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c r="AC543" s="137"/>
      <c r="AD543" s="137"/>
      <c r="AE543" s="137"/>
      <c r="AF543" s="137"/>
      <c r="AG543" s="137"/>
      <c r="AH543" s="137"/>
      <c r="AI543" s="137"/>
      <c r="AJ543" s="137"/>
      <c r="AK543" s="137"/>
      <c r="AL543" s="137"/>
      <c r="AM543" s="137"/>
      <c r="AN543" s="137"/>
      <c r="AO543" s="137"/>
      <c r="AP543" s="137"/>
      <c r="AQ543" s="12"/>
    </row>
    <row r="544" spans="1:43" s="5" customFormat="1" ht="11.25" hidden="1" x14ac:dyDescent="0.2">
      <c r="A544" s="13"/>
      <c r="B544" s="14"/>
      <c r="C544" s="15"/>
      <c r="D544" s="15"/>
      <c r="E544" s="16"/>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c r="AC544" s="137"/>
      <c r="AD544" s="137"/>
      <c r="AE544" s="137"/>
      <c r="AF544" s="137"/>
      <c r="AG544" s="137"/>
      <c r="AH544" s="137"/>
      <c r="AI544" s="137"/>
      <c r="AJ544" s="137"/>
      <c r="AK544" s="137"/>
      <c r="AL544" s="137"/>
      <c r="AM544" s="137"/>
      <c r="AN544" s="137"/>
      <c r="AO544" s="137"/>
      <c r="AP544" s="137"/>
      <c r="AQ544" s="12"/>
    </row>
    <row r="545" spans="1:43" s="5" customFormat="1" ht="11.25" hidden="1" x14ac:dyDescent="0.2">
      <c r="A545" s="13"/>
      <c r="B545" s="14"/>
      <c r="C545" s="15"/>
      <c r="D545" s="15"/>
      <c r="E545" s="16"/>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c r="AC545" s="137"/>
      <c r="AD545" s="137"/>
      <c r="AE545" s="137"/>
      <c r="AF545" s="137"/>
      <c r="AG545" s="137"/>
      <c r="AH545" s="137"/>
      <c r="AI545" s="137"/>
      <c r="AJ545" s="137"/>
      <c r="AK545" s="137"/>
      <c r="AL545" s="137"/>
      <c r="AM545" s="137"/>
      <c r="AN545" s="137"/>
      <c r="AO545" s="137"/>
      <c r="AP545" s="137"/>
      <c r="AQ545" s="12"/>
    </row>
    <row r="546" spans="1:43" s="5" customFormat="1" ht="11.25" hidden="1" x14ac:dyDescent="0.2">
      <c r="A546" s="13"/>
      <c r="B546" s="14"/>
      <c r="C546" s="15"/>
      <c r="D546" s="15"/>
      <c r="E546" s="16"/>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c r="AC546" s="137"/>
      <c r="AD546" s="137"/>
      <c r="AE546" s="137"/>
      <c r="AF546" s="137"/>
      <c r="AG546" s="137"/>
      <c r="AH546" s="137"/>
      <c r="AI546" s="137"/>
      <c r="AJ546" s="137"/>
      <c r="AK546" s="137"/>
      <c r="AL546" s="137"/>
      <c r="AM546" s="137"/>
      <c r="AN546" s="137"/>
      <c r="AO546" s="137"/>
      <c r="AP546" s="137"/>
      <c r="AQ546" s="12"/>
    </row>
    <row r="547" spans="1:43" s="5" customFormat="1" ht="11.25" hidden="1" x14ac:dyDescent="0.2">
      <c r="A547" s="13"/>
      <c r="B547" s="14"/>
      <c r="C547" s="15"/>
      <c r="D547" s="15"/>
      <c r="E547" s="16"/>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c r="AC547" s="137"/>
      <c r="AD547" s="137"/>
      <c r="AE547" s="137"/>
      <c r="AF547" s="137"/>
      <c r="AG547" s="137"/>
      <c r="AH547" s="137"/>
      <c r="AI547" s="137"/>
      <c r="AJ547" s="137"/>
      <c r="AK547" s="137"/>
      <c r="AL547" s="137"/>
      <c r="AM547" s="137"/>
      <c r="AN547" s="137"/>
      <c r="AO547" s="137"/>
      <c r="AP547" s="137"/>
      <c r="AQ547" s="12"/>
    </row>
    <row r="548" spans="1:43" s="5" customFormat="1" ht="11.25" hidden="1" x14ac:dyDescent="0.2">
      <c r="A548" s="13"/>
      <c r="B548" s="14"/>
      <c r="C548" s="15"/>
      <c r="D548" s="15"/>
      <c r="E548" s="16"/>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c r="AC548" s="137"/>
      <c r="AD548" s="137"/>
      <c r="AE548" s="137"/>
      <c r="AF548" s="137"/>
      <c r="AG548" s="137"/>
      <c r="AH548" s="137"/>
      <c r="AI548" s="137"/>
      <c r="AJ548" s="137"/>
      <c r="AK548" s="137"/>
      <c r="AL548" s="137"/>
      <c r="AM548" s="137"/>
      <c r="AN548" s="137"/>
      <c r="AO548" s="137"/>
      <c r="AP548" s="137"/>
      <c r="AQ548" s="12"/>
    </row>
    <row r="549" spans="1:43" s="5" customFormat="1" ht="11.25" hidden="1" x14ac:dyDescent="0.2">
      <c r="A549" s="13"/>
      <c r="B549" s="14"/>
      <c r="C549" s="15"/>
      <c r="D549" s="15"/>
      <c r="E549" s="16"/>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c r="AC549" s="137"/>
      <c r="AD549" s="137"/>
      <c r="AE549" s="137"/>
      <c r="AF549" s="137"/>
      <c r="AG549" s="137"/>
      <c r="AH549" s="137"/>
      <c r="AI549" s="137"/>
      <c r="AJ549" s="137"/>
      <c r="AK549" s="137"/>
      <c r="AL549" s="137"/>
      <c r="AM549" s="137"/>
      <c r="AN549" s="137"/>
      <c r="AO549" s="137"/>
      <c r="AP549" s="137"/>
      <c r="AQ549" s="12"/>
    </row>
    <row r="550" spans="1:43" s="5" customFormat="1" ht="11.25" hidden="1" x14ac:dyDescent="0.2">
      <c r="A550" s="13"/>
      <c r="B550" s="14"/>
      <c r="C550" s="15"/>
      <c r="D550" s="15"/>
      <c r="E550" s="16"/>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c r="AC550" s="137"/>
      <c r="AD550" s="137"/>
      <c r="AE550" s="137"/>
      <c r="AF550" s="137"/>
      <c r="AG550" s="137"/>
      <c r="AH550" s="137"/>
      <c r="AI550" s="137"/>
      <c r="AJ550" s="137"/>
      <c r="AK550" s="137"/>
      <c r="AL550" s="137"/>
      <c r="AM550" s="137"/>
      <c r="AN550" s="137"/>
      <c r="AO550" s="137"/>
      <c r="AP550" s="137"/>
      <c r="AQ550" s="12"/>
    </row>
    <row r="551" spans="1:43" s="5" customFormat="1" ht="11.25" hidden="1" x14ac:dyDescent="0.2">
      <c r="A551" s="13"/>
      <c r="B551" s="14"/>
      <c r="C551" s="15"/>
      <c r="D551" s="15"/>
      <c r="E551" s="16"/>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c r="AC551" s="137"/>
      <c r="AD551" s="137"/>
      <c r="AE551" s="137"/>
      <c r="AF551" s="137"/>
      <c r="AG551" s="137"/>
      <c r="AH551" s="137"/>
      <c r="AI551" s="137"/>
      <c r="AJ551" s="137"/>
      <c r="AK551" s="137"/>
      <c r="AL551" s="137"/>
      <c r="AM551" s="137"/>
      <c r="AN551" s="137"/>
      <c r="AO551" s="137"/>
      <c r="AP551" s="137"/>
      <c r="AQ551" s="12"/>
    </row>
    <row r="552" spans="1:43" s="5" customFormat="1" ht="11.25" hidden="1" x14ac:dyDescent="0.2">
      <c r="A552" s="13"/>
      <c r="B552" s="14"/>
      <c r="C552" s="15"/>
      <c r="D552" s="15"/>
      <c r="E552" s="16"/>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c r="AC552" s="137"/>
      <c r="AD552" s="137"/>
      <c r="AE552" s="137"/>
      <c r="AF552" s="137"/>
      <c r="AG552" s="137"/>
      <c r="AH552" s="137"/>
      <c r="AI552" s="137"/>
      <c r="AJ552" s="137"/>
      <c r="AK552" s="137"/>
      <c r="AL552" s="137"/>
      <c r="AM552" s="137"/>
      <c r="AN552" s="137"/>
      <c r="AO552" s="137"/>
      <c r="AP552" s="137"/>
      <c r="AQ552" s="12"/>
    </row>
    <row r="553" spans="1:43" s="5" customFormat="1" ht="11.25" hidden="1" x14ac:dyDescent="0.2">
      <c r="A553" s="13"/>
      <c r="B553" s="14"/>
      <c r="C553" s="15"/>
      <c r="D553" s="15"/>
      <c r="E553" s="16"/>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c r="AC553" s="137"/>
      <c r="AD553" s="137"/>
      <c r="AE553" s="137"/>
      <c r="AF553" s="137"/>
      <c r="AG553" s="137"/>
      <c r="AH553" s="137"/>
      <c r="AI553" s="137"/>
      <c r="AJ553" s="137"/>
      <c r="AK553" s="137"/>
      <c r="AL553" s="137"/>
      <c r="AM553" s="137"/>
      <c r="AN553" s="137"/>
      <c r="AO553" s="137"/>
      <c r="AP553" s="137"/>
      <c r="AQ553" s="12"/>
    </row>
    <row r="554" spans="1:43" s="5" customFormat="1" ht="11.25" hidden="1" x14ac:dyDescent="0.2">
      <c r="A554" s="13"/>
      <c r="B554" s="14"/>
      <c r="C554" s="15"/>
      <c r="D554" s="15"/>
      <c r="E554" s="16"/>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c r="AC554" s="137"/>
      <c r="AD554" s="137"/>
      <c r="AE554" s="137"/>
      <c r="AF554" s="137"/>
      <c r="AG554" s="137"/>
      <c r="AH554" s="137"/>
      <c r="AI554" s="137"/>
      <c r="AJ554" s="137"/>
      <c r="AK554" s="137"/>
      <c r="AL554" s="137"/>
      <c r="AM554" s="137"/>
      <c r="AN554" s="137"/>
      <c r="AO554" s="137"/>
      <c r="AP554" s="137"/>
      <c r="AQ554" s="12"/>
    </row>
    <row r="555" spans="1:43" s="5" customFormat="1" ht="11.25" hidden="1" x14ac:dyDescent="0.2">
      <c r="A555" s="13"/>
      <c r="B555" s="14"/>
      <c r="C555" s="15"/>
      <c r="D555" s="15"/>
      <c r="E555" s="16"/>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c r="AC555" s="137"/>
      <c r="AD555" s="137"/>
      <c r="AE555" s="137"/>
      <c r="AF555" s="137"/>
      <c r="AG555" s="137"/>
      <c r="AH555" s="137"/>
      <c r="AI555" s="137"/>
      <c r="AJ555" s="137"/>
      <c r="AK555" s="137"/>
      <c r="AL555" s="137"/>
      <c r="AM555" s="137"/>
      <c r="AN555" s="137"/>
      <c r="AO555" s="137"/>
      <c r="AP555" s="137"/>
      <c r="AQ555" s="12"/>
    </row>
    <row r="556" spans="1:43" s="5" customFormat="1" ht="11.25" hidden="1" x14ac:dyDescent="0.2">
      <c r="A556" s="13"/>
      <c r="B556" s="14"/>
      <c r="C556" s="15"/>
      <c r="D556" s="15"/>
      <c r="E556" s="16"/>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c r="AC556" s="137"/>
      <c r="AD556" s="137"/>
      <c r="AE556" s="137"/>
      <c r="AF556" s="137"/>
      <c r="AG556" s="137"/>
      <c r="AH556" s="137"/>
      <c r="AI556" s="137"/>
      <c r="AJ556" s="137"/>
      <c r="AK556" s="137"/>
      <c r="AL556" s="137"/>
      <c r="AM556" s="137"/>
      <c r="AN556" s="137"/>
      <c r="AO556" s="137"/>
      <c r="AP556" s="137"/>
      <c r="AQ556" s="12"/>
    </row>
    <row r="557" spans="1:43" s="5" customFormat="1" ht="11.25" hidden="1" x14ac:dyDescent="0.2">
      <c r="A557" s="13"/>
      <c r="B557" s="14"/>
      <c r="C557" s="15"/>
      <c r="D557" s="15"/>
      <c r="E557" s="16"/>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c r="AE557" s="137"/>
      <c r="AF557" s="137"/>
      <c r="AG557" s="137"/>
      <c r="AH557" s="137"/>
      <c r="AI557" s="137"/>
      <c r="AJ557" s="137"/>
      <c r="AK557" s="137"/>
      <c r="AL557" s="137"/>
      <c r="AM557" s="137"/>
      <c r="AN557" s="137"/>
      <c r="AO557" s="137"/>
      <c r="AP557" s="137"/>
      <c r="AQ557" s="12"/>
    </row>
    <row r="558" spans="1:43" s="5" customFormat="1" ht="11.25" hidden="1" x14ac:dyDescent="0.2">
      <c r="A558" s="13"/>
      <c r="B558" s="14"/>
      <c r="C558" s="15"/>
      <c r="D558" s="15"/>
      <c r="E558" s="16"/>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c r="AC558" s="137"/>
      <c r="AD558" s="137"/>
      <c r="AE558" s="137"/>
      <c r="AF558" s="137"/>
      <c r="AG558" s="137"/>
      <c r="AH558" s="137"/>
      <c r="AI558" s="137"/>
      <c r="AJ558" s="137"/>
      <c r="AK558" s="137"/>
      <c r="AL558" s="137"/>
      <c r="AM558" s="137"/>
      <c r="AN558" s="137"/>
      <c r="AO558" s="137"/>
      <c r="AP558" s="137"/>
      <c r="AQ558" s="12"/>
    </row>
    <row r="559" spans="1:43" s="5" customFormat="1" ht="11.25" hidden="1" x14ac:dyDescent="0.2">
      <c r="A559" s="13"/>
      <c r="B559" s="14"/>
      <c r="C559" s="15"/>
      <c r="D559" s="15"/>
      <c r="E559" s="16"/>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c r="AC559" s="137"/>
      <c r="AD559" s="137"/>
      <c r="AE559" s="137"/>
      <c r="AF559" s="137"/>
      <c r="AG559" s="137"/>
      <c r="AH559" s="137"/>
      <c r="AI559" s="137"/>
      <c r="AJ559" s="137"/>
      <c r="AK559" s="137"/>
      <c r="AL559" s="137"/>
      <c r="AM559" s="137"/>
      <c r="AN559" s="137"/>
      <c r="AO559" s="137"/>
      <c r="AP559" s="137"/>
      <c r="AQ559" s="12"/>
    </row>
    <row r="560" spans="1:43" s="5" customFormat="1" ht="11.25" hidden="1" x14ac:dyDescent="0.2">
      <c r="A560" s="13"/>
      <c r="B560" s="14"/>
      <c r="C560" s="15"/>
      <c r="D560" s="15"/>
      <c r="E560" s="16"/>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c r="AC560" s="137"/>
      <c r="AD560" s="137"/>
      <c r="AE560" s="137"/>
      <c r="AF560" s="137"/>
      <c r="AG560" s="137"/>
      <c r="AH560" s="137"/>
      <c r="AI560" s="137"/>
      <c r="AJ560" s="137"/>
      <c r="AK560" s="137"/>
      <c r="AL560" s="137"/>
      <c r="AM560" s="137"/>
      <c r="AN560" s="137"/>
      <c r="AO560" s="137"/>
      <c r="AP560" s="137"/>
      <c r="AQ560" s="12"/>
    </row>
    <row r="561" spans="1:43" s="5" customFormat="1" ht="11.25" hidden="1" x14ac:dyDescent="0.2">
      <c r="A561" s="13"/>
      <c r="B561" s="14"/>
      <c r="C561" s="15"/>
      <c r="D561" s="15"/>
      <c r="E561" s="16"/>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c r="AC561" s="137"/>
      <c r="AD561" s="137"/>
      <c r="AE561" s="137"/>
      <c r="AF561" s="137"/>
      <c r="AG561" s="137"/>
      <c r="AH561" s="137"/>
      <c r="AI561" s="137"/>
      <c r="AJ561" s="137"/>
      <c r="AK561" s="137"/>
      <c r="AL561" s="137"/>
      <c r="AM561" s="137"/>
      <c r="AN561" s="137"/>
      <c r="AO561" s="137"/>
      <c r="AP561" s="137"/>
      <c r="AQ561" s="12"/>
    </row>
    <row r="562" spans="1:43" s="5" customFormat="1" ht="11.25" hidden="1" x14ac:dyDescent="0.2">
      <c r="A562" s="13"/>
      <c r="B562" s="14"/>
      <c r="C562" s="15"/>
      <c r="D562" s="15"/>
      <c r="E562" s="16"/>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c r="AC562" s="137"/>
      <c r="AD562" s="137"/>
      <c r="AE562" s="137"/>
      <c r="AF562" s="137"/>
      <c r="AG562" s="137"/>
      <c r="AH562" s="137"/>
      <c r="AI562" s="137"/>
      <c r="AJ562" s="137"/>
      <c r="AK562" s="137"/>
      <c r="AL562" s="137"/>
      <c r="AM562" s="137"/>
      <c r="AN562" s="137"/>
      <c r="AO562" s="137"/>
      <c r="AP562" s="137"/>
      <c r="AQ562" s="12"/>
    </row>
    <row r="563" spans="1:43" s="5" customFormat="1" ht="11.25" hidden="1" x14ac:dyDescent="0.2">
      <c r="A563" s="13"/>
      <c r="B563" s="14"/>
      <c r="C563" s="15"/>
      <c r="D563" s="15"/>
      <c r="E563" s="16"/>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c r="AC563" s="137"/>
      <c r="AD563" s="137"/>
      <c r="AE563" s="137"/>
      <c r="AF563" s="137"/>
      <c r="AG563" s="137"/>
      <c r="AH563" s="137"/>
      <c r="AI563" s="137"/>
      <c r="AJ563" s="137"/>
      <c r="AK563" s="137"/>
      <c r="AL563" s="137"/>
      <c r="AM563" s="137"/>
      <c r="AN563" s="137"/>
      <c r="AO563" s="137"/>
      <c r="AP563" s="137"/>
      <c r="AQ563" s="12"/>
    </row>
    <row r="564" spans="1:43" s="5" customFormat="1" ht="11.25" hidden="1" x14ac:dyDescent="0.2">
      <c r="A564" s="13"/>
      <c r="B564" s="14"/>
      <c r="C564" s="15"/>
      <c r="D564" s="15"/>
      <c r="E564" s="16"/>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c r="AC564" s="137"/>
      <c r="AD564" s="137"/>
      <c r="AE564" s="137"/>
      <c r="AF564" s="137"/>
      <c r="AG564" s="137"/>
      <c r="AH564" s="137"/>
      <c r="AI564" s="137"/>
      <c r="AJ564" s="137"/>
      <c r="AK564" s="137"/>
      <c r="AL564" s="137"/>
      <c r="AM564" s="137"/>
      <c r="AN564" s="137"/>
      <c r="AO564" s="137"/>
      <c r="AP564" s="137"/>
      <c r="AQ564" s="12"/>
    </row>
    <row r="565" spans="1:43" s="5" customFormat="1" ht="11.25" hidden="1" x14ac:dyDescent="0.2">
      <c r="A565" s="13"/>
      <c r="B565" s="14"/>
      <c r="C565" s="15"/>
      <c r="D565" s="15"/>
      <c r="E565" s="16"/>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c r="AC565" s="137"/>
      <c r="AD565" s="137"/>
      <c r="AE565" s="137"/>
      <c r="AF565" s="137"/>
      <c r="AG565" s="137"/>
      <c r="AH565" s="137"/>
      <c r="AI565" s="137"/>
      <c r="AJ565" s="137"/>
      <c r="AK565" s="137"/>
      <c r="AL565" s="137"/>
      <c r="AM565" s="137"/>
      <c r="AN565" s="137"/>
      <c r="AO565" s="137"/>
      <c r="AP565" s="137"/>
      <c r="AQ565" s="12"/>
    </row>
    <row r="566" spans="1:43" s="5" customFormat="1" ht="11.25" hidden="1" x14ac:dyDescent="0.2">
      <c r="A566" s="13"/>
      <c r="B566" s="14"/>
      <c r="C566" s="15"/>
      <c r="D566" s="15"/>
      <c r="E566" s="16"/>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c r="AC566" s="137"/>
      <c r="AD566" s="137"/>
      <c r="AE566" s="137"/>
      <c r="AF566" s="137"/>
      <c r="AG566" s="137"/>
      <c r="AH566" s="137"/>
      <c r="AI566" s="137"/>
      <c r="AJ566" s="137"/>
      <c r="AK566" s="137"/>
      <c r="AL566" s="137"/>
      <c r="AM566" s="137"/>
      <c r="AN566" s="137"/>
      <c r="AO566" s="137"/>
      <c r="AP566" s="137"/>
      <c r="AQ566" s="12"/>
    </row>
    <row r="567" spans="1:43" s="5" customFormat="1" ht="11.25" hidden="1" x14ac:dyDescent="0.2">
      <c r="A567" s="13"/>
      <c r="B567" s="14"/>
      <c r="C567" s="15"/>
      <c r="D567" s="15"/>
      <c r="E567" s="16"/>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c r="AC567" s="137"/>
      <c r="AD567" s="137"/>
      <c r="AE567" s="137"/>
      <c r="AF567" s="137"/>
      <c r="AG567" s="137"/>
      <c r="AH567" s="137"/>
      <c r="AI567" s="137"/>
      <c r="AJ567" s="137"/>
      <c r="AK567" s="137"/>
      <c r="AL567" s="137"/>
      <c r="AM567" s="137"/>
      <c r="AN567" s="137"/>
      <c r="AO567" s="137"/>
      <c r="AP567" s="137"/>
      <c r="AQ567" s="12"/>
    </row>
    <row r="568" spans="1:43" s="5" customFormat="1" ht="11.25" hidden="1" x14ac:dyDescent="0.2">
      <c r="A568" s="13"/>
      <c r="B568" s="14"/>
      <c r="C568" s="15"/>
      <c r="D568" s="15"/>
      <c r="E568" s="16"/>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c r="AC568" s="137"/>
      <c r="AD568" s="137"/>
      <c r="AE568" s="137"/>
      <c r="AF568" s="137"/>
      <c r="AG568" s="137"/>
      <c r="AH568" s="137"/>
      <c r="AI568" s="137"/>
      <c r="AJ568" s="137"/>
      <c r="AK568" s="137"/>
      <c r="AL568" s="137"/>
      <c r="AM568" s="137"/>
      <c r="AN568" s="137"/>
      <c r="AO568" s="137"/>
      <c r="AP568" s="137"/>
      <c r="AQ568" s="12"/>
    </row>
    <row r="569" spans="1:43" s="5" customFormat="1" ht="11.25" hidden="1" x14ac:dyDescent="0.2">
      <c r="A569" s="13"/>
      <c r="B569" s="14"/>
      <c r="C569" s="15"/>
      <c r="D569" s="15"/>
      <c r="E569" s="16"/>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c r="AC569" s="137"/>
      <c r="AD569" s="137"/>
      <c r="AE569" s="137"/>
      <c r="AF569" s="137"/>
      <c r="AG569" s="137"/>
      <c r="AH569" s="137"/>
      <c r="AI569" s="137"/>
      <c r="AJ569" s="137"/>
      <c r="AK569" s="137"/>
      <c r="AL569" s="137"/>
      <c r="AM569" s="137"/>
      <c r="AN569" s="137"/>
      <c r="AO569" s="137"/>
      <c r="AP569" s="137"/>
      <c r="AQ569" s="12"/>
    </row>
    <row r="570" spans="1:43" s="5" customFormat="1" ht="11.25" hidden="1" x14ac:dyDescent="0.2">
      <c r="A570" s="13"/>
      <c r="B570" s="14"/>
      <c r="C570" s="15"/>
      <c r="D570" s="15"/>
      <c r="E570" s="16"/>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c r="AC570" s="137"/>
      <c r="AD570" s="137"/>
      <c r="AE570" s="137"/>
      <c r="AF570" s="137"/>
      <c r="AG570" s="137"/>
      <c r="AH570" s="137"/>
      <c r="AI570" s="137"/>
      <c r="AJ570" s="137"/>
      <c r="AK570" s="137"/>
      <c r="AL570" s="137"/>
      <c r="AM570" s="137"/>
      <c r="AN570" s="137"/>
      <c r="AO570" s="137"/>
      <c r="AP570" s="137"/>
      <c r="AQ570" s="12"/>
    </row>
    <row r="571" spans="1:43" s="5" customFormat="1" ht="11.25" hidden="1" x14ac:dyDescent="0.2">
      <c r="A571" s="13"/>
      <c r="B571" s="14"/>
      <c r="C571" s="15"/>
      <c r="D571" s="15"/>
      <c r="E571" s="16"/>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c r="AC571" s="137"/>
      <c r="AD571" s="137"/>
      <c r="AE571" s="137"/>
      <c r="AF571" s="137"/>
      <c r="AG571" s="137"/>
      <c r="AH571" s="137"/>
      <c r="AI571" s="137"/>
      <c r="AJ571" s="137"/>
      <c r="AK571" s="137"/>
      <c r="AL571" s="137"/>
      <c r="AM571" s="137"/>
      <c r="AN571" s="137"/>
      <c r="AO571" s="137"/>
      <c r="AP571" s="137"/>
      <c r="AQ571" s="12"/>
    </row>
    <row r="572" spans="1:43" s="5" customFormat="1" ht="11.25" hidden="1" x14ac:dyDescent="0.2">
      <c r="A572" s="13"/>
      <c r="B572" s="14"/>
      <c r="C572" s="15"/>
      <c r="D572" s="15"/>
      <c r="E572" s="16"/>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c r="AC572" s="137"/>
      <c r="AD572" s="137"/>
      <c r="AE572" s="137"/>
      <c r="AF572" s="137"/>
      <c r="AG572" s="137"/>
      <c r="AH572" s="137"/>
      <c r="AI572" s="137"/>
      <c r="AJ572" s="137"/>
      <c r="AK572" s="137"/>
      <c r="AL572" s="137"/>
      <c r="AM572" s="137"/>
      <c r="AN572" s="137"/>
      <c r="AO572" s="137"/>
      <c r="AP572" s="137"/>
      <c r="AQ572" s="12"/>
    </row>
    <row r="573" spans="1:43" s="5" customFormat="1" ht="11.25" hidden="1" x14ac:dyDescent="0.2">
      <c r="A573" s="13"/>
      <c r="B573" s="14"/>
      <c r="C573" s="15"/>
      <c r="D573" s="15"/>
      <c r="E573" s="16"/>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c r="AC573" s="137"/>
      <c r="AD573" s="137"/>
      <c r="AE573" s="137"/>
      <c r="AF573" s="137"/>
      <c r="AG573" s="137"/>
      <c r="AH573" s="137"/>
      <c r="AI573" s="137"/>
      <c r="AJ573" s="137"/>
      <c r="AK573" s="137"/>
      <c r="AL573" s="137"/>
      <c r="AM573" s="137"/>
      <c r="AN573" s="137"/>
      <c r="AO573" s="137"/>
      <c r="AP573" s="137"/>
      <c r="AQ573" s="12"/>
    </row>
    <row r="574" spans="1:43" s="5" customFormat="1" ht="11.25" hidden="1" x14ac:dyDescent="0.2">
      <c r="A574" s="13"/>
      <c r="B574" s="14"/>
      <c r="C574" s="15"/>
      <c r="D574" s="15"/>
      <c r="E574" s="16"/>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c r="AC574" s="137"/>
      <c r="AD574" s="137"/>
      <c r="AE574" s="137"/>
      <c r="AF574" s="137"/>
      <c r="AG574" s="137"/>
      <c r="AH574" s="137"/>
      <c r="AI574" s="137"/>
      <c r="AJ574" s="137"/>
      <c r="AK574" s="137"/>
      <c r="AL574" s="137"/>
      <c r="AM574" s="137"/>
      <c r="AN574" s="137"/>
      <c r="AO574" s="137"/>
      <c r="AP574" s="137"/>
      <c r="AQ574" s="12"/>
    </row>
    <row r="575" spans="1:43" s="5" customFormat="1" ht="11.25" hidden="1" x14ac:dyDescent="0.2">
      <c r="A575" s="13"/>
      <c r="B575" s="14"/>
      <c r="C575" s="15"/>
      <c r="D575" s="15"/>
      <c r="E575" s="16"/>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c r="AC575" s="137"/>
      <c r="AD575" s="137"/>
      <c r="AE575" s="137"/>
      <c r="AF575" s="137"/>
      <c r="AG575" s="137"/>
      <c r="AH575" s="137"/>
      <c r="AI575" s="137"/>
      <c r="AJ575" s="137"/>
      <c r="AK575" s="137"/>
      <c r="AL575" s="137"/>
      <c r="AM575" s="137"/>
      <c r="AN575" s="137"/>
      <c r="AO575" s="137"/>
      <c r="AP575" s="137"/>
      <c r="AQ575" s="12"/>
    </row>
    <row r="576" spans="1:43" s="5" customFormat="1" ht="11.25" hidden="1" x14ac:dyDescent="0.2">
      <c r="A576" s="13"/>
      <c r="B576" s="14"/>
      <c r="C576" s="15"/>
      <c r="D576" s="15"/>
      <c r="E576" s="16"/>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c r="AC576" s="137"/>
      <c r="AD576" s="137"/>
      <c r="AE576" s="137"/>
      <c r="AF576" s="137"/>
      <c r="AG576" s="137"/>
      <c r="AH576" s="137"/>
      <c r="AI576" s="137"/>
      <c r="AJ576" s="137"/>
      <c r="AK576" s="137"/>
      <c r="AL576" s="137"/>
      <c r="AM576" s="137"/>
      <c r="AN576" s="137"/>
      <c r="AO576" s="137"/>
      <c r="AP576" s="137"/>
      <c r="AQ576" s="12"/>
    </row>
    <row r="577" spans="1:43" s="5" customFormat="1" ht="11.25" hidden="1" x14ac:dyDescent="0.2">
      <c r="A577" s="13"/>
      <c r="B577" s="14"/>
      <c r="C577" s="15"/>
      <c r="D577" s="15"/>
      <c r="E577" s="16"/>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c r="AC577" s="137"/>
      <c r="AD577" s="137"/>
      <c r="AE577" s="137"/>
      <c r="AF577" s="137"/>
      <c r="AG577" s="137"/>
      <c r="AH577" s="137"/>
      <c r="AI577" s="137"/>
      <c r="AJ577" s="137"/>
      <c r="AK577" s="137"/>
      <c r="AL577" s="137"/>
      <c r="AM577" s="137"/>
      <c r="AN577" s="137"/>
      <c r="AO577" s="137"/>
      <c r="AP577" s="137"/>
      <c r="AQ577" s="12"/>
    </row>
    <row r="578" spans="1:43" s="5" customFormat="1" ht="11.25" hidden="1" x14ac:dyDescent="0.2">
      <c r="A578" s="13"/>
      <c r="B578" s="14"/>
      <c r="C578" s="15"/>
      <c r="D578" s="15"/>
      <c r="E578" s="16"/>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c r="AC578" s="137"/>
      <c r="AD578" s="137"/>
      <c r="AE578" s="137"/>
      <c r="AF578" s="137"/>
      <c r="AG578" s="137"/>
      <c r="AH578" s="137"/>
      <c r="AI578" s="137"/>
      <c r="AJ578" s="137"/>
      <c r="AK578" s="137"/>
      <c r="AL578" s="137"/>
      <c r="AM578" s="137"/>
      <c r="AN578" s="137"/>
      <c r="AO578" s="137"/>
      <c r="AP578" s="137"/>
      <c r="AQ578" s="12"/>
    </row>
    <row r="579" spans="1:43" s="5" customFormat="1" ht="11.25" hidden="1" x14ac:dyDescent="0.2">
      <c r="A579" s="13"/>
      <c r="B579" s="14"/>
      <c r="C579" s="15"/>
      <c r="D579" s="15"/>
      <c r="E579" s="16"/>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c r="AC579" s="137"/>
      <c r="AD579" s="137"/>
      <c r="AE579" s="137"/>
      <c r="AF579" s="137"/>
      <c r="AG579" s="137"/>
      <c r="AH579" s="137"/>
      <c r="AI579" s="137"/>
      <c r="AJ579" s="137"/>
      <c r="AK579" s="137"/>
      <c r="AL579" s="137"/>
      <c r="AM579" s="137"/>
      <c r="AN579" s="137"/>
      <c r="AO579" s="137"/>
      <c r="AP579" s="137"/>
      <c r="AQ579" s="12"/>
    </row>
    <row r="580" spans="1:43" s="5" customFormat="1" ht="11.25" hidden="1" x14ac:dyDescent="0.2">
      <c r="A580" s="13"/>
      <c r="B580" s="14"/>
      <c r="C580" s="15"/>
      <c r="D580" s="15"/>
      <c r="E580" s="16"/>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c r="AC580" s="137"/>
      <c r="AD580" s="137"/>
      <c r="AE580" s="137"/>
      <c r="AF580" s="137"/>
      <c r="AG580" s="137"/>
      <c r="AH580" s="137"/>
      <c r="AI580" s="137"/>
      <c r="AJ580" s="137"/>
      <c r="AK580" s="137"/>
      <c r="AL580" s="137"/>
      <c r="AM580" s="137"/>
      <c r="AN580" s="137"/>
      <c r="AO580" s="137"/>
      <c r="AP580" s="137"/>
      <c r="AQ580" s="12"/>
    </row>
    <row r="581" spans="1:43" s="5" customFormat="1" ht="11.25" hidden="1" x14ac:dyDescent="0.2">
      <c r="A581" s="13"/>
      <c r="B581" s="14"/>
      <c r="C581" s="15"/>
      <c r="D581" s="15"/>
      <c r="E581" s="16"/>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c r="AC581" s="137"/>
      <c r="AD581" s="137"/>
      <c r="AE581" s="137"/>
      <c r="AF581" s="137"/>
      <c r="AG581" s="137"/>
      <c r="AH581" s="137"/>
      <c r="AI581" s="137"/>
      <c r="AJ581" s="137"/>
      <c r="AK581" s="137"/>
      <c r="AL581" s="137"/>
      <c r="AM581" s="137"/>
      <c r="AN581" s="137"/>
      <c r="AO581" s="137"/>
      <c r="AP581" s="137"/>
      <c r="AQ581" s="12"/>
    </row>
    <row r="582" spans="1:43" s="5" customFormat="1" ht="11.25" hidden="1" x14ac:dyDescent="0.2">
      <c r="A582" s="13"/>
      <c r="B582" s="14"/>
      <c r="C582" s="15"/>
      <c r="D582" s="15"/>
      <c r="E582" s="16"/>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c r="AC582" s="137"/>
      <c r="AD582" s="137"/>
      <c r="AE582" s="137"/>
      <c r="AF582" s="137"/>
      <c r="AG582" s="137"/>
      <c r="AH582" s="137"/>
      <c r="AI582" s="137"/>
      <c r="AJ582" s="137"/>
      <c r="AK582" s="137"/>
      <c r="AL582" s="137"/>
      <c r="AM582" s="137"/>
      <c r="AN582" s="137"/>
      <c r="AO582" s="137"/>
      <c r="AP582" s="137"/>
      <c r="AQ582" s="12"/>
    </row>
    <row r="583" spans="1:43" s="5" customFormat="1" ht="11.25" hidden="1" x14ac:dyDescent="0.2">
      <c r="A583" s="13"/>
      <c r="B583" s="14"/>
      <c r="C583" s="15"/>
      <c r="D583" s="15"/>
      <c r="E583" s="16"/>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c r="AC583" s="137"/>
      <c r="AD583" s="137"/>
      <c r="AE583" s="137"/>
      <c r="AF583" s="137"/>
      <c r="AG583" s="137"/>
      <c r="AH583" s="137"/>
      <c r="AI583" s="137"/>
      <c r="AJ583" s="137"/>
      <c r="AK583" s="137"/>
      <c r="AL583" s="137"/>
      <c r="AM583" s="137"/>
      <c r="AN583" s="137"/>
      <c r="AO583" s="137"/>
      <c r="AP583" s="137"/>
      <c r="AQ583" s="12"/>
    </row>
    <row r="584" spans="1:43" s="5" customFormat="1" ht="11.25" hidden="1" x14ac:dyDescent="0.2">
      <c r="A584" s="13"/>
      <c r="B584" s="14"/>
      <c r="C584" s="15"/>
      <c r="D584" s="15"/>
      <c r="E584" s="16"/>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c r="AC584" s="137"/>
      <c r="AD584" s="137"/>
      <c r="AE584" s="137"/>
      <c r="AF584" s="137"/>
      <c r="AG584" s="137"/>
      <c r="AH584" s="137"/>
      <c r="AI584" s="137"/>
      <c r="AJ584" s="137"/>
      <c r="AK584" s="137"/>
      <c r="AL584" s="137"/>
      <c r="AM584" s="137"/>
      <c r="AN584" s="137"/>
      <c r="AO584" s="137"/>
      <c r="AP584" s="137"/>
      <c r="AQ584" s="12"/>
    </row>
    <row r="585" spans="1:43" s="5" customFormat="1" ht="11.25" hidden="1" x14ac:dyDescent="0.2">
      <c r="A585" s="13"/>
      <c r="B585" s="14"/>
      <c r="C585" s="15"/>
      <c r="D585" s="15"/>
      <c r="E585" s="16"/>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c r="AC585" s="137"/>
      <c r="AD585" s="137"/>
      <c r="AE585" s="137"/>
      <c r="AF585" s="137"/>
      <c r="AG585" s="137"/>
      <c r="AH585" s="137"/>
      <c r="AI585" s="137"/>
      <c r="AJ585" s="137"/>
      <c r="AK585" s="137"/>
      <c r="AL585" s="137"/>
      <c r="AM585" s="137"/>
      <c r="AN585" s="137"/>
      <c r="AO585" s="137"/>
      <c r="AP585" s="137"/>
      <c r="AQ585" s="12"/>
    </row>
    <row r="586" spans="1:43" s="5" customFormat="1" ht="11.25" hidden="1" x14ac:dyDescent="0.2">
      <c r="A586" s="13"/>
      <c r="B586" s="14"/>
      <c r="C586" s="15"/>
      <c r="D586" s="15"/>
      <c r="E586" s="16"/>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c r="AC586" s="137"/>
      <c r="AD586" s="137"/>
      <c r="AE586" s="137"/>
      <c r="AF586" s="137"/>
      <c r="AG586" s="137"/>
      <c r="AH586" s="137"/>
      <c r="AI586" s="137"/>
      <c r="AJ586" s="137"/>
      <c r="AK586" s="137"/>
      <c r="AL586" s="137"/>
      <c r="AM586" s="137"/>
      <c r="AN586" s="137"/>
      <c r="AO586" s="137"/>
      <c r="AP586" s="137"/>
      <c r="AQ586" s="12"/>
    </row>
    <row r="587" spans="1:43" s="5" customFormat="1" ht="11.25" hidden="1" x14ac:dyDescent="0.2">
      <c r="A587" s="13"/>
      <c r="B587" s="14"/>
      <c r="C587" s="15"/>
      <c r="D587" s="15"/>
      <c r="E587" s="16"/>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c r="AC587" s="137"/>
      <c r="AD587" s="137"/>
      <c r="AE587" s="137"/>
      <c r="AF587" s="137"/>
      <c r="AG587" s="137"/>
      <c r="AH587" s="137"/>
      <c r="AI587" s="137"/>
      <c r="AJ587" s="137"/>
      <c r="AK587" s="137"/>
      <c r="AL587" s="137"/>
      <c r="AM587" s="137"/>
      <c r="AN587" s="137"/>
      <c r="AO587" s="137"/>
      <c r="AP587" s="137"/>
      <c r="AQ587" s="12"/>
    </row>
    <row r="588" spans="1:43" s="5" customFormat="1" ht="11.25" hidden="1" x14ac:dyDescent="0.2">
      <c r="A588" s="13"/>
      <c r="B588" s="14"/>
      <c r="C588" s="15"/>
      <c r="D588" s="15"/>
      <c r="E588" s="16"/>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c r="AC588" s="137"/>
      <c r="AD588" s="137"/>
      <c r="AE588" s="137"/>
      <c r="AF588" s="137"/>
      <c r="AG588" s="137"/>
      <c r="AH588" s="137"/>
      <c r="AI588" s="137"/>
      <c r="AJ588" s="137"/>
      <c r="AK588" s="137"/>
      <c r="AL588" s="137"/>
      <c r="AM588" s="137"/>
      <c r="AN588" s="137"/>
      <c r="AO588" s="137"/>
      <c r="AP588" s="137"/>
      <c r="AQ588" s="12"/>
    </row>
    <row r="589" spans="1:43" s="5" customFormat="1" ht="11.25" hidden="1" x14ac:dyDescent="0.2">
      <c r="A589" s="13"/>
      <c r="B589" s="14"/>
      <c r="C589" s="15"/>
      <c r="D589" s="15"/>
      <c r="E589" s="16"/>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c r="AC589" s="137"/>
      <c r="AD589" s="137"/>
      <c r="AE589" s="137"/>
      <c r="AF589" s="137"/>
      <c r="AG589" s="137"/>
      <c r="AH589" s="137"/>
      <c r="AI589" s="137"/>
      <c r="AJ589" s="137"/>
      <c r="AK589" s="137"/>
      <c r="AL589" s="137"/>
      <c r="AM589" s="137"/>
      <c r="AN589" s="137"/>
      <c r="AO589" s="137"/>
      <c r="AP589" s="137"/>
      <c r="AQ589" s="12"/>
    </row>
    <row r="590" spans="1:43" s="5" customFormat="1" ht="11.25" hidden="1" x14ac:dyDescent="0.2">
      <c r="A590" s="13"/>
      <c r="B590" s="14"/>
      <c r="C590" s="15"/>
      <c r="D590" s="15"/>
      <c r="E590" s="16"/>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c r="AC590" s="137"/>
      <c r="AD590" s="137"/>
      <c r="AE590" s="137"/>
      <c r="AF590" s="137"/>
      <c r="AG590" s="137"/>
      <c r="AH590" s="137"/>
      <c r="AI590" s="137"/>
      <c r="AJ590" s="137"/>
      <c r="AK590" s="137"/>
      <c r="AL590" s="137"/>
      <c r="AM590" s="137"/>
      <c r="AN590" s="137"/>
      <c r="AO590" s="137"/>
      <c r="AP590" s="137"/>
      <c r="AQ590" s="12"/>
    </row>
    <row r="591" spans="1:43" s="5" customFormat="1" ht="11.25" hidden="1" x14ac:dyDescent="0.2">
      <c r="A591" s="13"/>
      <c r="B591" s="14"/>
      <c r="C591" s="15"/>
      <c r="D591" s="15"/>
      <c r="E591" s="16"/>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c r="AC591" s="137"/>
      <c r="AD591" s="137"/>
      <c r="AE591" s="137"/>
      <c r="AF591" s="137"/>
      <c r="AG591" s="137"/>
      <c r="AH591" s="137"/>
      <c r="AI591" s="137"/>
      <c r="AJ591" s="137"/>
      <c r="AK591" s="137"/>
      <c r="AL591" s="137"/>
      <c r="AM591" s="137"/>
      <c r="AN591" s="137"/>
      <c r="AO591" s="137"/>
      <c r="AP591" s="137"/>
      <c r="AQ591" s="12"/>
    </row>
    <row r="592" spans="1:43" s="5" customFormat="1" ht="11.25" hidden="1" x14ac:dyDescent="0.2">
      <c r="A592" s="13"/>
      <c r="B592" s="14"/>
      <c r="C592" s="15"/>
      <c r="D592" s="15"/>
      <c r="E592" s="16"/>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c r="AC592" s="137"/>
      <c r="AD592" s="137"/>
      <c r="AE592" s="137"/>
      <c r="AF592" s="137"/>
      <c r="AG592" s="137"/>
      <c r="AH592" s="137"/>
      <c r="AI592" s="137"/>
      <c r="AJ592" s="137"/>
      <c r="AK592" s="137"/>
      <c r="AL592" s="137"/>
      <c r="AM592" s="137"/>
      <c r="AN592" s="137"/>
      <c r="AO592" s="137"/>
      <c r="AP592" s="137"/>
      <c r="AQ592" s="12"/>
    </row>
    <row r="593" spans="1:43" s="5" customFormat="1" ht="11.25" hidden="1" x14ac:dyDescent="0.2">
      <c r="A593" s="13"/>
      <c r="B593" s="14"/>
      <c r="C593" s="15"/>
      <c r="D593" s="15"/>
      <c r="E593" s="16"/>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c r="AC593" s="137"/>
      <c r="AD593" s="137"/>
      <c r="AE593" s="137"/>
      <c r="AF593" s="137"/>
      <c r="AG593" s="137"/>
      <c r="AH593" s="137"/>
      <c r="AI593" s="137"/>
      <c r="AJ593" s="137"/>
      <c r="AK593" s="137"/>
      <c r="AL593" s="137"/>
      <c r="AM593" s="137"/>
      <c r="AN593" s="137"/>
      <c r="AO593" s="137"/>
      <c r="AP593" s="137"/>
      <c r="AQ593" s="12"/>
    </row>
    <row r="594" spans="1:43" s="5" customFormat="1" ht="11.25" hidden="1" x14ac:dyDescent="0.2">
      <c r="A594" s="13"/>
      <c r="B594" s="14"/>
      <c r="C594" s="15"/>
      <c r="D594" s="15"/>
      <c r="E594" s="16"/>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c r="AC594" s="137"/>
      <c r="AD594" s="137"/>
      <c r="AE594" s="137"/>
      <c r="AF594" s="137"/>
      <c r="AG594" s="137"/>
      <c r="AH594" s="137"/>
      <c r="AI594" s="137"/>
      <c r="AJ594" s="137"/>
      <c r="AK594" s="137"/>
      <c r="AL594" s="137"/>
      <c r="AM594" s="137"/>
      <c r="AN594" s="137"/>
      <c r="AO594" s="137"/>
      <c r="AP594" s="137"/>
      <c r="AQ594" s="12"/>
    </row>
    <row r="595" spans="1:43" s="5" customFormat="1" ht="11.25" hidden="1" x14ac:dyDescent="0.2">
      <c r="A595" s="13"/>
      <c r="B595" s="14"/>
      <c r="C595" s="15"/>
      <c r="D595" s="15"/>
      <c r="E595" s="16"/>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c r="AC595" s="137"/>
      <c r="AD595" s="137"/>
      <c r="AE595" s="137"/>
      <c r="AF595" s="137"/>
      <c r="AG595" s="137"/>
      <c r="AH595" s="137"/>
      <c r="AI595" s="137"/>
      <c r="AJ595" s="137"/>
      <c r="AK595" s="137"/>
      <c r="AL595" s="137"/>
      <c r="AM595" s="137"/>
      <c r="AN595" s="137"/>
      <c r="AO595" s="137"/>
      <c r="AP595" s="137"/>
      <c r="AQ595" s="12"/>
    </row>
    <row r="596" spans="1:43" s="5" customFormat="1" ht="11.25" hidden="1" x14ac:dyDescent="0.2">
      <c r="A596" s="13"/>
      <c r="B596" s="14"/>
      <c r="C596" s="15"/>
      <c r="D596" s="15"/>
      <c r="E596" s="16"/>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c r="AC596" s="137"/>
      <c r="AD596" s="137"/>
      <c r="AE596" s="137"/>
      <c r="AF596" s="137"/>
      <c r="AG596" s="137"/>
      <c r="AH596" s="137"/>
      <c r="AI596" s="137"/>
      <c r="AJ596" s="137"/>
      <c r="AK596" s="137"/>
      <c r="AL596" s="137"/>
      <c r="AM596" s="137"/>
      <c r="AN596" s="137"/>
      <c r="AO596" s="137"/>
      <c r="AP596" s="137"/>
      <c r="AQ596" s="12"/>
    </row>
    <row r="597" spans="1:43" s="5" customFormat="1" ht="11.25" hidden="1" x14ac:dyDescent="0.2">
      <c r="A597" s="13"/>
      <c r="B597" s="14"/>
      <c r="C597" s="15"/>
      <c r="D597" s="15"/>
      <c r="E597" s="16"/>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c r="AC597" s="137"/>
      <c r="AD597" s="137"/>
      <c r="AE597" s="137"/>
      <c r="AF597" s="137"/>
      <c r="AG597" s="137"/>
      <c r="AH597" s="137"/>
      <c r="AI597" s="137"/>
      <c r="AJ597" s="137"/>
      <c r="AK597" s="137"/>
      <c r="AL597" s="137"/>
      <c r="AM597" s="137"/>
      <c r="AN597" s="137"/>
      <c r="AO597" s="137"/>
      <c r="AP597" s="137"/>
      <c r="AQ597" s="12"/>
    </row>
    <row r="598" spans="1:43" s="5" customFormat="1" ht="11.25" hidden="1" x14ac:dyDescent="0.2">
      <c r="A598" s="13"/>
      <c r="B598" s="14"/>
      <c r="C598" s="15"/>
      <c r="D598" s="15"/>
      <c r="E598" s="16"/>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c r="AC598" s="137"/>
      <c r="AD598" s="137"/>
      <c r="AE598" s="137"/>
      <c r="AF598" s="137"/>
      <c r="AG598" s="137"/>
      <c r="AH598" s="137"/>
      <c r="AI598" s="137"/>
      <c r="AJ598" s="137"/>
      <c r="AK598" s="137"/>
      <c r="AL598" s="137"/>
      <c r="AM598" s="137"/>
      <c r="AN598" s="137"/>
      <c r="AO598" s="137"/>
      <c r="AP598" s="137"/>
      <c r="AQ598" s="12"/>
    </row>
    <row r="599" spans="1:43" s="5" customFormat="1" ht="11.25" hidden="1" x14ac:dyDescent="0.2">
      <c r="A599" s="13"/>
      <c r="B599" s="14"/>
      <c r="C599" s="15"/>
      <c r="D599" s="15"/>
      <c r="E599" s="16"/>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c r="AC599" s="137"/>
      <c r="AD599" s="137"/>
      <c r="AE599" s="137"/>
      <c r="AF599" s="137"/>
      <c r="AG599" s="137"/>
      <c r="AH599" s="137"/>
      <c r="AI599" s="137"/>
      <c r="AJ599" s="137"/>
      <c r="AK599" s="137"/>
      <c r="AL599" s="137"/>
      <c r="AM599" s="137"/>
      <c r="AN599" s="137"/>
      <c r="AO599" s="137"/>
      <c r="AP599" s="137"/>
      <c r="AQ599" s="12"/>
    </row>
    <row r="600" spans="1:43" s="5" customFormat="1" ht="11.25" hidden="1" x14ac:dyDescent="0.2">
      <c r="A600" s="13"/>
      <c r="B600" s="14"/>
      <c r="C600" s="15"/>
      <c r="D600" s="15"/>
      <c r="E600" s="16"/>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c r="AC600" s="137"/>
      <c r="AD600" s="137"/>
      <c r="AE600" s="137"/>
      <c r="AF600" s="137"/>
      <c r="AG600" s="137"/>
      <c r="AH600" s="137"/>
      <c r="AI600" s="137"/>
      <c r="AJ600" s="137"/>
      <c r="AK600" s="137"/>
      <c r="AL600" s="137"/>
      <c r="AM600" s="137"/>
      <c r="AN600" s="137"/>
      <c r="AO600" s="137"/>
      <c r="AP600" s="137"/>
      <c r="AQ600" s="12"/>
    </row>
    <row r="601" spans="1:43" s="5" customFormat="1" ht="11.25" hidden="1" x14ac:dyDescent="0.2">
      <c r="A601" s="13"/>
      <c r="B601" s="14"/>
      <c r="C601" s="15"/>
      <c r="D601" s="15"/>
      <c r="E601" s="16"/>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c r="AC601" s="137"/>
      <c r="AD601" s="137"/>
      <c r="AE601" s="137"/>
      <c r="AF601" s="137"/>
      <c r="AG601" s="137"/>
      <c r="AH601" s="137"/>
      <c r="AI601" s="137"/>
      <c r="AJ601" s="137"/>
      <c r="AK601" s="137"/>
      <c r="AL601" s="137"/>
      <c r="AM601" s="137"/>
      <c r="AN601" s="137"/>
      <c r="AO601" s="137"/>
      <c r="AP601" s="137"/>
      <c r="AQ601" s="12"/>
    </row>
    <row r="602" spans="1:43" s="5" customFormat="1" ht="11.25" hidden="1" x14ac:dyDescent="0.2">
      <c r="A602" s="13"/>
      <c r="B602" s="14"/>
      <c r="C602" s="15"/>
      <c r="D602" s="15"/>
      <c r="E602" s="16"/>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c r="AC602" s="137"/>
      <c r="AD602" s="137"/>
      <c r="AE602" s="137"/>
      <c r="AF602" s="137"/>
      <c r="AG602" s="137"/>
      <c r="AH602" s="137"/>
      <c r="AI602" s="137"/>
      <c r="AJ602" s="137"/>
      <c r="AK602" s="137"/>
      <c r="AL602" s="137"/>
      <c r="AM602" s="137"/>
      <c r="AN602" s="137"/>
      <c r="AO602" s="137"/>
      <c r="AP602" s="137"/>
      <c r="AQ602" s="12"/>
    </row>
    <row r="603" spans="1:43" s="5" customFormat="1" ht="11.25" hidden="1" x14ac:dyDescent="0.2">
      <c r="A603" s="13"/>
      <c r="B603" s="14"/>
      <c r="C603" s="15"/>
      <c r="D603" s="15"/>
      <c r="E603" s="16"/>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c r="AC603" s="137"/>
      <c r="AD603" s="137"/>
      <c r="AE603" s="137"/>
      <c r="AF603" s="137"/>
      <c r="AG603" s="137"/>
      <c r="AH603" s="137"/>
      <c r="AI603" s="137"/>
      <c r="AJ603" s="137"/>
      <c r="AK603" s="137"/>
      <c r="AL603" s="137"/>
      <c r="AM603" s="137"/>
      <c r="AN603" s="137"/>
      <c r="AO603" s="137"/>
      <c r="AP603" s="137"/>
      <c r="AQ603" s="12"/>
    </row>
    <row r="604" spans="1:43" s="5" customFormat="1" ht="11.25" hidden="1" x14ac:dyDescent="0.2">
      <c r="A604" s="13"/>
      <c r="B604" s="14"/>
      <c r="C604" s="15"/>
      <c r="D604" s="15"/>
      <c r="E604" s="16"/>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c r="AC604" s="137"/>
      <c r="AD604" s="137"/>
      <c r="AE604" s="137"/>
      <c r="AF604" s="137"/>
      <c r="AG604" s="137"/>
      <c r="AH604" s="137"/>
      <c r="AI604" s="137"/>
      <c r="AJ604" s="137"/>
      <c r="AK604" s="137"/>
      <c r="AL604" s="137"/>
      <c r="AM604" s="137"/>
      <c r="AN604" s="137"/>
      <c r="AO604" s="137"/>
      <c r="AP604" s="137"/>
      <c r="AQ604" s="12"/>
    </row>
    <row r="605" spans="1:43" s="5" customFormat="1" ht="11.25" hidden="1" x14ac:dyDescent="0.2">
      <c r="A605" s="13"/>
      <c r="B605" s="14"/>
      <c r="C605" s="15"/>
      <c r="D605" s="15"/>
      <c r="E605" s="16"/>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c r="AC605" s="137"/>
      <c r="AD605" s="137"/>
      <c r="AE605" s="137"/>
      <c r="AF605" s="137"/>
      <c r="AG605" s="137"/>
      <c r="AH605" s="137"/>
      <c r="AI605" s="137"/>
      <c r="AJ605" s="137"/>
      <c r="AK605" s="137"/>
      <c r="AL605" s="137"/>
      <c r="AM605" s="137"/>
      <c r="AN605" s="137"/>
      <c r="AO605" s="137"/>
      <c r="AP605" s="137"/>
      <c r="AQ605" s="12"/>
    </row>
    <row r="606" spans="1:43" s="5" customFormat="1" ht="11.25" hidden="1" x14ac:dyDescent="0.2">
      <c r="A606" s="13"/>
      <c r="B606" s="14"/>
      <c r="C606" s="15"/>
      <c r="D606" s="15"/>
      <c r="E606" s="16"/>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c r="AC606" s="137"/>
      <c r="AD606" s="137"/>
      <c r="AE606" s="137"/>
      <c r="AF606" s="137"/>
      <c r="AG606" s="137"/>
      <c r="AH606" s="137"/>
      <c r="AI606" s="137"/>
      <c r="AJ606" s="137"/>
      <c r="AK606" s="137"/>
      <c r="AL606" s="137"/>
      <c r="AM606" s="137"/>
      <c r="AN606" s="137"/>
      <c r="AO606" s="137"/>
      <c r="AP606" s="137"/>
      <c r="AQ606" s="12"/>
    </row>
    <row r="607" spans="1:43" s="5" customFormat="1" ht="11.25" hidden="1" x14ac:dyDescent="0.2">
      <c r="A607" s="13"/>
      <c r="B607" s="14"/>
      <c r="C607" s="15"/>
      <c r="D607" s="15"/>
      <c r="E607" s="16"/>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c r="AC607" s="137"/>
      <c r="AD607" s="137"/>
      <c r="AE607" s="137"/>
      <c r="AF607" s="137"/>
      <c r="AG607" s="137"/>
      <c r="AH607" s="137"/>
      <c r="AI607" s="137"/>
      <c r="AJ607" s="137"/>
      <c r="AK607" s="137"/>
      <c r="AL607" s="137"/>
      <c r="AM607" s="137"/>
      <c r="AN607" s="137"/>
      <c r="AO607" s="137"/>
      <c r="AP607" s="137"/>
      <c r="AQ607" s="12"/>
    </row>
    <row r="608" spans="1:43" s="5" customFormat="1" ht="11.25" hidden="1" x14ac:dyDescent="0.2">
      <c r="A608" s="13"/>
      <c r="B608" s="14"/>
      <c r="C608" s="15"/>
      <c r="D608" s="15"/>
      <c r="E608" s="16"/>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c r="AC608" s="137"/>
      <c r="AD608" s="137"/>
      <c r="AE608" s="137"/>
      <c r="AF608" s="137"/>
      <c r="AG608" s="137"/>
      <c r="AH608" s="137"/>
      <c r="AI608" s="137"/>
      <c r="AJ608" s="137"/>
      <c r="AK608" s="137"/>
      <c r="AL608" s="137"/>
      <c r="AM608" s="137"/>
      <c r="AN608" s="137"/>
      <c r="AO608" s="137"/>
      <c r="AP608" s="137"/>
      <c r="AQ608" s="12"/>
    </row>
    <row r="609" spans="1:43" s="5" customFormat="1" ht="11.25" hidden="1" x14ac:dyDescent="0.2">
      <c r="A609" s="13"/>
      <c r="B609" s="14"/>
      <c r="C609" s="15"/>
      <c r="D609" s="15"/>
      <c r="E609" s="16"/>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c r="AC609" s="137"/>
      <c r="AD609" s="137"/>
      <c r="AE609" s="137"/>
      <c r="AF609" s="137"/>
      <c r="AG609" s="137"/>
      <c r="AH609" s="137"/>
      <c r="AI609" s="137"/>
      <c r="AJ609" s="137"/>
      <c r="AK609" s="137"/>
      <c r="AL609" s="137"/>
      <c r="AM609" s="137"/>
      <c r="AN609" s="137"/>
      <c r="AO609" s="137"/>
      <c r="AP609" s="137"/>
      <c r="AQ609" s="12"/>
    </row>
    <row r="610" spans="1:43" s="5" customFormat="1" ht="11.25" hidden="1" x14ac:dyDescent="0.2">
      <c r="A610" s="13"/>
      <c r="B610" s="14"/>
      <c r="C610" s="15"/>
      <c r="D610" s="15"/>
      <c r="E610" s="16"/>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c r="AC610" s="137"/>
      <c r="AD610" s="137"/>
      <c r="AE610" s="137"/>
      <c r="AF610" s="137"/>
      <c r="AG610" s="137"/>
      <c r="AH610" s="137"/>
      <c r="AI610" s="137"/>
      <c r="AJ610" s="137"/>
      <c r="AK610" s="137"/>
      <c r="AL610" s="137"/>
      <c r="AM610" s="137"/>
      <c r="AN610" s="137"/>
      <c r="AO610" s="137"/>
      <c r="AP610" s="137"/>
      <c r="AQ610" s="12"/>
    </row>
    <row r="611" spans="1:43" s="5" customFormat="1" ht="11.25" hidden="1" x14ac:dyDescent="0.2">
      <c r="A611" s="13"/>
      <c r="B611" s="14"/>
      <c r="C611" s="15"/>
      <c r="D611" s="15"/>
      <c r="E611" s="16"/>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c r="AC611" s="137"/>
      <c r="AD611" s="137"/>
      <c r="AE611" s="137"/>
      <c r="AF611" s="137"/>
      <c r="AG611" s="137"/>
      <c r="AH611" s="137"/>
      <c r="AI611" s="137"/>
      <c r="AJ611" s="137"/>
      <c r="AK611" s="137"/>
      <c r="AL611" s="137"/>
      <c r="AM611" s="137"/>
      <c r="AN611" s="137"/>
      <c r="AO611" s="137"/>
      <c r="AP611" s="137"/>
      <c r="AQ611" s="12"/>
    </row>
    <row r="612" spans="1:43" s="5" customFormat="1" ht="11.25" hidden="1" x14ac:dyDescent="0.2">
      <c r="A612" s="13"/>
      <c r="B612" s="14"/>
      <c r="C612" s="15"/>
      <c r="D612" s="15"/>
      <c r="E612" s="16"/>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c r="AC612" s="137"/>
      <c r="AD612" s="137"/>
      <c r="AE612" s="137"/>
      <c r="AF612" s="137"/>
      <c r="AG612" s="137"/>
      <c r="AH612" s="137"/>
      <c r="AI612" s="137"/>
      <c r="AJ612" s="137"/>
      <c r="AK612" s="137"/>
      <c r="AL612" s="137"/>
      <c r="AM612" s="137"/>
      <c r="AN612" s="137"/>
      <c r="AO612" s="137"/>
      <c r="AP612" s="137"/>
      <c r="AQ612" s="12"/>
    </row>
    <row r="613" spans="1:43" s="5" customFormat="1" ht="11.25" hidden="1" x14ac:dyDescent="0.2">
      <c r="A613" s="13"/>
      <c r="B613" s="14"/>
      <c r="C613" s="15"/>
      <c r="D613" s="15"/>
      <c r="E613" s="16"/>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c r="AC613" s="137"/>
      <c r="AD613" s="137"/>
      <c r="AE613" s="137"/>
      <c r="AF613" s="137"/>
      <c r="AG613" s="137"/>
      <c r="AH613" s="137"/>
      <c r="AI613" s="137"/>
      <c r="AJ613" s="137"/>
      <c r="AK613" s="137"/>
      <c r="AL613" s="137"/>
      <c r="AM613" s="137"/>
      <c r="AN613" s="137"/>
      <c r="AO613" s="137"/>
      <c r="AP613" s="137"/>
      <c r="AQ613" s="12"/>
    </row>
    <row r="614" spans="1:43" s="5" customFormat="1" ht="11.25" hidden="1" x14ac:dyDescent="0.2">
      <c r="A614" s="13"/>
      <c r="B614" s="14"/>
      <c r="C614" s="15"/>
      <c r="D614" s="15"/>
      <c r="E614" s="16"/>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c r="AC614" s="137"/>
      <c r="AD614" s="137"/>
      <c r="AE614" s="137"/>
      <c r="AF614" s="137"/>
      <c r="AG614" s="137"/>
      <c r="AH614" s="137"/>
      <c r="AI614" s="137"/>
      <c r="AJ614" s="137"/>
      <c r="AK614" s="137"/>
      <c r="AL614" s="137"/>
      <c r="AM614" s="137"/>
      <c r="AN614" s="137"/>
      <c r="AO614" s="137"/>
      <c r="AP614" s="137"/>
      <c r="AQ614" s="12"/>
    </row>
    <row r="615" spans="1:43" s="5" customFormat="1" ht="11.25" hidden="1" x14ac:dyDescent="0.2">
      <c r="A615" s="13"/>
      <c r="B615" s="14"/>
      <c r="C615" s="15"/>
      <c r="D615" s="15"/>
      <c r="E615" s="16"/>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c r="AC615" s="137"/>
      <c r="AD615" s="137"/>
      <c r="AE615" s="137"/>
      <c r="AF615" s="137"/>
      <c r="AG615" s="137"/>
      <c r="AH615" s="137"/>
      <c r="AI615" s="137"/>
      <c r="AJ615" s="137"/>
      <c r="AK615" s="137"/>
      <c r="AL615" s="137"/>
      <c r="AM615" s="137"/>
      <c r="AN615" s="137"/>
      <c r="AO615" s="137"/>
      <c r="AP615" s="137"/>
      <c r="AQ615" s="12"/>
    </row>
    <row r="616" spans="1:43" s="5" customFormat="1" ht="11.25" hidden="1" x14ac:dyDescent="0.2">
      <c r="A616" s="13"/>
      <c r="B616" s="14"/>
      <c r="C616" s="15"/>
      <c r="D616" s="15"/>
      <c r="E616" s="16"/>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c r="AC616" s="137"/>
      <c r="AD616" s="137"/>
      <c r="AE616" s="137"/>
      <c r="AF616" s="137"/>
      <c r="AG616" s="137"/>
      <c r="AH616" s="137"/>
      <c r="AI616" s="137"/>
      <c r="AJ616" s="137"/>
      <c r="AK616" s="137"/>
      <c r="AL616" s="137"/>
      <c r="AM616" s="137"/>
      <c r="AN616" s="137"/>
      <c r="AO616" s="137"/>
      <c r="AP616" s="137"/>
      <c r="AQ616" s="12"/>
    </row>
    <row r="617" spans="1:43" s="5" customFormat="1" ht="11.25" hidden="1" x14ac:dyDescent="0.2">
      <c r="A617" s="13"/>
      <c r="B617" s="14"/>
      <c r="C617" s="15"/>
      <c r="D617" s="15"/>
      <c r="E617" s="16"/>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c r="AC617" s="137"/>
      <c r="AD617" s="137"/>
      <c r="AE617" s="137"/>
      <c r="AF617" s="137"/>
      <c r="AG617" s="137"/>
      <c r="AH617" s="137"/>
      <c r="AI617" s="137"/>
      <c r="AJ617" s="137"/>
      <c r="AK617" s="137"/>
      <c r="AL617" s="137"/>
      <c r="AM617" s="137"/>
      <c r="AN617" s="137"/>
      <c r="AO617" s="137"/>
      <c r="AP617" s="137"/>
      <c r="AQ617" s="12"/>
    </row>
    <row r="618" spans="1:43" s="5" customFormat="1" ht="11.25" hidden="1" x14ac:dyDescent="0.2">
      <c r="A618" s="13"/>
      <c r="B618" s="14"/>
      <c r="C618" s="15"/>
      <c r="D618" s="15"/>
      <c r="E618" s="16"/>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c r="AC618" s="137"/>
      <c r="AD618" s="137"/>
      <c r="AE618" s="137"/>
      <c r="AF618" s="137"/>
      <c r="AG618" s="137"/>
      <c r="AH618" s="137"/>
      <c r="AI618" s="137"/>
      <c r="AJ618" s="137"/>
      <c r="AK618" s="137"/>
      <c r="AL618" s="137"/>
      <c r="AM618" s="137"/>
      <c r="AN618" s="137"/>
      <c r="AO618" s="137"/>
      <c r="AP618" s="137"/>
      <c r="AQ618" s="12"/>
    </row>
    <row r="619" spans="1:43" s="5" customFormat="1" ht="11.25" hidden="1" x14ac:dyDescent="0.2">
      <c r="A619" s="13"/>
      <c r="B619" s="14"/>
      <c r="C619" s="15"/>
      <c r="D619" s="15"/>
      <c r="E619" s="16"/>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c r="AC619" s="137"/>
      <c r="AD619" s="137"/>
      <c r="AE619" s="137"/>
      <c r="AF619" s="137"/>
      <c r="AG619" s="137"/>
      <c r="AH619" s="137"/>
      <c r="AI619" s="137"/>
      <c r="AJ619" s="137"/>
      <c r="AK619" s="137"/>
      <c r="AL619" s="137"/>
      <c r="AM619" s="137"/>
      <c r="AN619" s="137"/>
      <c r="AO619" s="137"/>
      <c r="AP619" s="137"/>
      <c r="AQ619" s="12"/>
    </row>
    <row r="620" spans="1:43" s="5" customFormat="1" ht="11.25" hidden="1" x14ac:dyDescent="0.2">
      <c r="A620" s="13"/>
      <c r="B620" s="14"/>
      <c r="C620" s="15"/>
      <c r="D620" s="15"/>
      <c r="E620" s="16"/>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c r="AC620" s="137"/>
      <c r="AD620" s="137"/>
      <c r="AE620" s="137"/>
      <c r="AF620" s="137"/>
      <c r="AG620" s="137"/>
      <c r="AH620" s="137"/>
      <c r="AI620" s="137"/>
      <c r="AJ620" s="137"/>
      <c r="AK620" s="137"/>
      <c r="AL620" s="137"/>
      <c r="AM620" s="137"/>
      <c r="AN620" s="137"/>
      <c r="AO620" s="137"/>
      <c r="AP620" s="137"/>
      <c r="AQ620" s="12"/>
    </row>
    <row r="621" spans="1:43" s="5" customFormat="1" ht="11.25" hidden="1" x14ac:dyDescent="0.2">
      <c r="A621" s="13"/>
      <c r="B621" s="14"/>
      <c r="C621" s="15"/>
      <c r="D621" s="15"/>
      <c r="E621" s="16"/>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c r="AC621" s="137"/>
      <c r="AD621" s="137"/>
      <c r="AE621" s="137"/>
      <c r="AF621" s="137"/>
      <c r="AG621" s="137"/>
      <c r="AH621" s="137"/>
      <c r="AI621" s="137"/>
      <c r="AJ621" s="137"/>
      <c r="AK621" s="137"/>
      <c r="AL621" s="137"/>
      <c r="AM621" s="137"/>
      <c r="AN621" s="137"/>
      <c r="AO621" s="137"/>
      <c r="AP621" s="137"/>
      <c r="AQ621" s="12"/>
    </row>
    <row r="622" spans="1:43" s="5" customFormat="1" ht="11.25" hidden="1" x14ac:dyDescent="0.2">
      <c r="A622" s="13"/>
      <c r="B622" s="14"/>
      <c r="C622" s="15"/>
      <c r="D622" s="15"/>
      <c r="E622" s="16"/>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c r="AC622" s="137"/>
      <c r="AD622" s="137"/>
      <c r="AE622" s="137"/>
      <c r="AF622" s="137"/>
      <c r="AG622" s="137"/>
      <c r="AH622" s="137"/>
      <c r="AI622" s="137"/>
      <c r="AJ622" s="137"/>
      <c r="AK622" s="137"/>
      <c r="AL622" s="137"/>
      <c r="AM622" s="137"/>
      <c r="AN622" s="137"/>
      <c r="AO622" s="137"/>
      <c r="AP622" s="137"/>
      <c r="AQ622" s="12"/>
    </row>
    <row r="623" spans="1:43" s="5" customFormat="1" ht="11.25" hidden="1" x14ac:dyDescent="0.2">
      <c r="A623" s="13"/>
      <c r="B623" s="14"/>
      <c r="C623" s="15"/>
      <c r="D623" s="15"/>
      <c r="E623" s="16"/>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c r="AC623" s="137"/>
      <c r="AD623" s="137"/>
      <c r="AE623" s="137"/>
      <c r="AF623" s="137"/>
      <c r="AG623" s="137"/>
      <c r="AH623" s="137"/>
      <c r="AI623" s="137"/>
      <c r="AJ623" s="137"/>
      <c r="AK623" s="137"/>
      <c r="AL623" s="137"/>
      <c r="AM623" s="137"/>
      <c r="AN623" s="137"/>
      <c r="AO623" s="137"/>
      <c r="AP623" s="137"/>
      <c r="AQ623" s="12"/>
    </row>
    <row r="624" spans="1:43" s="5" customFormat="1" ht="11.25" hidden="1" x14ac:dyDescent="0.2">
      <c r="A624" s="13"/>
      <c r="B624" s="14"/>
      <c r="C624" s="15"/>
      <c r="D624" s="15"/>
      <c r="E624" s="16"/>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c r="AC624" s="137"/>
      <c r="AD624" s="137"/>
      <c r="AE624" s="137"/>
      <c r="AF624" s="137"/>
      <c r="AG624" s="137"/>
      <c r="AH624" s="137"/>
      <c r="AI624" s="137"/>
      <c r="AJ624" s="137"/>
      <c r="AK624" s="137"/>
      <c r="AL624" s="137"/>
      <c r="AM624" s="137"/>
      <c r="AN624" s="137"/>
      <c r="AO624" s="137"/>
      <c r="AP624" s="137"/>
      <c r="AQ624" s="12"/>
    </row>
    <row r="625" spans="1:43" s="5" customFormat="1" ht="11.25" hidden="1" x14ac:dyDescent="0.2">
      <c r="A625" s="13"/>
      <c r="B625" s="14"/>
      <c r="C625" s="15"/>
      <c r="D625" s="15"/>
      <c r="E625" s="16"/>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c r="AC625" s="137"/>
      <c r="AD625" s="137"/>
      <c r="AE625" s="137"/>
      <c r="AF625" s="137"/>
      <c r="AG625" s="137"/>
      <c r="AH625" s="137"/>
      <c r="AI625" s="137"/>
      <c r="AJ625" s="137"/>
      <c r="AK625" s="137"/>
      <c r="AL625" s="137"/>
      <c r="AM625" s="137"/>
      <c r="AN625" s="137"/>
      <c r="AO625" s="137"/>
      <c r="AP625" s="137"/>
      <c r="AQ625" s="12"/>
    </row>
    <row r="626" spans="1:43" s="5" customFormat="1" ht="11.25" hidden="1" x14ac:dyDescent="0.2">
      <c r="A626" s="13"/>
      <c r="B626" s="14"/>
      <c r="C626" s="15"/>
      <c r="D626" s="15"/>
      <c r="E626" s="16"/>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c r="AC626" s="137"/>
      <c r="AD626" s="137"/>
      <c r="AE626" s="137"/>
      <c r="AF626" s="137"/>
      <c r="AG626" s="137"/>
      <c r="AH626" s="137"/>
      <c r="AI626" s="137"/>
      <c r="AJ626" s="137"/>
      <c r="AK626" s="137"/>
      <c r="AL626" s="137"/>
      <c r="AM626" s="137"/>
      <c r="AN626" s="137"/>
      <c r="AO626" s="137"/>
      <c r="AP626" s="137"/>
      <c r="AQ626" s="12"/>
    </row>
    <row r="627" spans="1:43" s="5" customFormat="1" ht="11.25" hidden="1" x14ac:dyDescent="0.2">
      <c r="A627" s="13"/>
      <c r="B627" s="14"/>
      <c r="C627" s="15"/>
      <c r="D627" s="15"/>
      <c r="E627" s="16"/>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c r="AC627" s="137"/>
      <c r="AD627" s="137"/>
      <c r="AE627" s="137"/>
      <c r="AF627" s="137"/>
      <c r="AG627" s="137"/>
      <c r="AH627" s="137"/>
      <c r="AI627" s="137"/>
      <c r="AJ627" s="137"/>
      <c r="AK627" s="137"/>
      <c r="AL627" s="137"/>
      <c r="AM627" s="137"/>
      <c r="AN627" s="137"/>
      <c r="AO627" s="137"/>
      <c r="AP627" s="137"/>
      <c r="AQ627" s="12"/>
    </row>
    <row r="628" spans="1:43" s="5" customFormat="1" ht="11.25" hidden="1" x14ac:dyDescent="0.2">
      <c r="A628" s="13"/>
      <c r="B628" s="14"/>
      <c r="C628" s="15"/>
      <c r="D628" s="15"/>
      <c r="E628" s="16"/>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c r="AC628" s="137"/>
      <c r="AD628" s="137"/>
      <c r="AE628" s="137"/>
      <c r="AF628" s="137"/>
      <c r="AG628" s="137"/>
      <c r="AH628" s="137"/>
      <c r="AI628" s="137"/>
      <c r="AJ628" s="137"/>
      <c r="AK628" s="137"/>
      <c r="AL628" s="137"/>
      <c r="AM628" s="137"/>
      <c r="AN628" s="137"/>
      <c r="AO628" s="137"/>
      <c r="AP628" s="137"/>
      <c r="AQ628" s="12"/>
    </row>
    <row r="629" spans="1:43" s="5" customFormat="1" ht="11.25" hidden="1" x14ac:dyDescent="0.2">
      <c r="A629" s="13"/>
      <c r="B629" s="14"/>
      <c r="C629" s="15"/>
      <c r="D629" s="15"/>
      <c r="E629" s="16"/>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c r="AC629" s="137"/>
      <c r="AD629" s="137"/>
      <c r="AE629" s="137"/>
      <c r="AF629" s="137"/>
      <c r="AG629" s="137"/>
      <c r="AH629" s="137"/>
      <c r="AI629" s="137"/>
      <c r="AJ629" s="137"/>
      <c r="AK629" s="137"/>
      <c r="AL629" s="137"/>
      <c r="AM629" s="137"/>
      <c r="AN629" s="137"/>
      <c r="AO629" s="137"/>
      <c r="AP629" s="137"/>
      <c r="AQ629" s="12"/>
    </row>
    <row r="630" spans="1:43" s="5" customFormat="1" ht="11.25" hidden="1" x14ac:dyDescent="0.2">
      <c r="A630" s="13"/>
      <c r="B630" s="14"/>
      <c r="C630" s="15"/>
      <c r="D630" s="15"/>
      <c r="E630" s="16"/>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c r="AC630" s="137"/>
      <c r="AD630" s="137"/>
      <c r="AE630" s="137"/>
      <c r="AF630" s="137"/>
      <c r="AG630" s="137"/>
      <c r="AH630" s="137"/>
      <c r="AI630" s="137"/>
      <c r="AJ630" s="137"/>
      <c r="AK630" s="137"/>
      <c r="AL630" s="137"/>
      <c r="AM630" s="137"/>
      <c r="AN630" s="137"/>
      <c r="AO630" s="137"/>
      <c r="AP630" s="137"/>
      <c r="AQ630" s="12"/>
    </row>
    <row r="631" spans="1:43" s="5" customFormat="1" ht="11.25" hidden="1" x14ac:dyDescent="0.2">
      <c r="A631" s="13"/>
      <c r="B631" s="14"/>
      <c r="C631" s="15"/>
      <c r="D631" s="15"/>
      <c r="E631" s="16"/>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c r="AC631" s="137"/>
      <c r="AD631" s="137"/>
      <c r="AE631" s="137"/>
      <c r="AF631" s="137"/>
      <c r="AG631" s="137"/>
      <c r="AH631" s="137"/>
      <c r="AI631" s="137"/>
      <c r="AJ631" s="137"/>
      <c r="AK631" s="137"/>
      <c r="AL631" s="137"/>
      <c r="AM631" s="137"/>
      <c r="AN631" s="137"/>
      <c r="AO631" s="137"/>
      <c r="AP631" s="137"/>
      <c r="AQ631" s="12"/>
    </row>
    <row r="632" spans="1:43" s="5" customFormat="1" ht="11.25" hidden="1" x14ac:dyDescent="0.2">
      <c r="A632" s="13"/>
      <c r="B632" s="14"/>
      <c r="C632" s="15"/>
      <c r="D632" s="15"/>
      <c r="E632" s="16"/>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c r="AC632" s="137"/>
      <c r="AD632" s="137"/>
      <c r="AE632" s="137"/>
      <c r="AF632" s="137"/>
      <c r="AG632" s="137"/>
      <c r="AH632" s="137"/>
      <c r="AI632" s="137"/>
      <c r="AJ632" s="137"/>
      <c r="AK632" s="137"/>
      <c r="AL632" s="137"/>
      <c r="AM632" s="137"/>
      <c r="AN632" s="137"/>
      <c r="AO632" s="137"/>
      <c r="AP632" s="137"/>
      <c r="AQ632" s="12"/>
    </row>
    <row r="633" spans="1:43" s="5" customFormat="1" ht="11.25" hidden="1" x14ac:dyDescent="0.2">
      <c r="A633" s="13"/>
      <c r="B633" s="14"/>
      <c r="C633" s="15"/>
      <c r="D633" s="15"/>
      <c r="E633" s="16"/>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c r="AC633" s="137"/>
      <c r="AD633" s="137"/>
      <c r="AE633" s="137"/>
      <c r="AF633" s="137"/>
      <c r="AG633" s="137"/>
      <c r="AH633" s="137"/>
      <c r="AI633" s="137"/>
      <c r="AJ633" s="137"/>
      <c r="AK633" s="137"/>
      <c r="AL633" s="137"/>
      <c r="AM633" s="137"/>
      <c r="AN633" s="137"/>
      <c r="AO633" s="137"/>
      <c r="AP633" s="137"/>
      <c r="AQ633" s="12"/>
    </row>
    <row r="634" spans="1:43" s="5" customFormat="1" ht="11.25" hidden="1" x14ac:dyDescent="0.2">
      <c r="A634" s="13"/>
      <c r="B634" s="14"/>
      <c r="C634" s="15"/>
      <c r="D634" s="15"/>
      <c r="E634" s="16"/>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c r="AC634" s="137"/>
      <c r="AD634" s="137"/>
      <c r="AE634" s="137"/>
      <c r="AF634" s="137"/>
      <c r="AG634" s="137"/>
      <c r="AH634" s="137"/>
      <c r="AI634" s="137"/>
      <c r="AJ634" s="137"/>
      <c r="AK634" s="137"/>
      <c r="AL634" s="137"/>
      <c r="AM634" s="137"/>
      <c r="AN634" s="137"/>
      <c r="AO634" s="137"/>
      <c r="AP634" s="137"/>
      <c r="AQ634" s="12"/>
    </row>
    <row r="635" spans="1:43" s="5" customFormat="1" ht="11.25" hidden="1" x14ac:dyDescent="0.2">
      <c r="A635" s="13"/>
      <c r="B635" s="14"/>
      <c r="C635" s="15"/>
      <c r="D635" s="15"/>
      <c r="E635" s="16"/>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c r="AC635" s="137"/>
      <c r="AD635" s="137"/>
      <c r="AE635" s="137"/>
      <c r="AF635" s="137"/>
      <c r="AG635" s="137"/>
      <c r="AH635" s="137"/>
      <c r="AI635" s="137"/>
      <c r="AJ635" s="137"/>
      <c r="AK635" s="137"/>
      <c r="AL635" s="137"/>
      <c r="AM635" s="137"/>
      <c r="AN635" s="137"/>
      <c r="AO635" s="137"/>
      <c r="AP635" s="137"/>
      <c r="AQ635" s="12"/>
    </row>
    <row r="636" spans="1:43" s="5" customFormat="1" ht="11.25" hidden="1" x14ac:dyDescent="0.2">
      <c r="A636" s="13"/>
      <c r="B636" s="14"/>
      <c r="C636" s="15"/>
      <c r="D636" s="15"/>
      <c r="E636" s="16"/>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c r="AC636" s="137"/>
      <c r="AD636" s="137"/>
      <c r="AE636" s="137"/>
      <c r="AF636" s="137"/>
      <c r="AG636" s="137"/>
      <c r="AH636" s="137"/>
      <c r="AI636" s="137"/>
      <c r="AJ636" s="137"/>
      <c r="AK636" s="137"/>
      <c r="AL636" s="137"/>
      <c r="AM636" s="137"/>
      <c r="AN636" s="137"/>
      <c r="AO636" s="137"/>
      <c r="AP636" s="137"/>
      <c r="AQ636" s="12"/>
    </row>
    <row r="637" spans="1:43" s="5" customFormat="1" ht="11.25" hidden="1" x14ac:dyDescent="0.2">
      <c r="A637" s="13"/>
      <c r="B637" s="14"/>
      <c r="C637" s="15"/>
      <c r="D637" s="15"/>
      <c r="E637" s="16"/>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c r="AC637" s="137"/>
      <c r="AD637" s="137"/>
      <c r="AE637" s="137"/>
      <c r="AF637" s="137"/>
      <c r="AG637" s="137"/>
      <c r="AH637" s="137"/>
      <c r="AI637" s="137"/>
      <c r="AJ637" s="137"/>
      <c r="AK637" s="137"/>
      <c r="AL637" s="137"/>
      <c r="AM637" s="137"/>
      <c r="AN637" s="137"/>
      <c r="AO637" s="137"/>
      <c r="AP637" s="137"/>
      <c r="AQ637" s="12"/>
    </row>
    <row r="638" spans="1:43" s="5" customFormat="1" ht="11.25" hidden="1" x14ac:dyDescent="0.2">
      <c r="A638" s="13"/>
      <c r="B638" s="14"/>
      <c r="C638" s="15"/>
      <c r="D638" s="15"/>
      <c r="E638" s="16"/>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c r="AD638" s="137"/>
      <c r="AE638" s="137"/>
      <c r="AF638" s="137"/>
      <c r="AG638" s="137"/>
      <c r="AH638" s="137"/>
      <c r="AI638" s="137"/>
      <c r="AJ638" s="137"/>
      <c r="AK638" s="137"/>
      <c r="AL638" s="137"/>
      <c r="AM638" s="137"/>
      <c r="AN638" s="137"/>
      <c r="AO638" s="137"/>
      <c r="AP638" s="137"/>
      <c r="AQ638" s="12"/>
    </row>
    <row r="639" spans="1:43" s="5" customFormat="1" ht="11.25" hidden="1" x14ac:dyDescent="0.2">
      <c r="A639" s="13"/>
      <c r="B639" s="14"/>
      <c r="C639" s="15"/>
      <c r="D639" s="15"/>
      <c r="E639" s="16"/>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c r="AC639" s="137"/>
      <c r="AD639" s="137"/>
      <c r="AE639" s="137"/>
      <c r="AF639" s="137"/>
      <c r="AG639" s="137"/>
      <c r="AH639" s="137"/>
      <c r="AI639" s="137"/>
      <c r="AJ639" s="137"/>
      <c r="AK639" s="137"/>
      <c r="AL639" s="137"/>
      <c r="AM639" s="137"/>
      <c r="AN639" s="137"/>
      <c r="AO639" s="137"/>
      <c r="AP639" s="137"/>
      <c r="AQ639" s="12"/>
    </row>
    <row r="640" spans="1:43" s="5" customFormat="1" ht="11.25" hidden="1" x14ac:dyDescent="0.2">
      <c r="A640" s="13"/>
      <c r="B640" s="14"/>
      <c r="C640" s="15"/>
      <c r="D640" s="15"/>
      <c r="E640" s="16"/>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c r="AC640" s="137"/>
      <c r="AD640" s="137"/>
      <c r="AE640" s="137"/>
      <c r="AF640" s="137"/>
      <c r="AG640" s="137"/>
      <c r="AH640" s="137"/>
      <c r="AI640" s="137"/>
      <c r="AJ640" s="137"/>
      <c r="AK640" s="137"/>
      <c r="AL640" s="137"/>
      <c r="AM640" s="137"/>
      <c r="AN640" s="137"/>
      <c r="AO640" s="137"/>
      <c r="AP640" s="137"/>
      <c r="AQ640" s="12"/>
    </row>
    <row r="641" spans="1:43" s="5" customFormat="1" ht="11.25" hidden="1" x14ac:dyDescent="0.2">
      <c r="A641" s="13"/>
      <c r="B641" s="14"/>
      <c r="C641" s="15"/>
      <c r="D641" s="15"/>
      <c r="E641" s="16"/>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c r="AC641" s="137"/>
      <c r="AD641" s="137"/>
      <c r="AE641" s="137"/>
      <c r="AF641" s="137"/>
      <c r="AG641" s="137"/>
      <c r="AH641" s="137"/>
      <c r="AI641" s="137"/>
      <c r="AJ641" s="137"/>
      <c r="AK641" s="137"/>
      <c r="AL641" s="137"/>
      <c r="AM641" s="137"/>
      <c r="AN641" s="137"/>
      <c r="AO641" s="137"/>
      <c r="AP641" s="137"/>
      <c r="AQ641" s="12"/>
    </row>
    <row r="642" spans="1:43" s="5" customFormat="1" ht="11.25" hidden="1" x14ac:dyDescent="0.2">
      <c r="A642" s="13"/>
      <c r="B642" s="14"/>
      <c r="C642" s="15"/>
      <c r="D642" s="15"/>
      <c r="E642" s="16"/>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c r="AC642" s="137"/>
      <c r="AD642" s="137"/>
      <c r="AE642" s="137"/>
      <c r="AF642" s="137"/>
      <c r="AG642" s="137"/>
      <c r="AH642" s="137"/>
      <c r="AI642" s="137"/>
      <c r="AJ642" s="137"/>
      <c r="AK642" s="137"/>
      <c r="AL642" s="137"/>
      <c r="AM642" s="137"/>
      <c r="AN642" s="137"/>
      <c r="AO642" s="137"/>
      <c r="AP642" s="137"/>
      <c r="AQ642" s="12"/>
    </row>
    <row r="643" spans="1:43" s="5" customFormat="1" ht="11.25" hidden="1" x14ac:dyDescent="0.2">
      <c r="A643" s="13"/>
      <c r="B643" s="14"/>
      <c r="C643" s="15"/>
      <c r="D643" s="15"/>
      <c r="E643" s="16"/>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c r="AC643" s="137"/>
      <c r="AD643" s="137"/>
      <c r="AE643" s="137"/>
      <c r="AF643" s="137"/>
      <c r="AG643" s="137"/>
      <c r="AH643" s="137"/>
      <c r="AI643" s="137"/>
      <c r="AJ643" s="137"/>
      <c r="AK643" s="137"/>
      <c r="AL643" s="137"/>
      <c r="AM643" s="137"/>
      <c r="AN643" s="137"/>
      <c r="AO643" s="137"/>
      <c r="AP643" s="137"/>
      <c r="AQ643" s="12"/>
    </row>
    <row r="644" spans="1:43" s="5" customFormat="1" ht="11.25" hidden="1" x14ac:dyDescent="0.2">
      <c r="A644" s="13"/>
      <c r="B644" s="14"/>
      <c r="C644" s="15"/>
      <c r="D644" s="15"/>
      <c r="E644" s="16"/>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c r="AC644" s="137"/>
      <c r="AD644" s="137"/>
      <c r="AE644" s="137"/>
      <c r="AF644" s="137"/>
      <c r="AG644" s="137"/>
      <c r="AH644" s="137"/>
      <c r="AI644" s="137"/>
      <c r="AJ644" s="137"/>
      <c r="AK644" s="137"/>
      <c r="AL644" s="137"/>
      <c r="AM644" s="137"/>
      <c r="AN644" s="137"/>
      <c r="AO644" s="137"/>
      <c r="AP644" s="137"/>
      <c r="AQ644" s="12"/>
    </row>
    <row r="645" spans="1:43" s="5" customFormat="1" ht="11.25" hidden="1" x14ac:dyDescent="0.2">
      <c r="A645" s="13"/>
      <c r="B645" s="14"/>
      <c r="C645" s="15"/>
      <c r="D645" s="15"/>
      <c r="E645" s="16"/>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c r="AC645" s="137"/>
      <c r="AD645" s="137"/>
      <c r="AE645" s="137"/>
      <c r="AF645" s="137"/>
      <c r="AG645" s="137"/>
      <c r="AH645" s="137"/>
      <c r="AI645" s="137"/>
      <c r="AJ645" s="137"/>
      <c r="AK645" s="137"/>
      <c r="AL645" s="137"/>
      <c r="AM645" s="137"/>
      <c r="AN645" s="137"/>
      <c r="AO645" s="137"/>
      <c r="AP645" s="137"/>
      <c r="AQ645" s="12"/>
    </row>
    <row r="646" spans="1:43" s="5" customFormat="1" ht="11.25" hidden="1" x14ac:dyDescent="0.2">
      <c r="A646" s="13"/>
      <c r="B646" s="14"/>
      <c r="C646" s="15"/>
      <c r="D646" s="15"/>
      <c r="E646" s="16"/>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c r="AC646" s="137"/>
      <c r="AD646" s="137"/>
      <c r="AE646" s="137"/>
      <c r="AF646" s="137"/>
      <c r="AG646" s="137"/>
      <c r="AH646" s="137"/>
      <c r="AI646" s="137"/>
      <c r="AJ646" s="137"/>
      <c r="AK646" s="137"/>
      <c r="AL646" s="137"/>
      <c r="AM646" s="137"/>
      <c r="AN646" s="137"/>
      <c r="AO646" s="137"/>
      <c r="AP646" s="137"/>
      <c r="AQ646" s="12"/>
    </row>
    <row r="647" spans="1:43" s="5" customFormat="1" ht="11.25" hidden="1" x14ac:dyDescent="0.2">
      <c r="A647" s="13"/>
      <c r="B647" s="14"/>
      <c r="C647" s="15"/>
      <c r="D647" s="15"/>
      <c r="E647" s="16"/>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c r="AC647" s="137"/>
      <c r="AD647" s="137"/>
      <c r="AE647" s="137"/>
      <c r="AF647" s="137"/>
      <c r="AG647" s="137"/>
      <c r="AH647" s="137"/>
      <c r="AI647" s="137"/>
      <c r="AJ647" s="137"/>
      <c r="AK647" s="137"/>
      <c r="AL647" s="137"/>
      <c r="AM647" s="137"/>
      <c r="AN647" s="137"/>
      <c r="AO647" s="137"/>
      <c r="AP647" s="137"/>
      <c r="AQ647" s="12"/>
    </row>
    <row r="648" spans="1:43" s="5" customFormat="1" ht="11.25" hidden="1" x14ac:dyDescent="0.2">
      <c r="A648" s="13"/>
      <c r="B648" s="14"/>
      <c r="C648" s="15"/>
      <c r="D648" s="15"/>
      <c r="E648" s="16"/>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c r="AC648" s="137"/>
      <c r="AD648" s="137"/>
      <c r="AE648" s="137"/>
      <c r="AF648" s="137"/>
      <c r="AG648" s="137"/>
      <c r="AH648" s="137"/>
      <c r="AI648" s="137"/>
      <c r="AJ648" s="137"/>
      <c r="AK648" s="137"/>
      <c r="AL648" s="137"/>
      <c r="AM648" s="137"/>
      <c r="AN648" s="137"/>
      <c r="AO648" s="137"/>
      <c r="AP648" s="137"/>
      <c r="AQ648" s="12"/>
    </row>
    <row r="649" spans="1:43" s="5" customFormat="1" ht="11.25" hidden="1" x14ac:dyDescent="0.2">
      <c r="A649" s="13"/>
      <c r="B649" s="14"/>
      <c r="C649" s="15"/>
      <c r="D649" s="15"/>
      <c r="E649" s="16"/>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c r="AC649" s="137"/>
      <c r="AD649" s="137"/>
      <c r="AE649" s="137"/>
      <c r="AF649" s="137"/>
      <c r="AG649" s="137"/>
      <c r="AH649" s="137"/>
      <c r="AI649" s="137"/>
      <c r="AJ649" s="137"/>
      <c r="AK649" s="137"/>
      <c r="AL649" s="137"/>
      <c r="AM649" s="137"/>
      <c r="AN649" s="137"/>
      <c r="AO649" s="137"/>
      <c r="AP649" s="137"/>
      <c r="AQ649" s="12"/>
    </row>
    <row r="650" spans="1:43" s="5" customFormat="1" ht="11.25" hidden="1" x14ac:dyDescent="0.2">
      <c r="A650" s="13"/>
      <c r="B650" s="14"/>
      <c r="C650" s="15"/>
      <c r="D650" s="15"/>
      <c r="E650" s="16"/>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c r="AC650" s="137"/>
      <c r="AD650" s="137"/>
      <c r="AE650" s="137"/>
      <c r="AF650" s="137"/>
      <c r="AG650" s="137"/>
      <c r="AH650" s="137"/>
      <c r="AI650" s="137"/>
      <c r="AJ650" s="137"/>
      <c r="AK650" s="137"/>
      <c r="AL650" s="137"/>
      <c r="AM650" s="137"/>
      <c r="AN650" s="137"/>
      <c r="AO650" s="137"/>
      <c r="AP650" s="137"/>
      <c r="AQ650" s="12"/>
    </row>
    <row r="651" spans="1:43" s="5" customFormat="1" ht="11.25" hidden="1" x14ac:dyDescent="0.2">
      <c r="A651" s="13"/>
      <c r="B651" s="14"/>
      <c r="C651" s="15"/>
      <c r="D651" s="15"/>
      <c r="E651" s="16"/>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c r="AC651" s="137"/>
      <c r="AD651" s="137"/>
      <c r="AE651" s="137"/>
      <c r="AF651" s="137"/>
      <c r="AG651" s="137"/>
      <c r="AH651" s="137"/>
      <c r="AI651" s="137"/>
      <c r="AJ651" s="137"/>
      <c r="AK651" s="137"/>
      <c r="AL651" s="137"/>
      <c r="AM651" s="137"/>
      <c r="AN651" s="137"/>
      <c r="AO651" s="137"/>
      <c r="AP651" s="137"/>
      <c r="AQ651" s="12"/>
    </row>
    <row r="652" spans="1:43" s="5" customFormat="1" ht="11.25" hidden="1" x14ac:dyDescent="0.2">
      <c r="A652" s="13"/>
      <c r="B652" s="14"/>
      <c r="C652" s="15"/>
      <c r="D652" s="15"/>
      <c r="E652" s="16"/>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c r="AC652" s="137"/>
      <c r="AD652" s="137"/>
      <c r="AE652" s="137"/>
      <c r="AF652" s="137"/>
      <c r="AG652" s="137"/>
      <c r="AH652" s="137"/>
      <c r="AI652" s="137"/>
      <c r="AJ652" s="137"/>
      <c r="AK652" s="137"/>
      <c r="AL652" s="137"/>
      <c r="AM652" s="137"/>
      <c r="AN652" s="137"/>
      <c r="AO652" s="137"/>
      <c r="AP652" s="137"/>
      <c r="AQ652" s="12"/>
    </row>
    <row r="653" spans="1:43" s="5" customFormat="1" ht="11.25" hidden="1" x14ac:dyDescent="0.2">
      <c r="A653" s="13"/>
      <c r="B653" s="14"/>
      <c r="C653" s="15"/>
      <c r="D653" s="15"/>
      <c r="E653" s="16"/>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c r="AC653" s="137"/>
      <c r="AD653" s="137"/>
      <c r="AE653" s="137"/>
      <c r="AF653" s="137"/>
      <c r="AG653" s="137"/>
      <c r="AH653" s="137"/>
      <c r="AI653" s="137"/>
      <c r="AJ653" s="137"/>
      <c r="AK653" s="137"/>
      <c r="AL653" s="137"/>
      <c r="AM653" s="137"/>
      <c r="AN653" s="137"/>
      <c r="AO653" s="137"/>
      <c r="AP653" s="137"/>
      <c r="AQ653" s="12"/>
    </row>
    <row r="654" spans="1:43" s="5" customFormat="1" ht="11.25" hidden="1" x14ac:dyDescent="0.2">
      <c r="A654" s="13"/>
      <c r="B654" s="14"/>
      <c r="C654" s="15"/>
      <c r="D654" s="15"/>
      <c r="E654" s="16"/>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c r="AC654" s="137"/>
      <c r="AD654" s="137"/>
      <c r="AE654" s="137"/>
      <c r="AF654" s="137"/>
      <c r="AG654" s="137"/>
      <c r="AH654" s="137"/>
      <c r="AI654" s="137"/>
      <c r="AJ654" s="137"/>
      <c r="AK654" s="137"/>
      <c r="AL654" s="137"/>
      <c r="AM654" s="137"/>
      <c r="AN654" s="137"/>
      <c r="AO654" s="137"/>
      <c r="AP654" s="137"/>
      <c r="AQ654" s="12"/>
    </row>
    <row r="655" spans="1:43" s="5" customFormat="1" ht="11.25" hidden="1" x14ac:dyDescent="0.2">
      <c r="A655" s="13"/>
      <c r="B655" s="14"/>
      <c r="C655" s="15"/>
      <c r="D655" s="15"/>
      <c r="E655" s="16"/>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c r="AC655" s="137"/>
      <c r="AD655" s="137"/>
      <c r="AE655" s="137"/>
      <c r="AF655" s="137"/>
      <c r="AG655" s="137"/>
      <c r="AH655" s="137"/>
      <c r="AI655" s="137"/>
      <c r="AJ655" s="137"/>
      <c r="AK655" s="137"/>
      <c r="AL655" s="137"/>
      <c r="AM655" s="137"/>
      <c r="AN655" s="137"/>
      <c r="AO655" s="137"/>
      <c r="AP655" s="137"/>
      <c r="AQ655" s="12"/>
    </row>
    <row r="656" spans="1:43" s="5" customFormat="1" ht="11.25" hidden="1" x14ac:dyDescent="0.2">
      <c r="A656" s="13"/>
      <c r="B656" s="14"/>
      <c r="C656" s="15"/>
      <c r="D656" s="15"/>
      <c r="E656" s="16"/>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c r="AC656" s="137"/>
      <c r="AD656" s="137"/>
      <c r="AE656" s="137"/>
      <c r="AF656" s="137"/>
      <c r="AG656" s="137"/>
      <c r="AH656" s="137"/>
      <c r="AI656" s="137"/>
      <c r="AJ656" s="137"/>
      <c r="AK656" s="137"/>
      <c r="AL656" s="137"/>
      <c r="AM656" s="137"/>
      <c r="AN656" s="137"/>
      <c r="AO656" s="137"/>
      <c r="AP656" s="137"/>
      <c r="AQ656" s="12"/>
    </row>
    <row r="657" spans="1:43" s="5" customFormat="1" ht="11.25" hidden="1" x14ac:dyDescent="0.2">
      <c r="A657" s="13"/>
      <c r="B657" s="14"/>
      <c r="C657" s="15"/>
      <c r="D657" s="15"/>
      <c r="E657" s="16"/>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c r="AC657" s="137"/>
      <c r="AD657" s="137"/>
      <c r="AE657" s="137"/>
      <c r="AF657" s="137"/>
      <c r="AG657" s="137"/>
      <c r="AH657" s="137"/>
      <c r="AI657" s="137"/>
      <c r="AJ657" s="137"/>
      <c r="AK657" s="137"/>
      <c r="AL657" s="137"/>
      <c r="AM657" s="137"/>
      <c r="AN657" s="137"/>
      <c r="AO657" s="137"/>
      <c r="AP657" s="137"/>
      <c r="AQ657" s="12"/>
    </row>
    <row r="658" spans="1:43" s="5" customFormat="1" ht="11.25" hidden="1" x14ac:dyDescent="0.2">
      <c r="A658" s="13"/>
      <c r="B658" s="14"/>
      <c r="C658" s="15"/>
      <c r="D658" s="15"/>
      <c r="E658" s="16"/>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c r="AC658" s="137"/>
      <c r="AD658" s="137"/>
      <c r="AE658" s="137"/>
      <c r="AF658" s="137"/>
      <c r="AG658" s="137"/>
      <c r="AH658" s="137"/>
      <c r="AI658" s="137"/>
      <c r="AJ658" s="137"/>
      <c r="AK658" s="137"/>
      <c r="AL658" s="137"/>
      <c r="AM658" s="137"/>
      <c r="AN658" s="137"/>
      <c r="AO658" s="137"/>
      <c r="AP658" s="137"/>
      <c r="AQ658" s="12"/>
    </row>
    <row r="659" spans="1:43" s="5" customFormat="1" ht="11.25" hidden="1" x14ac:dyDescent="0.2">
      <c r="A659" s="13"/>
      <c r="B659" s="14"/>
      <c r="C659" s="15"/>
      <c r="D659" s="15"/>
      <c r="E659" s="16"/>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c r="AC659" s="137"/>
      <c r="AD659" s="137"/>
      <c r="AE659" s="137"/>
      <c r="AF659" s="137"/>
      <c r="AG659" s="137"/>
      <c r="AH659" s="137"/>
      <c r="AI659" s="137"/>
      <c r="AJ659" s="137"/>
      <c r="AK659" s="137"/>
      <c r="AL659" s="137"/>
      <c r="AM659" s="137"/>
      <c r="AN659" s="137"/>
      <c r="AO659" s="137"/>
      <c r="AP659" s="137"/>
      <c r="AQ659" s="12"/>
    </row>
    <row r="660" spans="1:43" s="5" customFormat="1" ht="11.25" hidden="1" x14ac:dyDescent="0.2">
      <c r="A660" s="13"/>
      <c r="B660" s="14"/>
      <c r="C660" s="15"/>
      <c r="D660" s="15"/>
      <c r="E660" s="16"/>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c r="AC660" s="137"/>
      <c r="AD660" s="137"/>
      <c r="AE660" s="137"/>
      <c r="AF660" s="137"/>
      <c r="AG660" s="137"/>
      <c r="AH660" s="137"/>
      <c r="AI660" s="137"/>
      <c r="AJ660" s="137"/>
      <c r="AK660" s="137"/>
      <c r="AL660" s="137"/>
      <c r="AM660" s="137"/>
      <c r="AN660" s="137"/>
      <c r="AO660" s="137"/>
      <c r="AP660" s="137"/>
      <c r="AQ660" s="12"/>
    </row>
    <row r="661" spans="1:43" s="5" customFormat="1" ht="11.25" hidden="1" x14ac:dyDescent="0.2">
      <c r="A661" s="13"/>
      <c r="B661" s="14"/>
      <c r="C661" s="15"/>
      <c r="D661" s="15"/>
      <c r="E661" s="16"/>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c r="AC661" s="137"/>
      <c r="AD661" s="137"/>
      <c r="AE661" s="137"/>
      <c r="AF661" s="137"/>
      <c r="AG661" s="137"/>
      <c r="AH661" s="137"/>
      <c r="AI661" s="137"/>
      <c r="AJ661" s="137"/>
      <c r="AK661" s="137"/>
      <c r="AL661" s="137"/>
      <c r="AM661" s="137"/>
      <c r="AN661" s="137"/>
      <c r="AO661" s="137"/>
      <c r="AP661" s="137"/>
      <c r="AQ661" s="12"/>
    </row>
    <row r="662" spans="1:43" s="5" customFormat="1" ht="11.25" hidden="1" x14ac:dyDescent="0.2">
      <c r="A662" s="13"/>
      <c r="B662" s="14"/>
      <c r="C662" s="15"/>
      <c r="D662" s="15"/>
      <c r="E662" s="16"/>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c r="AC662" s="137"/>
      <c r="AD662" s="137"/>
      <c r="AE662" s="137"/>
      <c r="AF662" s="137"/>
      <c r="AG662" s="137"/>
      <c r="AH662" s="137"/>
      <c r="AI662" s="137"/>
      <c r="AJ662" s="137"/>
      <c r="AK662" s="137"/>
      <c r="AL662" s="137"/>
      <c r="AM662" s="137"/>
      <c r="AN662" s="137"/>
      <c r="AO662" s="137"/>
      <c r="AP662" s="137"/>
      <c r="AQ662" s="12"/>
    </row>
    <row r="663" spans="1:43" s="5" customFormat="1" ht="11.25" hidden="1" x14ac:dyDescent="0.2">
      <c r="A663" s="13"/>
      <c r="B663" s="14"/>
      <c r="C663" s="15"/>
      <c r="D663" s="15"/>
      <c r="E663" s="16"/>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c r="AC663" s="137"/>
      <c r="AD663" s="137"/>
      <c r="AE663" s="137"/>
      <c r="AF663" s="137"/>
      <c r="AG663" s="137"/>
      <c r="AH663" s="137"/>
      <c r="AI663" s="137"/>
      <c r="AJ663" s="137"/>
      <c r="AK663" s="137"/>
      <c r="AL663" s="137"/>
      <c r="AM663" s="137"/>
      <c r="AN663" s="137"/>
      <c r="AO663" s="137"/>
      <c r="AP663" s="137"/>
      <c r="AQ663" s="12"/>
    </row>
    <row r="664" spans="1:43" s="5" customFormat="1" ht="11.25" hidden="1" x14ac:dyDescent="0.2">
      <c r="A664" s="13"/>
      <c r="B664" s="14"/>
      <c r="C664" s="15"/>
      <c r="D664" s="15"/>
      <c r="E664" s="16"/>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c r="AC664" s="137"/>
      <c r="AD664" s="137"/>
      <c r="AE664" s="137"/>
      <c r="AF664" s="137"/>
      <c r="AG664" s="137"/>
      <c r="AH664" s="137"/>
      <c r="AI664" s="137"/>
      <c r="AJ664" s="137"/>
      <c r="AK664" s="137"/>
      <c r="AL664" s="137"/>
      <c r="AM664" s="137"/>
      <c r="AN664" s="137"/>
      <c r="AO664" s="137"/>
      <c r="AP664" s="137"/>
      <c r="AQ664" s="12"/>
    </row>
    <row r="665" spans="1:43" s="5" customFormat="1" ht="11.25" hidden="1" x14ac:dyDescent="0.2">
      <c r="A665" s="13"/>
      <c r="B665" s="14"/>
      <c r="C665" s="15"/>
      <c r="D665" s="15"/>
      <c r="E665" s="16"/>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c r="AC665" s="137"/>
      <c r="AD665" s="137"/>
      <c r="AE665" s="137"/>
      <c r="AF665" s="137"/>
      <c r="AG665" s="137"/>
      <c r="AH665" s="137"/>
      <c r="AI665" s="137"/>
      <c r="AJ665" s="137"/>
      <c r="AK665" s="137"/>
      <c r="AL665" s="137"/>
      <c r="AM665" s="137"/>
      <c r="AN665" s="137"/>
      <c r="AO665" s="137"/>
      <c r="AP665" s="137"/>
      <c r="AQ665" s="12"/>
    </row>
    <row r="666" spans="1:43" s="5" customFormat="1" ht="11.25" hidden="1" x14ac:dyDescent="0.2">
      <c r="A666" s="13"/>
      <c r="B666" s="14"/>
      <c r="C666" s="15"/>
      <c r="D666" s="15"/>
      <c r="E666" s="16"/>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c r="AC666" s="137"/>
      <c r="AD666" s="137"/>
      <c r="AE666" s="137"/>
      <c r="AF666" s="137"/>
      <c r="AG666" s="137"/>
      <c r="AH666" s="137"/>
      <c r="AI666" s="137"/>
      <c r="AJ666" s="137"/>
      <c r="AK666" s="137"/>
      <c r="AL666" s="137"/>
      <c r="AM666" s="137"/>
      <c r="AN666" s="137"/>
      <c r="AO666" s="137"/>
      <c r="AP666" s="137"/>
      <c r="AQ666" s="12"/>
    </row>
    <row r="667" spans="1:43" s="5" customFormat="1" ht="11.25" hidden="1" x14ac:dyDescent="0.2">
      <c r="A667" s="13"/>
      <c r="B667" s="14"/>
      <c r="C667" s="15"/>
      <c r="D667" s="15"/>
      <c r="E667" s="16"/>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c r="AC667" s="137"/>
      <c r="AD667" s="137"/>
      <c r="AE667" s="137"/>
      <c r="AF667" s="137"/>
      <c r="AG667" s="137"/>
      <c r="AH667" s="137"/>
      <c r="AI667" s="137"/>
      <c r="AJ667" s="137"/>
      <c r="AK667" s="137"/>
      <c r="AL667" s="137"/>
      <c r="AM667" s="137"/>
      <c r="AN667" s="137"/>
      <c r="AO667" s="137"/>
      <c r="AP667" s="137"/>
      <c r="AQ667" s="12"/>
    </row>
    <row r="668" spans="1:43" s="5" customFormat="1" ht="11.25" hidden="1" x14ac:dyDescent="0.2">
      <c r="A668" s="13"/>
      <c r="B668" s="14"/>
      <c r="C668" s="15"/>
      <c r="D668" s="15"/>
      <c r="E668" s="16"/>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c r="AC668" s="137"/>
      <c r="AD668" s="137"/>
      <c r="AE668" s="137"/>
      <c r="AF668" s="137"/>
      <c r="AG668" s="137"/>
      <c r="AH668" s="137"/>
      <c r="AI668" s="137"/>
      <c r="AJ668" s="137"/>
      <c r="AK668" s="137"/>
      <c r="AL668" s="137"/>
      <c r="AM668" s="137"/>
      <c r="AN668" s="137"/>
      <c r="AO668" s="137"/>
      <c r="AP668" s="137"/>
      <c r="AQ668" s="12"/>
    </row>
    <row r="669" spans="1:43" s="5" customFormat="1" ht="11.25" hidden="1" x14ac:dyDescent="0.2">
      <c r="A669" s="13"/>
      <c r="B669" s="14"/>
      <c r="C669" s="15"/>
      <c r="D669" s="15"/>
      <c r="E669" s="16"/>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c r="AC669" s="137"/>
      <c r="AD669" s="137"/>
      <c r="AE669" s="137"/>
      <c r="AF669" s="137"/>
      <c r="AG669" s="137"/>
      <c r="AH669" s="137"/>
      <c r="AI669" s="137"/>
      <c r="AJ669" s="137"/>
      <c r="AK669" s="137"/>
      <c r="AL669" s="137"/>
      <c r="AM669" s="137"/>
      <c r="AN669" s="137"/>
      <c r="AO669" s="137"/>
      <c r="AP669" s="137"/>
      <c r="AQ669" s="12"/>
    </row>
    <row r="670" spans="1:43" s="5" customFormat="1" ht="11.25" hidden="1" x14ac:dyDescent="0.2">
      <c r="A670" s="13"/>
      <c r="B670" s="14"/>
      <c r="C670" s="15"/>
      <c r="D670" s="15"/>
      <c r="E670" s="16"/>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c r="AC670" s="137"/>
      <c r="AD670" s="137"/>
      <c r="AE670" s="137"/>
      <c r="AF670" s="137"/>
      <c r="AG670" s="137"/>
      <c r="AH670" s="137"/>
      <c r="AI670" s="137"/>
      <c r="AJ670" s="137"/>
      <c r="AK670" s="137"/>
      <c r="AL670" s="137"/>
      <c r="AM670" s="137"/>
      <c r="AN670" s="137"/>
      <c r="AO670" s="137"/>
      <c r="AP670" s="137"/>
      <c r="AQ670" s="12"/>
    </row>
    <row r="671" spans="1:43" s="21" customFormat="1" ht="11.25" hidden="1" x14ac:dyDescent="0.2">
      <c r="A671" s="17"/>
      <c r="B671" s="18"/>
      <c r="C671" s="19"/>
      <c r="D671" s="19"/>
      <c r="E671" s="20"/>
      <c r="F671" s="138"/>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c r="AD671" s="138"/>
      <c r="AE671" s="138"/>
      <c r="AF671" s="138"/>
      <c r="AG671" s="138"/>
      <c r="AH671" s="138"/>
      <c r="AI671" s="138"/>
      <c r="AJ671" s="138"/>
      <c r="AK671" s="138"/>
      <c r="AL671" s="138"/>
      <c r="AM671" s="138"/>
      <c r="AN671" s="138"/>
      <c r="AO671" s="138"/>
      <c r="AP671" s="138"/>
      <c r="AQ671" s="12"/>
    </row>
    <row r="672" spans="1:43" s="21" customFormat="1" ht="11.25" hidden="1" x14ac:dyDescent="0.2">
      <c r="A672" s="17"/>
      <c r="B672" s="18"/>
      <c r="C672" s="19"/>
      <c r="D672" s="19"/>
      <c r="E672" s="20"/>
      <c r="F672" s="138"/>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c r="AD672" s="138"/>
      <c r="AE672" s="138"/>
      <c r="AF672" s="138"/>
      <c r="AG672" s="138"/>
      <c r="AH672" s="138"/>
      <c r="AI672" s="138"/>
      <c r="AJ672" s="138"/>
      <c r="AK672" s="138"/>
      <c r="AL672" s="138"/>
      <c r="AM672" s="138"/>
      <c r="AN672" s="138"/>
      <c r="AO672" s="138"/>
      <c r="AP672" s="138"/>
      <c r="AQ672" s="12"/>
    </row>
    <row r="673" spans="1:43" s="21" customFormat="1" ht="11.25" hidden="1" x14ac:dyDescent="0.2">
      <c r="A673" s="17"/>
      <c r="B673" s="18"/>
      <c r="C673" s="19"/>
      <c r="D673" s="19"/>
      <c r="E673" s="20"/>
      <c r="F673" s="138"/>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c r="AD673" s="138"/>
      <c r="AE673" s="138"/>
      <c r="AF673" s="138"/>
      <c r="AG673" s="138"/>
      <c r="AH673" s="138"/>
      <c r="AI673" s="138"/>
      <c r="AJ673" s="138"/>
      <c r="AK673" s="138"/>
      <c r="AL673" s="138"/>
      <c r="AM673" s="138"/>
      <c r="AN673" s="138"/>
      <c r="AO673" s="138"/>
      <c r="AP673" s="138"/>
      <c r="AQ673" s="12"/>
    </row>
    <row r="674" spans="1:43" s="21" customFormat="1" ht="11.25" hidden="1" x14ac:dyDescent="0.2">
      <c r="A674" s="17"/>
      <c r="B674" s="18"/>
      <c r="C674" s="19"/>
      <c r="D674" s="19"/>
      <c r="E674" s="20"/>
      <c r="F674" s="138"/>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c r="AD674" s="138"/>
      <c r="AE674" s="138"/>
      <c r="AF674" s="138"/>
      <c r="AG674" s="138"/>
      <c r="AH674" s="138"/>
      <c r="AI674" s="138"/>
      <c r="AJ674" s="138"/>
      <c r="AK674" s="138"/>
      <c r="AL674" s="138"/>
      <c r="AM674" s="138"/>
      <c r="AN674" s="138"/>
      <c r="AO674" s="138"/>
      <c r="AP674" s="138"/>
      <c r="AQ674" s="12"/>
    </row>
    <row r="675" spans="1:43" s="21" customFormat="1" ht="11.25" hidden="1" x14ac:dyDescent="0.2">
      <c r="A675" s="17"/>
      <c r="B675" s="18"/>
      <c r="C675" s="19"/>
      <c r="D675" s="19"/>
      <c r="E675" s="20"/>
      <c r="F675" s="138"/>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c r="AD675" s="138"/>
      <c r="AE675" s="138"/>
      <c r="AF675" s="138"/>
      <c r="AG675" s="138"/>
      <c r="AH675" s="138"/>
      <c r="AI675" s="138"/>
      <c r="AJ675" s="138"/>
      <c r="AK675" s="138"/>
      <c r="AL675" s="138"/>
      <c r="AM675" s="138"/>
      <c r="AN675" s="138"/>
      <c r="AO675" s="138"/>
      <c r="AP675" s="138"/>
      <c r="AQ675" s="12"/>
    </row>
    <row r="676" spans="1:43" s="21" customFormat="1" ht="11.25" hidden="1" x14ac:dyDescent="0.2">
      <c r="A676" s="17"/>
      <c r="B676" s="18"/>
      <c r="C676" s="19"/>
      <c r="D676" s="19"/>
      <c r="E676" s="20"/>
      <c r="F676" s="138"/>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c r="AD676" s="138"/>
      <c r="AE676" s="138"/>
      <c r="AF676" s="138"/>
      <c r="AG676" s="138"/>
      <c r="AH676" s="138"/>
      <c r="AI676" s="138"/>
      <c r="AJ676" s="138"/>
      <c r="AK676" s="138"/>
      <c r="AL676" s="138"/>
      <c r="AM676" s="138"/>
      <c r="AN676" s="138"/>
      <c r="AO676" s="138"/>
      <c r="AP676" s="138"/>
      <c r="AQ676" s="12"/>
    </row>
    <row r="677" spans="1:43" s="21" customFormat="1" ht="11.25" hidden="1" x14ac:dyDescent="0.2">
      <c r="A677" s="17"/>
      <c r="B677" s="18"/>
      <c r="C677" s="19"/>
      <c r="D677" s="19"/>
      <c r="E677" s="20"/>
      <c r="F677" s="138"/>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c r="AD677" s="138"/>
      <c r="AE677" s="138"/>
      <c r="AF677" s="138"/>
      <c r="AG677" s="138"/>
      <c r="AH677" s="138"/>
      <c r="AI677" s="138"/>
      <c r="AJ677" s="138"/>
      <c r="AK677" s="138"/>
      <c r="AL677" s="138"/>
      <c r="AM677" s="138"/>
      <c r="AN677" s="138"/>
      <c r="AO677" s="138"/>
      <c r="AP677" s="138"/>
      <c r="AQ677" s="12"/>
    </row>
    <row r="678" spans="1:43" s="21" customFormat="1" ht="11.25" hidden="1" x14ac:dyDescent="0.2">
      <c r="A678" s="17"/>
      <c r="B678" s="18"/>
      <c r="C678" s="19"/>
      <c r="D678" s="19"/>
      <c r="E678" s="20"/>
      <c r="F678" s="138"/>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c r="AD678" s="138"/>
      <c r="AE678" s="138"/>
      <c r="AF678" s="138"/>
      <c r="AG678" s="138"/>
      <c r="AH678" s="138"/>
      <c r="AI678" s="138"/>
      <c r="AJ678" s="138"/>
      <c r="AK678" s="138"/>
      <c r="AL678" s="138"/>
      <c r="AM678" s="138"/>
      <c r="AN678" s="138"/>
      <c r="AO678" s="138"/>
      <c r="AP678" s="138"/>
      <c r="AQ678" s="12"/>
    </row>
    <row r="679" spans="1:43" s="21" customFormat="1" ht="11.25" hidden="1" x14ac:dyDescent="0.2">
      <c r="A679" s="17"/>
      <c r="B679" s="18"/>
      <c r="C679" s="19"/>
      <c r="D679" s="19"/>
      <c r="E679" s="20"/>
      <c r="F679" s="138"/>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c r="AD679" s="138"/>
      <c r="AE679" s="138"/>
      <c r="AF679" s="138"/>
      <c r="AG679" s="138"/>
      <c r="AH679" s="138"/>
      <c r="AI679" s="138"/>
      <c r="AJ679" s="138"/>
      <c r="AK679" s="138"/>
      <c r="AL679" s="138"/>
      <c r="AM679" s="138"/>
      <c r="AN679" s="138"/>
      <c r="AO679" s="138"/>
      <c r="AP679" s="138"/>
      <c r="AQ679" s="12"/>
    </row>
    <row r="680" spans="1:43" s="21" customFormat="1" ht="11.25" hidden="1" x14ac:dyDescent="0.2">
      <c r="A680" s="17"/>
      <c r="B680" s="18"/>
      <c r="C680" s="19"/>
      <c r="D680" s="19"/>
      <c r="E680" s="20"/>
      <c r="F680" s="138"/>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c r="AD680" s="138"/>
      <c r="AE680" s="138"/>
      <c r="AF680" s="138"/>
      <c r="AG680" s="138"/>
      <c r="AH680" s="138"/>
      <c r="AI680" s="138"/>
      <c r="AJ680" s="138"/>
      <c r="AK680" s="138"/>
      <c r="AL680" s="138"/>
      <c r="AM680" s="138"/>
      <c r="AN680" s="138"/>
      <c r="AO680" s="138"/>
      <c r="AP680" s="138"/>
      <c r="AQ680" s="12"/>
    </row>
    <row r="681" spans="1:43" s="21" customFormat="1" ht="11.25" hidden="1" x14ac:dyDescent="0.2">
      <c r="A681" s="17"/>
      <c r="B681" s="18"/>
      <c r="C681" s="19"/>
      <c r="D681" s="19"/>
      <c r="E681" s="20"/>
      <c r="F681" s="138"/>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c r="AD681" s="138"/>
      <c r="AE681" s="138"/>
      <c r="AF681" s="138"/>
      <c r="AG681" s="138"/>
      <c r="AH681" s="138"/>
      <c r="AI681" s="138"/>
      <c r="AJ681" s="138"/>
      <c r="AK681" s="138"/>
      <c r="AL681" s="138"/>
      <c r="AM681" s="138"/>
      <c r="AN681" s="138"/>
      <c r="AO681" s="138"/>
      <c r="AP681" s="138"/>
      <c r="AQ681" s="12"/>
    </row>
    <row r="682" spans="1:43" s="21" customFormat="1" ht="11.25" hidden="1" x14ac:dyDescent="0.2">
      <c r="A682" s="17"/>
      <c r="B682" s="18"/>
      <c r="C682" s="19"/>
      <c r="D682" s="19"/>
      <c r="E682" s="20"/>
      <c r="F682" s="138"/>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c r="AD682" s="138"/>
      <c r="AE682" s="138"/>
      <c r="AF682" s="138"/>
      <c r="AG682" s="138"/>
      <c r="AH682" s="138"/>
      <c r="AI682" s="138"/>
      <c r="AJ682" s="138"/>
      <c r="AK682" s="138"/>
      <c r="AL682" s="138"/>
      <c r="AM682" s="138"/>
      <c r="AN682" s="138"/>
      <c r="AO682" s="138"/>
      <c r="AP682" s="138"/>
      <c r="AQ682" s="12"/>
    </row>
    <row r="683" spans="1:43" s="21" customFormat="1" ht="11.25" hidden="1" x14ac:dyDescent="0.2">
      <c r="A683" s="17"/>
      <c r="B683" s="18"/>
      <c r="C683" s="19"/>
      <c r="D683" s="19"/>
      <c r="E683" s="20"/>
      <c r="F683" s="138"/>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c r="AD683" s="138"/>
      <c r="AE683" s="138"/>
      <c r="AF683" s="138"/>
      <c r="AG683" s="138"/>
      <c r="AH683" s="138"/>
      <c r="AI683" s="138"/>
      <c r="AJ683" s="138"/>
      <c r="AK683" s="138"/>
      <c r="AL683" s="138"/>
      <c r="AM683" s="138"/>
      <c r="AN683" s="138"/>
      <c r="AO683" s="138"/>
      <c r="AP683" s="138"/>
      <c r="AQ683" s="12"/>
    </row>
    <row r="684" spans="1:43" s="21" customFormat="1" ht="11.25" hidden="1" x14ac:dyDescent="0.2">
      <c r="A684" s="17"/>
      <c r="B684" s="18"/>
      <c r="C684" s="19"/>
      <c r="D684" s="19"/>
      <c r="E684" s="20"/>
      <c r="F684" s="138"/>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c r="AD684" s="138"/>
      <c r="AE684" s="138"/>
      <c r="AF684" s="138"/>
      <c r="AG684" s="138"/>
      <c r="AH684" s="138"/>
      <c r="AI684" s="138"/>
      <c r="AJ684" s="138"/>
      <c r="AK684" s="138"/>
      <c r="AL684" s="138"/>
      <c r="AM684" s="138"/>
      <c r="AN684" s="138"/>
      <c r="AO684" s="138"/>
      <c r="AP684" s="138"/>
      <c r="AQ684" s="12"/>
    </row>
    <row r="685" spans="1:43" s="21" customFormat="1" ht="11.25" hidden="1" x14ac:dyDescent="0.2">
      <c r="A685" s="17"/>
      <c r="B685" s="18"/>
      <c r="C685" s="19"/>
      <c r="D685" s="19"/>
      <c r="E685" s="20"/>
      <c r="F685" s="138"/>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c r="AD685" s="138"/>
      <c r="AE685" s="138"/>
      <c r="AF685" s="138"/>
      <c r="AG685" s="138"/>
      <c r="AH685" s="138"/>
      <c r="AI685" s="138"/>
      <c r="AJ685" s="138"/>
      <c r="AK685" s="138"/>
      <c r="AL685" s="138"/>
      <c r="AM685" s="138"/>
      <c r="AN685" s="138"/>
      <c r="AO685" s="138"/>
      <c r="AP685" s="138"/>
      <c r="AQ685" s="12"/>
    </row>
    <row r="686" spans="1:43" s="21" customFormat="1" ht="11.25" hidden="1" x14ac:dyDescent="0.2">
      <c r="A686" s="17"/>
      <c r="B686" s="18"/>
      <c r="C686" s="19"/>
      <c r="D686" s="19"/>
      <c r="E686" s="20"/>
      <c r="F686" s="138"/>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c r="AD686" s="138"/>
      <c r="AE686" s="138"/>
      <c r="AF686" s="138"/>
      <c r="AG686" s="138"/>
      <c r="AH686" s="138"/>
      <c r="AI686" s="138"/>
      <c r="AJ686" s="138"/>
      <c r="AK686" s="138"/>
      <c r="AL686" s="138"/>
      <c r="AM686" s="138"/>
      <c r="AN686" s="138"/>
      <c r="AO686" s="138"/>
      <c r="AP686" s="138"/>
      <c r="AQ686" s="12"/>
    </row>
    <row r="687" spans="1:43" s="21" customFormat="1" ht="11.25" hidden="1" x14ac:dyDescent="0.2">
      <c r="A687" s="17"/>
      <c r="B687" s="18"/>
      <c r="C687" s="19"/>
      <c r="D687" s="19"/>
      <c r="E687" s="20"/>
      <c r="F687" s="138"/>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c r="AD687" s="138"/>
      <c r="AE687" s="138"/>
      <c r="AF687" s="138"/>
      <c r="AG687" s="138"/>
      <c r="AH687" s="138"/>
      <c r="AI687" s="138"/>
      <c r="AJ687" s="138"/>
      <c r="AK687" s="138"/>
      <c r="AL687" s="138"/>
      <c r="AM687" s="138"/>
      <c r="AN687" s="138"/>
      <c r="AO687" s="138"/>
      <c r="AP687" s="138"/>
      <c r="AQ687" s="12"/>
    </row>
    <row r="688" spans="1:43" s="21" customFormat="1" ht="11.25" hidden="1" x14ac:dyDescent="0.2">
      <c r="A688" s="17"/>
      <c r="B688" s="18"/>
      <c r="C688" s="19"/>
      <c r="D688" s="19"/>
      <c r="E688" s="20"/>
      <c r="F688" s="138"/>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c r="AD688" s="138"/>
      <c r="AE688" s="138"/>
      <c r="AF688" s="138"/>
      <c r="AG688" s="138"/>
      <c r="AH688" s="138"/>
      <c r="AI688" s="138"/>
      <c r="AJ688" s="138"/>
      <c r="AK688" s="138"/>
      <c r="AL688" s="138"/>
      <c r="AM688" s="138"/>
      <c r="AN688" s="138"/>
      <c r="AO688" s="138"/>
      <c r="AP688" s="138"/>
      <c r="AQ688" s="12"/>
    </row>
    <row r="689" spans="1:43" s="21" customFormat="1" ht="11.25" hidden="1" x14ac:dyDescent="0.2">
      <c r="A689" s="17"/>
      <c r="B689" s="18"/>
      <c r="C689" s="19"/>
      <c r="D689" s="19"/>
      <c r="E689" s="20"/>
      <c r="F689" s="138"/>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c r="AD689" s="138"/>
      <c r="AE689" s="138"/>
      <c r="AF689" s="138"/>
      <c r="AG689" s="138"/>
      <c r="AH689" s="138"/>
      <c r="AI689" s="138"/>
      <c r="AJ689" s="138"/>
      <c r="AK689" s="138"/>
      <c r="AL689" s="138"/>
      <c r="AM689" s="138"/>
      <c r="AN689" s="138"/>
      <c r="AO689" s="138"/>
      <c r="AP689" s="138"/>
      <c r="AQ689" s="12"/>
    </row>
    <row r="690" spans="1:43" s="21" customFormat="1" ht="11.25" hidden="1" x14ac:dyDescent="0.2">
      <c r="A690" s="17"/>
      <c r="B690" s="18"/>
      <c r="C690" s="19"/>
      <c r="D690" s="19"/>
      <c r="E690" s="20"/>
      <c r="F690" s="138"/>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c r="AD690" s="138"/>
      <c r="AE690" s="138"/>
      <c r="AF690" s="138"/>
      <c r="AG690" s="138"/>
      <c r="AH690" s="138"/>
      <c r="AI690" s="138"/>
      <c r="AJ690" s="138"/>
      <c r="AK690" s="138"/>
      <c r="AL690" s="138"/>
      <c r="AM690" s="138"/>
      <c r="AN690" s="138"/>
      <c r="AO690" s="138"/>
      <c r="AP690" s="138"/>
      <c r="AQ690" s="12"/>
    </row>
    <row r="691" spans="1:43" s="21" customFormat="1" ht="11.25" hidden="1" x14ac:dyDescent="0.2">
      <c r="A691" s="17"/>
      <c r="B691" s="18"/>
      <c r="C691" s="19"/>
      <c r="D691" s="19"/>
      <c r="E691" s="20"/>
      <c r="F691" s="138"/>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c r="AD691" s="138"/>
      <c r="AE691" s="138"/>
      <c r="AF691" s="138"/>
      <c r="AG691" s="138"/>
      <c r="AH691" s="138"/>
      <c r="AI691" s="138"/>
      <c r="AJ691" s="138"/>
      <c r="AK691" s="138"/>
      <c r="AL691" s="138"/>
      <c r="AM691" s="138"/>
      <c r="AN691" s="138"/>
      <c r="AO691" s="138"/>
      <c r="AP691" s="138"/>
      <c r="AQ691" s="12"/>
    </row>
    <row r="692" spans="1:43" s="21" customFormat="1" ht="11.25" hidden="1" x14ac:dyDescent="0.2">
      <c r="A692" s="17"/>
      <c r="B692" s="18"/>
      <c r="C692" s="19"/>
      <c r="D692" s="19"/>
      <c r="E692" s="20"/>
      <c r="F692" s="138"/>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c r="AD692" s="138"/>
      <c r="AE692" s="138"/>
      <c r="AF692" s="138"/>
      <c r="AG692" s="138"/>
      <c r="AH692" s="138"/>
      <c r="AI692" s="138"/>
      <c r="AJ692" s="138"/>
      <c r="AK692" s="138"/>
      <c r="AL692" s="138"/>
      <c r="AM692" s="138"/>
      <c r="AN692" s="138"/>
      <c r="AO692" s="138"/>
      <c r="AP692" s="138"/>
      <c r="AQ692" s="12"/>
    </row>
    <row r="693" spans="1:43" s="21" customFormat="1" ht="11.25" hidden="1" x14ac:dyDescent="0.2">
      <c r="A693" s="17"/>
      <c r="B693" s="18"/>
      <c r="C693" s="19"/>
      <c r="D693" s="19"/>
      <c r="E693" s="20"/>
      <c r="F693" s="138"/>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c r="AD693" s="138"/>
      <c r="AE693" s="138"/>
      <c r="AF693" s="138"/>
      <c r="AG693" s="138"/>
      <c r="AH693" s="138"/>
      <c r="AI693" s="138"/>
      <c r="AJ693" s="138"/>
      <c r="AK693" s="138"/>
      <c r="AL693" s="138"/>
      <c r="AM693" s="138"/>
      <c r="AN693" s="138"/>
      <c r="AO693" s="138"/>
      <c r="AP693" s="138"/>
      <c r="AQ693" s="12"/>
    </row>
    <row r="694" spans="1:43" s="21" customFormat="1" ht="11.25" hidden="1" x14ac:dyDescent="0.2">
      <c r="A694" s="17"/>
      <c r="B694" s="18"/>
      <c r="C694" s="19"/>
      <c r="D694" s="19"/>
      <c r="E694" s="20"/>
      <c r="F694" s="138"/>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c r="AD694" s="138"/>
      <c r="AE694" s="138"/>
      <c r="AF694" s="138"/>
      <c r="AG694" s="138"/>
      <c r="AH694" s="138"/>
      <c r="AI694" s="138"/>
      <c r="AJ694" s="138"/>
      <c r="AK694" s="138"/>
      <c r="AL694" s="138"/>
      <c r="AM694" s="138"/>
      <c r="AN694" s="138"/>
      <c r="AO694" s="138"/>
      <c r="AP694" s="138"/>
      <c r="AQ694" s="12"/>
    </row>
    <row r="695" spans="1:43" s="21" customFormat="1" ht="11.25" hidden="1" x14ac:dyDescent="0.2">
      <c r="A695" s="17"/>
      <c r="B695" s="18"/>
      <c r="C695" s="19"/>
      <c r="D695" s="19"/>
      <c r="E695" s="20"/>
      <c r="F695" s="138"/>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c r="AD695" s="138"/>
      <c r="AE695" s="138"/>
      <c r="AF695" s="138"/>
      <c r="AG695" s="138"/>
      <c r="AH695" s="138"/>
      <c r="AI695" s="138"/>
      <c r="AJ695" s="138"/>
      <c r="AK695" s="138"/>
      <c r="AL695" s="138"/>
      <c r="AM695" s="138"/>
      <c r="AN695" s="138"/>
      <c r="AO695" s="138"/>
      <c r="AP695" s="138"/>
      <c r="AQ695" s="12"/>
    </row>
    <row r="696" spans="1:43" s="21" customFormat="1" ht="11.25" hidden="1" x14ac:dyDescent="0.2">
      <c r="A696" s="17"/>
      <c r="B696" s="18"/>
      <c r="C696" s="19"/>
      <c r="D696" s="19"/>
      <c r="E696" s="20"/>
      <c r="F696" s="138"/>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c r="AD696" s="138"/>
      <c r="AE696" s="138"/>
      <c r="AF696" s="138"/>
      <c r="AG696" s="138"/>
      <c r="AH696" s="138"/>
      <c r="AI696" s="138"/>
      <c r="AJ696" s="138"/>
      <c r="AK696" s="138"/>
      <c r="AL696" s="138"/>
      <c r="AM696" s="138"/>
      <c r="AN696" s="138"/>
      <c r="AO696" s="138"/>
      <c r="AP696" s="138"/>
      <c r="AQ696" s="12"/>
    </row>
    <row r="697" spans="1:43" s="21" customFormat="1" ht="11.25" hidden="1" x14ac:dyDescent="0.2">
      <c r="A697" s="17"/>
      <c r="B697" s="18"/>
      <c r="C697" s="19"/>
      <c r="D697" s="19"/>
      <c r="E697" s="20"/>
      <c r="F697" s="138"/>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c r="AD697" s="138"/>
      <c r="AE697" s="138"/>
      <c r="AF697" s="138"/>
      <c r="AG697" s="138"/>
      <c r="AH697" s="138"/>
      <c r="AI697" s="138"/>
      <c r="AJ697" s="138"/>
      <c r="AK697" s="138"/>
      <c r="AL697" s="138"/>
      <c r="AM697" s="138"/>
      <c r="AN697" s="138"/>
      <c r="AO697" s="138"/>
      <c r="AP697" s="138"/>
      <c r="AQ697" s="12"/>
    </row>
    <row r="698" spans="1:43" s="21" customFormat="1" ht="11.25" hidden="1" x14ac:dyDescent="0.2">
      <c r="A698" s="17"/>
      <c r="B698" s="18"/>
      <c r="C698" s="19"/>
      <c r="D698" s="19"/>
      <c r="E698" s="20"/>
      <c r="F698" s="138"/>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c r="AD698" s="138"/>
      <c r="AE698" s="138"/>
      <c r="AF698" s="138"/>
      <c r="AG698" s="138"/>
      <c r="AH698" s="138"/>
      <c r="AI698" s="138"/>
      <c r="AJ698" s="138"/>
      <c r="AK698" s="138"/>
      <c r="AL698" s="138"/>
      <c r="AM698" s="138"/>
      <c r="AN698" s="138"/>
      <c r="AO698" s="138"/>
      <c r="AP698" s="138"/>
      <c r="AQ698" s="12"/>
    </row>
    <row r="699" spans="1:43" s="21" customFormat="1" ht="11.25" hidden="1" x14ac:dyDescent="0.2">
      <c r="A699" s="17"/>
      <c r="B699" s="18"/>
      <c r="C699" s="19"/>
      <c r="D699" s="19"/>
      <c r="E699" s="20"/>
      <c r="F699" s="138"/>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c r="AD699" s="138"/>
      <c r="AE699" s="138"/>
      <c r="AF699" s="138"/>
      <c r="AG699" s="138"/>
      <c r="AH699" s="138"/>
      <c r="AI699" s="138"/>
      <c r="AJ699" s="138"/>
      <c r="AK699" s="138"/>
      <c r="AL699" s="138"/>
      <c r="AM699" s="138"/>
      <c r="AN699" s="138"/>
      <c r="AO699" s="138"/>
      <c r="AP699" s="138"/>
      <c r="AQ699" s="12"/>
    </row>
    <row r="700" spans="1:43" s="21" customFormat="1" ht="11.25" hidden="1" x14ac:dyDescent="0.2">
      <c r="A700" s="17"/>
      <c r="B700" s="18"/>
      <c r="C700" s="19"/>
      <c r="D700" s="19"/>
      <c r="E700" s="20"/>
      <c r="F700" s="138"/>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c r="AD700" s="138"/>
      <c r="AE700" s="138"/>
      <c r="AF700" s="138"/>
      <c r="AG700" s="138"/>
      <c r="AH700" s="138"/>
      <c r="AI700" s="138"/>
      <c r="AJ700" s="138"/>
      <c r="AK700" s="138"/>
      <c r="AL700" s="138"/>
      <c r="AM700" s="138"/>
      <c r="AN700" s="138"/>
      <c r="AO700" s="138"/>
      <c r="AP700" s="138"/>
      <c r="AQ700" s="12"/>
    </row>
    <row r="701" spans="1:43" s="21" customFormat="1" ht="11.25" hidden="1" x14ac:dyDescent="0.2">
      <c r="A701" s="17"/>
      <c r="B701" s="18"/>
      <c r="C701" s="19"/>
      <c r="D701" s="19"/>
      <c r="E701" s="20"/>
      <c r="F701" s="138"/>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c r="AD701" s="138"/>
      <c r="AE701" s="138"/>
      <c r="AF701" s="138"/>
      <c r="AG701" s="138"/>
      <c r="AH701" s="138"/>
      <c r="AI701" s="138"/>
      <c r="AJ701" s="138"/>
      <c r="AK701" s="138"/>
      <c r="AL701" s="138"/>
      <c r="AM701" s="138"/>
      <c r="AN701" s="138"/>
      <c r="AO701" s="138"/>
      <c r="AP701" s="138"/>
      <c r="AQ701" s="12"/>
    </row>
    <row r="702" spans="1:43" s="21" customFormat="1" ht="11.25" hidden="1" x14ac:dyDescent="0.2">
      <c r="A702" s="17"/>
      <c r="B702" s="18"/>
      <c r="C702" s="19"/>
      <c r="D702" s="19"/>
      <c r="E702" s="20"/>
      <c r="F702" s="138"/>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c r="AD702" s="138"/>
      <c r="AE702" s="138"/>
      <c r="AF702" s="138"/>
      <c r="AG702" s="138"/>
      <c r="AH702" s="138"/>
      <c r="AI702" s="138"/>
      <c r="AJ702" s="138"/>
      <c r="AK702" s="138"/>
      <c r="AL702" s="138"/>
      <c r="AM702" s="138"/>
      <c r="AN702" s="138"/>
      <c r="AO702" s="138"/>
      <c r="AP702" s="138"/>
      <c r="AQ702" s="12"/>
    </row>
    <row r="703" spans="1:43" s="21" customFormat="1" ht="11.25" hidden="1" x14ac:dyDescent="0.2">
      <c r="A703" s="17"/>
      <c r="B703" s="18"/>
      <c r="C703" s="19"/>
      <c r="D703" s="19"/>
      <c r="E703" s="20"/>
      <c r="F703" s="138"/>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c r="AD703" s="138"/>
      <c r="AE703" s="138"/>
      <c r="AF703" s="138"/>
      <c r="AG703" s="138"/>
      <c r="AH703" s="138"/>
      <c r="AI703" s="138"/>
      <c r="AJ703" s="138"/>
      <c r="AK703" s="138"/>
      <c r="AL703" s="138"/>
      <c r="AM703" s="138"/>
      <c r="AN703" s="138"/>
      <c r="AO703" s="138"/>
      <c r="AP703" s="138"/>
      <c r="AQ703" s="12"/>
    </row>
    <row r="704" spans="1:43" s="21" customFormat="1" ht="11.25" hidden="1" x14ac:dyDescent="0.2">
      <c r="A704" s="17"/>
      <c r="B704" s="18"/>
      <c r="C704" s="19"/>
      <c r="D704" s="19"/>
      <c r="E704" s="20"/>
      <c r="F704" s="138"/>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c r="AD704" s="138"/>
      <c r="AE704" s="138"/>
      <c r="AF704" s="138"/>
      <c r="AG704" s="138"/>
      <c r="AH704" s="138"/>
      <c r="AI704" s="138"/>
      <c r="AJ704" s="138"/>
      <c r="AK704" s="138"/>
      <c r="AL704" s="138"/>
      <c r="AM704" s="138"/>
      <c r="AN704" s="138"/>
      <c r="AO704" s="138"/>
      <c r="AP704" s="138"/>
      <c r="AQ704" s="12"/>
    </row>
    <row r="705" spans="1:43" s="21" customFormat="1" ht="11.25" hidden="1" x14ac:dyDescent="0.2">
      <c r="A705" s="17"/>
      <c r="B705" s="18"/>
      <c r="C705" s="19"/>
      <c r="D705" s="19"/>
      <c r="E705" s="20"/>
      <c r="F705" s="138"/>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c r="AD705" s="138"/>
      <c r="AE705" s="138"/>
      <c r="AF705" s="138"/>
      <c r="AG705" s="138"/>
      <c r="AH705" s="138"/>
      <c r="AI705" s="138"/>
      <c r="AJ705" s="138"/>
      <c r="AK705" s="138"/>
      <c r="AL705" s="138"/>
      <c r="AM705" s="138"/>
      <c r="AN705" s="138"/>
      <c r="AO705" s="138"/>
      <c r="AP705" s="138"/>
      <c r="AQ705" s="12"/>
    </row>
    <row r="706" spans="1:43" s="21" customFormat="1" ht="11.25" hidden="1" x14ac:dyDescent="0.2">
      <c r="A706" s="17"/>
      <c r="B706" s="18"/>
      <c r="C706" s="19"/>
      <c r="D706" s="19"/>
      <c r="E706" s="20"/>
      <c r="F706" s="138"/>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c r="AD706" s="138"/>
      <c r="AE706" s="138"/>
      <c r="AF706" s="138"/>
      <c r="AG706" s="138"/>
      <c r="AH706" s="138"/>
      <c r="AI706" s="138"/>
      <c r="AJ706" s="138"/>
      <c r="AK706" s="138"/>
      <c r="AL706" s="138"/>
      <c r="AM706" s="138"/>
      <c r="AN706" s="138"/>
      <c r="AO706" s="138"/>
      <c r="AP706" s="138"/>
      <c r="AQ706" s="12"/>
    </row>
    <row r="707" spans="1:43" s="21" customFormat="1" ht="11.25" hidden="1" x14ac:dyDescent="0.2">
      <c r="A707" s="17"/>
      <c r="B707" s="18"/>
      <c r="C707" s="19"/>
      <c r="D707" s="19"/>
      <c r="E707" s="20"/>
      <c r="F707" s="138"/>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c r="AD707" s="138"/>
      <c r="AE707" s="138"/>
      <c r="AF707" s="138"/>
      <c r="AG707" s="138"/>
      <c r="AH707" s="138"/>
      <c r="AI707" s="138"/>
      <c r="AJ707" s="138"/>
      <c r="AK707" s="138"/>
      <c r="AL707" s="138"/>
      <c r="AM707" s="138"/>
      <c r="AN707" s="138"/>
      <c r="AO707" s="138"/>
      <c r="AP707" s="138"/>
      <c r="AQ707" s="12"/>
    </row>
    <row r="708" spans="1:43" s="21" customFormat="1" ht="11.25" hidden="1" x14ac:dyDescent="0.2">
      <c r="A708" s="17"/>
      <c r="B708" s="18"/>
      <c r="C708" s="19"/>
      <c r="D708" s="19"/>
      <c r="E708" s="20"/>
      <c r="F708" s="138"/>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c r="AE708" s="138"/>
      <c r="AF708" s="138"/>
      <c r="AG708" s="138"/>
      <c r="AH708" s="138"/>
      <c r="AI708" s="138"/>
      <c r="AJ708" s="138"/>
      <c r="AK708" s="138"/>
      <c r="AL708" s="138"/>
      <c r="AM708" s="138"/>
      <c r="AN708" s="138"/>
      <c r="AO708" s="138"/>
      <c r="AP708" s="138"/>
      <c r="AQ708" s="12"/>
    </row>
    <row r="709" spans="1:43" s="21" customFormat="1" ht="11.25" hidden="1" x14ac:dyDescent="0.2">
      <c r="A709" s="17"/>
      <c r="B709" s="18"/>
      <c r="C709" s="19"/>
      <c r="D709" s="19"/>
      <c r="E709" s="20"/>
      <c r="F709" s="138"/>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c r="AD709" s="138"/>
      <c r="AE709" s="138"/>
      <c r="AF709" s="138"/>
      <c r="AG709" s="138"/>
      <c r="AH709" s="138"/>
      <c r="AI709" s="138"/>
      <c r="AJ709" s="138"/>
      <c r="AK709" s="138"/>
      <c r="AL709" s="138"/>
      <c r="AM709" s="138"/>
      <c r="AN709" s="138"/>
      <c r="AO709" s="138"/>
      <c r="AP709" s="138"/>
      <c r="AQ709" s="12"/>
    </row>
    <row r="710" spans="1:43" s="21" customFormat="1" ht="11.25" hidden="1" x14ac:dyDescent="0.2">
      <c r="A710" s="17"/>
      <c r="B710" s="18"/>
      <c r="C710" s="19"/>
      <c r="D710" s="19"/>
      <c r="E710" s="20"/>
      <c r="F710" s="138"/>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c r="AD710" s="138"/>
      <c r="AE710" s="138"/>
      <c r="AF710" s="138"/>
      <c r="AG710" s="138"/>
      <c r="AH710" s="138"/>
      <c r="AI710" s="138"/>
      <c r="AJ710" s="138"/>
      <c r="AK710" s="138"/>
      <c r="AL710" s="138"/>
      <c r="AM710" s="138"/>
      <c r="AN710" s="138"/>
      <c r="AO710" s="138"/>
      <c r="AP710" s="138"/>
      <c r="AQ710" s="12"/>
    </row>
    <row r="711" spans="1:43" s="21" customFormat="1" ht="11.25" hidden="1" x14ac:dyDescent="0.2">
      <c r="A711" s="17"/>
      <c r="B711" s="18"/>
      <c r="C711" s="19"/>
      <c r="D711" s="19"/>
      <c r="E711" s="20"/>
      <c r="F711" s="138"/>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c r="AD711" s="138"/>
      <c r="AE711" s="138"/>
      <c r="AF711" s="138"/>
      <c r="AG711" s="138"/>
      <c r="AH711" s="138"/>
      <c r="AI711" s="138"/>
      <c r="AJ711" s="138"/>
      <c r="AK711" s="138"/>
      <c r="AL711" s="138"/>
      <c r="AM711" s="138"/>
      <c r="AN711" s="138"/>
      <c r="AO711" s="138"/>
      <c r="AP711" s="138"/>
      <c r="AQ711" s="12"/>
    </row>
    <row r="712" spans="1:43" s="21" customFormat="1" ht="11.25" hidden="1" x14ac:dyDescent="0.2">
      <c r="A712" s="17"/>
      <c r="B712" s="18"/>
      <c r="C712" s="19"/>
      <c r="D712" s="19"/>
      <c r="E712" s="20"/>
      <c r="F712" s="138"/>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c r="AD712" s="138"/>
      <c r="AE712" s="138"/>
      <c r="AF712" s="138"/>
      <c r="AG712" s="138"/>
      <c r="AH712" s="138"/>
      <c r="AI712" s="138"/>
      <c r="AJ712" s="138"/>
      <c r="AK712" s="138"/>
      <c r="AL712" s="138"/>
      <c r="AM712" s="138"/>
      <c r="AN712" s="138"/>
      <c r="AO712" s="138"/>
      <c r="AP712" s="138"/>
      <c r="AQ712" s="12"/>
    </row>
    <row r="713" spans="1:43" s="21" customFormat="1" ht="11.25" hidden="1" x14ac:dyDescent="0.2">
      <c r="A713" s="17"/>
      <c r="B713" s="18"/>
      <c r="C713" s="19"/>
      <c r="D713" s="19"/>
      <c r="E713" s="20"/>
      <c r="F713" s="138"/>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c r="AD713" s="138"/>
      <c r="AE713" s="138"/>
      <c r="AF713" s="138"/>
      <c r="AG713" s="138"/>
      <c r="AH713" s="138"/>
      <c r="AI713" s="138"/>
      <c r="AJ713" s="138"/>
      <c r="AK713" s="138"/>
      <c r="AL713" s="138"/>
      <c r="AM713" s="138"/>
      <c r="AN713" s="138"/>
      <c r="AO713" s="138"/>
      <c r="AP713" s="138"/>
      <c r="AQ713" s="12"/>
    </row>
    <row r="714" spans="1:43" s="21" customFormat="1" ht="11.25" hidden="1" x14ac:dyDescent="0.2">
      <c r="A714" s="17"/>
      <c r="B714" s="18"/>
      <c r="C714" s="19"/>
      <c r="D714" s="19"/>
      <c r="E714" s="20"/>
      <c r="F714" s="138"/>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c r="AD714" s="138"/>
      <c r="AE714" s="138"/>
      <c r="AF714" s="138"/>
      <c r="AG714" s="138"/>
      <c r="AH714" s="138"/>
      <c r="AI714" s="138"/>
      <c r="AJ714" s="138"/>
      <c r="AK714" s="138"/>
      <c r="AL714" s="138"/>
      <c r="AM714" s="138"/>
      <c r="AN714" s="138"/>
      <c r="AO714" s="138"/>
      <c r="AP714" s="138"/>
      <c r="AQ714" s="12"/>
    </row>
    <row r="715" spans="1:43" s="21" customFormat="1" ht="11.25" hidden="1" x14ac:dyDescent="0.2">
      <c r="A715" s="17"/>
      <c r="B715" s="18"/>
      <c r="C715" s="19"/>
      <c r="D715" s="19"/>
      <c r="E715" s="20"/>
      <c r="F715" s="138"/>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c r="AD715" s="138"/>
      <c r="AE715" s="138"/>
      <c r="AF715" s="138"/>
      <c r="AG715" s="138"/>
      <c r="AH715" s="138"/>
      <c r="AI715" s="138"/>
      <c r="AJ715" s="138"/>
      <c r="AK715" s="138"/>
      <c r="AL715" s="138"/>
      <c r="AM715" s="138"/>
      <c r="AN715" s="138"/>
      <c r="AO715" s="138"/>
      <c r="AP715" s="138"/>
      <c r="AQ715" s="12"/>
    </row>
    <row r="716" spans="1:43" s="21" customFormat="1" ht="11.25" hidden="1" x14ac:dyDescent="0.2">
      <c r="A716" s="17"/>
      <c r="B716" s="18"/>
      <c r="C716" s="19"/>
      <c r="D716" s="19"/>
      <c r="E716" s="20"/>
      <c r="F716" s="138"/>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c r="AD716" s="138"/>
      <c r="AE716" s="138"/>
      <c r="AF716" s="138"/>
      <c r="AG716" s="138"/>
      <c r="AH716" s="138"/>
      <c r="AI716" s="138"/>
      <c r="AJ716" s="138"/>
      <c r="AK716" s="138"/>
      <c r="AL716" s="138"/>
      <c r="AM716" s="138"/>
      <c r="AN716" s="138"/>
      <c r="AO716" s="138"/>
      <c r="AP716" s="138"/>
      <c r="AQ716" s="12"/>
    </row>
    <row r="717" spans="1:43" s="21" customFormat="1" ht="11.25" hidden="1" x14ac:dyDescent="0.2">
      <c r="A717" s="17"/>
      <c r="B717" s="18"/>
      <c r="C717" s="19"/>
      <c r="D717" s="19"/>
      <c r="E717" s="20"/>
      <c r="F717" s="138"/>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c r="AD717" s="138"/>
      <c r="AE717" s="138"/>
      <c r="AF717" s="138"/>
      <c r="AG717" s="138"/>
      <c r="AH717" s="138"/>
      <c r="AI717" s="138"/>
      <c r="AJ717" s="138"/>
      <c r="AK717" s="138"/>
      <c r="AL717" s="138"/>
      <c r="AM717" s="138"/>
      <c r="AN717" s="138"/>
      <c r="AO717" s="138"/>
      <c r="AP717" s="138"/>
      <c r="AQ717" s="12"/>
    </row>
    <row r="718" spans="1:43" s="21" customFormat="1" ht="11.25" hidden="1" x14ac:dyDescent="0.2">
      <c r="A718" s="17"/>
      <c r="B718" s="18"/>
      <c r="C718" s="19"/>
      <c r="D718" s="19"/>
      <c r="E718" s="20"/>
      <c r="F718" s="138"/>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c r="AD718" s="138"/>
      <c r="AE718" s="138"/>
      <c r="AF718" s="138"/>
      <c r="AG718" s="138"/>
      <c r="AH718" s="138"/>
      <c r="AI718" s="138"/>
      <c r="AJ718" s="138"/>
      <c r="AK718" s="138"/>
      <c r="AL718" s="138"/>
      <c r="AM718" s="138"/>
      <c r="AN718" s="138"/>
      <c r="AO718" s="138"/>
      <c r="AP718" s="138"/>
      <c r="AQ718" s="12"/>
    </row>
    <row r="719" spans="1:43" s="21" customFormat="1" ht="11.25" hidden="1" x14ac:dyDescent="0.2">
      <c r="A719" s="17"/>
      <c r="B719" s="18"/>
      <c r="C719" s="19"/>
      <c r="D719" s="19"/>
      <c r="E719" s="20"/>
      <c r="F719" s="138"/>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c r="AD719" s="138"/>
      <c r="AE719" s="138"/>
      <c r="AF719" s="138"/>
      <c r="AG719" s="138"/>
      <c r="AH719" s="138"/>
      <c r="AI719" s="138"/>
      <c r="AJ719" s="138"/>
      <c r="AK719" s="138"/>
      <c r="AL719" s="138"/>
      <c r="AM719" s="138"/>
      <c r="AN719" s="138"/>
      <c r="AO719" s="138"/>
      <c r="AP719" s="138"/>
      <c r="AQ719" s="12"/>
    </row>
    <row r="720" spans="1:43" s="21" customFormat="1" ht="11.25" hidden="1" x14ac:dyDescent="0.2">
      <c r="A720" s="17"/>
      <c r="B720" s="18"/>
      <c r="C720" s="19"/>
      <c r="D720" s="19"/>
      <c r="E720" s="20"/>
      <c r="F720" s="138"/>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c r="AD720" s="138"/>
      <c r="AE720" s="138"/>
      <c r="AF720" s="138"/>
      <c r="AG720" s="138"/>
      <c r="AH720" s="138"/>
      <c r="AI720" s="138"/>
      <c r="AJ720" s="138"/>
      <c r="AK720" s="138"/>
      <c r="AL720" s="138"/>
      <c r="AM720" s="138"/>
      <c r="AN720" s="138"/>
      <c r="AO720" s="138"/>
      <c r="AP720" s="138"/>
      <c r="AQ720" s="12"/>
    </row>
    <row r="721" spans="1:43" s="21" customFormat="1" ht="11.25" hidden="1" x14ac:dyDescent="0.2">
      <c r="A721" s="17"/>
      <c r="B721" s="18"/>
      <c r="C721" s="19"/>
      <c r="D721" s="19"/>
      <c r="E721" s="20"/>
      <c r="F721" s="138"/>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c r="AD721" s="138"/>
      <c r="AE721" s="138"/>
      <c r="AF721" s="138"/>
      <c r="AG721" s="138"/>
      <c r="AH721" s="138"/>
      <c r="AI721" s="138"/>
      <c r="AJ721" s="138"/>
      <c r="AK721" s="138"/>
      <c r="AL721" s="138"/>
      <c r="AM721" s="138"/>
      <c r="AN721" s="138"/>
      <c r="AO721" s="138"/>
      <c r="AP721" s="138"/>
      <c r="AQ721" s="12"/>
    </row>
    <row r="722" spans="1:43" s="21" customFormat="1" ht="11.25" hidden="1" x14ac:dyDescent="0.2">
      <c r="A722" s="17"/>
      <c r="B722" s="18"/>
      <c r="C722" s="19"/>
      <c r="D722" s="19"/>
      <c r="E722" s="20"/>
      <c r="F722" s="138"/>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c r="AD722" s="138"/>
      <c r="AE722" s="138"/>
      <c r="AF722" s="138"/>
      <c r="AG722" s="138"/>
      <c r="AH722" s="138"/>
      <c r="AI722" s="138"/>
      <c r="AJ722" s="138"/>
      <c r="AK722" s="138"/>
      <c r="AL722" s="138"/>
      <c r="AM722" s="138"/>
      <c r="AN722" s="138"/>
      <c r="AO722" s="138"/>
      <c r="AP722" s="138"/>
      <c r="AQ722" s="12"/>
    </row>
    <row r="723" spans="1:43" s="21" customFormat="1" ht="11.25" hidden="1" x14ac:dyDescent="0.2">
      <c r="A723" s="17"/>
      <c r="B723" s="18"/>
      <c r="C723" s="19"/>
      <c r="D723" s="19"/>
      <c r="E723" s="20"/>
      <c r="F723" s="138"/>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c r="AD723" s="138"/>
      <c r="AE723" s="138"/>
      <c r="AF723" s="138"/>
      <c r="AG723" s="138"/>
      <c r="AH723" s="138"/>
      <c r="AI723" s="138"/>
      <c r="AJ723" s="138"/>
      <c r="AK723" s="138"/>
      <c r="AL723" s="138"/>
      <c r="AM723" s="138"/>
      <c r="AN723" s="138"/>
      <c r="AO723" s="138"/>
      <c r="AP723" s="138"/>
      <c r="AQ723" s="12"/>
    </row>
    <row r="724" spans="1:43" s="21" customFormat="1" ht="11.25" hidden="1" x14ac:dyDescent="0.2">
      <c r="A724" s="17"/>
      <c r="B724" s="18"/>
      <c r="C724" s="19"/>
      <c r="D724" s="19"/>
      <c r="E724" s="20"/>
      <c r="F724" s="138"/>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c r="AD724" s="138"/>
      <c r="AE724" s="138"/>
      <c r="AF724" s="138"/>
      <c r="AG724" s="138"/>
      <c r="AH724" s="138"/>
      <c r="AI724" s="138"/>
      <c r="AJ724" s="138"/>
      <c r="AK724" s="138"/>
      <c r="AL724" s="138"/>
      <c r="AM724" s="138"/>
      <c r="AN724" s="138"/>
      <c r="AO724" s="138"/>
      <c r="AP724" s="138"/>
      <c r="AQ724" s="12"/>
    </row>
    <row r="725" spans="1:43" s="21" customFormat="1" ht="11.25" hidden="1" x14ac:dyDescent="0.2">
      <c r="A725" s="17"/>
      <c r="B725" s="18"/>
      <c r="C725" s="19"/>
      <c r="D725" s="19"/>
      <c r="E725" s="20"/>
      <c r="F725" s="138"/>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c r="AD725" s="138"/>
      <c r="AE725" s="138"/>
      <c r="AF725" s="138"/>
      <c r="AG725" s="138"/>
      <c r="AH725" s="138"/>
      <c r="AI725" s="138"/>
      <c r="AJ725" s="138"/>
      <c r="AK725" s="138"/>
      <c r="AL725" s="138"/>
      <c r="AM725" s="138"/>
      <c r="AN725" s="138"/>
      <c r="AO725" s="138"/>
      <c r="AP725" s="138"/>
      <c r="AQ725" s="12"/>
    </row>
    <row r="726" spans="1:43" s="21" customFormat="1" ht="11.25" hidden="1" x14ac:dyDescent="0.2">
      <c r="A726" s="17"/>
      <c r="B726" s="18"/>
      <c r="C726" s="19"/>
      <c r="D726" s="19"/>
      <c r="E726" s="20"/>
      <c r="F726" s="138"/>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c r="AD726" s="138"/>
      <c r="AE726" s="138"/>
      <c r="AF726" s="138"/>
      <c r="AG726" s="138"/>
      <c r="AH726" s="138"/>
      <c r="AI726" s="138"/>
      <c r="AJ726" s="138"/>
      <c r="AK726" s="138"/>
      <c r="AL726" s="138"/>
      <c r="AM726" s="138"/>
      <c r="AN726" s="138"/>
      <c r="AO726" s="138"/>
      <c r="AP726" s="138"/>
      <c r="AQ726" s="12"/>
    </row>
    <row r="727" spans="1:43" s="21" customFormat="1" ht="11.25" hidden="1" x14ac:dyDescent="0.2">
      <c r="A727" s="17"/>
      <c r="B727" s="18"/>
      <c r="C727" s="19"/>
      <c r="D727" s="19"/>
      <c r="E727" s="20"/>
      <c r="F727" s="138"/>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c r="AD727" s="138"/>
      <c r="AE727" s="138"/>
      <c r="AF727" s="138"/>
      <c r="AG727" s="138"/>
      <c r="AH727" s="138"/>
      <c r="AI727" s="138"/>
      <c r="AJ727" s="138"/>
      <c r="AK727" s="138"/>
      <c r="AL727" s="138"/>
      <c r="AM727" s="138"/>
      <c r="AN727" s="138"/>
      <c r="AO727" s="138"/>
      <c r="AP727" s="138"/>
      <c r="AQ727" s="12"/>
    </row>
    <row r="728" spans="1:43" s="21" customFormat="1" ht="11.25" hidden="1" x14ac:dyDescent="0.2">
      <c r="A728" s="17"/>
      <c r="B728" s="18"/>
      <c r="C728" s="19"/>
      <c r="D728" s="19"/>
      <c r="E728" s="20"/>
      <c r="F728" s="138"/>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c r="AD728" s="138"/>
      <c r="AE728" s="138"/>
      <c r="AF728" s="138"/>
      <c r="AG728" s="138"/>
      <c r="AH728" s="138"/>
      <c r="AI728" s="138"/>
      <c r="AJ728" s="138"/>
      <c r="AK728" s="138"/>
      <c r="AL728" s="138"/>
      <c r="AM728" s="138"/>
      <c r="AN728" s="138"/>
      <c r="AO728" s="138"/>
      <c r="AP728" s="138"/>
      <c r="AQ728" s="12"/>
    </row>
    <row r="729" spans="1:43" s="21" customFormat="1" ht="11.25" hidden="1" x14ac:dyDescent="0.2">
      <c r="A729" s="17"/>
      <c r="B729" s="18"/>
      <c r="C729" s="19"/>
      <c r="D729" s="19"/>
      <c r="E729" s="20"/>
      <c r="F729" s="138"/>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c r="AD729" s="138"/>
      <c r="AE729" s="138"/>
      <c r="AF729" s="138"/>
      <c r="AG729" s="138"/>
      <c r="AH729" s="138"/>
      <c r="AI729" s="138"/>
      <c r="AJ729" s="138"/>
      <c r="AK729" s="138"/>
      <c r="AL729" s="138"/>
      <c r="AM729" s="138"/>
      <c r="AN729" s="138"/>
      <c r="AO729" s="138"/>
      <c r="AP729" s="138"/>
      <c r="AQ729" s="12"/>
    </row>
    <row r="730" spans="1:43" s="21" customFormat="1" ht="11.25" hidden="1" x14ac:dyDescent="0.2">
      <c r="A730" s="17"/>
      <c r="B730" s="18"/>
      <c r="C730" s="19"/>
      <c r="D730" s="19"/>
      <c r="E730" s="20"/>
      <c r="F730" s="138"/>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c r="AD730" s="138"/>
      <c r="AE730" s="138"/>
      <c r="AF730" s="138"/>
      <c r="AG730" s="138"/>
      <c r="AH730" s="138"/>
      <c r="AI730" s="138"/>
      <c r="AJ730" s="138"/>
      <c r="AK730" s="138"/>
      <c r="AL730" s="138"/>
      <c r="AM730" s="138"/>
      <c r="AN730" s="138"/>
      <c r="AO730" s="138"/>
      <c r="AP730" s="138"/>
      <c r="AQ730" s="12"/>
    </row>
    <row r="731" spans="1:43" s="21" customFormat="1" ht="11.25" hidden="1" x14ac:dyDescent="0.2">
      <c r="A731" s="17"/>
      <c r="B731" s="18"/>
      <c r="C731" s="19"/>
      <c r="D731" s="19"/>
      <c r="E731" s="20"/>
      <c r="F731" s="138"/>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c r="AD731" s="138"/>
      <c r="AE731" s="138"/>
      <c r="AF731" s="138"/>
      <c r="AG731" s="138"/>
      <c r="AH731" s="138"/>
      <c r="AI731" s="138"/>
      <c r="AJ731" s="138"/>
      <c r="AK731" s="138"/>
      <c r="AL731" s="138"/>
      <c r="AM731" s="138"/>
      <c r="AN731" s="138"/>
      <c r="AO731" s="138"/>
      <c r="AP731" s="138"/>
      <c r="AQ731" s="12"/>
    </row>
    <row r="732" spans="1:43" s="21" customFormat="1" ht="11.25" hidden="1" x14ac:dyDescent="0.2">
      <c r="A732" s="17"/>
      <c r="B732" s="18"/>
      <c r="C732" s="19"/>
      <c r="D732" s="19"/>
      <c r="E732" s="20"/>
      <c r="F732" s="138"/>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c r="AD732" s="138"/>
      <c r="AE732" s="138"/>
      <c r="AF732" s="138"/>
      <c r="AG732" s="138"/>
      <c r="AH732" s="138"/>
      <c r="AI732" s="138"/>
      <c r="AJ732" s="138"/>
      <c r="AK732" s="138"/>
      <c r="AL732" s="138"/>
      <c r="AM732" s="138"/>
      <c r="AN732" s="138"/>
      <c r="AO732" s="138"/>
      <c r="AP732" s="138"/>
      <c r="AQ732" s="12"/>
    </row>
    <row r="733" spans="1:43" s="21" customFormat="1" ht="11.25" hidden="1" x14ac:dyDescent="0.2">
      <c r="A733" s="17"/>
      <c r="B733" s="18"/>
      <c r="C733" s="19"/>
      <c r="D733" s="19"/>
      <c r="E733" s="20"/>
      <c r="F733" s="138"/>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c r="AD733" s="138"/>
      <c r="AE733" s="138"/>
      <c r="AF733" s="138"/>
      <c r="AG733" s="138"/>
      <c r="AH733" s="138"/>
      <c r="AI733" s="138"/>
      <c r="AJ733" s="138"/>
      <c r="AK733" s="138"/>
      <c r="AL733" s="138"/>
      <c r="AM733" s="138"/>
      <c r="AN733" s="138"/>
      <c r="AO733" s="138"/>
      <c r="AP733" s="138"/>
      <c r="AQ733" s="12"/>
    </row>
    <row r="734" spans="1:43" s="21" customFormat="1" ht="11.25" hidden="1" x14ac:dyDescent="0.2">
      <c r="A734" s="17"/>
      <c r="B734" s="18"/>
      <c r="C734" s="19"/>
      <c r="D734" s="19"/>
      <c r="E734" s="20"/>
      <c r="F734" s="138"/>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c r="AD734" s="138"/>
      <c r="AE734" s="138"/>
      <c r="AF734" s="138"/>
      <c r="AG734" s="138"/>
      <c r="AH734" s="138"/>
      <c r="AI734" s="138"/>
      <c r="AJ734" s="138"/>
      <c r="AK734" s="138"/>
      <c r="AL734" s="138"/>
      <c r="AM734" s="138"/>
      <c r="AN734" s="138"/>
      <c r="AO734" s="138"/>
      <c r="AP734" s="138"/>
      <c r="AQ734" s="12"/>
    </row>
    <row r="735" spans="1:43" s="21" customFormat="1" ht="11.25" hidden="1" x14ac:dyDescent="0.2">
      <c r="A735" s="17"/>
      <c r="B735" s="18"/>
      <c r="C735" s="19"/>
      <c r="D735" s="19"/>
      <c r="E735" s="20"/>
      <c r="F735" s="138"/>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c r="AD735" s="138"/>
      <c r="AE735" s="138"/>
      <c r="AF735" s="138"/>
      <c r="AG735" s="138"/>
      <c r="AH735" s="138"/>
      <c r="AI735" s="138"/>
      <c r="AJ735" s="138"/>
      <c r="AK735" s="138"/>
      <c r="AL735" s="138"/>
      <c r="AM735" s="138"/>
      <c r="AN735" s="138"/>
      <c r="AO735" s="138"/>
      <c r="AP735" s="138"/>
      <c r="AQ735" s="12"/>
    </row>
    <row r="736" spans="1:43" s="21" customFormat="1" ht="11.25" hidden="1" x14ac:dyDescent="0.2">
      <c r="A736" s="17"/>
      <c r="B736" s="18"/>
      <c r="C736" s="19"/>
      <c r="D736" s="19"/>
      <c r="E736" s="20"/>
      <c r="F736" s="138"/>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c r="AD736" s="138"/>
      <c r="AE736" s="138"/>
      <c r="AF736" s="138"/>
      <c r="AG736" s="138"/>
      <c r="AH736" s="138"/>
      <c r="AI736" s="138"/>
      <c r="AJ736" s="138"/>
      <c r="AK736" s="138"/>
      <c r="AL736" s="138"/>
      <c r="AM736" s="138"/>
      <c r="AN736" s="138"/>
      <c r="AO736" s="138"/>
      <c r="AP736" s="138"/>
      <c r="AQ736" s="12"/>
    </row>
    <row r="737" spans="1:43" s="21" customFormat="1" ht="11.25" hidden="1" x14ac:dyDescent="0.2">
      <c r="A737" s="17"/>
      <c r="B737" s="18"/>
      <c r="C737" s="19"/>
      <c r="D737" s="19"/>
      <c r="E737" s="20"/>
      <c r="F737" s="138"/>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c r="AD737" s="138"/>
      <c r="AE737" s="138"/>
      <c r="AF737" s="138"/>
      <c r="AG737" s="138"/>
      <c r="AH737" s="138"/>
      <c r="AI737" s="138"/>
      <c r="AJ737" s="138"/>
      <c r="AK737" s="138"/>
      <c r="AL737" s="138"/>
      <c r="AM737" s="138"/>
      <c r="AN737" s="138"/>
      <c r="AO737" s="138"/>
      <c r="AP737" s="138"/>
      <c r="AQ737" s="12"/>
    </row>
    <row r="738" spans="1:43" s="21" customFormat="1" ht="11.25" hidden="1" x14ac:dyDescent="0.2">
      <c r="A738" s="17"/>
      <c r="B738" s="18"/>
      <c r="C738" s="19"/>
      <c r="D738" s="19"/>
      <c r="E738" s="20"/>
      <c r="F738" s="138"/>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c r="AD738" s="138"/>
      <c r="AE738" s="138"/>
      <c r="AF738" s="138"/>
      <c r="AG738" s="138"/>
      <c r="AH738" s="138"/>
      <c r="AI738" s="138"/>
      <c r="AJ738" s="138"/>
      <c r="AK738" s="138"/>
      <c r="AL738" s="138"/>
      <c r="AM738" s="138"/>
      <c r="AN738" s="138"/>
      <c r="AO738" s="138"/>
      <c r="AP738" s="138"/>
      <c r="AQ738" s="12"/>
    </row>
    <row r="739" spans="1:43" s="21" customFormat="1" ht="11.25" hidden="1" x14ac:dyDescent="0.2">
      <c r="A739" s="17"/>
      <c r="B739" s="18"/>
      <c r="C739" s="19"/>
      <c r="D739" s="19"/>
      <c r="E739" s="20"/>
      <c r="F739" s="138"/>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c r="AD739" s="138"/>
      <c r="AE739" s="138"/>
      <c r="AF739" s="138"/>
      <c r="AG739" s="138"/>
      <c r="AH739" s="138"/>
      <c r="AI739" s="138"/>
      <c r="AJ739" s="138"/>
      <c r="AK739" s="138"/>
      <c r="AL739" s="138"/>
      <c r="AM739" s="138"/>
      <c r="AN739" s="138"/>
      <c r="AO739" s="138"/>
      <c r="AP739" s="138"/>
      <c r="AQ739" s="12"/>
    </row>
    <row r="740" spans="1:43" s="21" customFormat="1" ht="11.25" hidden="1" x14ac:dyDescent="0.2">
      <c r="A740" s="17"/>
      <c r="B740" s="18"/>
      <c r="C740" s="19"/>
      <c r="D740" s="19"/>
      <c r="E740" s="20"/>
      <c r="F740" s="138"/>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c r="AD740" s="138"/>
      <c r="AE740" s="138"/>
      <c r="AF740" s="138"/>
      <c r="AG740" s="138"/>
      <c r="AH740" s="138"/>
      <c r="AI740" s="138"/>
      <c r="AJ740" s="138"/>
      <c r="AK740" s="138"/>
      <c r="AL740" s="138"/>
      <c r="AM740" s="138"/>
      <c r="AN740" s="138"/>
      <c r="AO740" s="138"/>
      <c r="AP740" s="138"/>
      <c r="AQ740" s="12"/>
    </row>
    <row r="741" spans="1:43" s="21" customFormat="1" ht="11.25" hidden="1" x14ac:dyDescent="0.2">
      <c r="A741" s="17"/>
      <c r="B741" s="18"/>
      <c r="C741" s="19"/>
      <c r="D741" s="19"/>
      <c r="E741" s="20"/>
      <c r="F741" s="138"/>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c r="AD741" s="138"/>
      <c r="AE741" s="138"/>
      <c r="AF741" s="138"/>
      <c r="AG741" s="138"/>
      <c r="AH741" s="138"/>
      <c r="AI741" s="138"/>
      <c r="AJ741" s="138"/>
      <c r="AK741" s="138"/>
      <c r="AL741" s="138"/>
      <c r="AM741" s="138"/>
      <c r="AN741" s="138"/>
      <c r="AO741" s="138"/>
      <c r="AP741" s="138"/>
      <c r="AQ741" s="12"/>
    </row>
    <row r="742" spans="1:43" s="21" customFormat="1" ht="11.25" hidden="1" x14ac:dyDescent="0.2">
      <c r="A742" s="17"/>
      <c r="B742" s="18"/>
      <c r="C742" s="19"/>
      <c r="D742" s="19"/>
      <c r="E742" s="20"/>
      <c r="F742" s="138"/>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c r="AD742" s="138"/>
      <c r="AE742" s="138"/>
      <c r="AF742" s="138"/>
      <c r="AG742" s="138"/>
      <c r="AH742" s="138"/>
      <c r="AI742" s="138"/>
      <c r="AJ742" s="138"/>
      <c r="AK742" s="138"/>
      <c r="AL742" s="138"/>
      <c r="AM742" s="138"/>
      <c r="AN742" s="138"/>
      <c r="AO742" s="138"/>
      <c r="AP742" s="138"/>
      <c r="AQ742" s="12"/>
    </row>
    <row r="743" spans="1:43" s="21" customFormat="1" ht="11.25" hidden="1" x14ac:dyDescent="0.2">
      <c r="A743" s="17"/>
      <c r="B743" s="18"/>
      <c r="C743" s="19"/>
      <c r="D743" s="19"/>
      <c r="E743" s="20"/>
      <c r="F743" s="138"/>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c r="AD743" s="138"/>
      <c r="AE743" s="138"/>
      <c r="AF743" s="138"/>
      <c r="AG743" s="138"/>
      <c r="AH743" s="138"/>
      <c r="AI743" s="138"/>
      <c r="AJ743" s="138"/>
      <c r="AK743" s="138"/>
      <c r="AL743" s="138"/>
      <c r="AM743" s="138"/>
      <c r="AN743" s="138"/>
      <c r="AO743" s="138"/>
      <c r="AP743" s="138"/>
      <c r="AQ743" s="12"/>
    </row>
    <row r="744" spans="1:43" s="21" customFormat="1" ht="11.25" hidden="1" x14ac:dyDescent="0.2">
      <c r="A744" s="17"/>
      <c r="B744" s="18"/>
      <c r="C744" s="19"/>
      <c r="D744" s="19"/>
      <c r="E744" s="20"/>
      <c r="F744" s="138"/>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c r="AD744" s="138"/>
      <c r="AE744" s="138"/>
      <c r="AF744" s="138"/>
      <c r="AG744" s="138"/>
      <c r="AH744" s="138"/>
      <c r="AI744" s="138"/>
      <c r="AJ744" s="138"/>
      <c r="AK744" s="138"/>
      <c r="AL744" s="138"/>
      <c r="AM744" s="138"/>
      <c r="AN744" s="138"/>
      <c r="AO744" s="138"/>
      <c r="AP744" s="138"/>
      <c r="AQ744" s="12"/>
    </row>
    <row r="745" spans="1:43" s="21" customFormat="1" ht="11.25" hidden="1" x14ac:dyDescent="0.2">
      <c r="A745" s="17"/>
      <c r="B745" s="18"/>
      <c r="C745" s="19"/>
      <c r="D745" s="19"/>
      <c r="E745" s="20"/>
      <c r="F745" s="138"/>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c r="AD745" s="138"/>
      <c r="AE745" s="138"/>
      <c r="AF745" s="138"/>
      <c r="AG745" s="138"/>
      <c r="AH745" s="138"/>
      <c r="AI745" s="138"/>
      <c r="AJ745" s="138"/>
      <c r="AK745" s="138"/>
      <c r="AL745" s="138"/>
      <c r="AM745" s="138"/>
      <c r="AN745" s="138"/>
      <c r="AO745" s="138"/>
      <c r="AP745" s="138"/>
      <c r="AQ745" s="12"/>
    </row>
    <row r="746" spans="1:43" s="21" customFormat="1" ht="11.25" hidden="1" x14ac:dyDescent="0.2">
      <c r="A746" s="17"/>
      <c r="B746" s="18"/>
      <c r="C746" s="19"/>
      <c r="D746" s="19"/>
      <c r="E746" s="20"/>
      <c r="F746" s="138"/>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c r="AD746" s="138"/>
      <c r="AE746" s="138"/>
      <c r="AF746" s="138"/>
      <c r="AG746" s="138"/>
      <c r="AH746" s="138"/>
      <c r="AI746" s="138"/>
      <c r="AJ746" s="138"/>
      <c r="AK746" s="138"/>
      <c r="AL746" s="138"/>
      <c r="AM746" s="138"/>
      <c r="AN746" s="138"/>
      <c r="AO746" s="138"/>
      <c r="AP746" s="138"/>
      <c r="AQ746" s="12"/>
    </row>
    <row r="747" spans="1:43" s="21" customFormat="1" ht="11.25" hidden="1" x14ac:dyDescent="0.2">
      <c r="A747" s="17"/>
      <c r="B747" s="18"/>
      <c r="C747" s="19"/>
      <c r="D747" s="19"/>
      <c r="E747" s="20"/>
      <c r="F747" s="138"/>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c r="AD747" s="138"/>
      <c r="AE747" s="138"/>
      <c r="AF747" s="138"/>
      <c r="AG747" s="138"/>
      <c r="AH747" s="138"/>
      <c r="AI747" s="138"/>
      <c r="AJ747" s="138"/>
      <c r="AK747" s="138"/>
      <c r="AL747" s="138"/>
      <c r="AM747" s="138"/>
      <c r="AN747" s="138"/>
      <c r="AO747" s="138"/>
      <c r="AP747" s="138"/>
      <c r="AQ747" s="12"/>
    </row>
    <row r="748" spans="1:43" s="21" customFormat="1" ht="11.25" hidden="1" x14ac:dyDescent="0.2">
      <c r="A748" s="17"/>
      <c r="B748" s="18"/>
      <c r="C748" s="19"/>
      <c r="D748" s="19"/>
      <c r="E748" s="20"/>
      <c r="F748" s="138"/>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c r="AD748" s="138"/>
      <c r="AE748" s="138"/>
      <c r="AF748" s="138"/>
      <c r="AG748" s="138"/>
      <c r="AH748" s="138"/>
      <c r="AI748" s="138"/>
      <c r="AJ748" s="138"/>
      <c r="AK748" s="138"/>
      <c r="AL748" s="138"/>
      <c r="AM748" s="138"/>
      <c r="AN748" s="138"/>
      <c r="AO748" s="138"/>
      <c r="AP748" s="138"/>
      <c r="AQ748" s="12"/>
    </row>
    <row r="749" spans="1:43" s="21" customFormat="1" ht="11.25" hidden="1" x14ac:dyDescent="0.2">
      <c r="A749" s="17"/>
      <c r="B749" s="18"/>
      <c r="C749" s="19"/>
      <c r="D749" s="19"/>
      <c r="E749" s="20"/>
      <c r="F749" s="138"/>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c r="AD749" s="138"/>
      <c r="AE749" s="138"/>
      <c r="AF749" s="138"/>
      <c r="AG749" s="138"/>
      <c r="AH749" s="138"/>
      <c r="AI749" s="138"/>
      <c r="AJ749" s="138"/>
      <c r="AK749" s="138"/>
      <c r="AL749" s="138"/>
      <c r="AM749" s="138"/>
      <c r="AN749" s="138"/>
      <c r="AO749" s="138"/>
      <c r="AP749" s="138"/>
      <c r="AQ749" s="12"/>
    </row>
    <row r="750" spans="1:43" s="21" customFormat="1" ht="11.25" hidden="1" x14ac:dyDescent="0.2">
      <c r="A750" s="17"/>
      <c r="B750" s="18"/>
      <c r="C750" s="19"/>
      <c r="D750" s="19"/>
      <c r="E750" s="20"/>
      <c r="F750" s="138"/>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c r="AD750" s="138"/>
      <c r="AE750" s="138"/>
      <c r="AF750" s="138"/>
      <c r="AG750" s="138"/>
      <c r="AH750" s="138"/>
      <c r="AI750" s="138"/>
      <c r="AJ750" s="138"/>
      <c r="AK750" s="138"/>
      <c r="AL750" s="138"/>
      <c r="AM750" s="138"/>
      <c r="AN750" s="138"/>
      <c r="AO750" s="138"/>
      <c r="AP750" s="138"/>
      <c r="AQ750" s="12"/>
    </row>
    <row r="751" spans="1:43" s="21" customFormat="1" ht="11.25" hidden="1" x14ac:dyDescent="0.2">
      <c r="A751" s="17"/>
      <c r="B751" s="18"/>
      <c r="C751" s="19"/>
      <c r="D751" s="19"/>
      <c r="E751" s="20"/>
      <c r="F751" s="138"/>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c r="AD751" s="138"/>
      <c r="AE751" s="138"/>
      <c r="AF751" s="138"/>
      <c r="AG751" s="138"/>
      <c r="AH751" s="138"/>
      <c r="AI751" s="138"/>
      <c r="AJ751" s="138"/>
      <c r="AK751" s="138"/>
      <c r="AL751" s="138"/>
      <c r="AM751" s="138"/>
      <c r="AN751" s="138"/>
      <c r="AO751" s="138"/>
      <c r="AP751" s="138"/>
      <c r="AQ751" s="12"/>
    </row>
    <row r="752" spans="1:43" s="21" customFormat="1" ht="11.25" hidden="1" x14ac:dyDescent="0.2">
      <c r="A752" s="17"/>
      <c r="B752" s="18"/>
      <c r="C752" s="19"/>
      <c r="D752" s="19"/>
      <c r="E752" s="20"/>
      <c r="F752" s="138"/>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c r="AD752" s="138"/>
      <c r="AE752" s="138"/>
      <c r="AF752" s="138"/>
      <c r="AG752" s="138"/>
      <c r="AH752" s="138"/>
      <c r="AI752" s="138"/>
      <c r="AJ752" s="138"/>
      <c r="AK752" s="138"/>
      <c r="AL752" s="138"/>
      <c r="AM752" s="138"/>
      <c r="AN752" s="138"/>
      <c r="AO752" s="138"/>
      <c r="AP752" s="138"/>
      <c r="AQ752" s="12"/>
    </row>
    <row r="753" spans="1:43" s="21" customFormat="1" ht="11.25" hidden="1" x14ac:dyDescent="0.2">
      <c r="A753" s="17"/>
      <c r="B753" s="18"/>
      <c r="C753" s="19"/>
      <c r="D753" s="19"/>
      <c r="E753" s="20"/>
      <c r="F753" s="138"/>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c r="AD753" s="138"/>
      <c r="AE753" s="138"/>
      <c r="AF753" s="138"/>
      <c r="AG753" s="138"/>
      <c r="AH753" s="138"/>
      <c r="AI753" s="138"/>
      <c r="AJ753" s="138"/>
      <c r="AK753" s="138"/>
      <c r="AL753" s="138"/>
      <c r="AM753" s="138"/>
      <c r="AN753" s="138"/>
      <c r="AO753" s="138"/>
      <c r="AP753" s="138"/>
      <c r="AQ753" s="12"/>
    </row>
    <row r="754" spans="1:43" s="21" customFormat="1" ht="11.25" hidden="1" x14ac:dyDescent="0.2">
      <c r="A754" s="17"/>
      <c r="B754" s="18"/>
      <c r="C754" s="19"/>
      <c r="D754" s="19"/>
      <c r="E754" s="20"/>
      <c r="F754" s="138"/>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c r="AD754" s="138"/>
      <c r="AE754" s="138"/>
      <c r="AF754" s="138"/>
      <c r="AG754" s="138"/>
      <c r="AH754" s="138"/>
      <c r="AI754" s="138"/>
      <c r="AJ754" s="138"/>
      <c r="AK754" s="138"/>
      <c r="AL754" s="138"/>
      <c r="AM754" s="138"/>
      <c r="AN754" s="138"/>
      <c r="AO754" s="138"/>
      <c r="AP754" s="138"/>
      <c r="AQ754" s="12"/>
    </row>
    <row r="755" spans="1:43" s="21" customFormat="1" ht="11.25" hidden="1" x14ac:dyDescent="0.2">
      <c r="A755" s="17"/>
      <c r="B755" s="18"/>
      <c r="C755" s="19"/>
      <c r="D755" s="19"/>
      <c r="E755" s="20"/>
      <c r="F755" s="138"/>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c r="AD755" s="138"/>
      <c r="AE755" s="138"/>
      <c r="AF755" s="138"/>
      <c r="AG755" s="138"/>
      <c r="AH755" s="138"/>
      <c r="AI755" s="138"/>
      <c r="AJ755" s="138"/>
      <c r="AK755" s="138"/>
      <c r="AL755" s="138"/>
      <c r="AM755" s="138"/>
      <c r="AN755" s="138"/>
      <c r="AO755" s="138"/>
      <c r="AP755" s="138"/>
      <c r="AQ755" s="12"/>
    </row>
    <row r="756" spans="1:43" s="21" customFormat="1" ht="11.25" hidden="1" x14ac:dyDescent="0.2">
      <c r="A756" s="17"/>
      <c r="B756" s="18"/>
      <c r="C756" s="19"/>
      <c r="D756" s="19"/>
      <c r="E756" s="20"/>
      <c r="F756" s="138"/>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c r="AD756" s="138"/>
      <c r="AE756" s="138"/>
      <c r="AF756" s="138"/>
      <c r="AG756" s="138"/>
      <c r="AH756" s="138"/>
      <c r="AI756" s="138"/>
      <c r="AJ756" s="138"/>
      <c r="AK756" s="138"/>
      <c r="AL756" s="138"/>
      <c r="AM756" s="138"/>
      <c r="AN756" s="138"/>
      <c r="AO756" s="138"/>
      <c r="AP756" s="138"/>
      <c r="AQ756" s="12"/>
    </row>
    <row r="757" spans="1:43" s="21" customFormat="1" ht="11.25" hidden="1" x14ac:dyDescent="0.2">
      <c r="A757" s="17"/>
      <c r="B757" s="18"/>
      <c r="C757" s="19"/>
      <c r="D757" s="19"/>
      <c r="E757" s="20"/>
      <c r="F757" s="138"/>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c r="AD757" s="138"/>
      <c r="AE757" s="138"/>
      <c r="AF757" s="138"/>
      <c r="AG757" s="138"/>
      <c r="AH757" s="138"/>
      <c r="AI757" s="138"/>
      <c r="AJ757" s="138"/>
      <c r="AK757" s="138"/>
      <c r="AL757" s="138"/>
      <c r="AM757" s="138"/>
      <c r="AN757" s="138"/>
      <c r="AO757" s="138"/>
      <c r="AP757" s="138"/>
      <c r="AQ757" s="12"/>
    </row>
    <row r="758" spans="1:43" s="21" customFormat="1" ht="11.25" hidden="1" x14ac:dyDescent="0.2">
      <c r="A758" s="17"/>
      <c r="B758" s="18"/>
      <c r="C758" s="19"/>
      <c r="D758" s="19"/>
      <c r="E758" s="20"/>
      <c r="F758" s="138"/>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c r="AD758" s="138"/>
      <c r="AE758" s="138"/>
      <c r="AF758" s="138"/>
      <c r="AG758" s="138"/>
      <c r="AH758" s="138"/>
      <c r="AI758" s="138"/>
      <c r="AJ758" s="138"/>
      <c r="AK758" s="138"/>
      <c r="AL758" s="138"/>
      <c r="AM758" s="138"/>
      <c r="AN758" s="138"/>
      <c r="AO758" s="138"/>
      <c r="AP758" s="138"/>
      <c r="AQ758" s="12"/>
    </row>
    <row r="759" spans="1:43" s="21" customFormat="1" ht="11.25" hidden="1" x14ac:dyDescent="0.2">
      <c r="A759" s="17"/>
      <c r="B759" s="18"/>
      <c r="C759" s="19"/>
      <c r="D759" s="19"/>
      <c r="E759" s="20"/>
      <c r="F759" s="138"/>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c r="AD759" s="138"/>
      <c r="AE759" s="138"/>
      <c r="AF759" s="138"/>
      <c r="AG759" s="138"/>
      <c r="AH759" s="138"/>
      <c r="AI759" s="138"/>
      <c r="AJ759" s="138"/>
      <c r="AK759" s="138"/>
      <c r="AL759" s="138"/>
      <c r="AM759" s="138"/>
      <c r="AN759" s="138"/>
      <c r="AO759" s="138"/>
      <c r="AP759" s="138"/>
      <c r="AQ759" s="12"/>
    </row>
    <row r="760" spans="1:43" s="21" customFormat="1" ht="11.25" hidden="1" x14ac:dyDescent="0.2">
      <c r="A760" s="17"/>
      <c r="B760" s="18"/>
      <c r="C760" s="19"/>
      <c r="D760" s="19"/>
      <c r="E760" s="20"/>
      <c r="F760" s="138"/>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c r="AD760" s="138"/>
      <c r="AE760" s="138"/>
      <c r="AF760" s="138"/>
      <c r="AG760" s="138"/>
      <c r="AH760" s="138"/>
      <c r="AI760" s="138"/>
      <c r="AJ760" s="138"/>
      <c r="AK760" s="138"/>
      <c r="AL760" s="138"/>
      <c r="AM760" s="138"/>
      <c r="AN760" s="138"/>
      <c r="AO760" s="138"/>
      <c r="AP760" s="138"/>
      <c r="AQ760" s="12"/>
    </row>
    <row r="761" spans="1:43" s="21" customFormat="1" ht="11.25" hidden="1" x14ac:dyDescent="0.2">
      <c r="A761" s="17"/>
      <c r="B761" s="18"/>
      <c r="C761" s="19"/>
      <c r="D761" s="19"/>
      <c r="E761" s="20"/>
      <c r="F761" s="138"/>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c r="AD761" s="138"/>
      <c r="AE761" s="138"/>
      <c r="AF761" s="138"/>
      <c r="AG761" s="138"/>
      <c r="AH761" s="138"/>
      <c r="AI761" s="138"/>
      <c r="AJ761" s="138"/>
      <c r="AK761" s="138"/>
      <c r="AL761" s="138"/>
      <c r="AM761" s="138"/>
      <c r="AN761" s="138"/>
      <c r="AO761" s="138"/>
      <c r="AP761" s="138"/>
      <c r="AQ761" s="12"/>
    </row>
    <row r="762" spans="1:43" s="21" customFormat="1" ht="11.25" hidden="1" x14ac:dyDescent="0.2">
      <c r="A762" s="17"/>
      <c r="B762" s="18"/>
      <c r="C762" s="19"/>
      <c r="D762" s="19"/>
      <c r="E762" s="20"/>
      <c r="F762" s="138"/>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c r="AD762" s="138"/>
      <c r="AE762" s="138"/>
      <c r="AF762" s="138"/>
      <c r="AG762" s="138"/>
      <c r="AH762" s="138"/>
      <c r="AI762" s="138"/>
      <c r="AJ762" s="138"/>
      <c r="AK762" s="138"/>
      <c r="AL762" s="138"/>
      <c r="AM762" s="138"/>
      <c r="AN762" s="138"/>
      <c r="AO762" s="138"/>
      <c r="AP762" s="138"/>
      <c r="AQ762" s="12"/>
    </row>
    <row r="763" spans="1:43" s="21" customFormat="1" ht="11.25" hidden="1" x14ac:dyDescent="0.2">
      <c r="A763" s="17"/>
      <c r="B763" s="18"/>
      <c r="C763" s="19"/>
      <c r="D763" s="19"/>
      <c r="E763" s="20"/>
      <c r="F763" s="138"/>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c r="AD763" s="138"/>
      <c r="AE763" s="138"/>
      <c r="AF763" s="138"/>
      <c r="AG763" s="138"/>
      <c r="AH763" s="138"/>
      <c r="AI763" s="138"/>
      <c r="AJ763" s="138"/>
      <c r="AK763" s="138"/>
      <c r="AL763" s="138"/>
      <c r="AM763" s="138"/>
      <c r="AN763" s="138"/>
      <c r="AO763" s="138"/>
      <c r="AP763" s="138"/>
      <c r="AQ763" s="12"/>
    </row>
    <row r="764" spans="1:43" s="21" customFormat="1" ht="11.25" hidden="1" x14ac:dyDescent="0.2">
      <c r="A764" s="17"/>
      <c r="B764" s="18"/>
      <c r="C764" s="19"/>
      <c r="D764" s="19"/>
      <c r="E764" s="20"/>
      <c r="F764" s="138"/>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c r="AD764" s="138"/>
      <c r="AE764" s="138"/>
      <c r="AF764" s="138"/>
      <c r="AG764" s="138"/>
      <c r="AH764" s="138"/>
      <c r="AI764" s="138"/>
      <c r="AJ764" s="138"/>
      <c r="AK764" s="138"/>
      <c r="AL764" s="138"/>
      <c r="AM764" s="138"/>
      <c r="AN764" s="138"/>
      <c r="AO764" s="138"/>
      <c r="AP764" s="138"/>
      <c r="AQ764" s="12"/>
    </row>
    <row r="765" spans="1:43" s="21" customFormat="1" ht="11.25" hidden="1" x14ac:dyDescent="0.2">
      <c r="A765" s="17"/>
      <c r="B765" s="18"/>
      <c r="C765" s="19"/>
      <c r="D765" s="19"/>
      <c r="E765" s="20"/>
      <c r="F765" s="138"/>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c r="AD765" s="138"/>
      <c r="AE765" s="138"/>
      <c r="AF765" s="138"/>
      <c r="AG765" s="138"/>
      <c r="AH765" s="138"/>
      <c r="AI765" s="138"/>
      <c r="AJ765" s="138"/>
      <c r="AK765" s="138"/>
      <c r="AL765" s="138"/>
      <c r="AM765" s="138"/>
      <c r="AN765" s="138"/>
      <c r="AO765" s="138"/>
      <c r="AP765" s="138"/>
      <c r="AQ765" s="12"/>
    </row>
    <row r="766" spans="1:43" s="21" customFormat="1" ht="11.25" hidden="1" x14ac:dyDescent="0.2">
      <c r="A766" s="17"/>
      <c r="B766" s="18"/>
      <c r="C766" s="19"/>
      <c r="D766" s="19"/>
      <c r="E766" s="20"/>
      <c r="F766" s="138"/>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c r="AD766" s="138"/>
      <c r="AE766" s="138"/>
      <c r="AF766" s="138"/>
      <c r="AG766" s="138"/>
      <c r="AH766" s="138"/>
      <c r="AI766" s="138"/>
      <c r="AJ766" s="138"/>
      <c r="AK766" s="138"/>
      <c r="AL766" s="138"/>
      <c r="AM766" s="138"/>
      <c r="AN766" s="138"/>
      <c r="AO766" s="138"/>
      <c r="AP766" s="138"/>
      <c r="AQ766" s="12"/>
    </row>
    <row r="767" spans="1:43" s="21" customFormat="1" ht="11.25" hidden="1" x14ac:dyDescent="0.2">
      <c r="A767" s="17"/>
      <c r="B767" s="18"/>
      <c r="C767" s="19"/>
      <c r="D767" s="19"/>
      <c r="E767" s="20"/>
      <c r="F767" s="138"/>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c r="AD767" s="138"/>
      <c r="AE767" s="138"/>
      <c r="AF767" s="138"/>
      <c r="AG767" s="138"/>
      <c r="AH767" s="138"/>
      <c r="AI767" s="138"/>
      <c r="AJ767" s="138"/>
      <c r="AK767" s="138"/>
      <c r="AL767" s="138"/>
      <c r="AM767" s="138"/>
      <c r="AN767" s="138"/>
      <c r="AO767" s="138"/>
      <c r="AP767" s="138"/>
      <c r="AQ767" s="12"/>
    </row>
    <row r="768" spans="1:43" s="21" customFormat="1" ht="11.25" hidden="1" x14ac:dyDescent="0.2">
      <c r="A768" s="17"/>
      <c r="B768" s="18"/>
      <c r="C768" s="19"/>
      <c r="D768" s="19"/>
      <c r="E768" s="20"/>
      <c r="F768" s="138"/>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c r="AD768" s="138"/>
      <c r="AE768" s="138"/>
      <c r="AF768" s="138"/>
      <c r="AG768" s="138"/>
      <c r="AH768" s="138"/>
      <c r="AI768" s="138"/>
      <c r="AJ768" s="138"/>
      <c r="AK768" s="138"/>
      <c r="AL768" s="138"/>
      <c r="AM768" s="138"/>
      <c r="AN768" s="138"/>
      <c r="AO768" s="138"/>
      <c r="AP768" s="138"/>
      <c r="AQ768" s="12"/>
    </row>
    <row r="769" spans="1:43" s="21" customFormat="1" ht="11.25" hidden="1" x14ac:dyDescent="0.2">
      <c r="A769" s="17"/>
      <c r="B769" s="18"/>
      <c r="C769" s="19"/>
      <c r="D769" s="19"/>
      <c r="E769" s="20"/>
      <c r="F769" s="138"/>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c r="AD769" s="138"/>
      <c r="AE769" s="138"/>
      <c r="AF769" s="138"/>
      <c r="AG769" s="138"/>
      <c r="AH769" s="138"/>
      <c r="AI769" s="138"/>
      <c r="AJ769" s="138"/>
      <c r="AK769" s="138"/>
      <c r="AL769" s="138"/>
      <c r="AM769" s="138"/>
      <c r="AN769" s="138"/>
      <c r="AO769" s="138"/>
      <c r="AP769" s="138"/>
      <c r="AQ769" s="12"/>
    </row>
    <row r="770" spans="1:43" s="21" customFormat="1" ht="11.25" hidden="1" x14ac:dyDescent="0.2">
      <c r="A770" s="17"/>
      <c r="B770" s="18"/>
      <c r="C770" s="19"/>
      <c r="D770" s="19"/>
      <c r="E770" s="20"/>
      <c r="F770" s="138"/>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c r="AD770" s="138"/>
      <c r="AE770" s="138"/>
      <c r="AF770" s="138"/>
      <c r="AG770" s="138"/>
      <c r="AH770" s="138"/>
      <c r="AI770" s="138"/>
      <c r="AJ770" s="138"/>
      <c r="AK770" s="138"/>
      <c r="AL770" s="138"/>
      <c r="AM770" s="138"/>
      <c r="AN770" s="138"/>
      <c r="AO770" s="138"/>
      <c r="AP770" s="138"/>
      <c r="AQ770" s="12"/>
    </row>
    <row r="771" spans="1:43" s="21" customFormat="1" ht="11.25" hidden="1" x14ac:dyDescent="0.2">
      <c r="A771" s="17"/>
      <c r="B771" s="18"/>
      <c r="C771" s="19"/>
      <c r="D771" s="19"/>
      <c r="E771" s="20"/>
      <c r="F771" s="138"/>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c r="AD771" s="138"/>
      <c r="AE771" s="138"/>
      <c r="AF771" s="138"/>
      <c r="AG771" s="138"/>
      <c r="AH771" s="138"/>
      <c r="AI771" s="138"/>
      <c r="AJ771" s="138"/>
      <c r="AK771" s="138"/>
      <c r="AL771" s="138"/>
      <c r="AM771" s="138"/>
      <c r="AN771" s="138"/>
      <c r="AO771" s="138"/>
      <c r="AP771" s="138"/>
      <c r="AQ771" s="12"/>
    </row>
    <row r="772" spans="1:43" s="21" customFormat="1" ht="11.25" hidden="1" x14ac:dyDescent="0.2">
      <c r="A772" s="17"/>
      <c r="B772" s="18"/>
      <c r="C772" s="19"/>
      <c r="D772" s="19"/>
      <c r="E772" s="20"/>
      <c r="F772" s="138"/>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c r="AD772" s="138"/>
      <c r="AE772" s="138"/>
      <c r="AF772" s="138"/>
      <c r="AG772" s="138"/>
      <c r="AH772" s="138"/>
      <c r="AI772" s="138"/>
      <c r="AJ772" s="138"/>
      <c r="AK772" s="138"/>
      <c r="AL772" s="138"/>
      <c r="AM772" s="138"/>
      <c r="AN772" s="138"/>
      <c r="AO772" s="138"/>
      <c r="AP772" s="138"/>
      <c r="AQ772" s="12"/>
    </row>
    <row r="773" spans="1:43" s="21" customFormat="1" ht="11.25" hidden="1" x14ac:dyDescent="0.2">
      <c r="A773" s="17"/>
      <c r="B773" s="18"/>
      <c r="C773" s="19"/>
      <c r="D773" s="19"/>
      <c r="E773" s="20"/>
      <c r="F773" s="138"/>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c r="AD773" s="138"/>
      <c r="AE773" s="138"/>
      <c r="AF773" s="138"/>
      <c r="AG773" s="138"/>
      <c r="AH773" s="138"/>
      <c r="AI773" s="138"/>
      <c r="AJ773" s="138"/>
      <c r="AK773" s="138"/>
      <c r="AL773" s="138"/>
      <c r="AM773" s="138"/>
      <c r="AN773" s="138"/>
      <c r="AO773" s="138"/>
      <c r="AP773" s="138"/>
      <c r="AQ773" s="12"/>
    </row>
    <row r="774" spans="1:43" s="21" customFormat="1" ht="11.25" hidden="1" x14ac:dyDescent="0.2">
      <c r="A774" s="17"/>
      <c r="B774" s="18"/>
      <c r="C774" s="19"/>
      <c r="D774" s="19"/>
      <c r="E774" s="20"/>
      <c r="F774" s="138"/>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c r="AD774" s="138"/>
      <c r="AE774" s="138"/>
      <c r="AF774" s="138"/>
      <c r="AG774" s="138"/>
      <c r="AH774" s="138"/>
      <c r="AI774" s="138"/>
      <c r="AJ774" s="138"/>
      <c r="AK774" s="138"/>
      <c r="AL774" s="138"/>
      <c r="AM774" s="138"/>
      <c r="AN774" s="138"/>
      <c r="AO774" s="138"/>
      <c r="AP774" s="138"/>
      <c r="AQ774" s="12"/>
    </row>
    <row r="775" spans="1:43" s="21" customFormat="1" ht="11.25" hidden="1" x14ac:dyDescent="0.2">
      <c r="A775" s="17"/>
      <c r="B775" s="18"/>
      <c r="C775" s="19"/>
      <c r="D775" s="19"/>
      <c r="E775" s="20"/>
      <c r="F775" s="138"/>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c r="AD775" s="138"/>
      <c r="AE775" s="138"/>
      <c r="AF775" s="138"/>
      <c r="AG775" s="138"/>
      <c r="AH775" s="138"/>
      <c r="AI775" s="138"/>
      <c r="AJ775" s="138"/>
      <c r="AK775" s="138"/>
      <c r="AL775" s="138"/>
      <c r="AM775" s="138"/>
      <c r="AN775" s="138"/>
      <c r="AO775" s="138"/>
      <c r="AP775" s="138"/>
      <c r="AQ775" s="12"/>
    </row>
    <row r="776" spans="1:43" s="21" customFormat="1" ht="11.25" hidden="1" x14ac:dyDescent="0.2">
      <c r="A776" s="17"/>
      <c r="B776" s="18"/>
      <c r="C776" s="19"/>
      <c r="D776" s="19"/>
      <c r="E776" s="20"/>
      <c r="F776" s="138"/>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c r="AD776" s="138"/>
      <c r="AE776" s="138"/>
      <c r="AF776" s="138"/>
      <c r="AG776" s="138"/>
      <c r="AH776" s="138"/>
      <c r="AI776" s="138"/>
      <c r="AJ776" s="138"/>
      <c r="AK776" s="138"/>
      <c r="AL776" s="138"/>
      <c r="AM776" s="138"/>
      <c r="AN776" s="138"/>
      <c r="AO776" s="138"/>
      <c r="AP776" s="138"/>
      <c r="AQ776" s="12"/>
    </row>
    <row r="777" spans="1:43" s="21" customFormat="1" ht="11.25" hidden="1" x14ac:dyDescent="0.2">
      <c r="A777" s="17"/>
      <c r="B777" s="18"/>
      <c r="C777" s="19"/>
      <c r="D777" s="19"/>
      <c r="E777" s="20"/>
      <c r="F777" s="138"/>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c r="AD777" s="138"/>
      <c r="AE777" s="138"/>
      <c r="AF777" s="138"/>
      <c r="AG777" s="138"/>
      <c r="AH777" s="138"/>
      <c r="AI777" s="138"/>
      <c r="AJ777" s="138"/>
      <c r="AK777" s="138"/>
      <c r="AL777" s="138"/>
      <c r="AM777" s="138"/>
      <c r="AN777" s="138"/>
      <c r="AO777" s="138"/>
      <c r="AP777" s="138"/>
      <c r="AQ777" s="12"/>
    </row>
    <row r="778" spans="1:43" s="21" customFormat="1" ht="11.25" hidden="1" x14ac:dyDescent="0.2">
      <c r="A778" s="17"/>
      <c r="B778" s="18"/>
      <c r="C778" s="19"/>
      <c r="D778" s="19"/>
      <c r="E778" s="20"/>
      <c r="F778" s="138"/>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c r="AD778" s="138"/>
      <c r="AE778" s="138"/>
      <c r="AF778" s="138"/>
      <c r="AG778" s="138"/>
      <c r="AH778" s="138"/>
      <c r="AI778" s="138"/>
      <c r="AJ778" s="138"/>
      <c r="AK778" s="138"/>
      <c r="AL778" s="138"/>
      <c r="AM778" s="138"/>
      <c r="AN778" s="138"/>
      <c r="AO778" s="138"/>
      <c r="AP778" s="138"/>
      <c r="AQ778" s="12"/>
    </row>
    <row r="779" spans="1:43" s="21" customFormat="1" ht="11.25" hidden="1" x14ac:dyDescent="0.2">
      <c r="A779" s="17"/>
      <c r="B779" s="18"/>
      <c r="C779" s="19"/>
      <c r="D779" s="19"/>
      <c r="E779" s="20"/>
      <c r="F779" s="138"/>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c r="AD779" s="138"/>
      <c r="AE779" s="138"/>
      <c r="AF779" s="138"/>
      <c r="AG779" s="138"/>
      <c r="AH779" s="138"/>
      <c r="AI779" s="138"/>
      <c r="AJ779" s="138"/>
      <c r="AK779" s="138"/>
      <c r="AL779" s="138"/>
      <c r="AM779" s="138"/>
      <c r="AN779" s="138"/>
      <c r="AO779" s="138"/>
      <c r="AP779" s="138"/>
      <c r="AQ779" s="12"/>
    </row>
    <row r="780" spans="1:43" s="21" customFormat="1" ht="11.25" hidden="1" x14ac:dyDescent="0.2">
      <c r="A780" s="17"/>
      <c r="B780" s="18"/>
      <c r="C780" s="19"/>
      <c r="D780" s="19"/>
      <c r="E780" s="20"/>
      <c r="F780" s="138"/>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c r="AD780" s="138"/>
      <c r="AE780" s="138"/>
      <c r="AF780" s="138"/>
      <c r="AG780" s="138"/>
      <c r="AH780" s="138"/>
      <c r="AI780" s="138"/>
      <c r="AJ780" s="138"/>
      <c r="AK780" s="138"/>
      <c r="AL780" s="138"/>
      <c r="AM780" s="138"/>
      <c r="AN780" s="138"/>
      <c r="AO780" s="138"/>
      <c r="AP780" s="138"/>
      <c r="AQ780" s="12"/>
    </row>
    <row r="781" spans="1:43" s="21" customFormat="1" ht="11.25" hidden="1" x14ac:dyDescent="0.2">
      <c r="A781" s="17"/>
      <c r="B781" s="18"/>
      <c r="C781" s="19"/>
      <c r="D781" s="19"/>
      <c r="E781" s="20"/>
      <c r="F781" s="138"/>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c r="AD781" s="138"/>
      <c r="AE781" s="138"/>
      <c r="AF781" s="138"/>
      <c r="AG781" s="138"/>
      <c r="AH781" s="138"/>
      <c r="AI781" s="138"/>
      <c r="AJ781" s="138"/>
      <c r="AK781" s="138"/>
      <c r="AL781" s="138"/>
      <c r="AM781" s="138"/>
      <c r="AN781" s="138"/>
      <c r="AO781" s="138"/>
      <c r="AP781" s="138"/>
      <c r="AQ781" s="12"/>
    </row>
    <row r="782" spans="1:43" s="21" customFormat="1" ht="11.25" hidden="1" x14ac:dyDescent="0.2">
      <c r="A782" s="17"/>
      <c r="B782" s="18"/>
      <c r="C782" s="19"/>
      <c r="D782" s="19"/>
      <c r="E782" s="20"/>
      <c r="F782" s="138"/>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c r="AD782" s="138"/>
      <c r="AE782" s="138"/>
      <c r="AF782" s="138"/>
      <c r="AG782" s="138"/>
      <c r="AH782" s="138"/>
      <c r="AI782" s="138"/>
      <c r="AJ782" s="138"/>
      <c r="AK782" s="138"/>
      <c r="AL782" s="138"/>
      <c r="AM782" s="138"/>
      <c r="AN782" s="138"/>
      <c r="AO782" s="138"/>
      <c r="AP782" s="138"/>
      <c r="AQ782" s="12"/>
    </row>
    <row r="783" spans="1:43" s="21" customFormat="1" ht="11.25" hidden="1" x14ac:dyDescent="0.2">
      <c r="A783" s="17"/>
      <c r="B783" s="18"/>
      <c r="C783" s="19"/>
      <c r="D783" s="19"/>
      <c r="E783" s="20"/>
      <c r="F783" s="138"/>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c r="AD783" s="138"/>
      <c r="AE783" s="138"/>
      <c r="AF783" s="138"/>
      <c r="AG783" s="138"/>
      <c r="AH783" s="138"/>
      <c r="AI783" s="138"/>
      <c r="AJ783" s="138"/>
      <c r="AK783" s="138"/>
      <c r="AL783" s="138"/>
      <c r="AM783" s="138"/>
      <c r="AN783" s="138"/>
      <c r="AO783" s="138"/>
      <c r="AP783" s="138"/>
      <c r="AQ783" s="12"/>
    </row>
    <row r="784" spans="1:43" s="21" customFormat="1" ht="11.25" hidden="1" x14ac:dyDescent="0.2">
      <c r="A784" s="17"/>
      <c r="B784" s="18"/>
      <c r="C784" s="19"/>
      <c r="D784" s="19"/>
      <c r="E784" s="20"/>
      <c r="F784" s="138"/>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c r="AD784" s="138"/>
      <c r="AE784" s="138"/>
      <c r="AF784" s="138"/>
      <c r="AG784" s="138"/>
      <c r="AH784" s="138"/>
      <c r="AI784" s="138"/>
      <c r="AJ784" s="138"/>
      <c r="AK784" s="138"/>
      <c r="AL784" s="138"/>
      <c r="AM784" s="138"/>
      <c r="AN784" s="138"/>
      <c r="AO784" s="138"/>
      <c r="AP784" s="138"/>
      <c r="AQ784" s="12"/>
    </row>
    <row r="785" spans="1:43" s="21" customFormat="1" ht="11.25" hidden="1" x14ac:dyDescent="0.2">
      <c r="A785" s="17"/>
      <c r="B785" s="18"/>
      <c r="C785" s="19"/>
      <c r="D785" s="19"/>
      <c r="E785" s="20"/>
      <c r="F785" s="138"/>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c r="AD785" s="138"/>
      <c r="AE785" s="138"/>
      <c r="AF785" s="138"/>
      <c r="AG785" s="138"/>
      <c r="AH785" s="138"/>
      <c r="AI785" s="138"/>
      <c r="AJ785" s="138"/>
      <c r="AK785" s="138"/>
      <c r="AL785" s="138"/>
      <c r="AM785" s="138"/>
      <c r="AN785" s="138"/>
      <c r="AO785" s="138"/>
      <c r="AP785" s="138"/>
      <c r="AQ785" s="12"/>
    </row>
    <row r="786" spans="1:43" s="21" customFormat="1" ht="11.25" hidden="1" x14ac:dyDescent="0.2">
      <c r="A786" s="17"/>
      <c r="B786" s="18"/>
      <c r="C786" s="19"/>
      <c r="D786" s="19"/>
      <c r="E786" s="20"/>
      <c r="F786" s="138"/>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c r="AD786" s="138"/>
      <c r="AE786" s="138"/>
      <c r="AF786" s="138"/>
      <c r="AG786" s="138"/>
      <c r="AH786" s="138"/>
      <c r="AI786" s="138"/>
      <c r="AJ786" s="138"/>
      <c r="AK786" s="138"/>
      <c r="AL786" s="138"/>
      <c r="AM786" s="138"/>
      <c r="AN786" s="138"/>
      <c r="AO786" s="138"/>
      <c r="AP786" s="138"/>
      <c r="AQ786" s="12"/>
    </row>
    <row r="787" spans="1:43" s="21" customFormat="1" ht="11.25" hidden="1" x14ac:dyDescent="0.2">
      <c r="A787" s="17"/>
      <c r="B787" s="18"/>
      <c r="C787" s="19"/>
      <c r="D787" s="19"/>
      <c r="E787" s="20"/>
      <c r="F787" s="138"/>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c r="AD787" s="138"/>
      <c r="AE787" s="138"/>
      <c r="AF787" s="138"/>
      <c r="AG787" s="138"/>
      <c r="AH787" s="138"/>
      <c r="AI787" s="138"/>
      <c r="AJ787" s="138"/>
      <c r="AK787" s="138"/>
      <c r="AL787" s="138"/>
      <c r="AM787" s="138"/>
      <c r="AN787" s="138"/>
      <c r="AO787" s="138"/>
      <c r="AP787" s="138"/>
      <c r="AQ787" s="12"/>
    </row>
    <row r="788" spans="1:43" s="21" customFormat="1" ht="11.25" hidden="1" x14ac:dyDescent="0.2">
      <c r="A788" s="17"/>
      <c r="B788" s="18"/>
      <c r="C788" s="19"/>
      <c r="D788" s="19"/>
      <c r="E788" s="20"/>
      <c r="F788" s="138"/>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c r="AD788" s="138"/>
      <c r="AE788" s="138"/>
      <c r="AF788" s="138"/>
      <c r="AG788" s="138"/>
      <c r="AH788" s="138"/>
      <c r="AI788" s="138"/>
      <c r="AJ788" s="138"/>
      <c r="AK788" s="138"/>
      <c r="AL788" s="138"/>
      <c r="AM788" s="138"/>
      <c r="AN788" s="138"/>
      <c r="AO788" s="138"/>
      <c r="AP788" s="138"/>
      <c r="AQ788" s="12"/>
    </row>
    <row r="789" spans="1:43" s="21" customFormat="1" ht="11.25" hidden="1" x14ac:dyDescent="0.2">
      <c r="A789" s="17"/>
      <c r="B789" s="18"/>
      <c r="C789" s="19"/>
      <c r="D789" s="19"/>
      <c r="E789" s="20"/>
      <c r="F789" s="138"/>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c r="AD789" s="138"/>
      <c r="AE789" s="138"/>
      <c r="AF789" s="138"/>
      <c r="AG789" s="138"/>
      <c r="AH789" s="138"/>
      <c r="AI789" s="138"/>
      <c r="AJ789" s="138"/>
      <c r="AK789" s="138"/>
      <c r="AL789" s="138"/>
      <c r="AM789" s="138"/>
      <c r="AN789" s="138"/>
      <c r="AO789" s="138"/>
      <c r="AP789" s="138"/>
      <c r="AQ789" s="12"/>
    </row>
    <row r="790" spans="1:43" s="21" customFormat="1" ht="11.25" hidden="1" x14ac:dyDescent="0.2">
      <c r="A790" s="17"/>
      <c r="B790" s="18"/>
      <c r="C790" s="19"/>
      <c r="D790" s="19"/>
      <c r="E790" s="20"/>
      <c r="F790" s="138"/>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c r="AD790" s="138"/>
      <c r="AE790" s="138"/>
      <c r="AF790" s="138"/>
      <c r="AG790" s="138"/>
      <c r="AH790" s="138"/>
      <c r="AI790" s="138"/>
      <c r="AJ790" s="138"/>
      <c r="AK790" s="138"/>
      <c r="AL790" s="138"/>
      <c r="AM790" s="138"/>
      <c r="AN790" s="138"/>
      <c r="AO790" s="138"/>
      <c r="AP790" s="138"/>
      <c r="AQ790" s="12"/>
    </row>
    <row r="791" spans="1:43" s="21" customFormat="1" ht="11.25" hidden="1" x14ac:dyDescent="0.2">
      <c r="A791" s="17"/>
      <c r="B791" s="18"/>
      <c r="C791" s="19"/>
      <c r="D791" s="19"/>
      <c r="E791" s="20"/>
      <c r="F791" s="138"/>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c r="AD791" s="138"/>
      <c r="AE791" s="138"/>
      <c r="AF791" s="138"/>
      <c r="AG791" s="138"/>
      <c r="AH791" s="138"/>
      <c r="AI791" s="138"/>
      <c r="AJ791" s="138"/>
      <c r="AK791" s="138"/>
      <c r="AL791" s="138"/>
      <c r="AM791" s="138"/>
      <c r="AN791" s="138"/>
      <c r="AO791" s="138"/>
      <c r="AP791" s="138"/>
      <c r="AQ791" s="12"/>
    </row>
    <row r="792" spans="1:43" s="21" customFormat="1" ht="11.25" hidden="1" x14ac:dyDescent="0.2">
      <c r="A792" s="17"/>
      <c r="B792" s="18"/>
      <c r="C792" s="19"/>
      <c r="D792" s="19"/>
      <c r="E792" s="20"/>
      <c r="F792" s="138"/>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c r="AD792" s="138"/>
      <c r="AE792" s="138"/>
      <c r="AF792" s="138"/>
      <c r="AG792" s="138"/>
      <c r="AH792" s="138"/>
      <c r="AI792" s="138"/>
      <c r="AJ792" s="138"/>
      <c r="AK792" s="138"/>
      <c r="AL792" s="138"/>
      <c r="AM792" s="138"/>
      <c r="AN792" s="138"/>
      <c r="AO792" s="138"/>
      <c r="AP792" s="138"/>
      <c r="AQ792" s="12"/>
    </row>
    <row r="793" spans="1:43" s="21" customFormat="1" ht="11.25" hidden="1" x14ac:dyDescent="0.2">
      <c r="A793" s="17"/>
      <c r="B793" s="18"/>
      <c r="C793" s="19"/>
      <c r="D793" s="19"/>
      <c r="E793" s="20"/>
      <c r="F793" s="138"/>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c r="AD793" s="138"/>
      <c r="AE793" s="138"/>
      <c r="AF793" s="138"/>
      <c r="AG793" s="138"/>
      <c r="AH793" s="138"/>
      <c r="AI793" s="138"/>
      <c r="AJ793" s="138"/>
      <c r="AK793" s="138"/>
      <c r="AL793" s="138"/>
      <c r="AM793" s="138"/>
      <c r="AN793" s="138"/>
      <c r="AO793" s="138"/>
      <c r="AP793" s="138"/>
      <c r="AQ793" s="12"/>
    </row>
    <row r="794" spans="1:43" s="21" customFormat="1" ht="11.25" hidden="1" x14ac:dyDescent="0.2">
      <c r="A794" s="17"/>
      <c r="B794" s="18"/>
      <c r="C794" s="19"/>
      <c r="D794" s="19"/>
      <c r="E794" s="20"/>
      <c r="F794" s="138"/>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c r="AD794" s="138"/>
      <c r="AE794" s="138"/>
      <c r="AF794" s="138"/>
      <c r="AG794" s="138"/>
      <c r="AH794" s="138"/>
      <c r="AI794" s="138"/>
      <c r="AJ794" s="138"/>
      <c r="AK794" s="138"/>
      <c r="AL794" s="138"/>
      <c r="AM794" s="138"/>
      <c r="AN794" s="138"/>
      <c r="AO794" s="138"/>
      <c r="AP794" s="138"/>
      <c r="AQ794" s="12"/>
    </row>
    <row r="795" spans="1:43" s="21" customFormat="1" ht="11.25" hidden="1" x14ac:dyDescent="0.2">
      <c r="A795" s="17"/>
      <c r="B795" s="18"/>
      <c r="C795" s="19"/>
      <c r="D795" s="19"/>
      <c r="E795" s="20"/>
      <c r="F795" s="138"/>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c r="AD795" s="138"/>
      <c r="AE795" s="138"/>
      <c r="AF795" s="138"/>
      <c r="AG795" s="138"/>
      <c r="AH795" s="138"/>
      <c r="AI795" s="138"/>
      <c r="AJ795" s="138"/>
      <c r="AK795" s="138"/>
      <c r="AL795" s="138"/>
      <c r="AM795" s="138"/>
      <c r="AN795" s="138"/>
      <c r="AO795" s="138"/>
      <c r="AP795" s="138"/>
      <c r="AQ795" s="12"/>
    </row>
    <row r="796" spans="1:43" s="21" customFormat="1" ht="11.25" hidden="1" x14ac:dyDescent="0.2">
      <c r="A796" s="17"/>
      <c r="B796" s="18"/>
      <c r="C796" s="19"/>
      <c r="D796" s="19"/>
      <c r="E796" s="20"/>
      <c r="F796" s="138"/>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c r="AD796" s="138"/>
      <c r="AE796" s="138"/>
      <c r="AF796" s="138"/>
      <c r="AG796" s="138"/>
      <c r="AH796" s="138"/>
      <c r="AI796" s="138"/>
      <c r="AJ796" s="138"/>
      <c r="AK796" s="138"/>
      <c r="AL796" s="138"/>
      <c r="AM796" s="138"/>
      <c r="AN796" s="138"/>
      <c r="AO796" s="138"/>
      <c r="AP796" s="138"/>
      <c r="AQ796" s="12"/>
    </row>
    <row r="797" spans="1:43" s="21" customFormat="1" ht="11.25" hidden="1" x14ac:dyDescent="0.2">
      <c r="A797" s="17"/>
      <c r="B797" s="18"/>
      <c r="C797" s="19"/>
      <c r="D797" s="19"/>
      <c r="E797" s="20"/>
      <c r="F797" s="138"/>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c r="AD797" s="138"/>
      <c r="AE797" s="138"/>
      <c r="AF797" s="138"/>
      <c r="AG797" s="138"/>
      <c r="AH797" s="138"/>
      <c r="AI797" s="138"/>
      <c r="AJ797" s="138"/>
      <c r="AK797" s="138"/>
      <c r="AL797" s="138"/>
      <c r="AM797" s="138"/>
      <c r="AN797" s="138"/>
      <c r="AO797" s="138"/>
      <c r="AP797" s="138"/>
      <c r="AQ797" s="12"/>
    </row>
    <row r="798" spans="1:43" s="21" customFormat="1" ht="11.25" hidden="1" x14ac:dyDescent="0.2">
      <c r="A798" s="17"/>
      <c r="B798" s="18"/>
      <c r="C798" s="19"/>
      <c r="D798" s="19"/>
      <c r="E798" s="20"/>
      <c r="F798" s="138"/>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c r="AD798" s="138"/>
      <c r="AE798" s="138"/>
      <c r="AF798" s="138"/>
      <c r="AG798" s="138"/>
      <c r="AH798" s="138"/>
      <c r="AI798" s="138"/>
      <c r="AJ798" s="138"/>
      <c r="AK798" s="138"/>
      <c r="AL798" s="138"/>
      <c r="AM798" s="138"/>
      <c r="AN798" s="138"/>
      <c r="AO798" s="138"/>
      <c r="AP798" s="138"/>
      <c r="AQ798" s="12"/>
    </row>
    <row r="799" spans="1:43" s="21" customFormat="1" ht="11.25" hidden="1" x14ac:dyDescent="0.2">
      <c r="A799" s="17"/>
      <c r="B799" s="18"/>
      <c r="C799" s="19"/>
      <c r="D799" s="19"/>
      <c r="E799" s="20"/>
      <c r="F799" s="138"/>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c r="AD799" s="138"/>
      <c r="AE799" s="138"/>
      <c r="AF799" s="138"/>
      <c r="AG799" s="138"/>
      <c r="AH799" s="138"/>
      <c r="AI799" s="138"/>
      <c r="AJ799" s="138"/>
      <c r="AK799" s="138"/>
      <c r="AL799" s="138"/>
      <c r="AM799" s="138"/>
      <c r="AN799" s="138"/>
      <c r="AO799" s="138"/>
      <c r="AP799" s="138"/>
      <c r="AQ799" s="12"/>
    </row>
    <row r="800" spans="1:43" s="21" customFormat="1" ht="11.25" hidden="1" x14ac:dyDescent="0.2">
      <c r="A800" s="17"/>
      <c r="B800" s="18"/>
      <c r="C800" s="19"/>
      <c r="D800" s="19"/>
      <c r="E800" s="20"/>
      <c r="F800" s="138"/>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c r="AD800" s="138"/>
      <c r="AE800" s="138"/>
      <c r="AF800" s="138"/>
      <c r="AG800" s="138"/>
      <c r="AH800" s="138"/>
      <c r="AI800" s="138"/>
      <c r="AJ800" s="138"/>
      <c r="AK800" s="138"/>
      <c r="AL800" s="138"/>
      <c r="AM800" s="138"/>
      <c r="AN800" s="138"/>
      <c r="AO800" s="138"/>
      <c r="AP800" s="138"/>
      <c r="AQ800" s="12"/>
    </row>
    <row r="801" spans="1:43" s="21" customFormat="1" ht="11.25" hidden="1" x14ac:dyDescent="0.2">
      <c r="A801" s="17"/>
      <c r="B801" s="18"/>
      <c r="C801" s="19"/>
      <c r="D801" s="19"/>
      <c r="E801" s="20"/>
      <c r="F801" s="138"/>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c r="AD801" s="138"/>
      <c r="AE801" s="138"/>
      <c r="AF801" s="138"/>
      <c r="AG801" s="138"/>
      <c r="AH801" s="138"/>
      <c r="AI801" s="138"/>
      <c r="AJ801" s="138"/>
      <c r="AK801" s="138"/>
      <c r="AL801" s="138"/>
      <c r="AM801" s="138"/>
      <c r="AN801" s="138"/>
      <c r="AO801" s="138"/>
      <c r="AP801" s="138"/>
      <c r="AQ801" s="12"/>
    </row>
    <row r="802" spans="1:43" s="21" customFormat="1" ht="11.25" hidden="1" x14ac:dyDescent="0.2">
      <c r="A802" s="17"/>
      <c r="B802" s="18"/>
      <c r="C802" s="19"/>
      <c r="D802" s="19"/>
      <c r="E802" s="20"/>
      <c r="F802" s="138"/>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c r="AD802" s="138"/>
      <c r="AE802" s="138"/>
      <c r="AF802" s="138"/>
      <c r="AG802" s="138"/>
      <c r="AH802" s="138"/>
      <c r="AI802" s="138"/>
      <c r="AJ802" s="138"/>
      <c r="AK802" s="138"/>
      <c r="AL802" s="138"/>
      <c r="AM802" s="138"/>
      <c r="AN802" s="138"/>
      <c r="AO802" s="138"/>
      <c r="AP802" s="138"/>
      <c r="AQ802" s="12"/>
    </row>
    <row r="803" spans="1:43" s="21" customFormat="1" ht="11.25" hidden="1" x14ac:dyDescent="0.2">
      <c r="A803" s="17"/>
      <c r="B803" s="18"/>
      <c r="C803" s="19"/>
      <c r="D803" s="19"/>
      <c r="E803" s="20"/>
      <c r="F803" s="138"/>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c r="AD803" s="138"/>
      <c r="AE803" s="138"/>
      <c r="AF803" s="138"/>
      <c r="AG803" s="138"/>
      <c r="AH803" s="138"/>
      <c r="AI803" s="138"/>
      <c r="AJ803" s="138"/>
      <c r="AK803" s="138"/>
      <c r="AL803" s="138"/>
      <c r="AM803" s="138"/>
      <c r="AN803" s="138"/>
      <c r="AO803" s="138"/>
      <c r="AP803" s="138"/>
      <c r="AQ803" s="12"/>
    </row>
    <row r="804" spans="1:43" s="21" customFormat="1" ht="11.25" hidden="1" x14ac:dyDescent="0.2">
      <c r="A804" s="17"/>
      <c r="B804" s="18"/>
      <c r="C804" s="19"/>
      <c r="D804" s="19"/>
      <c r="E804" s="20"/>
      <c r="F804" s="138"/>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c r="AD804" s="138"/>
      <c r="AE804" s="138"/>
      <c r="AF804" s="138"/>
      <c r="AG804" s="138"/>
      <c r="AH804" s="138"/>
      <c r="AI804" s="138"/>
      <c r="AJ804" s="138"/>
      <c r="AK804" s="138"/>
      <c r="AL804" s="138"/>
      <c r="AM804" s="138"/>
      <c r="AN804" s="138"/>
      <c r="AO804" s="138"/>
      <c r="AP804" s="138"/>
      <c r="AQ804" s="12"/>
    </row>
    <row r="805" spans="1:43" s="21" customFormat="1" ht="11.25" hidden="1" x14ac:dyDescent="0.2">
      <c r="A805" s="17"/>
      <c r="B805" s="18"/>
      <c r="C805" s="19"/>
      <c r="D805" s="19"/>
      <c r="E805" s="20"/>
      <c r="F805" s="138"/>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c r="AD805" s="138"/>
      <c r="AE805" s="138"/>
      <c r="AF805" s="138"/>
      <c r="AG805" s="138"/>
      <c r="AH805" s="138"/>
      <c r="AI805" s="138"/>
      <c r="AJ805" s="138"/>
      <c r="AK805" s="138"/>
      <c r="AL805" s="138"/>
      <c r="AM805" s="138"/>
      <c r="AN805" s="138"/>
      <c r="AO805" s="138"/>
      <c r="AP805" s="138"/>
      <c r="AQ805" s="12"/>
    </row>
    <row r="806" spans="1:43" s="21" customFormat="1" ht="11.25" hidden="1" x14ac:dyDescent="0.2">
      <c r="A806" s="17"/>
      <c r="B806" s="18"/>
      <c r="C806" s="19"/>
      <c r="D806" s="19"/>
      <c r="E806" s="20"/>
      <c r="F806" s="138"/>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c r="AD806" s="138"/>
      <c r="AE806" s="138"/>
      <c r="AF806" s="138"/>
      <c r="AG806" s="138"/>
      <c r="AH806" s="138"/>
      <c r="AI806" s="138"/>
      <c r="AJ806" s="138"/>
      <c r="AK806" s="138"/>
      <c r="AL806" s="138"/>
      <c r="AM806" s="138"/>
      <c r="AN806" s="138"/>
      <c r="AO806" s="138"/>
      <c r="AP806" s="138"/>
      <c r="AQ806" s="12"/>
    </row>
    <row r="807" spans="1:43" s="21" customFormat="1" ht="11.25" hidden="1" x14ac:dyDescent="0.2">
      <c r="A807" s="17"/>
      <c r="B807" s="18"/>
      <c r="C807" s="19"/>
      <c r="D807" s="19"/>
      <c r="E807" s="20"/>
      <c r="F807" s="138"/>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c r="AD807" s="138"/>
      <c r="AE807" s="138"/>
      <c r="AF807" s="138"/>
      <c r="AG807" s="138"/>
      <c r="AH807" s="138"/>
      <c r="AI807" s="138"/>
      <c r="AJ807" s="138"/>
      <c r="AK807" s="138"/>
      <c r="AL807" s="138"/>
      <c r="AM807" s="138"/>
      <c r="AN807" s="138"/>
      <c r="AO807" s="138"/>
      <c r="AP807" s="138"/>
      <c r="AQ807" s="12"/>
    </row>
    <row r="808" spans="1:43" s="21" customFormat="1" ht="11.25" hidden="1" x14ac:dyDescent="0.2">
      <c r="A808" s="17"/>
      <c r="B808" s="18"/>
      <c r="C808" s="19"/>
      <c r="D808" s="19"/>
      <c r="E808" s="20"/>
      <c r="F808" s="138"/>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c r="AD808" s="138"/>
      <c r="AE808" s="138"/>
      <c r="AF808" s="138"/>
      <c r="AG808" s="138"/>
      <c r="AH808" s="138"/>
      <c r="AI808" s="138"/>
      <c r="AJ808" s="138"/>
      <c r="AK808" s="138"/>
      <c r="AL808" s="138"/>
      <c r="AM808" s="138"/>
      <c r="AN808" s="138"/>
      <c r="AO808" s="138"/>
      <c r="AP808" s="138"/>
      <c r="AQ808" s="12"/>
    </row>
    <row r="809" spans="1:43" s="21" customFormat="1" ht="11.25" hidden="1" x14ac:dyDescent="0.2">
      <c r="A809" s="17"/>
      <c r="B809" s="18"/>
      <c r="C809" s="19"/>
      <c r="D809" s="19"/>
      <c r="E809" s="20"/>
      <c r="F809" s="138"/>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c r="AD809" s="138"/>
      <c r="AE809" s="138"/>
      <c r="AF809" s="138"/>
      <c r="AG809" s="138"/>
      <c r="AH809" s="138"/>
      <c r="AI809" s="138"/>
      <c r="AJ809" s="138"/>
      <c r="AK809" s="138"/>
      <c r="AL809" s="138"/>
      <c r="AM809" s="138"/>
      <c r="AN809" s="138"/>
      <c r="AO809" s="138"/>
      <c r="AP809" s="138"/>
      <c r="AQ809" s="12"/>
    </row>
    <row r="810" spans="1:43" s="21" customFormat="1" ht="11.25" hidden="1" x14ac:dyDescent="0.2">
      <c r="A810" s="17"/>
      <c r="B810" s="18"/>
      <c r="C810" s="19"/>
      <c r="D810" s="19"/>
      <c r="E810" s="20"/>
      <c r="F810" s="138"/>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c r="AD810" s="138"/>
      <c r="AE810" s="138"/>
      <c r="AF810" s="138"/>
      <c r="AG810" s="138"/>
      <c r="AH810" s="138"/>
      <c r="AI810" s="138"/>
      <c r="AJ810" s="138"/>
      <c r="AK810" s="138"/>
      <c r="AL810" s="138"/>
      <c r="AM810" s="138"/>
      <c r="AN810" s="138"/>
      <c r="AO810" s="138"/>
      <c r="AP810" s="138"/>
      <c r="AQ810" s="12"/>
    </row>
    <row r="811" spans="1:43" s="21" customFormat="1" ht="11.25" hidden="1" x14ac:dyDescent="0.2">
      <c r="A811" s="17"/>
      <c r="B811" s="18"/>
      <c r="C811" s="19"/>
      <c r="D811" s="19"/>
      <c r="E811" s="20"/>
      <c r="F811" s="138"/>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c r="AD811" s="138"/>
      <c r="AE811" s="138"/>
      <c r="AF811" s="138"/>
      <c r="AG811" s="138"/>
      <c r="AH811" s="138"/>
      <c r="AI811" s="138"/>
      <c r="AJ811" s="138"/>
      <c r="AK811" s="138"/>
      <c r="AL811" s="138"/>
      <c r="AM811" s="138"/>
      <c r="AN811" s="138"/>
      <c r="AO811" s="138"/>
      <c r="AP811" s="138"/>
      <c r="AQ811" s="12"/>
    </row>
    <row r="812" spans="1:43" s="21" customFormat="1" ht="11.25" hidden="1" x14ac:dyDescent="0.2">
      <c r="A812" s="17"/>
      <c r="B812" s="18"/>
      <c r="C812" s="19"/>
      <c r="D812" s="19"/>
      <c r="E812" s="20"/>
      <c r="F812" s="138"/>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c r="AD812" s="138"/>
      <c r="AE812" s="138"/>
      <c r="AF812" s="138"/>
      <c r="AG812" s="138"/>
      <c r="AH812" s="138"/>
      <c r="AI812" s="138"/>
      <c r="AJ812" s="138"/>
      <c r="AK812" s="138"/>
      <c r="AL812" s="138"/>
      <c r="AM812" s="138"/>
      <c r="AN812" s="138"/>
      <c r="AO812" s="138"/>
      <c r="AP812" s="138"/>
      <c r="AQ812" s="12"/>
    </row>
    <row r="813" spans="1:43" s="21" customFormat="1" ht="11.25" hidden="1" x14ac:dyDescent="0.2">
      <c r="A813" s="17"/>
      <c r="B813" s="18"/>
      <c r="C813" s="19"/>
      <c r="D813" s="19"/>
      <c r="E813" s="20"/>
      <c r="F813" s="138"/>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c r="AD813" s="138"/>
      <c r="AE813" s="138"/>
      <c r="AF813" s="138"/>
      <c r="AG813" s="138"/>
      <c r="AH813" s="138"/>
      <c r="AI813" s="138"/>
      <c r="AJ813" s="138"/>
      <c r="AK813" s="138"/>
      <c r="AL813" s="138"/>
      <c r="AM813" s="138"/>
      <c r="AN813" s="138"/>
      <c r="AO813" s="138"/>
      <c r="AP813" s="138"/>
      <c r="AQ813" s="12"/>
    </row>
    <row r="814" spans="1:43" s="21" customFormat="1" ht="11.25" hidden="1" x14ac:dyDescent="0.2">
      <c r="A814" s="17"/>
      <c r="B814" s="18"/>
      <c r="C814" s="19"/>
      <c r="D814" s="19"/>
      <c r="E814" s="20"/>
      <c r="F814" s="138"/>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c r="AD814" s="138"/>
      <c r="AE814" s="138"/>
      <c r="AF814" s="138"/>
      <c r="AG814" s="138"/>
      <c r="AH814" s="138"/>
      <c r="AI814" s="138"/>
      <c r="AJ814" s="138"/>
      <c r="AK814" s="138"/>
      <c r="AL814" s="138"/>
      <c r="AM814" s="138"/>
      <c r="AN814" s="138"/>
      <c r="AO814" s="138"/>
      <c r="AP814" s="138"/>
      <c r="AQ814" s="12"/>
    </row>
    <row r="815" spans="1:43" s="21" customFormat="1" ht="11.25" hidden="1" x14ac:dyDescent="0.2">
      <c r="A815" s="17"/>
      <c r="B815" s="18"/>
      <c r="C815" s="19"/>
      <c r="D815" s="19"/>
      <c r="E815" s="20"/>
      <c r="F815" s="138"/>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c r="AD815" s="138"/>
      <c r="AE815" s="138"/>
      <c r="AF815" s="138"/>
      <c r="AG815" s="138"/>
      <c r="AH815" s="138"/>
      <c r="AI815" s="138"/>
      <c r="AJ815" s="138"/>
      <c r="AK815" s="138"/>
      <c r="AL815" s="138"/>
      <c r="AM815" s="138"/>
      <c r="AN815" s="138"/>
      <c r="AO815" s="138"/>
      <c r="AP815" s="138"/>
      <c r="AQ815" s="12"/>
    </row>
    <row r="816" spans="1:43" s="21" customFormat="1" ht="11.25" hidden="1" x14ac:dyDescent="0.2">
      <c r="A816" s="17"/>
      <c r="B816" s="18"/>
      <c r="C816" s="19"/>
      <c r="D816" s="19"/>
      <c r="E816" s="20"/>
      <c r="F816" s="138"/>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c r="AD816" s="138"/>
      <c r="AE816" s="138"/>
      <c r="AF816" s="138"/>
      <c r="AG816" s="138"/>
      <c r="AH816" s="138"/>
      <c r="AI816" s="138"/>
      <c r="AJ816" s="138"/>
      <c r="AK816" s="138"/>
      <c r="AL816" s="138"/>
      <c r="AM816" s="138"/>
      <c r="AN816" s="138"/>
      <c r="AO816" s="138"/>
      <c r="AP816" s="138"/>
      <c r="AQ816" s="12"/>
    </row>
    <row r="817" spans="1:43" s="21" customFormat="1" ht="11.25" hidden="1" x14ac:dyDescent="0.2">
      <c r="A817" s="17"/>
      <c r="B817" s="18"/>
      <c r="C817" s="19"/>
      <c r="D817" s="19"/>
      <c r="E817" s="20"/>
      <c r="F817" s="138"/>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c r="AD817" s="138"/>
      <c r="AE817" s="138"/>
      <c r="AF817" s="138"/>
      <c r="AG817" s="138"/>
      <c r="AH817" s="138"/>
      <c r="AI817" s="138"/>
      <c r="AJ817" s="138"/>
      <c r="AK817" s="138"/>
      <c r="AL817" s="138"/>
      <c r="AM817" s="138"/>
      <c r="AN817" s="138"/>
      <c r="AO817" s="138"/>
      <c r="AP817" s="138"/>
      <c r="AQ817" s="12"/>
    </row>
    <row r="818" spans="1:43" s="21" customFormat="1" ht="11.25" hidden="1" x14ac:dyDescent="0.2">
      <c r="A818" s="17"/>
      <c r="B818" s="18"/>
      <c r="C818" s="19"/>
      <c r="D818" s="19"/>
      <c r="E818" s="20"/>
      <c r="F818" s="138"/>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c r="AD818" s="138"/>
      <c r="AE818" s="138"/>
      <c r="AF818" s="138"/>
      <c r="AG818" s="138"/>
      <c r="AH818" s="138"/>
      <c r="AI818" s="138"/>
      <c r="AJ818" s="138"/>
      <c r="AK818" s="138"/>
      <c r="AL818" s="138"/>
      <c r="AM818" s="138"/>
      <c r="AN818" s="138"/>
      <c r="AO818" s="138"/>
      <c r="AP818" s="138"/>
      <c r="AQ818" s="12"/>
    </row>
    <row r="819" spans="1:43" s="21" customFormat="1" ht="11.25" hidden="1" x14ac:dyDescent="0.2">
      <c r="A819" s="17"/>
      <c r="B819" s="18"/>
      <c r="C819" s="19"/>
      <c r="D819" s="19"/>
      <c r="E819" s="20"/>
      <c r="F819" s="138"/>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c r="AD819" s="138"/>
      <c r="AE819" s="138"/>
      <c r="AF819" s="138"/>
      <c r="AG819" s="138"/>
      <c r="AH819" s="138"/>
      <c r="AI819" s="138"/>
      <c r="AJ819" s="138"/>
      <c r="AK819" s="138"/>
      <c r="AL819" s="138"/>
      <c r="AM819" s="138"/>
      <c r="AN819" s="138"/>
      <c r="AO819" s="138"/>
      <c r="AP819" s="138"/>
      <c r="AQ819" s="12"/>
    </row>
    <row r="820" spans="1:43" s="21" customFormat="1" ht="11.25" hidden="1" x14ac:dyDescent="0.2">
      <c r="A820" s="17"/>
      <c r="B820" s="18"/>
      <c r="C820" s="19"/>
      <c r="D820" s="19"/>
      <c r="E820" s="20"/>
      <c r="F820" s="138"/>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c r="AD820" s="138"/>
      <c r="AE820" s="138"/>
      <c r="AF820" s="138"/>
      <c r="AG820" s="138"/>
      <c r="AH820" s="138"/>
      <c r="AI820" s="138"/>
      <c r="AJ820" s="138"/>
      <c r="AK820" s="138"/>
      <c r="AL820" s="138"/>
      <c r="AM820" s="138"/>
      <c r="AN820" s="138"/>
      <c r="AO820" s="138"/>
      <c r="AP820" s="138"/>
      <c r="AQ820" s="12"/>
    </row>
    <row r="821" spans="1:43" s="21" customFormat="1" ht="11.25" hidden="1" x14ac:dyDescent="0.2">
      <c r="A821" s="17"/>
      <c r="B821" s="18"/>
      <c r="C821" s="19"/>
      <c r="D821" s="19"/>
      <c r="E821" s="20"/>
      <c r="F821" s="138"/>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c r="AD821" s="138"/>
      <c r="AE821" s="138"/>
      <c r="AF821" s="138"/>
      <c r="AG821" s="138"/>
      <c r="AH821" s="138"/>
      <c r="AI821" s="138"/>
      <c r="AJ821" s="138"/>
      <c r="AK821" s="138"/>
      <c r="AL821" s="138"/>
      <c r="AM821" s="138"/>
      <c r="AN821" s="138"/>
      <c r="AO821" s="138"/>
      <c r="AP821" s="138"/>
      <c r="AQ821" s="12"/>
    </row>
    <row r="822" spans="1:43" s="21" customFormat="1" ht="11.25" hidden="1" x14ac:dyDescent="0.2">
      <c r="A822" s="17"/>
      <c r="B822" s="18"/>
      <c r="C822" s="19"/>
      <c r="D822" s="19"/>
      <c r="E822" s="20"/>
      <c r="F822" s="138"/>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c r="AD822" s="138"/>
      <c r="AE822" s="138"/>
      <c r="AF822" s="138"/>
      <c r="AG822" s="138"/>
      <c r="AH822" s="138"/>
      <c r="AI822" s="138"/>
      <c r="AJ822" s="138"/>
      <c r="AK822" s="138"/>
      <c r="AL822" s="138"/>
      <c r="AM822" s="138"/>
      <c r="AN822" s="138"/>
      <c r="AO822" s="138"/>
      <c r="AP822" s="138"/>
      <c r="AQ822" s="12"/>
    </row>
    <row r="823" spans="1:43" s="21" customFormat="1" ht="11.25" hidden="1" x14ac:dyDescent="0.2">
      <c r="A823" s="17"/>
      <c r="B823" s="18"/>
      <c r="C823" s="19"/>
      <c r="D823" s="19"/>
      <c r="E823" s="20"/>
      <c r="F823" s="138"/>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c r="AD823" s="138"/>
      <c r="AE823" s="138"/>
      <c r="AF823" s="138"/>
      <c r="AG823" s="138"/>
      <c r="AH823" s="138"/>
      <c r="AI823" s="138"/>
      <c r="AJ823" s="138"/>
      <c r="AK823" s="138"/>
      <c r="AL823" s="138"/>
      <c r="AM823" s="138"/>
      <c r="AN823" s="138"/>
      <c r="AO823" s="138"/>
      <c r="AP823" s="138"/>
      <c r="AQ823" s="12"/>
    </row>
    <row r="824" spans="1:43" s="21" customFormat="1" ht="11.25" hidden="1" x14ac:dyDescent="0.2">
      <c r="A824" s="17"/>
      <c r="B824" s="18"/>
      <c r="C824" s="19"/>
      <c r="D824" s="19"/>
      <c r="E824" s="20"/>
      <c r="F824" s="138"/>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c r="AD824" s="138"/>
      <c r="AE824" s="138"/>
      <c r="AF824" s="138"/>
      <c r="AG824" s="138"/>
      <c r="AH824" s="138"/>
      <c r="AI824" s="138"/>
      <c r="AJ824" s="138"/>
      <c r="AK824" s="138"/>
      <c r="AL824" s="138"/>
      <c r="AM824" s="138"/>
      <c r="AN824" s="138"/>
      <c r="AO824" s="138"/>
      <c r="AP824" s="138"/>
      <c r="AQ824" s="12"/>
    </row>
    <row r="825" spans="1:43" s="21" customFormat="1" ht="11.25" hidden="1" x14ac:dyDescent="0.2">
      <c r="A825" s="17"/>
      <c r="B825" s="18"/>
      <c r="C825" s="19"/>
      <c r="D825" s="19"/>
      <c r="E825" s="20"/>
      <c r="F825" s="138"/>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c r="AD825" s="138"/>
      <c r="AE825" s="138"/>
      <c r="AF825" s="138"/>
      <c r="AG825" s="138"/>
      <c r="AH825" s="138"/>
      <c r="AI825" s="138"/>
      <c r="AJ825" s="138"/>
      <c r="AK825" s="138"/>
      <c r="AL825" s="138"/>
      <c r="AM825" s="138"/>
      <c r="AN825" s="138"/>
      <c r="AO825" s="138"/>
      <c r="AP825" s="138"/>
      <c r="AQ825" s="12"/>
    </row>
    <row r="826" spans="1:43" s="21" customFormat="1" ht="11.25" hidden="1" x14ac:dyDescent="0.2">
      <c r="A826" s="17"/>
      <c r="B826" s="18"/>
      <c r="C826" s="19"/>
      <c r="D826" s="19"/>
      <c r="E826" s="20"/>
      <c r="F826" s="138"/>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2"/>
    </row>
    <row r="827" spans="1:43" s="21" customFormat="1" ht="11.25" hidden="1" x14ac:dyDescent="0.2">
      <c r="A827" s="17"/>
      <c r="B827" s="18"/>
      <c r="C827" s="19"/>
      <c r="D827" s="19"/>
      <c r="E827" s="20"/>
      <c r="F827" s="138"/>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2"/>
    </row>
    <row r="828" spans="1:43" s="21" customFormat="1" ht="11.25" hidden="1" x14ac:dyDescent="0.2">
      <c r="A828" s="17"/>
      <c r="B828" s="18"/>
      <c r="C828" s="19"/>
      <c r="D828" s="19"/>
      <c r="E828" s="20"/>
      <c r="F828" s="138"/>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2"/>
    </row>
    <row r="829" spans="1:43" s="21" customFormat="1" ht="11.25" hidden="1" x14ac:dyDescent="0.2">
      <c r="A829" s="17"/>
      <c r="B829" s="18"/>
      <c r="C829" s="19"/>
      <c r="D829" s="19"/>
      <c r="E829" s="20"/>
      <c r="F829" s="138"/>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2"/>
    </row>
    <row r="830" spans="1:43" s="21" customFormat="1" ht="11.25" hidden="1" x14ac:dyDescent="0.2">
      <c r="A830" s="17"/>
      <c r="B830" s="18"/>
      <c r="C830" s="19"/>
      <c r="D830" s="19"/>
      <c r="E830" s="20"/>
      <c r="F830" s="138"/>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2"/>
    </row>
    <row r="831" spans="1:43" s="21" customFormat="1" ht="11.25" hidden="1" x14ac:dyDescent="0.2">
      <c r="A831" s="17"/>
      <c r="B831" s="18"/>
      <c r="C831" s="19"/>
      <c r="D831" s="19"/>
      <c r="E831" s="20"/>
      <c r="F831" s="138"/>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2"/>
    </row>
    <row r="832" spans="1:43" s="21" customFormat="1" ht="11.25" hidden="1" x14ac:dyDescent="0.2">
      <c r="A832" s="17"/>
      <c r="B832" s="18"/>
      <c r="C832" s="19"/>
      <c r="D832" s="19"/>
      <c r="E832" s="20"/>
      <c r="F832" s="138"/>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2"/>
    </row>
    <row r="833" spans="1:43" s="21" customFormat="1" ht="11.25" hidden="1" x14ac:dyDescent="0.2">
      <c r="A833" s="17"/>
      <c r="B833" s="18"/>
      <c r="C833" s="19"/>
      <c r="D833" s="19"/>
      <c r="E833" s="20"/>
      <c r="F833" s="138"/>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2"/>
    </row>
    <row r="834" spans="1:43" s="21" customFormat="1" ht="11.25" hidden="1" x14ac:dyDescent="0.2">
      <c r="A834" s="17"/>
      <c r="B834" s="18"/>
      <c r="C834" s="19"/>
      <c r="D834" s="19"/>
      <c r="E834" s="20"/>
      <c r="F834" s="138"/>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2"/>
    </row>
    <row r="835" spans="1:43" s="21" customFormat="1" ht="11.25" hidden="1" x14ac:dyDescent="0.2">
      <c r="A835" s="17"/>
      <c r="B835" s="18"/>
      <c r="C835" s="19"/>
      <c r="D835" s="19"/>
      <c r="E835" s="20"/>
      <c r="F835" s="138"/>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2"/>
    </row>
    <row r="836" spans="1:43" s="21" customFormat="1" ht="11.25" hidden="1" x14ac:dyDescent="0.2">
      <c r="A836" s="17"/>
      <c r="B836" s="18"/>
      <c r="C836" s="19"/>
      <c r="D836" s="19"/>
      <c r="E836" s="20"/>
      <c r="F836" s="138"/>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2"/>
    </row>
    <row r="837" spans="1:43" s="21" customFormat="1" ht="11.25" hidden="1" x14ac:dyDescent="0.2">
      <c r="A837" s="17"/>
      <c r="B837" s="18"/>
      <c r="C837" s="19"/>
      <c r="D837" s="19"/>
      <c r="E837" s="20"/>
      <c r="F837" s="138"/>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2"/>
    </row>
    <row r="838" spans="1:43" s="21" customFormat="1" ht="11.25" hidden="1" x14ac:dyDescent="0.2">
      <c r="A838" s="17"/>
      <c r="B838" s="18"/>
      <c r="C838" s="19"/>
      <c r="D838" s="19"/>
      <c r="E838" s="20"/>
      <c r="F838" s="138"/>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2"/>
    </row>
    <row r="839" spans="1:43" s="21" customFormat="1" ht="11.25" hidden="1" x14ac:dyDescent="0.2">
      <c r="A839" s="17"/>
      <c r="B839" s="18"/>
      <c r="C839" s="19"/>
      <c r="D839" s="19"/>
      <c r="E839" s="20"/>
      <c r="F839" s="138"/>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2"/>
    </row>
    <row r="840" spans="1:43" s="21" customFormat="1" ht="11.25" hidden="1" x14ac:dyDescent="0.2">
      <c r="A840" s="17"/>
      <c r="B840" s="18"/>
      <c r="C840" s="19"/>
      <c r="D840" s="19"/>
      <c r="E840" s="20"/>
      <c r="F840" s="138"/>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2"/>
    </row>
    <row r="841" spans="1:43" s="21" customFormat="1" ht="11.25" hidden="1" x14ac:dyDescent="0.2">
      <c r="A841" s="17"/>
      <c r="B841" s="18"/>
      <c r="C841" s="19"/>
      <c r="D841" s="19"/>
      <c r="E841" s="20"/>
      <c r="F841" s="138"/>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2"/>
    </row>
    <row r="842" spans="1:43" s="21" customFormat="1" ht="11.25" hidden="1" x14ac:dyDescent="0.2">
      <c r="A842" s="17"/>
      <c r="B842" s="18"/>
      <c r="C842" s="19"/>
      <c r="D842" s="19"/>
      <c r="E842" s="20"/>
      <c r="F842" s="138"/>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2"/>
    </row>
    <row r="843" spans="1:43" s="21" customFormat="1" ht="11.25" hidden="1" x14ac:dyDescent="0.2">
      <c r="A843" s="17"/>
      <c r="B843" s="18"/>
      <c r="C843" s="19"/>
      <c r="D843" s="19"/>
      <c r="E843" s="20"/>
      <c r="F843" s="138"/>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2"/>
    </row>
    <row r="844" spans="1:43" s="21" customFormat="1" ht="11.25" hidden="1" x14ac:dyDescent="0.2">
      <c r="A844" s="17"/>
      <c r="B844" s="18"/>
      <c r="C844" s="19"/>
      <c r="D844" s="19"/>
      <c r="E844" s="20"/>
      <c r="F844" s="138"/>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2"/>
    </row>
    <row r="845" spans="1:43" s="21" customFormat="1" ht="11.25" hidden="1" x14ac:dyDescent="0.2">
      <c r="A845" s="17"/>
      <c r="B845" s="18"/>
      <c r="C845" s="19"/>
      <c r="D845" s="19"/>
      <c r="E845" s="20"/>
      <c r="F845" s="138"/>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2"/>
    </row>
    <row r="846" spans="1:43" s="21" customFormat="1" ht="11.25" hidden="1" x14ac:dyDescent="0.2">
      <c r="A846" s="17"/>
      <c r="B846" s="18"/>
      <c r="C846" s="19"/>
      <c r="D846" s="19"/>
      <c r="E846" s="20"/>
      <c r="F846" s="138"/>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2"/>
    </row>
    <row r="847" spans="1:43" s="21" customFormat="1" ht="11.25" hidden="1" x14ac:dyDescent="0.2">
      <c r="A847" s="17"/>
      <c r="B847" s="18"/>
      <c r="C847" s="19"/>
      <c r="D847" s="19"/>
      <c r="E847" s="20"/>
      <c r="F847" s="138"/>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2"/>
    </row>
    <row r="848" spans="1:43" s="21" customFormat="1" ht="11.25" hidden="1" x14ac:dyDescent="0.2">
      <c r="A848" s="17"/>
      <c r="B848" s="18"/>
      <c r="C848" s="19"/>
      <c r="D848" s="19"/>
      <c r="E848" s="20"/>
      <c r="F848" s="138"/>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2"/>
    </row>
    <row r="849" spans="1:43" s="21" customFormat="1" ht="11.25" hidden="1" x14ac:dyDescent="0.2">
      <c r="A849" s="17"/>
      <c r="B849" s="18"/>
      <c r="C849" s="19"/>
      <c r="D849" s="19"/>
      <c r="E849" s="20"/>
      <c r="F849" s="138"/>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2"/>
    </row>
    <row r="850" spans="1:43" s="21" customFormat="1" ht="11.25" hidden="1" x14ac:dyDescent="0.2">
      <c r="A850" s="17"/>
      <c r="B850" s="18"/>
      <c r="C850" s="19"/>
      <c r="D850" s="19"/>
      <c r="E850" s="20"/>
      <c r="F850" s="138"/>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2"/>
    </row>
    <row r="851" spans="1:43" s="21" customFormat="1" ht="11.25" hidden="1" x14ac:dyDescent="0.2">
      <c r="A851" s="17"/>
      <c r="B851" s="18"/>
      <c r="C851" s="19"/>
      <c r="D851" s="19"/>
      <c r="E851" s="20"/>
      <c r="F851" s="138"/>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2"/>
    </row>
    <row r="852" spans="1:43" s="21" customFormat="1" ht="11.25" hidden="1" x14ac:dyDescent="0.2">
      <c r="A852" s="17"/>
      <c r="B852" s="18"/>
      <c r="C852" s="19"/>
      <c r="D852" s="19"/>
      <c r="E852" s="20"/>
      <c r="F852" s="138"/>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2"/>
    </row>
    <row r="853" spans="1:43" s="21" customFormat="1" ht="11.25" hidden="1" x14ac:dyDescent="0.2">
      <c r="A853" s="17"/>
      <c r="B853" s="18"/>
      <c r="C853" s="19"/>
      <c r="D853" s="19"/>
      <c r="E853" s="20"/>
      <c r="F853" s="138"/>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2"/>
    </row>
    <row r="854" spans="1:43" s="21" customFormat="1" ht="11.25" hidden="1" x14ac:dyDescent="0.2">
      <c r="A854" s="17"/>
      <c r="B854" s="18"/>
      <c r="C854" s="19"/>
      <c r="D854" s="19"/>
      <c r="E854" s="20"/>
      <c r="F854" s="138"/>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2"/>
    </row>
    <row r="855" spans="1:43" s="21" customFormat="1" ht="11.25" hidden="1" x14ac:dyDescent="0.2">
      <c r="A855" s="17"/>
      <c r="B855" s="18"/>
      <c r="C855" s="19"/>
      <c r="D855" s="19"/>
      <c r="E855" s="20"/>
      <c r="F855" s="138"/>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2"/>
    </row>
    <row r="856" spans="1:43" s="21" customFormat="1" ht="11.25" hidden="1" x14ac:dyDescent="0.2">
      <c r="A856" s="17"/>
      <c r="B856" s="18"/>
      <c r="C856" s="19"/>
      <c r="D856" s="19"/>
      <c r="E856" s="20"/>
      <c r="F856" s="138"/>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2"/>
    </row>
    <row r="857" spans="1:43" s="21" customFormat="1" ht="11.25" hidden="1" x14ac:dyDescent="0.2">
      <c r="A857" s="17"/>
      <c r="B857" s="18"/>
      <c r="C857" s="19"/>
      <c r="D857" s="19"/>
      <c r="E857" s="20"/>
      <c r="F857" s="138"/>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2"/>
    </row>
    <row r="858" spans="1:43" s="21" customFormat="1" ht="11.25" hidden="1" x14ac:dyDescent="0.2">
      <c r="A858" s="17"/>
      <c r="B858" s="18"/>
      <c r="C858" s="19"/>
      <c r="D858" s="19"/>
      <c r="E858" s="20"/>
      <c r="F858" s="138"/>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2"/>
    </row>
    <row r="859" spans="1:43" s="21" customFormat="1" ht="11.25" hidden="1" x14ac:dyDescent="0.2">
      <c r="A859" s="17"/>
      <c r="B859" s="18"/>
      <c r="C859" s="19"/>
      <c r="D859" s="19"/>
      <c r="E859" s="20"/>
      <c r="F859" s="138"/>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2"/>
    </row>
    <row r="860" spans="1:43" s="21" customFormat="1" ht="11.25" hidden="1" x14ac:dyDescent="0.2">
      <c r="A860" s="17"/>
      <c r="B860" s="18"/>
      <c r="C860" s="19"/>
      <c r="D860" s="19"/>
      <c r="E860" s="20"/>
      <c r="F860" s="138"/>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2"/>
    </row>
    <row r="861" spans="1:43" s="21" customFormat="1" ht="11.25" hidden="1" x14ac:dyDescent="0.2">
      <c r="A861" s="17"/>
      <c r="B861" s="18"/>
      <c r="C861" s="19"/>
      <c r="D861" s="19"/>
      <c r="E861" s="20"/>
      <c r="F861" s="138"/>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2"/>
    </row>
    <row r="862" spans="1:43" s="21" customFormat="1" ht="11.25" hidden="1" x14ac:dyDescent="0.2">
      <c r="A862" s="17"/>
      <c r="B862" s="18"/>
      <c r="C862" s="19"/>
      <c r="D862" s="19"/>
      <c r="E862" s="20"/>
      <c r="F862" s="138"/>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2"/>
    </row>
    <row r="863" spans="1:43" s="21" customFormat="1" ht="11.25" hidden="1" x14ac:dyDescent="0.2">
      <c r="A863" s="17"/>
      <c r="B863" s="18"/>
      <c r="C863" s="19"/>
      <c r="D863" s="19"/>
      <c r="E863" s="20"/>
      <c r="F863" s="138"/>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2"/>
    </row>
    <row r="864" spans="1:43" s="21" customFormat="1" ht="11.25" hidden="1" x14ac:dyDescent="0.2">
      <c r="A864" s="17"/>
      <c r="B864" s="18"/>
      <c r="C864" s="19"/>
      <c r="D864" s="19"/>
      <c r="E864" s="20"/>
      <c r="F864" s="138"/>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2"/>
    </row>
    <row r="865" spans="1:43" s="21" customFormat="1" ht="11.25" hidden="1" x14ac:dyDescent="0.2">
      <c r="A865" s="17"/>
      <c r="B865" s="18"/>
      <c r="C865" s="19"/>
      <c r="D865" s="19"/>
      <c r="E865" s="20"/>
      <c r="F865" s="138"/>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2"/>
    </row>
    <row r="866" spans="1:43" s="21" customFormat="1" ht="11.25" hidden="1" x14ac:dyDescent="0.2">
      <c r="A866" s="17"/>
      <c r="B866" s="18"/>
      <c r="C866" s="19"/>
      <c r="D866" s="19"/>
      <c r="E866" s="20"/>
      <c r="F866" s="138"/>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2"/>
    </row>
    <row r="867" spans="1:43" s="21" customFormat="1" ht="11.25" hidden="1" x14ac:dyDescent="0.2">
      <c r="A867" s="17"/>
      <c r="B867" s="18"/>
      <c r="C867" s="19"/>
      <c r="D867" s="19"/>
      <c r="E867" s="20"/>
      <c r="F867" s="138"/>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2"/>
    </row>
    <row r="868" spans="1:43" s="21" customFormat="1" ht="11.25" hidden="1" x14ac:dyDescent="0.2">
      <c r="A868" s="17"/>
      <c r="B868" s="18"/>
      <c r="C868" s="19"/>
      <c r="D868" s="19"/>
      <c r="E868" s="20"/>
      <c r="F868" s="138"/>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2"/>
    </row>
    <row r="869" spans="1:43" s="21" customFormat="1" ht="11.25" hidden="1" x14ac:dyDescent="0.2">
      <c r="A869" s="17"/>
      <c r="B869" s="18"/>
      <c r="C869" s="19"/>
      <c r="D869" s="19"/>
      <c r="E869" s="20"/>
      <c r="F869" s="138"/>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2"/>
    </row>
    <row r="870" spans="1:43" s="21" customFormat="1" ht="11.25" hidden="1" x14ac:dyDescent="0.2">
      <c r="A870" s="17"/>
      <c r="B870" s="18"/>
      <c r="C870" s="19"/>
      <c r="D870" s="19"/>
      <c r="E870" s="20"/>
      <c r="F870" s="138"/>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2"/>
    </row>
    <row r="871" spans="1:43" s="21" customFormat="1" ht="11.25" hidden="1" x14ac:dyDescent="0.2">
      <c r="A871" s="17"/>
      <c r="B871" s="18"/>
      <c r="C871" s="19"/>
      <c r="D871" s="19"/>
      <c r="E871" s="20"/>
      <c r="F871" s="138"/>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2"/>
    </row>
    <row r="872" spans="1:43" s="21" customFormat="1" ht="11.25" hidden="1" x14ac:dyDescent="0.2">
      <c r="A872" s="17"/>
      <c r="B872" s="18"/>
      <c r="C872" s="19"/>
      <c r="D872" s="19"/>
      <c r="E872" s="20"/>
      <c r="F872" s="138"/>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2"/>
    </row>
    <row r="873" spans="1:43" s="21" customFormat="1" ht="11.25" hidden="1" x14ac:dyDescent="0.2">
      <c r="A873" s="17"/>
      <c r="B873" s="18"/>
      <c r="C873" s="19"/>
      <c r="D873" s="19"/>
      <c r="E873" s="20"/>
      <c r="F873" s="138"/>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2"/>
    </row>
    <row r="874" spans="1:43" s="21" customFormat="1" ht="11.25" hidden="1" x14ac:dyDescent="0.2">
      <c r="A874" s="17"/>
      <c r="B874" s="18"/>
      <c r="C874" s="19"/>
      <c r="D874" s="19"/>
      <c r="E874" s="20"/>
      <c r="F874" s="138"/>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2"/>
    </row>
    <row r="875" spans="1:43" s="21" customFormat="1" ht="11.25" hidden="1" x14ac:dyDescent="0.2">
      <c r="A875" s="17"/>
      <c r="B875" s="18"/>
      <c r="C875" s="19"/>
      <c r="D875" s="19"/>
      <c r="E875" s="20"/>
      <c r="F875" s="138"/>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2"/>
    </row>
    <row r="876" spans="1:43" s="21" customFormat="1" ht="11.25" hidden="1" x14ac:dyDescent="0.2">
      <c r="A876" s="17"/>
      <c r="B876" s="18"/>
      <c r="C876" s="19"/>
      <c r="D876" s="19"/>
      <c r="E876" s="20"/>
      <c r="F876" s="138"/>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2"/>
    </row>
    <row r="877" spans="1:43" s="21" customFormat="1" ht="11.25" hidden="1" x14ac:dyDescent="0.2">
      <c r="A877" s="17"/>
      <c r="B877" s="18"/>
      <c r="C877" s="19"/>
      <c r="D877" s="19"/>
      <c r="E877" s="20"/>
      <c r="F877" s="138"/>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2"/>
    </row>
    <row r="878" spans="1:43" s="21" customFormat="1" ht="11.25" hidden="1" x14ac:dyDescent="0.2">
      <c r="A878" s="17"/>
      <c r="B878" s="18"/>
      <c r="C878" s="19"/>
      <c r="D878" s="19"/>
      <c r="E878" s="20"/>
      <c r="F878" s="138"/>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2"/>
    </row>
    <row r="879" spans="1:43" s="21" customFormat="1" ht="11.25" hidden="1" x14ac:dyDescent="0.2">
      <c r="A879" s="17"/>
      <c r="B879" s="18"/>
      <c r="C879" s="19"/>
      <c r="D879" s="19"/>
      <c r="E879" s="20"/>
      <c r="F879" s="138"/>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2"/>
    </row>
    <row r="880" spans="1:43" s="21" customFormat="1" ht="11.25" hidden="1" x14ac:dyDescent="0.2">
      <c r="A880" s="17"/>
      <c r="B880" s="18"/>
      <c r="C880" s="19"/>
      <c r="D880" s="19"/>
      <c r="E880" s="20"/>
      <c r="F880" s="138"/>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2"/>
    </row>
    <row r="881" spans="1:43" s="21" customFormat="1" ht="11.25" hidden="1" x14ac:dyDescent="0.2">
      <c r="A881" s="17"/>
      <c r="B881" s="18"/>
      <c r="C881" s="19"/>
      <c r="D881" s="19"/>
      <c r="E881" s="20"/>
      <c r="F881" s="138"/>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2"/>
    </row>
    <row r="882" spans="1:43" s="21" customFormat="1" ht="11.25" hidden="1" x14ac:dyDescent="0.2">
      <c r="A882" s="17"/>
      <c r="B882" s="18"/>
      <c r="C882" s="19"/>
      <c r="D882" s="19"/>
      <c r="E882" s="20"/>
      <c r="F882" s="138"/>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2"/>
    </row>
    <row r="883" spans="1:43" s="21" customFormat="1" ht="11.25" hidden="1" x14ac:dyDescent="0.2">
      <c r="A883" s="17"/>
      <c r="B883" s="18"/>
      <c r="C883" s="19"/>
      <c r="D883" s="19"/>
      <c r="E883" s="20"/>
      <c r="F883" s="138"/>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2"/>
    </row>
    <row r="884" spans="1:43" s="21" customFormat="1" ht="11.25" hidden="1" x14ac:dyDescent="0.2">
      <c r="A884" s="17"/>
      <c r="B884" s="18"/>
      <c r="C884" s="19"/>
      <c r="D884" s="19"/>
      <c r="E884" s="20"/>
      <c r="F884" s="138"/>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2"/>
    </row>
    <row r="885" spans="1:43" s="21" customFormat="1" ht="11.25" hidden="1" x14ac:dyDescent="0.2">
      <c r="A885" s="17"/>
      <c r="B885" s="18"/>
      <c r="C885" s="19"/>
      <c r="D885" s="19"/>
      <c r="E885" s="20"/>
      <c r="F885" s="138"/>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2"/>
    </row>
    <row r="886" spans="1:43" s="21" customFormat="1" ht="11.25" hidden="1" x14ac:dyDescent="0.2">
      <c r="A886" s="17"/>
      <c r="B886" s="18"/>
      <c r="C886" s="19"/>
      <c r="D886" s="19"/>
      <c r="E886" s="20"/>
      <c r="F886" s="138"/>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2"/>
    </row>
    <row r="887" spans="1:43" s="21" customFormat="1" ht="11.25" hidden="1" x14ac:dyDescent="0.2">
      <c r="A887" s="17"/>
      <c r="B887" s="18"/>
      <c r="C887" s="19"/>
      <c r="D887" s="19"/>
      <c r="E887" s="20"/>
      <c r="F887" s="138"/>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2"/>
    </row>
    <row r="888" spans="1:43" s="21" customFormat="1" ht="11.25" hidden="1" x14ac:dyDescent="0.2">
      <c r="A888" s="17"/>
      <c r="B888" s="18"/>
      <c r="C888" s="19"/>
      <c r="D888" s="19"/>
      <c r="E888" s="20"/>
      <c r="F888" s="138"/>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2"/>
    </row>
    <row r="889" spans="1:43" s="21" customFormat="1" ht="11.25" hidden="1" x14ac:dyDescent="0.2">
      <c r="A889" s="17"/>
      <c r="B889" s="18"/>
      <c r="C889" s="19"/>
      <c r="D889" s="19"/>
      <c r="E889" s="20"/>
      <c r="F889" s="138"/>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2"/>
    </row>
    <row r="890" spans="1:43" s="21" customFormat="1" ht="11.25" hidden="1" x14ac:dyDescent="0.2">
      <c r="A890" s="17"/>
      <c r="B890" s="18"/>
      <c r="C890" s="19"/>
      <c r="D890" s="19"/>
      <c r="E890" s="20"/>
      <c r="F890" s="138"/>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2"/>
    </row>
    <row r="891" spans="1:43" s="21" customFormat="1" ht="11.25" hidden="1" x14ac:dyDescent="0.2">
      <c r="A891" s="17"/>
      <c r="B891" s="18"/>
      <c r="C891" s="19"/>
      <c r="D891" s="19"/>
      <c r="E891" s="20"/>
      <c r="F891" s="138"/>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2"/>
    </row>
    <row r="892" spans="1:43" s="21" customFormat="1" ht="11.25" hidden="1" x14ac:dyDescent="0.2">
      <c r="A892" s="17"/>
      <c r="B892" s="18"/>
      <c r="C892" s="19"/>
      <c r="D892" s="19"/>
      <c r="E892" s="20"/>
      <c r="F892" s="138"/>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2"/>
    </row>
    <row r="893" spans="1:43" s="21" customFormat="1" ht="11.25" hidden="1" x14ac:dyDescent="0.2">
      <c r="A893" s="17"/>
      <c r="B893" s="18"/>
      <c r="C893" s="19"/>
      <c r="D893" s="19"/>
      <c r="E893" s="20"/>
      <c r="F893" s="138"/>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2"/>
    </row>
    <row r="894" spans="1:43" s="21" customFormat="1" ht="11.25" hidden="1" x14ac:dyDescent="0.2">
      <c r="A894" s="17"/>
      <c r="B894" s="18"/>
      <c r="C894" s="19"/>
      <c r="D894" s="19"/>
      <c r="E894" s="20"/>
      <c r="F894" s="138"/>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2"/>
    </row>
    <row r="895" spans="1:43" s="21" customFormat="1" ht="11.25" hidden="1" x14ac:dyDescent="0.2">
      <c r="A895" s="17"/>
      <c r="B895" s="18"/>
      <c r="C895" s="19"/>
      <c r="D895" s="19"/>
      <c r="E895" s="20"/>
      <c r="F895" s="138"/>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2"/>
    </row>
    <row r="896" spans="1:43" s="21" customFormat="1" ht="11.25" hidden="1" x14ac:dyDescent="0.2">
      <c r="A896" s="17"/>
      <c r="B896" s="18"/>
      <c r="C896" s="19"/>
      <c r="D896" s="19"/>
      <c r="E896" s="20"/>
      <c r="F896" s="138"/>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2"/>
    </row>
    <row r="897" spans="1:43" s="21" customFormat="1" ht="11.25" hidden="1" x14ac:dyDescent="0.2">
      <c r="A897" s="17"/>
      <c r="B897" s="18"/>
      <c r="C897" s="19"/>
      <c r="D897" s="19"/>
      <c r="E897" s="20"/>
      <c r="F897" s="138"/>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2"/>
    </row>
    <row r="898" spans="1:43" s="21" customFormat="1" ht="11.25" hidden="1" x14ac:dyDescent="0.2">
      <c r="A898" s="17"/>
      <c r="B898" s="18"/>
      <c r="C898" s="19"/>
      <c r="D898" s="19"/>
      <c r="E898" s="20"/>
      <c r="F898" s="138"/>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2"/>
    </row>
    <row r="899" spans="1:43" s="21" customFormat="1" ht="11.25" hidden="1" x14ac:dyDescent="0.2">
      <c r="A899" s="17"/>
      <c r="B899" s="18"/>
      <c r="C899" s="19"/>
      <c r="D899" s="19"/>
      <c r="E899" s="20"/>
      <c r="F899" s="138"/>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2"/>
    </row>
    <row r="900" spans="1:43" s="21" customFormat="1" ht="11.25" hidden="1" x14ac:dyDescent="0.2">
      <c r="A900" s="17"/>
      <c r="B900" s="18"/>
      <c r="C900" s="19"/>
      <c r="D900" s="19"/>
      <c r="E900" s="20"/>
      <c r="F900" s="138"/>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2"/>
    </row>
    <row r="901" spans="1:43" s="21" customFormat="1" ht="11.25" hidden="1" x14ac:dyDescent="0.2">
      <c r="A901" s="17"/>
      <c r="B901" s="18"/>
      <c r="C901" s="19"/>
      <c r="D901" s="19"/>
      <c r="E901" s="20"/>
      <c r="F901" s="138"/>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2"/>
    </row>
    <row r="902" spans="1:43" s="21" customFormat="1" ht="11.25" hidden="1" x14ac:dyDescent="0.2">
      <c r="A902" s="17"/>
      <c r="B902" s="18"/>
      <c r="C902" s="19"/>
      <c r="D902" s="19"/>
      <c r="E902" s="20"/>
      <c r="F902" s="138"/>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2"/>
    </row>
    <row r="903" spans="1:43" s="21" customFormat="1" ht="11.25" hidden="1" x14ac:dyDescent="0.2">
      <c r="A903" s="17"/>
      <c r="B903" s="18"/>
      <c r="C903" s="19"/>
      <c r="D903" s="19"/>
      <c r="E903" s="20"/>
      <c r="F903" s="138"/>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2"/>
    </row>
    <row r="904" spans="1:43" s="21" customFormat="1" ht="11.25" hidden="1" x14ac:dyDescent="0.2">
      <c r="A904" s="17"/>
      <c r="B904" s="18"/>
      <c r="C904" s="19"/>
      <c r="D904" s="19"/>
      <c r="E904" s="20"/>
      <c r="F904" s="138"/>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2"/>
    </row>
    <row r="905" spans="1:43" s="21" customFormat="1" ht="11.25" hidden="1" x14ac:dyDescent="0.2">
      <c r="A905" s="17"/>
      <c r="B905" s="18"/>
      <c r="C905" s="19"/>
      <c r="D905" s="19"/>
      <c r="E905" s="20"/>
      <c r="F905" s="138"/>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2"/>
    </row>
    <row r="906" spans="1:43" s="21" customFormat="1" ht="11.25" hidden="1" x14ac:dyDescent="0.2">
      <c r="A906" s="17"/>
      <c r="B906" s="18"/>
      <c r="C906" s="19"/>
      <c r="D906" s="19"/>
      <c r="E906" s="20"/>
      <c r="F906" s="138"/>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2"/>
    </row>
    <row r="907" spans="1:43" s="21" customFormat="1" ht="11.25" hidden="1" x14ac:dyDescent="0.2">
      <c r="A907" s="17"/>
      <c r="B907" s="18"/>
      <c r="C907" s="19"/>
      <c r="D907" s="19"/>
      <c r="E907" s="20"/>
      <c r="F907" s="138"/>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2"/>
    </row>
    <row r="908" spans="1:43" s="21" customFormat="1" ht="11.25" hidden="1" x14ac:dyDescent="0.2">
      <c r="A908" s="17"/>
      <c r="B908" s="18"/>
      <c r="C908" s="19"/>
      <c r="D908" s="19"/>
      <c r="E908" s="20"/>
      <c r="F908" s="138"/>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2"/>
    </row>
    <row r="909" spans="1:43" s="21" customFormat="1" ht="11.25" hidden="1" x14ac:dyDescent="0.2">
      <c r="A909" s="17"/>
      <c r="B909" s="18"/>
      <c r="C909" s="19"/>
      <c r="D909" s="19"/>
      <c r="E909" s="20"/>
      <c r="F909" s="138"/>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2"/>
    </row>
    <row r="910" spans="1:43" s="21" customFormat="1" ht="11.25" hidden="1" x14ac:dyDescent="0.2">
      <c r="A910" s="17"/>
      <c r="B910" s="18"/>
      <c r="C910" s="19"/>
      <c r="D910" s="19"/>
      <c r="E910" s="20"/>
      <c r="F910" s="138"/>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2"/>
    </row>
    <row r="911" spans="1:43" s="21" customFormat="1" ht="11.25" hidden="1" x14ac:dyDescent="0.2">
      <c r="A911" s="17"/>
      <c r="B911" s="18"/>
      <c r="C911" s="19"/>
      <c r="D911" s="19"/>
      <c r="E911" s="20"/>
      <c r="F911" s="138"/>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2"/>
    </row>
    <row r="912" spans="1:43" s="21" customFormat="1" ht="11.25" hidden="1" x14ac:dyDescent="0.2">
      <c r="A912" s="17"/>
      <c r="B912" s="18"/>
      <c r="C912" s="19"/>
      <c r="D912" s="19"/>
      <c r="E912" s="20"/>
      <c r="F912" s="138"/>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2"/>
    </row>
    <row r="913" spans="1:43" s="21" customFormat="1" ht="11.25" hidden="1" x14ac:dyDescent="0.2">
      <c r="A913" s="17"/>
      <c r="B913" s="18"/>
      <c r="C913" s="19"/>
      <c r="D913" s="19"/>
      <c r="E913" s="20"/>
      <c r="F913" s="138"/>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2"/>
    </row>
    <row r="914" spans="1:43" s="21" customFormat="1" ht="11.25" hidden="1" x14ac:dyDescent="0.2">
      <c r="A914" s="17"/>
      <c r="B914" s="18"/>
      <c r="C914" s="19"/>
      <c r="D914" s="19"/>
      <c r="E914" s="20"/>
      <c r="F914" s="138"/>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2"/>
    </row>
    <row r="915" spans="1:43" s="21" customFormat="1" ht="11.25" hidden="1" x14ac:dyDescent="0.2">
      <c r="A915" s="17"/>
      <c r="B915" s="18"/>
      <c r="C915" s="19"/>
      <c r="D915" s="19"/>
      <c r="E915" s="20"/>
      <c r="F915" s="138"/>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2"/>
    </row>
    <row r="916" spans="1:43" s="21" customFormat="1" ht="11.25" hidden="1" x14ac:dyDescent="0.2">
      <c r="A916" s="17"/>
      <c r="B916" s="18"/>
      <c r="C916" s="19"/>
      <c r="D916" s="19"/>
      <c r="E916" s="20"/>
      <c r="F916" s="138"/>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2"/>
    </row>
    <row r="917" spans="1:43" s="21" customFormat="1" ht="11.25" hidden="1" x14ac:dyDescent="0.2">
      <c r="A917" s="17"/>
      <c r="B917" s="18"/>
      <c r="C917" s="19"/>
      <c r="D917" s="19"/>
      <c r="E917" s="20"/>
      <c r="F917" s="138"/>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2"/>
    </row>
    <row r="918" spans="1:43" s="21" customFormat="1" ht="11.25" hidden="1" x14ac:dyDescent="0.2">
      <c r="A918" s="17"/>
      <c r="B918" s="18"/>
      <c r="C918" s="19"/>
      <c r="D918" s="19"/>
      <c r="E918" s="20"/>
      <c r="F918" s="138"/>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2"/>
    </row>
    <row r="919" spans="1:43" s="21" customFormat="1" ht="11.25" hidden="1" x14ac:dyDescent="0.2">
      <c r="A919" s="17"/>
      <c r="B919" s="18"/>
      <c r="C919" s="19"/>
      <c r="D919" s="19"/>
      <c r="E919" s="20"/>
      <c r="F919" s="138"/>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2"/>
    </row>
    <row r="920" spans="1:43" s="21" customFormat="1" ht="11.25" hidden="1" x14ac:dyDescent="0.2">
      <c r="A920" s="17"/>
      <c r="B920" s="18"/>
      <c r="C920" s="19"/>
      <c r="D920" s="19"/>
      <c r="E920" s="20"/>
      <c r="F920" s="138"/>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2"/>
    </row>
    <row r="921" spans="1:43" s="21" customFormat="1" ht="11.25" hidden="1" x14ac:dyDescent="0.2">
      <c r="A921" s="17"/>
      <c r="B921" s="18"/>
      <c r="C921" s="19"/>
      <c r="D921" s="19"/>
      <c r="E921" s="20"/>
      <c r="F921" s="138"/>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2"/>
    </row>
    <row r="922" spans="1:43" s="21" customFormat="1" ht="11.25" hidden="1" x14ac:dyDescent="0.2">
      <c r="A922" s="17"/>
      <c r="B922" s="18"/>
      <c r="C922" s="19"/>
      <c r="D922" s="19"/>
      <c r="E922" s="20"/>
      <c r="F922" s="138"/>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2"/>
    </row>
    <row r="923" spans="1:43" s="21" customFormat="1" ht="11.25" hidden="1" x14ac:dyDescent="0.2">
      <c r="A923" s="17"/>
      <c r="B923" s="18"/>
      <c r="C923" s="19"/>
      <c r="D923" s="19"/>
      <c r="E923" s="20"/>
      <c r="F923" s="138"/>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2"/>
    </row>
    <row r="924" spans="1:43" s="21" customFormat="1" ht="11.25" hidden="1" x14ac:dyDescent="0.2">
      <c r="A924" s="17"/>
      <c r="B924" s="18"/>
      <c r="C924" s="19"/>
      <c r="D924" s="19"/>
      <c r="E924" s="20"/>
      <c r="F924" s="138"/>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2"/>
    </row>
    <row r="925" spans="1:43" s="21" customFormat="1" ht="11.25" hidden="1" x14ac:dyDescent="0.2">
      <c r="A925" s="17"/>
      <c r="B925" s="18"/>
      <c r="C925" s="19"/>
      <c r="D925" s="19"/>
      <c r="E925" s="20"/>
      <c r="F925" s="138"/>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2"/>
    </row>
    <row r="926" spans="1:43" s="21" customFormat="1" ht="11.25" hidden="1" x14ac:dyDescent="0.2">
      <c r="A926" s="17"/>
      <c r="B926" s="18"/>
      <c r="C926" s="19"/>
      <c r="D926" s="19"/>
      <c r="E926" s="20"/>
      <c r="F926" s="138"/>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2"/>
    </row>
    <row r="927" spans="1:43" s="21" customFormat="1" ht="11.25" hidden="1" x14ac:dyDescent="0.2">
      <c r="A927" s="17"/>
      <c r="B927" s="18"/>
      <c r="C927" s="19"/>
      <c r="D927" s="19"/>
      <c r="E927" s="20"/>
      <c r="F927" s="138"/>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2"/>
    </row>
    <row r="928" spans="1:43" s="21" customFormat="1" ht="11.25" hidden="1" x14ac:dyDescent="0.2">
      <c r="A928" s="17"/>
      <c r="B928" s="18"/>
      <c r="C928" s="19"/>
      <c r="D928" s="19"/>
      <c r="E928" s="20"/>
      <c r="F928" s="138"/>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2"/>
    </row>
    <row r="929" spans="1:43" s="21" customFormat="1" ht="11.25" hidden="1" x14ac:dyDescent="0.2">
      <c r="A929" s="17"/>
      <c r="B929" s="18"/>
      <c r="C929" s="19"/>
      <c r="D929" s="19"/>
      <c r="E929" s="20"/>
      <c r="F929" s="138"/>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2"/>
    </row>
    <row r="930" spans="1:43" s="21" customFormat="1" ht="11.25" hidden="1" x14ac:dyDescent="0.2">
      <c r="A930" s="17"/>
      <c r="B930" s="18"/>
      <c r="C930" s="19"/>
      <c r="D930" s="19"/>
      <c r="E930" s="20"/>
      <c r="F930" s="138"/>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2"/>
    </row>
    <row r="931" spans="1:43" s="21" customFormat="1" ht="11.25" hidden="1" x14ac:dyDescent="0.2">
      <c r="A931" s="17"/>
      <c r="B931" s="18"/>
      <c r="C931" s="19"/>
      <c r="D931" s="19"/>
      <c r="E931" s="20"/>
      <c r="F931" s="138"/>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2"/>
    </row>
    <row r="932" spans="1:43" s="21" customFormat="1" ht="11.25" hidden="1" x14ac:dyDescent="0.2">
      <c r="A932" s="17"/>
      <c r="B932" s="18"/>
      <c r="C932" s="19"/>
      <c r="D932" s="19"/>
      <c r="E932" s="20"/>
      <c r="F932" s="138"/>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2"/>
    </row>
    <row r="933" spans="1:43" s="21" customFormat="1" ht="11.25" hidden="1" x14ac:dyDescent="0.2">
      <c r="A933" s="17"/>
      <c r="B933" s="18"/>
      <c r="C933" s="19"/>
      <c r="D933" s="19"/>
      <c r="E933" s="20"/>
      <c r="F933" s="138"/>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2"/>
    </row>
    <row r="934" spans="1:43" s="21" customFormat="1" ht="11.25" hidden="1" x14ac:dyDescent="0.2">
      <c r="A934" s="17"/>
      <c r="B934" s="18"/>
      <c r="C934" s="19"/>
      <c r="D934" s="19"/>
      <c r="E934" s="20"/>
      <c r="F934" s="138"/>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2"/>
    </row>
    <row r="935" spans="1:43" s="21" customFormat="1" ht="11.25" hidden="1" x14ac:dyDescent="0.2">
      <c r="A935" s="17"/>
      <c r="B935" s="18"/>
      <c r="C935" s="19"/>
      <c r="D935" s="19"/>
      <c r="E935" s="20"/>
      <c r="F935" s="138"/>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2"/>
    </row>
    <row r="936" spans="1:43" s="21" customFormat="1" ht="11.25" hidden="1" x14ac:dyDescent="0.2">
      <c r="A936" s="17"/>
      <c r="B936" s="18"/>
      <c r="C936" s="19"/>
      <c r="D936" s="19"/>
      <c r="E936" s="20"/>
      <c r="F936" s="138"/>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2"/>
    </row>
    <row r="937" spans="1:43" s="21" customFormat="1" ht="11.25" hidden="1" x14ac:dyDescent="0.2">
      <c r="A937" s="17"/>
      <c r="B937" s="18"/>
      <c r="C937" s="19"/>
      <c r="D937" s="19"/>
      <c r="E937" s="20"/>
      <c r="F937" s="138"/>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2"/>
    </row>
    <row r="938" spans="1:43" s="21" customFormat="1" ht="11.25" hidden="1" x14ac:dyDescent="0.2">
      <c r="A938" s="17"/>
      <c r="B938" s="18"/>
      <c r="C938" s="19"/>
      <c r="D938" s="19"/>
      <c r="E938" s="20"/>
      <c r="F938" s="138"/>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2"/>
    </row>
    <row r="939" spans="1:43" s="21" customFormat="1" ht="11.25" hidden="1" x14ac:dyDescent="0.2">
      <c r="A939" s="17"/>
      <c r="B939" s="18"/>
      <c r="C939" s="19"/>
      <c r="D939" s="19"/>
      <c r="E939" s="20"/>
      <c r="F939" s="138"/>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2"/>
    </row>
    <row r="940" spans="1:43" s="21" customFormat="1" ht="11.25" hidden="1" x14ac:dyDescent="0.2">
      <c r="A940" s="17"/>
      <c r="B940" s="18"/>
      <c r="C940" s="19"/>
      <c r="D940" s="19"/>
      <c r="E940" s="20"/>
      <c r="F940" s="138"/>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2"/>
    </row>
    <row r="941" spans="1:43" s="21" customFormat="1" ht="11.25" hidden="1" x14ac:dyDescent="0.2">
      <c r="A941" s="17"/>
      <c r="B941" s="18"/>
      <c r="C941" s="19"/>
      <c r="D941" s="19"/>
      <c r="E941" s="20"/>
      <c r="F941" s="138"/>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2"/>
    </row>
    <row r="942" spans="1:43" s="21" customFormat="1" ht="11.25" hidden="1" x14ac:dyDescent="0.2">
      <c r="A942" s="17"/>
      <c r="B942" s="18"/>
      <c r="C942" s="19"/>
      <c r="D942" s="19"/>
      <c r="E942" s="20"/>
      <c r="F942" s="138"/>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2"/>
    </row>
    <row r="943" spans="1:43" s="21" customFormat="1" ht="11.25" hidden="1" x14ac:dyDescent="0.2">
      <c r="A943" s="17"/>
      <c r="B943" s="18"/>
      <c r="C943" s="19"/>
      <c r="D943" s="19"/>
      <c r="E943" s="20"/>
      <c r="F943" s="138"/>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2"/>
    </row>
    <row r="944" spans="1:43" s="21" customFormat="1" ht="11.25" hidden="1" x14ac:dyDescent="0.2">
      <c r="A944" s="17"/>
      <c r="B944" s="18"/>
      <c r="C944" s="19"/>
      <c r="D944" s="19"/>
      <c r="E944" s="20"/>
      <c r="F944" s="138"/>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2"/>
    </row>
    <row r="945" spans="1:43" s="21" customFormat="1" ht="11.25" hidden="1" x14ac:dyDescent="0.2">
      <c r="A945" s="17"/>
      <c r="B945" s="18"/>
      <c r="C945" s="19"/>
      <c r="D945" s="19"/>
      <c r="E945" s="20"/>
      <c r="F945" s="138"/>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2"/>
    </row>
    <row r="946" spans="1:43" s="21" customFormat="1" ht="11.25" hidden="1" x14ac:dyDescent="0.2">
      <c r="A946" s="17"/>
      <c r="B946" s="18"/>
      <c r="C946" s="19"/>
      <c r="D946" s="19"/>
      <c r="E946" s="20"/>
      <c r="F946" s="138"/>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2"/>
    </row>
    <row r="947" spans="1:43" s="21" customFormat="1" ht="11.25" hidden="1" x14ac:dyDescent="0.2">
      <c r="A947" s="17"/>
      <c r="B947" s="18"/>
      <c r="C947" s="19"/>
      <c r="D947" s="19"/>
      <c r="E947" s="20"/>
      <c r="F947" s="138"/>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2"/>
    </row>
    <row r="948" spans="1:43" s="21" customFormat="1" ht="11.25" hidden="1" x14ac:dyDescent="0.2">
      <c r="A948" s="17"/>
      <c r="B948" s="18"/>
      <c r="C948" s="19"/>
      <c r="D948" s="19"/>
      <c r="E948" s="20"/>
      <c r="F948" s="138"/>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2"/>
    </row>
    <row r="949" spans="1:43" s="21" customFormat="1" ht="11.25" hidden="1" x14ac:dyDescent="0.2">
      <c r="A949" s="17"/>
      <c r="B949" s="18"/>
      <c r="C949" s="19"/>
      <c r="D949" s="19"/>
      <c r="E949" s="20"/>
      <c r="F949" s="138"/>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2"/>
    </row>
    <row r="950" spans="1:43" s="21" customFormat="1" ht="11.25" hidden="1" x14ac:dyDescent="0.2">
      <c r="A950" s="17"/>
      <c r="B950" s="18"/>
      <c r="C950" s="19"/>
      <c r="D950" s="19"/>
      <c r="E950" s="20"/>
      <c r="F950" s="138"/>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2"/>
    </row>
    <row r="951" spans="1:43" s="21" customFormat="1" ht="11.25" hidden="1" x14ac:dyDescent="0.2">
      <c r="A951" s="17"/>
      <c r="B951" s="18"/>
      <c r="C951" s="19"/>
      <c r="D951" s="19"/>
      <c r="E951" s="20"/>
      <c r="F951" s="138"/>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2"/>
    </row>
    <row r="952" spans="1:43" s="21" customFormat="1" ht="11.25" hidden="1" x14ac:dyDescent="0.2">
      <c r="A952" s="17"/>
      <c r="B952" s="18"/>
      <c r="C952" s="19"/>
      <c r="D952" s="19"/>
      <c r="E952" s="20"/>
      <c r="F952" s="138"/>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2"/>
    </row>
    <row r="953" spans="1:43" s="21" customFormat="1" ht="11.25" hidden="1" x14ac:dyDescent="0.2">
      <c r="A953" s="17"/>
      <c r="B953" s="18"/>
      <c r="C953" s="19"/>
      <c r="D953" s="19"/>
      <c r="E953" s="20"/>
      <c r="F953" s="138"/>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2"/>
    </row>
    <row r="954" spans="1:43" s="21" customFormat="1" ht="11.25" hidden="1" x14ac:dyDescent="0.2">
      <c r="A954" s="17"/>
      <c r="B954" s="18"/>
      <c r="C954" s="19"/>
      <c r="D954" s="19"/>
      <c r="E954" s="20"/>
      <c r="F954" s="138"/>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2"/>
    </row>
    <row r="955" spans="1:43" s="21" customFormat="1" ht="11.25" hidden="1" x14ac:dyDescent="0.2">
      <c r="A955" s="17"/>
      <c r="B955" s="18"/>
      <c r="C955" s="19"/>
      <c r="D955" s="19"/>
      <c r="E955" s="20"/>
      <c r="F955" s="138"/>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2"/>
    </row>
    <row r="956" spans="1:43" s="21" customFormat="1" ht="11.25" hidden="1" x14ac:dyDescent="0.2">
      <c r="A956" s="17"/>
      <c r="B956" s="18"/>
      <c r="C956" s="19"/>
      <c r="D956" s="19"/>
      <c r="E956" s="20"/>
      <c r="F956" s="138"/>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2"/>
    </row>
    <row r="957" spans="1:43" s="21" customFormat="1" ht="11.25" hidden="1" x14ac:dyDescent="0.2">
      <c r="A957" s="17"/>
      <c r="B957" s="18"/>
      <c r="C957" s="19"/>
      <c r="D957" s="19"/>
      <c r="E957" s="20"/>
      <c r="F957" s="138"/>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2"/>
    </row>
    <row r="958" spans="1:43" s="21" customFormat="1" ht="11.25" hidden="1" x14ac:dyDescent="0.2">
      <c r="A958" s="17"/>
      <c r="B958" s="18"/>
      <c r="C958" s="19"/>
      <c r="D958" s="19"/>
      <c r="E958" s="20"/>
      <c r="F958" s="138"/>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2"/>
    </row>
    <row r="959" spans="1:43" s="21" customFormat="1" ht="11.25" hidden="1" x14ac:dyDescent="0.2">
      <c r="A959" s="17"/>
      <c r="B959" s="18"/>
      <c r="C959" s="19"/>
      <c r="D959" s="19"/>
      <c r="E959" s="20"/>
      <c r="F959" s="138"/>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2"/>
    </row>
    <row r="960" spans="1:43" s="21" customFormat="1" ht="11.25" hidden="1" x14ac:dyDescent="0.2">
      <c r="A960" s="17"/>
      <c r="B960" s="18"/>
      <c r="C960" s="19"/>
      <c r="D960" s="19"/>
      <c r="E960" s="20"/>
      <c r="F960" s="138"/>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2"/>
    </row>
    <row r="961" spans="1:43" s="21" customFormat="1" ht="11.25" hidden="1" x14ac:dyDescent="0.2">
      <c r="A961" s="17"/>
      <c r="B961" s="18"/>
      <c r="C961" s="19"/>
      <c r="D961" s="19"/>
      <c r="E961" s="20"/>
      <c r="F961" s="138"/>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2"/>
    </row>
    <row r="962" spans="1:43" s="21" customFormat="1" ht="11.25" hidden="1" x14ac:dyDescent="0.2">
      <c r="A962" s="17"/>
      <c r="B962" s="18"/>
      <c r="C962" s="19"/>
      <c r="D962" s="19"/>
      <c r="E962" s="20"/>
      <c r="F962" s="138"/>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2"/>
    </row>
    <row r="963" spans="1:43" s="21" customFormat="1" ht="11.25" hidden="1" x14ac:dyDescent="0.2">
      <c r="A963" s="17"/>
      <c r="B963" s="18"/>
      <c r="C963" s="19"/>
      <c r="D963" s="19"/>
      <c r="E963" s="20"/>
      <c r="F963" s="138"/>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2"/>
    </row>
    <row r="964" spans="1:43" s="21" customFormat="1" ht="11.25" hidden="1" x14ac:dyDescent="0.2">
      <c r="A964" s="17"/>
      <c r="B964" s="18"/>
      <c r="C964" s="19"/>
      <c r="D964" s="19"/>
      <c r="E964" s="20"/>
      <c r="F964" s="138"/>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2"/>
    </row>
    <row r="965" spans="1:43" s="21" customFormat="1" ht="11.25" hidden="1" x14ac:dyDescent="0.2">
      <c r="A965" s="17"/>
      <c r="B965" s="18"/>
      <c r="C965" s="19"/>
      <c r="D965" s="19"/>
      <c r="E965" s="20"/>
      <c r="F965" s="138"/>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2"/>
    </row>
    <row r="966" spans="1:43" s="21" customFormat="1" ht="11.25" hidden="1" x14ac:dyDescent="0.2">
      <c r="A966" s="17"/>
      <c r="B966" s="18"/>
      <c r="C966" s="19"/>
      <c r="D966" s="19"/>
      <c r="E966" s="20"/>
      <c r="F966" s="138"/>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2"/>
    </row>
    <row r="967" spans="1:43" s="21" customFormat="1" ht="11.25" hidden="1" x14ac:dyDescent="0.2">
      <c r="A967" s="17"/>
      <c r="B967" s="18"/>
      <c r="C967" s="19"/>
      <c r="D967" s="19"/>
      <c r="E967" s="20"/>
      <c r="F967" s="138"/>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2"/>
    </row>
    <row r="968" spans="1:43" s="21" customFormat="1" ht="11.25" hidden="1" x14ac:dyDescent="0.2">
      <c r="A968" s="17"/>
      <c r="B968" s="18"/>
      <c r="C968" s="19"/>
      <c r="D968" s="19"/>
      <c r="E968" s="20"/>
      <c r="F968" s="138"/>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2"/>
    </row>
    <row r="969" spans="1:43" s="21" customFormat="1" ht="11.25" hidden="1" x14ac:dyDescent="0.2">
      <c r="A969" s="17"/>
      <c r="B969" s="18"/>
      <c r="C969" s="19"/>
      <c r="D969" s="19"/>
      <c r="E969" s="20"/>
      <c r="F969" s="138"/>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2"/>
    </row>
    <row r="970" spans="1:43" s="21" customFormat="1" ht="11.25" hidden="1" x14ac:dyDescent="0.2">
      <c r="A970" s="17"/>
      <c r="B970" s="18"/>
      <c r="C970" s="19"/>
      <c r="D970" s="19"/>
      <c r="E970" s="20"/>
      <c r="F970" s="138"/>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2"/>
    </row>
    <row r="971" spans="1:43" s="21" customFormat="1" ht="11.25" hidden="1" x14ac:dyDescent="0.2">
      <c r="A971" s="17"/>
      <c r="B971" s="18"/>
      <c r="C971" s="19"/>
      <c r="D971" s="19"/>
      <c r="E971" s="20"/>
      <c r="F971" s="138"/>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2"/>
    </row>
    <row r="972" spans="1:43" s="21" customFormat="1" ht="11.25" hidden="1" x14ac:dyDescent="0.2">
      <c r="A972" s="17"/>
      <c r="B972" s="18"/>
      <c r="C972" s="19"/>
      <c r="D972" s="19"/>
      <c r="E972" s="20"/>
      <c r="F972" s="138"/>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2"/>
    </row>
    <row r="973" spans="1:43" s="21" customFormat="1" ht="11.25" hidden="1" x14ac:dyDescent="0.2">
      <c r="A973" s="17"/>
      <c r="B973" s="18"/>
      <c r="C973" s="19"/>
      <c r="D973" s="19"/>
      <c r="E973" s="20"/>
      <c r="F973" s="138"/>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2"/>
    </row>
    <row r="974" spans="1:43" s="21" customFormat="1" ht="11.25" hidden="1" x14ac:dyDescent="0.2">
      <c r="A974" s="17"/>
      <c r="B974" s="18"/>
      <c r="C974" s="19"/>
      <c r="D974" s="19"/>
      <c r="E974" s="20"/>
      <c r="F974" s="138"/>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2"/>
    </row>
    <row r="975" spans="1:43" s="21" customFormat="1" ht="11.25" hidden="1" x14ac:dyDescent="0.2">
      <c r="A975" s="17"/>
      <c r="B975" s="18"/>
      <c r="C975" s="19"/>
      <c r="D975" s="19"/>
      <c r="E975" s="20"/>
      <c r="F975" s="138"/>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2"/>
    </row>
    <row r="976" spans="1:43" s="21" customFormat="1" ht="11.25" hidden="1" x14ac:dyDescent="0.2">
      <c r="A976" s="17"/>
      <c r="B976" s="18"/>
      <c r="C976" s="19"/>
      <c r="D976" s="19"/>
      <c r="E976" s="20"/>
      <c r="F976" s="138"/>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2"/>
    </row>
    <row r="977" spans="1:43" s="21" customFormat="1" ht="11.25" hidden="1" x14ac:dyDescent="0.2">
      <c r="A977" s="17"/>
      <c r="B977" s="18"/>
      <c r="C977" s="19"/>
      <c r="D977" s="19"/>
      <c r="E977" s="20"/>
      <c r="F977" s="138"/>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2"/>
    </row>
    <row r="978" spans="1:43" s="21" customFormat="1" ht="11.25" hidden="1" x14ac:dyDescent="0.2">
      <c r="A978" s="17"/>
      <c r="B978" s="18"/>
      <c r="C978" s="19"/>
      <c r="D978" s="19"/>
      <c r="E978" s="20"/>
      <c r="F978" s="138"/>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2"/>
    </row>
    <row r="979" spans="1:43" s="21" customFormat="1" ht="11.25" hidden="1" x14ac:dyDescent="0.2">
      <c r="A979" s="17"/>
      <c r="B979" s="18"/>
      <c r="C979" s="19"/>
      <c r="D979" s="19"/>
      <c r="E979" s="20"/>
      <c r="F979" s="138"/>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2"/>
    </row>
    <row r="980" spans="1:43" s="21" customFormat="1" ht="11.25" hidden="1" x14ac:dyDescent="0.2">
      <c r="A980" s="17"/>
      <c r="B980" s="18"/>
      <c r="C980" s="19"/>
      <c r="D980" s="19"/>
      <c r="E980" s="20"/>
      <c r="F980" s="138"/>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2"/>
    </row>
    <row r="981" spans="1:43" s="21" customFormat="1" ht="11.25" hidden="1" x14ac:dyDescent="0.2">
      <c r="A981" s="17"/>
      <c r="B981" s="18"/>
      <c r="C981" s="19"/>
      <c r="D981" s="19"/>
      <c r="E981" s="20"/>
      <c r="F981" s="138"/>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2"/>
    </row>
    <row r="982" spans="1:43" s="21" customFormat="1" ht="11.25" hidden="1" x14ac:dyDescent="0.2">
      <c r="A982" s="17"/>
      <c r="B982" s="18"/>
      <c r="C982" s="19"/>
      <c r="D982" s="19"/>
      <c r="E982" s="20"/>
      <c r="F982" s="138"/>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2"/>
    </row>
    <row r="983" spans="1:43" s="21" customFormat="1" ht="11.25" hidden="1" x14ac:dyDescent="0.2">
      <c r="A983" s="17"/>
      <c r="B983" s="18"/>
      <c r="C983" s="19"/>
      <c r="D983" s="19"/>
      <c r="E983" s="20"/>
      <c r="F983" s="138"/>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2"/>
    </row>
    <row r="984" spans="1:43" s="21" customFormat="1" ht="11.25" hidden="1" x14ac:dyDescent="0.2">
      <c r="A984" s="17"/>
      <c r="B984" s="18"/>
      <c r="C984" s="19"/>
      <c r="D984" s="19"/>
      <c r="E984" s="20"/>
      <c r="F984" s="138"/>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2"/>
    </row>
    <row r="985" spans="1:43" s="21" customFormat="1" ht="11.25" hidden="1" x14ac:dyDescent="0.2">
      <c r="A985" s="17"/>
      <c r="B985" s="18"/>
      <c r="C985" s="19"/>
      <c r="D985" s="19"/>
      <c r="E985" s="20"/>
      <c r="F985" s="138"/>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2"/>
    </row>
    <row r="986" spans="1:43" s="21" customFormat="1" ht="11.25" hidden="1" x14ac:dyDescent="0.2">
      <c r="A986" s="17"/>
      <c r="B986" s="18"/>
      <c r="C986" s="19"/>
      <c r="D986" s="19"/>
      <c r="E986" s="20"/>
      <c r="F986" s="138"/>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2"/>
    </row>
    <row r="987" spans="1:43" s="21" customFormat="1" ht="11.25" hidden="1" x14ac:dyDescent="0.2">
      <c r="A987" s="17"/>
      <c r="B987" s="18"/>
      <c r="C987" s="19"/>
      <c r="D987" s="19"/>
      <c r="E987" s="20"/>
      <c r="F987" s="138"/>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2"/>
    </row>
    <row r="988" spans="1:43" s="21" customFormat="1" ht="11.25" hidden="1" x14ac:dyDescent="0.2">
      <c r="A988" s="17"/>
      <c r="B988" s="18"/>
      <c r="C988" s="19"/>
      <c r="D988" s="19"/>
      <c r="E988" s="20"/>
      <c r="F988" s="138"/>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2"/>
    </row>
    <row r="989" spans="1:43" s="21" customFormat="1" ht="11.25" hidden="1" x14ac:dyDescent="0.2">
      <c r="A989" s="17"/>
      <c r="B989" s="18"/>
      <c r="C989" s="19"/>
      <c r="D989" s="19"/>
      <c r="E989" s="20"/>
      <c r="F989" s="138"/>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2"/>
    </row>
    <row r="990" spans="1:43" s="21" customFormat="1" ht="11.25" hidden="1" x14ac:dyDescent="0.2">
      <c r="A990" s="17"/>
      <c r="B990" s="18"/>
      <c r="C990" s="19"/>
      <c r="D990" s="19"/>
      <c r="E990" s="20"/>
      <c r="F990" s="138"/>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2"/>
    </row>
    <row r="991" spans="1:43" s="21" customFormat="1" ht="11.25" hidden="1" x14ac:dyDescent="0.2">
      <c r="A991" s="17"/>
      <c r="B991" s="18"/>
      <c r="C991" s="19"/>
      <c r="D991" s="19"/>
      <c r="E991" s="20"/>
      <c r="F991" s="138"/>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2"/>
    </row>
    <row r="992" spans="1:43" s="21" customFormat="1" ht="11.25" hidden="1" x14ac:dyDescent="0.2">
      <c r="A992" s="17"/>
      <c r="B992" s="18"/>
      <c r="C992" s="19"/>
      <c r="D992" s="19"/>
      <c r="E992" s="20"/>
      <c r="F992" s="138"/>
      <c r="G992" s="138"/>
      <c r="H992" s="138"/>
      <c r="I992" s="138"/>
      <c r="J992" s="138"/>
      <c r="K992" s="138"/>
      <c r="L992" s="138"/>
      <c r="M992" s="138"/>
      <c r="N992" s="138"/>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2"/>
    </row>
    <row r="993" spans="1:43" s="21" customFormat="1" ht="11.25" hidden="1" x14ac:dyDescent="0.2">
      <c r="A993" s="17"/>
      <c r="B993" s="18"/>
      <c r="C993" s="19"/>
      <c r="D993" s="19"/>
      <c r="E993" s="20"/>
      <c r="F993" s="138"/>
      <c r="G993" s="138"/>
      <c r="H993" s="138"/>
      <c r="I993" s="138"/>
      <c r="J993" s="138"/>
      <c r="K993" s="138"/>
      <c r="L993" s="138"/>
      <c r="M993" s="138"/>
      <c r="N993" s="138"/>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2"/>
    </row>
    <row r="994" spans="1:43" s="21" customFormat="1" ht="11.25" hidden="1" x14ac:dyDescent="0.2">
      <c r="A994" s="17"/>
      <c r="B994" s="18"/>
      <c r="C994" s="19"/>
      <c r="D994" s="19"/>
      <c r="E994" s="20"/>
      <c r="F994" s="138"/>
      <c r="G994" s="138"/>
      <c r="H994" s="138"/>
      <c r="I994" s="138"/>
      <c r="J994" s="138"/>
      <c r="K994" s="138"/>
      <c r="L994" s="138"/>
      <c r="M994" s="138"/>
      <c r="N994" s="138"/>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2"/>
    </row>
    <row r="995" spans="1:43" s="21" customFormat="1" ht="11.25" hidden="1" x14ac:dyDescent="0.2">
      <c r="A995" s="17"/>
      <c r="B995" s="18"/>
      <c r="C995" s="19"/>
      <c r="D995" s="19"/>
      <c r="E995" s="20"/>
      <c r="F995" s="138"/>
      <c r="G995" s="138"/>
      <c r="H995" s="138"/>
      <c r="I995" s="138"/>
      <c r="J995" s="138"/>
      <c r="K995" s="138"/>
      <c r="L995" s="138"/>
      <c r="M995" s="138"/>
      <c r="N995" s="138"/>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2"/>
    </row>
    <row r="996" spans="1:43" s="21" customFormat="1" ht="11.25" hidden="1" x14ac:dyDescent="0.2">
      <c r="A996" s="17"/>
      <c r="B996" s="18"/>
      <c r="C996" s="19"/>
      <c r="D996" s="19"/>
      <c r="E996" s="20"/>
      <c r="F996" s="138"/>
      <c r="G996" s="138"/>
      <c r="H996" s="138"/>
      <c r="I996" s="138"/>
      <c r="J996" s="138"/>
      <c r="K996" s="138"/>
      <c r="L996" s="138"/>
      <c r="M996" s="138"/>
      <c r="N996" s="138"/>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2"/>
    </row>
    <row r="997" spans="1:43" s="21" customFormat="1" ht="11.25" hidden="1" x14ac:dyDescent="0.2">
      <c r="A997" s="17"/>
      <c r="B997" s="18"/>
      <c r="C997" s="19"/>
      <c r="D997" s="19"/>
      <c r="E997" s="20"/>
      <c r="F997" s="138"/>
      <c r="G997" s="138"/>
      <c r="H997" s="138"/>
      <c r="I997" s="138"/>
      <c r="J997" s="138"/>
      <c r="K997" s="138"/>
      <c r="L997" s="138"/>
      <c r="M997" s="138"/>
      <c r="N997" s="138"/>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2"/>
    </row>
    <row r="998" spans="1:43" s="21" customFormat="1" ht="11.25" hidden="1" x14ac:dyDescent="0.2">
      <c r="A998" s="17"/>
      <c r="B998" s="18"/>
      <c r="C998" s="19"/>
      <c r="D998" s="19"/>
      <c r="E998" s="20"/>
      <c r="F998" s="138"/>
      <c r="G998" s="138"/>
      <c r="H998" s="138"/>
      <c r="I998" s="138"/>
      <c r="J998" s="138"/>
      <c r="K998" s="138"/>
      <c r="L998" s="138"/>
      <c r="M998" s="138"/>
      <c r="N998" s="138"/>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2"/>
    </row>
    <row r="999" spans="1:43" s="21" customFormat="1" ht="11.25" hidden="1" x14ac:dyDescent="0.2">
      <c r="A999" s="17"/>
      <c r="B999" s="18"/>
      <c r="C999" s="19"/>
      <c r="D999" s="19"/>
      <c r="E999" s="20"/>
      <c r="F999" s="138"/>
      <c r="G999" s="138"/>
      <c r="H999" s="138"/>
      <c r="I999" s="138"/>
      <c r="J999" s="138"/>
      <c r="K999" s="138"/>
      <c r="L999" s="138"/>
      <c r="M999" s="138"/>
      <c r="N999" s="138"/>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2"/>
    </row>
    <row r="1000" spans="1:43" s="21" customFormat="1" ht="11.25" hidden="1" x14ac:dyDescent="0.2">
      <c r="A1000" s="17"/>
      <c r="B1000" s="18"/>
      <c r="C1000" s="19"/>
      <c r="D1000" s="19"/>
      <c r="E1000" s="20"/>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2"/>
    </row>
    <row r="1001" spans="1:43" s="21" customFormat="1" ht="11.25" hidden="1" x14ac:dyDescent="0.2">
      <c r="A1001" s="17"/>
      <c r="B1001" s="18"/>
      <c r="C1001" s="19"/>
      <c r="D1001" s="19"/>
      <c r="E1001" s="20"/>
      <c r="F1001" s="138"/>
      <c r="G1001" s="138"/>
      <c r="H1001" s="138"/>
      <c r="I1001" s="138"/>
      <c r="J1001" s="138"/>
      <c r="K1001" s="138"/>
      <c r="L1001" s="138"/>
      <c r="M1001" s="138"/>
      <c r="N1001" s="138"/>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2"/>
    </row>
    <row r="1002" spans="1:43" s="21" customFormat="1" ht="11.25" hidden="1" x14ac:dyDescent="0.2">
      <c r="A1002" s="17"/>
      <c r="B1002" s="18"/>
      <c r="C1002" s="19"/>
      <c r="D1002" s="19"/>
      <c r="E1002" s="20"/>
      <c r="F1002" s="138"/>
      <c r="G1002" s="138"/>
      <c r="H1002" s="138"/>
      <c r="I1002" s="138"/>
      <c r="J1002" s="138"/>
      <c r="K1002" s="138"/>
      <c r="L1002" s="138"/>
      <c r="M1002" s="138"/>
      <c r="N1002" s="138"/>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2"/>
    </row>
    <row r="1003" spans="1:43" s="21" customFormat="1" ht="11.25" hidden="1" x14ac:dyDescent="0.2">
      <c r="A1003" s="17"/>
      <c r="B1003" s="18"/>
      <c r="C1003" s="19"/>
      <c r="D1003" s="19"/>
      <c r="E1003" s="20"/>
      <c r="F1003" s="138"/>
      <c r="G1003" s="138"/>
      <c r="H1003" s="138"/>
      <c r="I1003" s="138"/>
      <c r="J1003" s="138"/>
      <c r="K1003" s="138"/>
      <c r="L1003" s="138"/>
      <c r="M1003" s="138"/>
      <c r="N1003" s="138"/>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2"/>
    </row>
    <row r="1004" spans="1:43" s="21" customFormat="1" ht="11.25" hidden="1" x14ac:dyDescent="0.2">
      <c r="A1004" s="17"/>
      <c r="B1004" s="18"/>
      <c r="C1004" s="19"/>
      <c r="D1004" s="19"/>
      <c r="E1004" s="20"/>
      <c r="F1004" s="138"/>
      <c r="G1004" s="138"/>
      <c r="H1004" s="138"/>
      <c r="I1004" s="138"/>
      <c r="J1004" s="138"/>
      <c r="K1004" s="138"/>
      <c r="L1004" s="138"/>
      <c r="M1004" s="138"/>
      <c r="N1004" s="13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2"/>
    </row>
    <row r="1005" spans="1:43" s="21" customFormat="1" ht="11.25" hidden="1" x14ac:dyDescent="0.2">
      <c r="A1005" s="17"/>
      <c r="B1005" s="18"/>
      <c r="C1005" s="19"/>
      <c r="D1005" s="19"/>
      <c r="E1005" s="20"/>
      <c r="F1005" s="138"/>
      <c r="G1005" s="138"/>
      <c r="H1005" s="138"/>
      <c r="I1005" s="138"/>
      <c r="J1005" s="138"/>
      <c r="K1005" s="138"/>
      <c r="L1005" s="138"/>
      <c r="M1005" s="138"/>
      <c r="N1005" s="138"/>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2"/>
    </row>
    <row r="1006" spans="1:43" s="21" customFormat="1" ht="11.25" hidden="1" x14ac:dyDescent="0.2">
      <c r="A1006" s="17"/>
      <c r="B1006" s="18"/>
      <c r="C1006" s="19"/>
      <c r="D1006" s="19"/>
      <c r="E1006" s="20"/>
      <c r="F1006" s="138"/>
      <c r="G1006" s="138"/>
      <c r="H1006" s="138"/>
      <c r="I1006" s="138"/>
      <c r="J1006" s="138"/>
      <c r="K1006" s="138"/>
      <c r="L1006" s="138"/>
      <c r="M1006" s="138"/>
      <c r="N1006" s="138"/>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2"/>
    </row>
    <row r="1007" spans="1:43" s="21" customFormat="1" ht="11.25" hidden="1" x14ac:dyDescent="0.2">
      <c r="A1007" s="17"/>
      <c r="B1007" s="18"/>
      <c r="C1007" s="19"/>
      <c r="D1007" s="19"/>
      <c r="E1007" s="20"/>
      <c r="F1007" s="138"/>
      <c r="G1007" s="138"/>
      <c r="H1007" s="138"/>
      <c r="I1007" s="138"/>
      <c r="J1007" s="138"/>
      <c r="K1007" s="138"/>
      <c r="L1007" s="138"/>
      <c r="M1007" s="138"/>
      <c r="N1007" s="138"/>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2"/>
    </row>
    <row r="1008" spans="1:43" s="21" customFormat="1" ht="11.25" hidden="1" x14ac:dyDescent="0.2">
      <c r="A1008" s="17"/>
      <c r="B1008" s="18"/>
      <c r="C1008" s="19"/>
      <c r="D1008" s="19"/>
      <c r="E1008" s="20"/>
      <c r="F1008" s="138"/>
      <c r="G1008" s="138"/>
      <c r="H1008" s="138"/>
      <c r="I1008" s="138"/>
      <c r="J1008" s="138"/>
      <c r="K1008" s="138"/>
      <c r="L1008" s="138"/>
      <c r="M1008" s="138"/>
      <c r="N1008" s="138"/>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2"/>
    </row>
    <row r="1009" spans="1:43" s="21" customFormat="1" ht="11.25" hidden="1" x14ac:dyDescent="0.2">
      <c r="A1009" s="17"/>
      <c r="B1009" s="18"/>
      <c r="C1009" s="19"/>
      <c r="D1009" s="19"/>
      <c r="E1009" s="20"/>
      <c r="F1009" s="138"/>
      <c r="G1009" s="138"/>
      <c r="H1009" s="138"/>
      <c r="I1009" s="138"/>
      <c r="J1009" s="138"/>
      <c r="K1009" s="138"/>
      <c r="L1009" s="138"/>
      <c r="M1009" s="138"/>
      <c r="N1009" s="138"/>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2"/>
    </row>
    <row r="1010" spans="1:43" s="21" customFormat="1" ht="11.25" hidden="1" x14ac:dyDescent="0.2">
      <c r="A1010" s="17"/>
      <c r="B1010" s="18"/>
      <c r="C1010" s="19"/>
      <c r="D1010" s="19"/>
      <c r="E1010" s="20"/>
      <c r="F1010" s="138"/>
      <c r="G1010" s="138"/>
      <c r="H1010" s="138"/>
      <c r="I1010" s="138"/>
      <c r="J1010" s="138"/>
      <c r="K1010" s="138"/>
      <c r="L1010" s="138"/>
      <c r="M1010" s="138"/>
      <c r="N1010" s="138"/>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2"/>
    </row>
    <row r="1011" spans="1:43" s="21" customFormat="1" ht="11.25" hidden="1" x14ac:dyDescent="0.2">
      <c r="A1011" s="17"/>
      <c r="B1011" s="18"/>
      <c r="C1011" s="19"/>
      <c r="D1011" s="19"/>
      <c r="E1011" s="20"/>
      <c r="F1011" s="138"/>
      <c r="G1011" s="138"/>
      <c r="H1011" s="138"/>
      <c r="I1011" s="138"/>
      <c r="J1011" s="138"/>
      <c r="K1011" s="138"/>
      <c r="L1011" s="138"/>
      <c r="M1011" s="138"/>
      <c r="N1011" s="138"/>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2"/>
    </row>
    <row r="1012" spans="1:43" s="21" customFormat="1" ht="11.25" hidden="1" x14ac:dyDescent="0.2">
      <c r="A1012" s="17"/>
      <c r="B1012" s="18"/>
      <c r="C1012" s="19"/>
      <c r="D1012" s="19"/>
      <c r="E1012" s="20"/>
      <c r="F1012" s="138"/>
      <c r="G1012" s="138"/>
      <c r="H1012" s="138"/>
      <c r="I1012" s="138"/>
      <c r="J1012" s="138"/>
      <c r="K1012" s="138"/>
      <c r="L1012" s="138"/>
      <c r="M1012" s="138"/>
      <c r="N1012" s="138"/>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2"/>
    </row>
    <row r="1013" spans="1:43" s="21" customFormat="1" ht="11.25" hidden="1" x14ac:dyDescent="0.2">
      <c r="A1013" s="17"/>
      <c r="B1013" s="18"/>
      <c r="C1013" s="19"/>
      <c r="D1013" s="19"/>
      <c r="E1013" s="20"/>
      <c r="F1013" s="138"/>
      <c r="G1013" s="138"/>
      <c r="H1013" s="138"/>
      <c r="I1013" s="138"/>
      <c r="J1013" s="138"/>
      <c r="K1013" s="138"/>
      <c r="L1013" s="138"/>
      <c r="M1013" s="138"/>
      <c r="N1013" s="138"/>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2"/>
    </row>
    <row r="1014" spans="1:43" s="21" customFormat="1" ht="11.25" hidden="1" x14ac:dyDescent="0.2">
      <c r="A1014" s="17"/>
      <c r="B1014" s="18"/>
      <c r="C1014" s="19"/>
      <c r="D1014" s="19"/>
      <c r="E1014" s="20"/>
      <c r="F1014" s="138"/>
      <c r="G1014" s="138"/>
      <c r="H1014" s="138"/>
      <c r="I1014" s="138"/>
      <c r="J1014" s="138"/>
      <c r="K1014" s="138"/>
      <c r="L1014" s="138"/>
      <c r="M1014" s="138"/>
      <c r="N1014" s="138"/>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2"/>
    </row>
    <row r="1015" spans="1:43" s="21" customFormat="1" ht="11.25" hidden="1" x14ac:dyDescent="0.2">
      <c r="A1015" s="17"/>
      <c r="B1015" s="18"/>
      <c r="C1015" s="19"/>
      <c r="D1015" s="19"/>
      <c r="E1015" s="20"/>
      <c r="F1015" s="138"/>
      <c r="G1015" s="138"/>
      <c r="H1015" s="138"/>
      <c r="I1015" s="138"/>
      <c r="J1015" s="138"/>
      <c r="K1015" s="138"/>
      <c r="L1015" s="138"/>
      <c r="M1015" s="138"/>
      <c r="N1015" s="138"/>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2"/>
    </row>
    <row r="1016" spans="1:43" s="21" customFormat="1" ht="11.25" hidden="1" x14ac:dyDescent="0.2">
      <c r="A1016" s="17"/>
      <c r="B1016" s="18"/>
      <c r="C1016" s="19"/>
      <c r="D1016" s="19"/>
      <c r="E1016" s="20"/>
      <c r="F1016" s="138"/>
      <c r="G1016" s="138"/>
      <c r="H1016" s="138"/>
      <c r="I1016" s="138"/>
      <c r="J1016" s="138"/>
      <c r="K1016" s="138"/>
      <c r="L1016" s="138"/>
      <c r="M1016" s="138"/>
      <c r="N1016" s="138"/>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2"/>
    </row>
    <row r="1017" spans="1:43" s="21" customFormat="1" ht="11.25" hidden="1" x14ac:dyDescent="0.2">
      <c r="A1017" s="17"/>
      <c r="B1017" s="18"/>
      <c r="C1017" s="19"/>
      <c r="D1017" s="19"/>
      <c r="E1017" s="20"/>
      <c r="F1017" s="138"/>
      <c r="G1017" s="138"/>
      <c r="H1017" s="138"/>
      <c r="I1017" s="138"/>
      <c r="J1017" s="138"/>
      <c r="K1017" s="138"/>
      <c r="L1017" s="138"/>
      <c r="M1017" s="138"/>
      <c r="N1017" s="138"/>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2"/>
    </row>
    <row r="1018" spans="1:43" s="21" customFormat="1" ht="11.25" hidden="1" x14ac:dyDescent="0.2">
      <c r="A1018" s="17"/>
      <c r="B1018" s="18"/>
      <c r="C1018" s="19"/>
      <c r="D1018" s="19"/>
      <c r="E1018" s="20"/>
      <c r="F1018" s="138"/>
      <c r="G1018" s="138"/>
      <c r="H1018" s="138"/>
      <c r="I1018" s="138"/>
      <c r="J1018" s="138"/>
      <c r="K1018" s="138"/>
      <c r="L1018" s="138"/>
      <c r="M1018" s="138"/>
      <c r="N1018" s="138"/>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2"/>
    </row>
    <row r="1019" spans="1:43" s="21" customFormat="1" ht="11.25" hidden="1" x14ac:dyDescent="0.2">
      <c r="A1019" s="17"/>
      <c r="B1019" s="18"/>
      <c r="C1019" s="19"/>
      <c r="D1019" s="19"/>
      <c r="E1019" s="20"/>
      <c r="F1019" s="138"/>
      <c r="G1019" s="138"/>
      <c r="H1019" s="138"/>
      <c r="I1019" s="138"/>
      <c r="J1019" s="138"/>
      <c r="K1019" s="138"/>
      <c r="L1019" s="138"/>
      <c r="M1019" s="138"/>
      <c r="N1019" s="13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2"/>
    </row>
    <row r="1020" spans="1:43" s="21" customFormat="1" ht="11.25" hidden="1" x14ac:dyDescent="0.2">
      <c r="A1020" s="17"/>
      <c r="B1020" s="18"/>
      <c r="C1020" s="19"/>
      <c r="D1020" s="19"/>
      <c r="E1020" s="20"/>
      <c r="F1020" s="138"/>
      <c r="G1020" s="138"/>
      <c r="H1020" s="138"/>
      <c r="I1020" s="138"/>
      <c r="J1020" s="138"/>
      <c r="K1020" s="138"/>
      <c r="L1020" s="138"/>
      <c r="M1020" s="138"/>
      <c r="N1020" s="13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2"/>
    </row>
    <row r="1021" spans="1:43" s="21" customFormat="1" ht="11.25" hidden="1" x14ac:dyDescent="0.2">
      <c r="A1021" s="17"/>
      <c r="B1021" s="18"/>
      <c r="C1021" s="19"/>
      <c r="D1021" s="19"/>
      <c r="E1021" s="20"/>
      <c r="F1021" s="138"/>
      <c r="G1021" s="138"/>
      <c r="H1021" s="138"/>
      <c r="I1021" s="138"/>
      <c r="J1021" s="138"/>
      <c r="K1021" s="138"/>
      <c r="L1021" s="138"/>
      <c r="M1021" s="138"/>
      <c r="N1021" s="13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2"/>
    </row>
    <row r="1022" spans="1:43" s="21" customFormat="1" ht="11.25" hidden="1" x14ac:dyDescent="0.2">
      <c r="A1022" s="17"/>
      <c r="B1022" s="18"/>
      <c r="C1022" s="19"/>
      <c r="D1022" s="19"/>
      <c r="E1022" s="20"/>
      <c r="F1022" s="138"/>
      <c r="G1022" s="138"/>
      <c r="H1022" s="138"/>
      <c r="I1022" s="138"/>
      <c r="J1022" s="138"/>
      <c r="K1022" s="138"/>
      <c r="L1022" s="138"/>
      <c r="M1022" s="138"/>
      <c r="N1022" s="13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2"/>
    </row>
    <row r="1023" spans="1:43" s="21" customFormat="1" ht="11.25" hidden="1" x14ac:dyDescent="0.2">
      <c r="A1023" s="17"/>
      <c r="B1023" s="18"/>
      <c r="C1023" s="19"/>
      <c r="D1023" s="19"/>
      <c r="E1023" s="20"/>
      <c r="F1023" s="138"/>
      <c r="G1023" s="138"/>
      <c r="H1023" s="138"/>
      <c r="I1023" s="138"/>
      <c r="J1023" s="138"/>
      <c r="K1023" s="138"/>
      <c r="L1023" s="138"/>
      <c r="M1023" s="138"/>
      <c r="N1023" s="13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2"/>
    </row>
    <row r="1024" spans="1:43" s="21" customFormat="1" ht="11.25" hidden="1" x14ac:dyDescent="0.2">
      <c r="A1024" s="17"/>
      <c r="B1024" s="18"/>
      <c r="C1024" s="19"/>
      <c r="D1024" s="19"/>
      <c r="E1024" s="20"/>
      <c r="F1024" s="138"/>
      <c r="G1024" s="138"/>
      <c r="H1024" s="138"/>
      <c r="I1024" s="138"/>
      <c r="J1024" s="138"/>
      <c r="K1024" s="138"/>
      <c r="L1024" s="138"/>
      <c r="M1024" s="138"/>
      <c r="N1024" s="13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2"/>
    </row>
    <row r="1025" spans="1:43" s="21" customFormat="1" ht="11.25" hidden="1" x14ac:dyDescent="0.2">
      <c r="A1025" s="17"/>
      <c r="B1025" s="18"/>
      <c r="C1025" s="19"/>
      <c r="D1025" s="19"/>
      <c r="E1025" s="20"/>
      <c r="F1025" s="138"/>
      <c r="G1025" s="138"/>
      <c r="H1025" s="138"/>
      <c r="I1025" s="138"/>
      <c r="J1025" s="138"/>
      <c r="K1025" s="138"/>
      <c r="L1025" s="138"/>
      <c r="M1025" s="138"/>
      <c r="N1025" s="138"/>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2"/>
    </row>
    <row r="1026" spans="1:43" s="21" customFormat="1" ht="11.25" hidden="1" x14ac:dyDescent="0.2">
      <c r="A1026" s="17"/>
      <c r="B1026" s="18"/>
      <c r="C1026" s="19"/>
      <c r="D1026" s="19"/>
      <c r="E1026" s="20"/>
      <c r="F1026" s="138"/>
      <c r="G1026" s="138"/>
      <c r="H1026" s="138"/>
      <c r="I1026" s="138"/>
      <c r="J1026" s="138"/>
      <c r="K1026" s="138"/>
      <c r="L1026" s="138"/>
      <c r="M1026" s="138"/>
      <c r="N1026" s="138"/>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2"/>
    </row>
    <row r="1027" spans="1:43" s="21" customFormat="1" ht="11.25" hidden="1" x14ac:dyDescent="0.2">
      <c r="A1027" s="17"/>
      <c r="B1027" s="18"/>
      <c r="C1027" s="19"/>
      <c r="D1027" s="19"/>
      <c r="E1027" s="20"/>
      <c r="F1027" s="138"/>
      <c r="G1027" s="138"/>
      <c r="H1027" s="138"/>
      <c r="I1027" s="138"/>
      <c r="J1027" s="138"/>
      <c r="K1027" s="138"/>
      <c r="L1027" s="138"/>
      <c r="M1027" s="138"/>
      <c r="N1027" s="138"/>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2"/>
    </row>
    <row r="1028" spans="1:43" s="21" customFormat="1" ht="11.25" hidden="1" x14ac:dyDescent="0.2">
      <c r="A1028" s="17"/>
      <c r="B1028" s="18"/>
      <c r="C1028" s="19"/>
      <c r="D1028" s="19"/>
      <c r="E1028" s="20"/>
      <c r="F1028" s="138"/>
      <c r="G1028" s="138"/>
      <c r="H1028" s="138"/>
      <c r="I1028" s="138"/>
      <c r="J1028" s="138"/>
      <c r="K1028" s="138"/>
      <c r="L1028" s="138"/>
      <c r="M1028" s="138"/>
      <c r="N1028" s="138"/>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2"/>
    </row>
    <row r="1029" spans="1:43" s="21" customFormat="1" ht="11.25" hidden="1" x14ac:dyDescent="0.2">
      <c r="A1029" s="17"/>
      <c r="B1029" s="18"/>
      <c r="C1029" s="19"/>
      <c r="D1029" s="19"/>
      <c r="E1029" s="20"/>
      <c r="F1029" s="138"/>
      <c r="G1029" s="138"/>
      <c r="H1029" s="138"/>
      <c r="I1029" s="138"/>
      <c r="J1029" s="138"/>
      <c r="K1029" s="138"/>
      <c r="L1029" s="138"/>
      <c r="M1029" s="138"/>
      <c r="N1029" s="138"/>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2"/>
    </row>
    <row r="1030" spans="1:43" s="21" customFormat="1" ht="11.25" hidden="1" x14ac:dyDescent="0.2">
      <c r="A1030" s="17"/>
      <c r="B1030" s="18"/>
      <c r="C1030" s="19"/>
      <c r="D1030" s="19"/>
      <c r="E1030" s="20"/>
      <c r="F1030" s="138"/>
      <c r="G1030" s="138"/>
      <c r="H1030" s="138"/>
      <c r="I1030" s="138"/>
      <c r="J1030" s="138"/>
      <c r="K1030" s="138"/>
      <c r="L1030" s="138"/>
      <c r="M1030" s="138"/>
      <c r="N1030" s="138"/>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2"/>
    </row>
    <row r="1031" spans="1:43" s="21" customFormat="1" ht="11.25" hidden="1" x14ac:dyDescent="0.2">
      <c r="A1031" s="17"/>
      <c r="B1031" s="18"/>
      <c r="C1031" s="19"/>
      <c r="D1031" s="19"/>
      <c r="E1031" s="20"/>
      <c r="F1031" s="138"/>
      <c r="G1031" s="138"/>
      <c r="H1031" s="138"/>
      <c r="I1031" s="138"/>
      <c r="J1031" s="138"/>
      <c r="K1031" s="138"/>
      <c r="L1031" s="138"/>
      <c r="M1031" s="138"/>
      <c r="N1031" s="138"/>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2"/>
    </row>
    <row r="1032" spans="1:43" s="21" customFormat="1" ht="11.25" hidden="1" x14ac:dyDescent="0.2">
      <c r="A1032" s="17"/>
      <c r="B1032" s="18"/>
      <c r="C1032" s="19"/>
      <c r="D1032" s="19"/>
      <c r="E1032" s="20"/>
      <c r="F1032" s="138"/>
      <c r="G1032" s="138"/>
      <c r="H1032" s="138"/>
      <c r="I1032" s="138"/>
      <c r="J1032" s="138"/>
      <c r="K1032" s="138"/>
      <c r="L1032" s="138"/>
      <c r="M1032" s="138"/>
      <c r="N1032" s="138"/>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2"/>
    </row>
    <row r="1033" spans="1:43" s="21" customFormat="1" ht="11.25" hidden="1" x14ac:dyDescent="0.2">
      <c r="A1033" s="17"/>
      <c r="B1033" s="18"/>
      <c r="C1033" s="19"/>
      <c r="D1033" s="19"/>
      <c r="E1033" s="20"/>
      <c r="F1033" s="138"/>
      <c r="G1033" s="138"/>
      <c r="H1033" s="138"/>
      <c r="I1033" s="138"/>
      <c r="J1033" s="138"/>
      <c r="K1033" s="138"/>
      <c r="L1033" s="138"/>
      <c r="M1033" s="138"/>
      <c r="N1033" s="138"/>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2"/>
    </row>
    <row r="1034" spans="1:43" s="21" customFormat="1" ht="11.25" hidden="1" x14ac:dyDescent="0.2">
      <c r="A1034" s="17"/>
      <c r="B1034" s="18"/>
      <c r="C1034" s="19"/>
      <c r="D1034" s="19"/>
      <c r="E1034" s="20"/>
      <c r="F1034" s="138"/>
      <c r="G1034" s="138"/>
      <c r="H1034" s="138"/>
      <c r="I1034" s="138"/>
      <c r="J1034" s="138"/>
      <c r="K1034" s="138"/>
      <c r="L1034" s="138"/>
      <c r="M1034" s="138"/>
      <c r="N1034" s="138"/>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2"/>
    </row>
    <row r="1035" spans="1:43" s="21" customFormat="1" ht="11.25" hidden="1" x14ac:dyDescent="0.2">
      <c r="A1035" s="17"/>
      <c r="B1035" s="18"/>
      <c r="C1035" s="19"/>
      <c r="D1035" s="19"/>
      <c r="E1035" s="20"/>
      <c r="F1035" s="138"/>
      <c r="G1035" s="138"/>
      <c r="H1035" s="138"/>
      <c r="I1035" s="138"/>
      <c r="J1035" s="138"/>
      <c r="K1035" s="138"/>
      <c r="L1035" s="138"/>
      <c r="M1035" s="138"/>
      <c r="N1035" s="138"/>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2"/>
    </row>
    <row r="1036" spans="1:43" s="21" customFormat="1" ht="11.25" hidden="1" x14ac:dyDescent="0.2">
      <c r="A1036" s="17"/>
      <c r="B1036" s="18"/>
      <c r="C1036" s="19"/>
      <c r="D1036" s="19"/>
      <c r="E1036" s="20"/>
      <c r="F1036" s="138"/>
      <c r="G1036" s="138"/>
      <c r="H1036" s="138"/>
      <c r="I1036" s="138"/>
      <c r="J1036" s="138"/>
      <c r="K1036" s="138"/>
      <c r="L1036" s="138"/>
      <c r="M1036" s="138"/>
      <c r="N1036" s="138"/>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2"/>
    </row>
    <row r="1037" spans="1:43" s="21" customFormat="1" ht="11.25" hidden="1" x14ac:dyDescent="0.2">
      <c r="A1037" s="17"/>
      <c r="B1037" s="18"/>
      <c r="C1037" s="19"/>
      <c r="D1037" s="19"/>
      <c r="E1037" s="20"/>
      <c r="F1037" s="138"/>
      <c r="G1037" s="138"/>
      <c r="H1037" s="138"/>
      <c r="I1037" s="138"/>
      <c r="J1037" s="138"/>
      <c r="K1037" s="138"/>
      <c r="L1037" s="138"/>
      <c r="M1037" s="138"/>
      <c r="N1037" s="138"/>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2"/>
    </row>
    <row r="1038" spans="1:43" s="21" customFormat="1" ht="11.25" hidden="1" x14ac:dyDescent="0.2">
      <c r="A1038" s="17"/>
      <c r="B1038" s="18"/>
      <c r="C1038" s="19"/>
      <c r="D1038" s="19"/>
      <c r="E1038" s="20"/>
      <c r="F1038" s="138"/>
      <c r="G1038" s="138"/>
      <c r="H1038" s="138"/>
      <c r="I1038" s="138"/>
      <c r="J1038" s="138"/>
      <c r="K1038" s="138"/>
      <c r="L1038" s="138"/>
      <c r="M1038" s="138"/>
      <c r="N1038" s="138"/>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2"/>
    </row>
    <row r="1039" spans="1:43" s="21" customFormat="1" ht="11.25" hidden="1" x14ac:dyDescent="0.2">
      <c r="A1039" s="17"/>
      <c r="B1039" s="18"/>
      <c r="C1039" s="19"/>
      <c r="D1039" s="19"/>
      <c r="E1039" s="20"/>
      <c r="F1039" s="138"/>
      <c r="G1039" s="138"/>
      <c r="H1039" s="138"/>
      <c r="I1039" s="138"/>
      <c r="J1039" s="138"/>
      <c r="K1039" s="138"/>
      <c r="L1039" s="138"/>
      <c r="M1039" s="138"/>
      <c r="N1039" s="138"/>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2"/>
    </row>
    <row r="1040" spans="1:43" s="21" customFormat="1" ht="11.25" hidden="1" x14ac:dyDescent="0.2">
      <c r="A1040" s="17"/>
      <c r="B1040" s="18"/>
      <c r="C1040" s="19"/>
      <c r="D1040" s="19"/>
      <c r="E1040" s="20"/>
      <c r="F1040" s="138"/>
      <c r="G1040" s="138"/>
      <c r="H1040" s="138"/>
      <c r="I1040" s="138"/>
      <c r="J1040" s="138"/>
      <c r="K1040" s="138"/>
      <c r="L1040" s="138"/>
      <c r="M1040" s="138"/>
      <c r="N1040" s="138"/>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2"/>
    </row>
    <row r="1041" spans="1:43" s="21" customFormat="1" ht="11.25" hidden="1" x14ac:dyDescent="0.2">
      <c r="A1041" s="17"/>
      <c r="B1041" s="18"/>
      <c r="C1041" s="19"/>
      <c r="D1041" s="19"/>
      <c r="E1041" s="20"/>
      <c r="F1041" s="138"/>
      <c r="G1041" s="138"/>
      <c r="H1041" s="138"/>
      <c r="I1041" s="138"/>
      <c r="J1041" s="138"/>
      <c r="K1041" s="138"/>
      <c r="L1041" s="138"/>
      <c r="M1041" s="138"/>
      <c r="N1041" s="138"/>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2"/>
    </row>
    <row r="1042" spans="1:43" s="21" customFormat="1" ht="11.25" hidden="1" x14ac:dyDescent="0.2">
      <c r="A1042" s="17"/>
      <c r="B1042" s="18"/>
      <c r="C1042" s="19"/>
      <c r="D1042" s="19"/>
      <c r="E1042" s="20"/>
      <c r="F1042" s="138"/>
      <c r="G1042" s="138"/>
      <c r="H1042" s="138"/>
      <c r="I1042" s="138"/>
      <c r="J1042" s="138"/>
      <c r="K1042" s="138"/>
      <c r="L1042" s="138"/>
      <c r="M1042" s="138"/>
      <c r="N1042" s="138"/>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2"/>
    </row>
    <row r="1043" spans="1:43" s="21" customFormat="1" ht="11.25" hidden="1" x14ac:dyDescent="0.2">
      <c r="A1043" s="17"/>
      <c r="B1043" s="18"/>
      <c r="C1043" s="19"/>
      <c r="D1043" s="19"/>
      <c r="E1043" s="20"/>
      <c r="F1043" s="138"/>
      <c r="G1043" s="138"/>
      <c r="H1043" s="138"/>
      <c r="I1043" s="138"/>
      <c r="J1043" s="138"/>
      <c r="K1043" s="138"/>
      <c r="L1043" s="138"/>
      <c r="M1043" s="138"/>
      <c r="N1043" s="138"/>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2"/>
    </row>
    <row r="1044" spans="1:43" s="21" customFormat="1" ht="11.25" hidden="1" x14ac:dyDescent="0.2">
      <c r="A1044" s="17"/>
      <c r="B1044" s="18"/>
      <c r="C1044" s="19"/>
      <c r="D1044" s="19"/>
      <c r="E1044" s="20"/>
      <c r="F1044" s="138"/>
      <c r="G1044" s="138"/>
      <c r="H1044" s="138"/>
      <c r="I1044" s="138"/>
      <c r="J1044" s="138"/>
      <c r="K1044" s="138"/>
      <c r="L1044" s="138"/>
      <c r="M1044" s="138"/>
      <c r="N1044" s="138"/>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2"/>
    </row>
    <row r="1045" spans="1:43" s="21" customFormat="1" ht="11.25" hidden="1" x14ac:dyDescent="0.2">
      <c r="A1045" s="17"/>
      <c r="B1045" s="18"/>
      <c r="C1045" s="19"/>
      <c r="D1045" s="19"/>
      <c r="E1045" s="20"/>
      <c r="F1045" s="138"/>
      <c r="G1045" s="138"/>
      <c r="H1045" s="138"/>
      <c r="I1045" s="138"/>
      <c r="J1045" s="138"/>
      <c r="K1045" s="138"/>
      <c r="L1045" s="138"/>
      <c r="M1045" s="138"/>
      <c r="N1045" s="138"/>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2"/>
    </row>
    <row r="1046" spans="1:43" s="21" customFormat="1" ht="11.25" hidden="1" x14ac:dyDescent="0.2">
      <c r="A1046" s="17"/>
      <c r="B1046" s="18"/>
      <c r="C1046" s="19"/>
      <c r="D1046" s="19"/>
      <c r="E1046" s="20"/>
      <c r="F1046" s="138"/>
      <c r="G1046" s="138"/>
      <c r="H1046" s="138"/>
      <c r="I1046" s="138"/>
      <c r="J1046" s="138"/>
      <c r="K1046" s="138"/>
      <c r="L1046" s="138"/>
      <c r="M1046" s="138"/>
      <c r="N1046" s="138"/>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2"/>
    </row>
    <row r="1047" spans="1:43" s="21" customFormat="1" ht="11.25" hidden="1" x14ac:dyDescent="0.2">
      <c r="A1047" s="17"/>
      <c r="B1047" s="18"/>
      <c r="C1047" s="19"/>
      <c r="D1047" s="19"/>
      <c r="E1047" s="20"/>
      <c r="F1047" s="138"/>
      <c r="G1047" s="138"/>
      <c r="H1047" s="138"/>
      <c r="I1047" s="138"/>
      <c r="J1047" s="138"/>
      <c r="K1047" s="138"/>
      <c r="L1047" s="138"/>
      <c r="M1047" s="138"/>
      <c r="N1047" s="138"/>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2"/>
    </row>
    <row r="1048" spans="1:43" s="21" customFormat="1" ht="11.25" hidden="1" x14ac:dyDescent="0.2">
      <c r="A1048" s="17"/>
      <c r="B1048" s="18"/>
      <c r="C1048" s="19"/>
      <c r="D1048" s="19"/>
      <c r="E1048" s="20"/>
      <c r="F1048" s="138"/>
      <c r="G1048" s="138"/>
      <c r="H1048" s="138"/>
      <c r="I1048" s="138"/>
      <c r="J1048" s="138"/>
      <c r="K1048" s="138"/>
      <c r="L1048" s="138"/>
      <c r="M1048" s="138"/>
      <c r="N1048" s="138"/>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2"/>
    </row>
    <row r="1049" spans="1:43" s="21" customFormat="1" ht="11.25" hidden="1" x14ac:dyDescent="0.2">
      <c r="A1049" s="17"/>
      <c r="B1049" s="18"/>
      <c r="C1049" s="19"/>
      <c r="D1049" s="19"/>
      <c r="E1049" s="20"/>
      <c r="F1049" s="138"/>
      <c r="G1049" s="138"/>
      <c r="H1049" s="138"/>
      <c r="I1049" s="138"/>
      <c r="J1049" s="138"/>
      <c r="K1049" s="138"/>
      <c r="L1049" s="138"/>
      <c r="M1049" s="138"/>
      <c r="N1049" s="138"/>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2"/>
    </row>
    <row r="1050" spans="1:43" s="21" customFormat="1" ht="11.25" hidden="1" x14ac:dyDescent="0.2">
      <c r="A1050" s="17"/>
      <c r="B1050" s="18"/>
      <c r="C1050" s="19"/>
      <c r="D1050" s="19"/>
      <c r="E1050" s="20"/>
      <c r="F1050" s="138"/>
      <c r="G1050" s="138"/>
      <c r="H1050" s="138"/>
      <c r="I1050" s="138"/>
      <c r="J1050" s="138"/>
      <c r="K1050" s="138"/>
      <c r="L1050" s="138"/>
      <c r="M1050" s="138"/>
      <c r="N1050" s="138"/>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2"/>
    </row>
    <row r="1051" spans="1:43" s="21" customFormat="1" ht="11.25" hidden="1" x14ac:dyDescent="0.2">
      <c r="A1051" s="17"/>
      <c r="B1051" s="18"/>
      <c r="C1051" s="19"/>
      <c r="D1051" s="19"/>
      <c r="E1051" s="20"/>
      <c r="F1051" s="138"/>
      <c r="G1051" s="138"/>
      <c r="H1051" s="138"/>
      <c r="I1051" s="138"/>
      <c r="J1051" s="138"/>
      <c r="K1051" s="138"/>
      <c r="L1051" s="138"/>
      <c r="M1051" s="138"/>
      <c r="N1051" s="138"/>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2"/>
    </row>
    <row r="1052" spans="1:43" s="21" customFormat="1" ht="11.25" hidden="1" x14ac:dyDescent="0.2">
      <c r="A1052" s="17"/>
      <c r="B1052" s="18"/>
      <c r="C1052" s="19"/>
      <c r="D1052" s="19"/>
      <c r="E1052" s="20"/>
      <c r="F1052" s="138"/>
      <c r="G1052" s="138"/>
      <c r="H1052" s="138"/>
      <c r="I1052" s="138"/>
      <c r="J1052" s="138"/>
      <c r="K1052" s="138"/>
      <c r="L1052" s="138"/>
      <c r="M1052" s="138"/>
      <c r="N1052" s="138"/>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2"/>
    </row>
    <row r="1053" spans="1:43" s="21" customFormat="1" ht="11.25" hidden="1" x14ac:dyDescent="0.2">
      <c r="A1053" s="17"/>
      <c r="B1053" s="18"/>
      <c r="C1053" s="19"/>
      <c r="D1053" s="19"/>
      <c r="E1053" s="20"/>
      <c r="F1053" s="138"/>
      <c r="G1053" s="138"/>
      <c r="H1053" s="138"/>
      <c r="I1053" s="138"/>
      <c r="J1053" s="138"/>
      <c r="K1053" s="138"/>
      <c r="L1053" s="138"/>
      <c r="M1053" s="138"/>
      <c r="N1053" s="138"/>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2"/>
    </row>
    <row r="1054" spans="1:43" s="21" customFormat="1" ht="11.25" hidden="1" x14ac:dyDescent="0.2">
      <c r="A1054" s="17"/>
      <c r="B1054" s="18"/>
      <c r="C1054" s="19"/>
      <c r="D1054" s="19"/>
      <c r="E1054" s="20"/>
      <c r="F1054" s="138"/>
      <c r="G1054" s="138"/>
      <c r="H1054" s="138"/>
      <c r="I1054" s="138"/>
      <c r="J1054" s="138"/>
      <c r="K1054" s="138"/>
      <c r="L1054" s="138"/>
      <c r="M1054" s="138"/>
      <c r="N1054" s="138"/>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2"/>
    </row>
    <row r="1055" spans="1:43" s="21" customFormat="1" ht="11.25" hidden="1" x14ac:dyDescent="0.2">
      <c r="A1055" s="17"/>
      <c r="B1055" s="18"/>
      <c r="C1055" s="19"/>
      <c r="D1055" s="19"/>
      <c r="E1055" s="20"/>
      <c r="F1055" s="138"/>
      <c r="G1055" s="138"/>
      <c r="H1055" s="138"/>
      <c r="I1055" s="138"/>
      <c r="J1055" s="138"/>
      <c r="K1055" s="138"/>
      <c r="L1055" s="138"/>
      <c r="M1055" s="138"/>
      <c r="N1055" s="138"/>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2"/>
    </row>
    <row r="1056" spans="1:43" s="21" customFormat="1" ht="11.25" hidden="1" x14ac:dyDescent="0.2">
      <c r="A1056" s="17"/>
      <c r="B1056" s="18"/>
      <c r="C1056" s="19"/>
      <c r="D1056" s="19"/>
      <c r="E1056" s="20"/>
      <c r="F1056" s="138"/>
      <c r="G1056" s="138"/>
      <c r="H1056" s="138"/>
      <c r="I1056" s="138"/>
      <c r="J1056" s="138"/>
      <c r="K1056" s="138"/>
      <c r="L1056" s="138"/>
      <c r="M1056" s="138"/>
      <c r="N1056" s="13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2"/>
    </row>
    <row r="1057" spans="1:43" s="21" customFormat="1" ht="11.25" hidden="1" x14ac:dyDescent="0.2">
      <c r="A1057" s="17"/>
      <c r="B1057" s="18"/>
      <c r="C1057" s="19"/>
      <c r="D1057" s="19"/>
      <c r="E1057" s="20"/>
      <c r="F1057" s="138"/>
      <c r="G1057" s="138"/>
      <c r="H1057" s="138"/>
      <c r="I1057" s="138"/>
      <c r="J1057" s="138"/>
      <c r="K1057" s="138"/>
      <c r="L1057" s="138"/>
      <c r="M1057" s="138"/>
      <c r="N1057" s="13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2"/>
    </row>
    <row r="1058" spans="1:43" s="21" customFormat="1" ht="11.25" hidden="1" x14ac:dyDescent="0.2">
      <c r="A1058" s="17"/>
      <c r="B1058" s="18"/>
      <c r="C1058" s="19"/>
      <c r="D1058" s="19"/>
      <c r="E1058" s="20"/>
      <c r="F1058" s="138"/>
      <c r="G1058" s="138"/>
      <c r="H1058" s="138"/>
      <c r="I1058" s="138"/>
      <c r="J1058" s="138"/>
      <c r="K1058" s="138"/>
      <c r="L1058" s="138"/>
      <c r="M1058" s="138"/>
      <c r="N1058" s="138"/>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2"/>
    </row>
    <row r="1059" spans="1:43" s="21" customFormat="1" ht="11.25" hidden="1" x14ac:dyDescent="0.2">
      <c r="A1059" s="17"/>
      <c r="B1059" s="18"/>
      <c r="C1059" s="19"/>
      <c r="D1059" s="19"/>
      <c r="E1059" s="20"/>
      <c r="F1059" s="138"/>
      <c r="G1059" s="138"/>
      <c r="H1059" s="138"/>
      <c r="I1059" s="138"/>
      <c r="J1059" s="138"/>
      <c r="K1059" s="138"/>
      <c r="L1059" s="138"/>
      <c r="M1059" s="138"/>
      <c r="N1059" s="138"/>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2"/>
    </row>
    <row r="1060" spans="1:43" s="21" customFormat="1" ht="11.25" hidden="1" x14ac:dyDescent="0.2">
      <c r="A1060" s="17"/>
      <c r="B1060" s="18"/>
      <c r="C1060" s="19"/>
      <c r="D1060" s="19"/>
      <c r="E1060" s="20"/>
      <c r="F1060" s="138"/>
      <c r="G1060" s="138"/>
      <c r="H1060" s="138"/>
      <c r="I1060" s="138"/>
      <c r="J1060" s="138"/>
      <c r="K1060" s="138"/>
      <c r="L1060" s="138"/>
      <c r="M1060" s="138"/>
      <c r="N1060" s="138"/>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2"/>
    </row>
    <row r="1061" spans="1:43" s="21" customFormat="1" ht="11.25" hidden="1" x14ac:dyDescent="0.2">
      <c r="A1061" s="17"/>
      <c r="B1061" s="18"/>
      <c r="C1061" s="19"/>
      <c r="D1061" s="19"/>
      <c r="E1061" s="20"/>
      <c r="F1061" s="138"/>
      <c r="G1061" s="138"/>
      <c r="H1061" s="138"/>
      <c r="I1061" s="138"/>
      <c r="J1061" s="138"/>
      <c r="K1061" s="138"/>
      <c r="L1061" s="138"/>
      <c r="M1061" s="138"/>
      <c r="N1061" s="13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2"/>
    </row>
    <row r="1062" spans="1:43" s="21" customFormat="1" ht="11.25" hidden="1" x14ac:dyDescent="0.2">
      <c r="A1062" s="17"/>
      <c r="B1062" s="18"/>
      <c r="C1062" s="19"/>
      <c r="D1062" s="19"/>
      <c r="E1062" s="20"/>
      <c r="F1062" s="138"/>
      <c r="G1062" s="138"/>
      <c r="H1062" s="138"/>
      <c r="I1062" s="138"/>
      <c r="J1062" s="138"/>
      <c r="K1062" s="138"/>
      <c r="L1062" s="138"/>
      <c r="M1062" s="138"/>
      <c r="N1062" s="13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2"/>
    </row>
    <row r="1063" spans="1:43" s="21" customFormat="1" ht="11.25" hidden="1" x14ac:dyDescent="0.2">
      <c r="A1063" s="17"/>
      <c r="B1063" s="18"/>
      <c r="C1063" s="19"/>
      <c r="D1063" s="19"/>
      <c r="E1063" s="20"/>
      <c r="F1063" s="138"/>
      <c r="G1063" s="138"/>
      <c r="H1063" s="138"/>
      <c r="I1063" s="138"/>
      <c r="J1063" s="138"/>
      <c r="K1063" s="138"/>
      <c r="L1063" s="138"/>
      <c r="M1063" s="138"/>
      <c r="N1063" s="13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2"/>
    </row>
    <row r="1064" spans="1:43" s="21" customFormat="1" ht="11.25" hidden="1" x14ac:dyDescent="0.2">
      <c r="A1064" s="17"/>
      <c r="B1064" s="18"/>
      <c r="C1064" s="19"/>
      <c r="D1064" s="19"/>
      <c r="E1064" s="20"/>
      <c r="F1064" s="138"/>
      <c r="G1064" s="138"/>
      <c r="H1064" s="138"/>
      <c r="I1064" s="138"/>
      <c r="J1064" s="138"/>
      <c r="K1064" s="138"/>
      <c r="L1064" s="138"/>
      <c r="M1064" s="138"/>
      <c r="N1064" s="13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2"/>
    </row>
    <row r="1065" spans="1:43" s="21" customFormat="1" ht="11.25" hidden="1" x14ac:dyDescent="0.2">
      <c r="A1065" s="17"/>
      <c r="B1065" s="18"/>
      <c r="C1065" s="19"/>
      <c r="D1065" s="19"/>
      <c r="E1065" s="20"/>
      <c r="F1065" s="138"/>
      <c r="G1065" s="138"/>
      <c r="H1065" s="138"/>
      <c r="I1065" s="138"/>
      <c r="J1065" s="138"/>
      <c r="K1065" s="138"/>
      <c r="L1065" s="138"/>
      <c r="M1065" s="138"/>
      <c r="N1065" s="13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2"/>
    </row>
    <row r="1066" spans="1:43" s="21" customFormat="1" ht="11.25" hidden="1" x14ac:dyDescent="0.2">
      <c r="A1066" s="17"/>
      <c r="B1066" s="18"/>
      <c r="C1066" s="19"/>
      <c r="D1066" s="19"/>
      <c r="E1066" s="20"/>
      <c r="F1066" s="138"/>
      <c r="G1066" s="138"/>
      <c r="H1066" s="138"/>
      <c r="I1066" s="138"/>
      <c r="J1066" s="138"/>
      <c r="K1066" s="138"/>
      <c r="L1066" s="138"/>
      <c r="M1066" s="138"/>
      <c r="N1066" s="13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2"/>
    </row>
    <row r="1067" spans="1:43" s="21" customFormat="1" ht="11.25" hidden="1" x14ac:dyDescent="0.2">
      <c r="A1067" s="17"/>
      <c r="B1067" s="18"/>
      <c r="C1067" s="19"/>
      <c r="D1067" s="19"/>
      <c r="E1067" s="20"/>
      <c r="F1067" s="138"/>
      <c r="G1067" s="138"/>
      <c r="H1067" s="138"/>
      <c r="I1067" s="138"/>
      <c r="J1067" s="138"/>
      <c r="K1067" s="138"/>
      <c r="L1067" s="138"/>
      <c r="M1067" s="138"/>
      <c r="N1067" s="13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2"/>
    </row>
    <row r="1068" spans="1:43" s="21" customFormat="1" ht="11.25" hidden="1" x14ac:dyDescent="0.2">
      <c r="A1068" s="17"/>
      <c r="B1068" s="18"/>
      <c r="C1068" s="19"/>
      <c r="D1068" s="19"/>
      <c r="E1068" s="20"/>
      <c r="F1068" s="138"/>
      <c r="G1068" s="138"/>
      <c r="H1068" s="138"/>
      <c r="I1068" s="138"/>
      <c r="J1068" s="138"/>
      <c r="K1068" s="138"/>
      <c r="L1068" s="138"/>
      <c r="M1068" s="138"/>
      <c r="N1068" s="138"/>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2"/>
    </row>
    <row r="1069" spans="1:43" s="21" customFormat="1" ht="11.25" hidden="1" x14ac:dyDescent="0.2">
      <c r="A1069" s="17"/>
      <c r="B1069" s="18"/>
      <c r="C1069" s="19"/>
      <c r="D1069" s="19"/>
      <c r="E1069" s="20"/>
      <c r="F1069" s="138"/>
      <c r="G1069" s="138"/>
      <c r="H1069" s="138"/>
      <c r="I1069" s="138"/>
      <c r="J1069" s="138"/>
      <c r="K1069" s="138"/>
      <c r="L1069" s="138"/>
      <c r="M1069" s="138"/>
      <c r="N1069" s="138"/>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2"/>
    </row>
    <row r="1070" spans="1:43" s="21" customFormat="1" ht="11.25" hidden="1" x14ac:dyDescent="0.2">
      <c r="A1070" s="17"/>
      <c r="B1070" s="18"/>
      <c r="C1070" s="19"/>
      <c r="D1070" s="19"/>
      <c r="E1070" s="20"/>
      <c r="F1070" s="138"/>
      <c r="G1070" s="138"/>
      <c r="H1070" s="138"/>
      <c r="I1070" s="138"/>
      <c r="J1070" s="138"/>
      <c r="K1070" s="138"/>
      <c r="L1070" s="138"/>
      <c r="M1070" s="138"/>
      <c r="N1070" s="138"/>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2"/>
    </row>
    <row r="1071" spans="1:43" s="21" customFormat="1" ht="11.25" hidden="1" x14ac:dyDescent="0.2">
      <c r="A1071" s="17"/>
      <c r="B1071" s="18"/>
      <c r="C1071" s="19"/>
      <c r="D1071" s="19"/>
      <c r="E1071" s="20"/>
      <c r="F1071" s="138"/>
      <c r="G1071" s="138"/>
      <c r="H1071" s="138"/>
      <c r="I1071" s="138"/>
      <c r="J1071" s="138"/>
      <c r="K1071" s="138"/>
      <c r="L1071" s="138"/>
      <c r="M1071" s="138"/>
      <c r="N1071" s="13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2"/>
    </row>
    <row r="1072" spans="1:43" s="21" customFormat="1" ht="11.25" hidden="1" x14ac:dyDescent="0.2">
      <c r="A1072" s="17"/>
      <c r="B1072" s="18"/>
      <c r="C1072" s="19"/>
      <c r="D1072" s="19"/>
      <c r="E1072" s="20"/>
      <c r="F1072" s="138"/>
      <c r="G1072" s="138"/>
      <c r="H1072" s="138"/>
      <c r="I1072" s="138"/>
      <c r="J1072" s="138"/>
      <c r="K1072" s="138"/>
      <c r="L1072" s="138"/>
      <c r="M1072" s="138"/>
      <c r="N1072" s="138"/>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2"/>
    </row>
    <row r="1073" spans="1:43" s="21" customFormat="1" ht="11.25" hidden="1" x14ac:dyDescent="0.2">
      <c r="A1073" s="17"/>
      <c r="B1073" s="18"/>
      <c r="C1073" s="19"/>
      <c r="D1073" s="19"/>
      <c r="E1073" s="20"/>
      <c r="F1073" s="138"/>
      <c r="G1073" s="138"/>
      <c r="H1073" s="138"/>
      <c r="I1073" s="138"/>
      <c r="J1073" s="138"/>
      <c r="K1073" s="138"/>
      <c r="L1073" s="138"/>
      <c r="M1073" s="138"/>
      <c r="N1073" s="138"/>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2"/>
    </row>
    <row r="1074" spans="1:43" s="21" customFormat="1" ht="11.25" hidden="1" x14ac:dyDescent="0.2">
      <c r="A1074" s="17"/>
      <c r="B1074" s="18"/>
      <c r="C1074" s="19"/>
      <c r="D1074" s="19"/>
      <c r="E1074" s="20"/>
      <c r="F1074" s="138"/>
      <c r="G1074" s="138"/>
      <c r="H1074" s="138"/>
      <c r="I1074" s="138"/>
      <c r="J1074" s="138"/>
      <c r="K1074" s="138"/>
      <c r="L1074" s="138"/>
      <c r="M1074" s="138"/>
      <c r="N1074" s="138"/>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2"/>
    </row>
    <row r="1075" spans="1:43" s="21" customFormat="1" ht="11.25" hidden="1" x14ac:dyDescent="0.2">
      <c r="A1075" s="17"/>
      <c r="B1075" s="18"/>
      <c r="C1075" s="19"/>
      <c r="D1075" s="19"/>
      <c r="E1075" s="20"/>
      <c r="F1075" s="138"/>
      <c r="G1075" s="138"/>
      <c r="H1075" s="138"/>
      <c r="I1075" s="138"/>
      <c r="J1075" s="138"/>
      <c r="K1075" s="138"/>
      <c r="L1075" s="138"/>
      <c r="M1075" s="138"/>
      <c r="N1075" s="138"/>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2"/>
    </row>
    <row r="1076" spans="1:43" s="21" customFormat="1" ht="11.25" hidden="1" x14ac:dyDescent="0.2">
      <c r="A1076" s="17"/>
      <c r="B1076" s="18"/>
      <c r="C1076" s="19"/>
      <c r="D1076" s="19"/>
      <c r="E1076" s="20"/>
      <c r="F1076" s="138"/>
      <c r="G1076" s="138"/>
      <c r="H1076" s="138"/>
      <c r="I1076" s="138"/>
      <c r="J1076" s="138"/>
      <c r="K1076" s="138"/>
      <c r="L1076" s="138"/>
      <c r="M1076" s="138"/>
      <c r="N1076" s="138"/>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2"/>
    </row>
    <row r="1077" spans="1:43" s="21" customFormat="1" ht="11.25" hidden="1" x14ac:dyDescent="0.2">
      <c r="A1077" s="17"/>
      <c r="B1077" s="18"/>
      <c r="C1077" s="19"/>
      <c r="D1077" s="19"/>
      <c r="E1077" s="20"/>
      <c r="F1077" s="138"/>
      <c r="G1077" s="138"/>
      <c r="H1077" s="138"/>
      <c r="I1077" s="138"/>
      <c r="J1077" s="138"/>
      <c r="K1077" s="138"/>
      <c r="L1077" s="138"/>
      <c r="M1077" s="138"/>
      <c r="N1077" s="138"/>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2"/>
    </row>
    <row r="1078" spans="1:43" s="21" customFormat="1" ht="11.25" hidden="1" x14ac:dyDescent="0.2">
      <c r="A1078" s="17"/>
      <c r="B1078" s="18"/>
      <c r="C1078" s="19"/>
      <c r="D1078" s="19"/>
      <c r="E1078" s="20"/>
      <c r="F1078" s="138"/>
      <c r="G1078" s="138"/>
      <c r="H1078" s="138"/>
      <c r="I1078" s="138"/>
      <c r="J1078" s="138"/>
      <c r="K1078" s="138"/>
      <c r="L1078" s="138"/>
      <c r="M1078" s="138"/>
      <c r="N1078" s="138"/>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2"/>
    </row>
    <row r="1079" spans="1:43" s="21" customFormat="1" ht="11.25" hidden="1" x14ac:dyDescent="0.2">
      <c r="A1079" s="17"/>
      <c r="B1079" s="18"/>
      <c r="C1079" s="19"/>
      <c r="D1079" s="19"/>
      <c r="E1079" s="20"/>
      <c r="F1079" s="138"/>
      <c r="G1079" s="138"/>
      <c r="H1079" s="138"/>
      <c r="I1079" s="138"/>
      <c r="J1079" s="138"/>
      <c r="K1079" s="138"/>
      <c r="L1079" s="138"/>
      <c r="M1079" s="138"/>
      <c r="N1079" s="138"/>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2"/>
    </row>
    <row r="1080" spans="1:43" s="21" customFormat="1" ht="11.25" hidden="1" x14ac:dyDescent="0.2">
      <c r="A1080" s="17"/>
      <c r="B1080" s="18"/>
      <c r="C1080" s="19"/>
      <c r="D1080" s="19"/>
      <c r="E1080" s="20"/>
      <c r="F1080" s="138"/>
      <c r="G1080" s="138"/>
      <c r="H1080" s="138"/>
      <c r="I1080" s="138"/>
      <c r="J1080" s="138"/>
      <c r="K1080" s="138"/>
      <c r="L1080" s="138"/>
      <c r="M1080" s="138"/>
      <c r="N1080" s="138"/>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2"/>
    </row>
    <row r="1081" spans="1:43" s="21" customFormat="1" ht="11.25" hidden="1" x14ac:dyDescent="0.2">
      <c r="A1081" s="17"/>
      <c r="B1081" s="18"/>
      <c r="C1081" s="19"/>
      <c r="D1081" s="19"/>
      <c r="E1081" s="20"/>
      <c r="F1081" s="138"/>
      <c r="G1081" s="138"/>
      <c r="H1081" s="138"/>
      <c r="I1081" s="138"/>
      <c r="J1081" s="138"/>
      <c r="K1081" s="138"/>
      <c r="L1081" s="138"/>
      <c r="M1081" s="138"/>
      <c r="N1081" s="138"/>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2"/>
    </row>
    <row r="1082" spans="1:43" s="21" customFormat="1" ht="11.25" hidden="1" x14ac:dyDescent="0.2">
      <c r="A1082" s="17"/>
      <c r="B1082" s="18"/>
      <c r="C1082" s="19"/>
      <c r="D1082" s="19"/>
      <c r="E1082" s="20"/>
      <c r="F1082" s="138"/>
      <c r="G1082" s="138"/>
      <c r="H1082" s="138"/>
      <c r="I1082" s="138"/>
      <c r="J1082" s="138"/>
      <c r="K1082" s="138"/>
      <c r="L1082" s="138"/>
      <c r="M1082" s="138"/>
      <c r="N1082" s="138"/>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2"/>
    </row>
    <row r="1083" spans="1:43" s="21" customFormat="1" ht="11.25" hidden="1" x14ac:dyDescent="0.2">
      <c r="A1083" s="17"/>
      <c r="B1083" s="18"/>
      <c r="C1083" s="19"/>
      <c r="D1083" s="19"/>
      <c r="E1083" s="20"/>
      <c r="F1083" s="138"/>
      <c r="G1083" s="138"/>
      <c r="H1083" s="138"/>
      <c r="I1083" s="138"/>
      <c r="J1083" s="138"/>
      <c r="K1083" s="138"/>
      <c r="L1083" s="138"/>
      <c r="M1083" s="138"/>
      <c r="N1083" s="138"/>
      <c r="O1083" s="138"/>
      <c r="P1083" s="138"/>
      <c r="Q1083" s="138"/>
      <c r="R1083" s="138"/>
      <c r="S1083" s="138"/>
      <c r="T1083" s="138"/>
      <c r="U1083" s="138"/>
      <c r="V1083" s="138"/>
      <c r="W1083" s="138"/>
      <c r="X1083" s="138"/>
      <c r="Y1083" s="138"/>
      <c r="Z1083" s="138"/>
      <c r="AA1083" s="138"/>
      <c r="AB1083" s="138"/>
      <c r="AC1083" s="138"/>
      <c r="AD1083" s="138"/>
      <c r="AE1083" s="138"/>
      <c r="AF1083" s="138"/>
      <c r="AG1083" s="138"/>
      <c r="AH1083" s="138"/>
      <c r="AI1083" s="138"/>
      <c r="AJ1083" s="138"/>
      <c r="AK1083" s="138"/>
      <c r="AL1083" s="138"/>
      <c r="AM1083" s="138"/>
      <c r="AN1083" s="138"/>
      <c r="AO1083" s="138"/>
      <c r="AP1083" s="138"/>
      <c r="AQ1083" s="12"/>
    </row>
    <row r="1084" spans="1:43" s="21" customFormat="1" ht="11.25" hidden="1" x14ac:dyDescent="0.2">
      <c r="A1084" s="17"/>
      <c r="B1084" s="18"/>
      <c r="C1084" s="19"/>
      <c r="D1084" s="19"/>
      <c r="E1084" s="20"/>
      <c r="F1084" s="138"/>
      <c r="G1084" s="138"/>
      <c r="H1084" s="138"/>
      <c r="I1084" s="138"/>
      <c r="J1084" s="138"/>
      <c r="K1084" s="138"/>
      <c r="L1084" s="138"/>
      <c r="M1084" s="138"/>
      <c r="N1084" s="138"/>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2"/>
    </row>
    <row r="1085" spans="1:43" s="21" customFormat="1" ht="11.25" hidden="1" x14ac:dyDescent="0.2">
      <c r="A1085" s="17"/>
      <c r="B1085" s="18"/>
      <c r="C1085" s="19"/>
      <c r="D1085" s="19"/>
      <c r="E1085" s="20"/>
      <c r="F1085" s="138"/>
      <c r="G1085" s="138"/>
      <c r="H1085" s="138"/>
      <c r="I1085" s="138"/>
      <c r="J1085" s="138"/>
      <c r="K1085" s="138"/>
      <c r="L1085" s="138"/>
      <c r="M1085" s="138"/>
      <c r="N1085" s="138"/>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2"/>
    </row>
    <row r="1086" spans="1:43" s="21" customFormat="1" ht="11.25" hidden="1" x14ac:dyDescent="0.2">
      <c r="A1086" s="17"/>
      <c r="B1086" s="18"/>
      <c r="C1086" s="19"/>
      <c r="D1086" s="19"/>
      <c r="E1086" s="20"/>
      <c r="F1086" s="138"/>
      <c r="G1086" s="138"/>
      <c r="H1086" s="138"/>
      <c r="I1086" s="138"/>
      <c r="J1086" s="138"/>
      <c r="K1086" s="138"/>
      <c r="L1086" s="138"/>
      <c r="M1086" s="138"/>
      <c r="N1086" s="138"/>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2"/>
    </row>
    <row r="1087" spans="1:43" s="21" customFormat="1" ht="11.25" hidden="1" x14ac:dyDescent="0.2">
      <c r="A1087" s="17"/>
      <c r="B1087" s="18"/>
      <c r="C1087" s="19"/>
      <c r="D1087" s="19"/>
      <c r="E1087" s="20"/>
      <c r="F1087" s="138"/>
      <c r="G1087" s="138"/>
      <c r="H1087" s="138"/>
      <c r="I1087" s="138"/>
      <c r="J1087" s="138"/>
      <c r="K1087" s="138"/>
      <c r="L1087" s="138"/>
      <c r="M1087" s="138"/>
      <c r="N1087" s="138"/>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2"/>
    </row>
    <row r="1088" spans="1:43" s="21" customFormat="1" ht="11.25" hidden="1" x14ac:dyDescent="0.2">
      <c r="A1088" s="17"/>
      <c r="B1088" s="18"/>
      <c r="C1088" s="19"/>
      <c r="D1088" s="19"/>
      <c r="E1088" s="20"/>
      <c r="F1088" s="138"/>
      <c r="G1088" s="138"/>
      <c r="H1088" s="138"/>
      <c r="I1088" s="138"/>
      <c r="J1088" s="138"/>
      <c r="K1088" s="138"/>
      <c r="L1088" s="138"/>
      <c r="M1088" s="138"/>
      <c r="N1088" s="138"/>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2"/>
    </row>
    <row r="1089" spans="1:43" s="21" customFormat="1" ht="11.25" hidden="1" x14ac:dyDescent="0.2">
      <c r="A1089" s="17"/>
      <c r="B1089" s="18"/>
      <c r="C1089" s="19"/>
      <c r="D1089" s="19"/>
      <c r="E1089" s="20"/>
      <c r="F1089" s="138"/>
      <c r="G1089" s="138"/>
      <c r="H1089" s="138"/>
      <c r="I1089" s="138"/>
      <c r="J1089" s="138"/>
      <c r="K1089" s="138"/>
      <c r="L1089" s="138"/>
      <c r="M1089" s="138"/>
      <c r="N1089" s="138"/>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2"/>
    </row>
    <row r="1090" spans="1:43" s="21" customFormat="1" ht="11.25" hidden="1" x14ac:dyDescent="0.2">
      <c r="A1090" s="17"/>
      <c r="B1090" s="18"/>
      <c r="C1090" s="19"/>
      <c r="D1090" s="19"/>
      <c r="E1090" s="20"/>
      <c r="F1090" s="138"/>
      <c r="G1090" s="138"/>
      <c r="H1090" s="138"/>
      <c r="I1090" s="138"/>
      <c r="J1090" s="138"/>
      <c r="K1090" s="138"/>
      <c r="L1090" s="138"/>
      <c r="M1090" s="138"/>
      <c r="N1090" s="138"/>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2"/>
    </row>
    <row r="1091" spans="1:43" s="21" customFormat="1" ht="11.25" hidden="1" x14ac:dyDescent="0.2">
      <c r="A1091" s="17"/>
      <c r="B1091" s="18"/>
      <c r="C1091" s="19"/>
      <c r="D1091" s="19"/>
      <c r="E1091" s="20"/>
      <c r="F1091" s="138"/>
      <c r="G1091" s="138"/>
      <c r="H1091" s="138"/>
      <c r="I1091" s="138"/>
      <c r="J1091" s="138"/>
      <c r="K1091" s="138"/>
      <c r="L1091" s="138"/>
      <c r="M1091" s="138"/>
      <c r="N1091" s="138"/>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2"/>
    </row>
    <row r="1092" spans="1:43" s="21" customFormat="1" ht="11.25" hidden="1" x14ac:dyDescent="0.2">
      <c r="A1092" s="17"/>
      <c r="B1092" s="18"/>
      <c r="C1092" s="19"/>
      <c r="D1092" s="19"/>
      <c r="E1092" s="20"/>
      <c r="F1092" s="138"/>
      <c r="G1092" s="138"/>
      <c r="H1092" s="138"/>
      <c r="I1092" s="138"/>
      <c r="J1092" s="138"/>
      <c r="K1092" s="138"/>
      <c r="L1092" s="138"/>
      <c r="M1092" s="138"/>
      <c r="N1092" s="138"/>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2"/>
    </row>
    <row r="1093" spans="1:43" s="21" customFormat="1" ht="11.25" hidden="1" x14ac:dyDescent="0.2">
      <c r="A1093" s="17"/>
      <c r="B1093" s="18"/>
      <c r="C1093" s="19"/>
      <c r="D1093" s="19"/>
      <c r="E1093" s="20"/>
      <c r="F1093" s="138"/>
      <c r="G1093" s="138"/>
      <c r="H1093" s="138"/>
      <c r="I1093" s="138"/>
      <c r="J1093" s="138"/>
      <c r="K1093" s="138"/>
      <c r="L1093" s="138"/>
      <c r="M1093" s="138"/>
      <c r="N1093" s="138"/>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2"/>
    </row>
    <row r="1094" spans="1:43" s="21" customFormat="1" ht="11.25" hidden="1" x14ac:dyDescent="0.2">
      <c r="A1094" s="17"/>
      <c r="B1094" s="18"/>
      <c r="C1094" s="19"/>
      <c r="D1094" s="19"/>
      <c r="E1094" s="20"/>
      <c r="F1094" s="138"/>
      <c r="G1094" s="138"/>
      <c r="H1094" s="138"/>
      <c r="I1094" s="138"/>
      <c r="J1094" s="138"/>
      <c r="K1094" s="138"/>
      <c r="L1094" s="138"/>
      <c r="M1094" s="138"/>
      <c r="N1094" s="138"/>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2"/>
    </row>
    <row r="1095" spans="1:43" s="21" customFormat="1" ht="11.25" hidden="1" x14ac:dyDescent="0.2">
      <c r="A1095" s="17"/>
      <c r="B1095" s="18"/>
      <c r="C1095" s="19"/>
      <c r="D1095" s="19"/>
      <c r="E1095" s="20"/>
      <c r="F1095" s="138"/>
      <c r="G1095" s="138"/>
      <c r="H1095" s="138"/>
      <c r="I1095" s="138"/>
      <c r="J1095" s="138"/>
      <c r="K1095" s="138"/>
      <c r="L1095" s="138"/>
      <c r="M1095" s="138"/>
      <c r="N1095" s="138"/>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2"/>
    </row>
    <row r="1096" spans="1:43" s="21" customFormat="1" ht="11.25" hidden="1" x14ac:dyDescent="0.2">
      <c r="A1096" s="17"/>
      <c r="B1096" s="18"/>
      <c r="C1096" s="19"/>
      <c r="D1096" s="19"/>
      <c r="E1096" s="20"/>
      <c r="F1096" s="138"/>
      <c r="G1096" s="138"/>
      <c r="H1096" s="138"/>
      <c r="I1096" s="138"/>
      <c r="J1096" s="138"/>
      <c r="K1096" s="138"/>
      <c r="L1096" s="138"/>
      <c r="M1096" s="138"/>
      <c r="N1096" s="138"/>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2"/>
    </row>
    <row r="1097" spans="1:43" s="21" customFormat="1" ht="11.25" hidden="1" x14ac:dyDescent="0.2">
      <c r="A1097" s="17"/>
      <c r="B1097" s="18"/>
      <c r="C1097" s="19"/>
      <c r="D1097" s="19"/>
      <c r="E1097" s="20"/>
      <c r="F1097" s="138"/>
      <c r="G1097" s="138"/>
      <c r="H1097" s="138"/>
      <c r="I1097" s="138"/>
      <c r="J1097" s="138"/>
      <c r="K1097" s="138"/>
      <c r="L1097" s="138"/>
      <c r="M1097" s="138"/>
      <c r="N1097" s="138"/>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2"/>
    </row>
    <row r="1098" spans="1:43" s="21" customFormat="1" ht="11.25" hidden="1" x14ac:dyDescent="0.2">
      <c r="A1098" s="17"/>
      <c r="B1098" s="18"/>
      <c r="C1098" s="19"/>
      <c r="D1098" s="19"/>
      <c r="E1098" s="20"/>
      <c r="F1098" s="138"/>
      <c r="G1098" s="138"/>
      <c r="H1098" s="138"/>
      <c r="I1098" s="138"/>
      <c r="J1098" s="138"/>
      <c r="K1098" s="138"/>
      <c r="L1098" s="138"/>
      <c r="M1098" s="138"/>
      <c r="N1098" s="138"/>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2"/>
    </row>
    <row r="1099" spans="1:43" s="21" customFormat="1" ht="11.25" hidden="1" x14ac:dyDescent="0.2">
      <c r="A1099" s="17"/>
      <c r="B1099" s="18"/>
      <c r="C1099" s="19"/>
      <c r="D1099" s="19"/>
      <c r="E1099" s="20"/>
      <c r="F1099" s="138"/>
      <c r="G1099" s="138"/>
      <c r="H1099" s="138"/>
      <c r="I1099" s="138"/>
      <c r="J1099" s="138"/>
      <c r="K1099" s="138"/>
      <c r="L1099" s="138"/>
      <c r="M1099" s="138"/>
      <c r="N1099" s="138"/>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2"/>
    </row>
    <row r="1100" spans="1:43" s="21" customFormat="1" ht="11.25" hidden="1" x14ac:dyDescent="0.2">
      <c r="A1100" s="17"/>
      <c r="B1100" s="18"/>
      <c r="C1100" s="19"/>
      <c r="D1100" s="19"/>
      <c r="E1100" s="20"/>
      <c r="F1100" s="138"/>
      <c r="G1100" s="138"/>
      <c r="H1100" s="138"/>
      <c r="I1100" s="138"/>
      <c r="J1100" s="138"/>
      <c r="K1100" s="138"/>
      <c r="L1100" s="138"/>
      <c r="M1100" s="138"/>
      <c r="N1100" s="138"/>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2"/>
    </row>
    <row r="1101" spans="1:43" s="21" customFormat="1" ht="11.25" hidden="1" x14ac:dyDescent="0.2">
      <c r="A1101" s="17"/>
      <c r="B1101" s="18"/>
      <c r="C1101" s="19"/>
      <c r="D1101" s="19"/>
      <c r="E1101" s="20"/>
      <c r="F1101" s="138"/>
      <c r="G1101" s="138"/>
      <c r="H1101" s="138"/>
      <c r="I1101" s="138"/>
      <c r="J1101" s="138"/>
      <c r="K1101" s="138"/>
      <c r="L1101" s="138"/>
      <c r="M1101" s="138"/>
      <c r="N1101" s="138"/>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2"/>
    </row>
    <row r="1102" spans="1:43" s="21" customFormat="1" ht="11.25" hidden="1" x14ac:dyDescent="0.2">
      <c r="A1102" s="17"/>
      <c r="B1102" s="18"/>
      <c r="C1102" s="19"/>
      <c r="D1102" s="19"/>
      <c r="E1102" s="20"/>
      <c r="F1102" s="138"/>
      <c r="G1102" s="138"/>
      <c r="H1102" s="138"/>
      <c r="I1102" s="138"/>
      <c r="J1102" s="138"/>
      <c r="K1102" s="138"/>
      <c r="L1102" s="138"/>
      <c r="M1102" s="138"/>
      <c r="N1102" s="138"/>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2"/>
    </row>
    <row r="1103" spans="1:43" s="21" customFormat="1" ht="11.25" hidden="1" x14ac:dyDescent="0.2">
      <c r="A1103" s="17"/>
      <c r="B1103" s="18"/>
      <c r="C1103" s="19"/>
      <c r="D1103" s="19"/>
      <c r="E1103" s="20"/>
      <c r="F1103" s="138"/>
      <c r="G1103" s="138"/>
      <c r="H1103" s="138"/>
      <c r="I1103" s="138"/>
      <c r="J1103" s="138"/>
      <c r="K1103" s="138"/>
      <c r="L1103" s="138"/>
      <c r="M1103" s="138"/>
      <c r="N1103" s="138"/>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2"/>
    </row>
    <row r="1104" spans="1:43" s="21" customFormat="1" ht="11.25" hidden="1" x14ac:dyDescent="0.2">
      <c r="A1104" s="17"/>
      <c r="B1104" s="18"/>
      <c r="C1104" s="19"/>
      <c r="D1104" s="19"/>
      <c r="E1104" s="20"/>
      <c r="F1104" s="138"/>
      <c r="G1104" s="138"/>
      <c r="H1104" s="138"/>
      <c r="I1104" s="138"/>
      <c r="J1104" s="138"/>
      <c r="K1104" s="138"/>
      <c r="L1104" s="138"/>
      <c r="M1104" s="138"/>
      <c r="N1104" s="138"/>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2"/>
    </row>
    <row r="1105" spans="1:43" s="21" customFormat="1" ht="11.25" hidden="1" x14ac:dyDescent="0.2">
      <c r="A1105" s="17"/>
      <c r="B1105" s="18"/>
      <c r="C1105" s="19"/>
      <c r="D1105" s="19"/>
      <c r="E1105" s="20"/>
      <c r="F1105" s="138"/>
      <c r="G1105" s="138"/>
      <c r="H1105" s="138"/>
      <c r="I1105" s="138"/>
      <c r="J1105" s="138"/>
      <c r="K1105" s="138"/>
      <c r="L1105" s="138"/>
      <c r="M1105" s="138"/>
      <c r="N1105" s="138"/>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2"/>
    </row>
    <row r="1106" spans="1:43" s="21" customFormat="1" ht="11.25" hidden="1" x14ac:dyDescent="0.2">
      <c r="A1106" s="17"/>
      <c r="B1106" s="18"/>
      <c r="C1106" s="19"/>
      <c r="D1106" s="19"/>
      <c r="E1106" s="20"/>
      <c r="F1106" s="138"/>
      <c r="G1106" s="138"/>
      <c r="H1106" s="138"/>
      <c r="I1106" s="138"/>
      <c r="J1106" s="138"/>
      <c r="K1106" s="138"/>
      <c r="L1106" s="138"/>
      <c r="M1106" s="138"/>
      <c r="N1106" s="138"/>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2"/>
    </row>
    <row r="1107" spans="1:43" s="21" customFormat="1" ht="11.25" hidden="1" x14ac:dyDescent="0.2">
      <c r="A1107" s="17"/>
      <c r="B1107" s="18"/>
      <c r="C1107" s="19"/>
      <c r="D1107" s="19"/>
      <c r="E1107" s="20"/>
      <c r="F1107" s="138"/>
      <c r="G1107" s="138"/>
      <c r="H1107" s="138"/>
      <c r="I1107" s="138"/>
      <c r="J1107" s="138"/>
      <c r="K1107" s="138"/>
      <c r="L1107" s="138"/>
      <c r="M1107" s="138"/>
      <c r="N1107" s="138"/>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2"/>
    </row>
    <row r="1108" spans="1:43" s="21" customFormat="1" ht="11.25" hidden="1" x14ac:dyDescent="0.2">
      <c r="A1108" s="17"/>
      <c r="B1108" s="18"/>
      <c r="C1108" s="19"/>
      <c r="D1108" s="19"/>
      <c r="E1108" s="20"/>
      <c r="F1108" s="138"/>
      <c r="G1108" s="138"/>
      <c r="H1108" s="138"/>
      <c r="I1108" s="138"/>
      <c r="J1108" s="138"/>
      <c r="K1108" s="138"/>
      <c r="L1108" s="138"/>
      <c r="M1108" s="138"/>
      <c r="N1108" s="138"/>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2"/>
    </row>
    <row r="1109" spans="1:43" s="21" customFormat="1" ht="11.25" hidden="1" x14ac:dyDescent="0.2">
      <c r="A1109" s="17"/>
      <c r="B1109" s="18"/>
      <c r="C1109" s="19"/>
      <c r="D1109" s="19"/>
      <c r="E1109" s="20"/>
      <c r="F1109" s="138"/>
      <c r="G1109" s="138"/>
      <c r="H1109" s="138"/>
      <c r="I1109" s="138"/>
      <c r="J1109" s="138"/>
      <c r="K1109" s="138"/>
      <c r="L1109" s="138"/>
      <c r="M1109" s="138"/>
      <c r="N1109" s="138"/>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2"/>
    </row>
    <row r="1110" spans="1:43" s="21" customFormat="1" ht="11.25" hidden="1" x14ac:dyDescent="0.2">
      <c r="A1110" s="17"/>
      <c r="B1110" s="18"/>
      <c r="C1110" s="19"/>
      <c r="D1110" s="19"/>
      <c r="E1110" s="20"/>
      <c r="F1110" s="138"/>
      <c r="G1110" s="138"/>
      <c r="H1110" s="138"/>
      <c r="I1110" s="138"/>
      <c r="J1110" s="138"/>
      <c r="K1110" s="138"/>
      <c r="L1110" s="138"/>
      <c r="M1110" s="138"/>
      <c r="N1110" s="138"/>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2"/>
    </row>
    <row r="1111" spans="1:43" s="21" customFormat="1" ht="11.25" hidden="1" x14ac:dyDescent="0.2">
      <c r="A1111" s="17"/>
      <c r="B1111" s="18"/>
      <c r="C1111" s="19"/>
      <c r="D1111" s="19"/>
      <c r="E1111" s="20"/>
      <c r="F1111" s="138"/>
      <c r="G1111" s="138"/>
      <c r="H1111" s="138"/>
      <c r="I1111" s="138"/>
      <c r="J1111" s="138"/>
      <c r="K1111" s="138"/>
      <c r="L1111" s="138"/>
      <c r="M1111" s="138"/>
      <c r="N1111" s="138"/>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2"/>
    </row>
    <row r="1112" spans="1:43" s="21" customFormat="1" ht="11.25" hidden="1" x14ac:dyDescent="0.2">
      <c r="A1112" s="17"/>
      <c r="B1112" s="18"/>
      <c r="C1112" s="19"/>
      <c r="D1112" s="19"/>
      <c r="E1112" s="20"/>
      <c r="F1112" s="138"/>
      <c r="G1112" s="138"/>
      <c r="H1112" s="138"/>
      <c r="I1112" s="138"/>
      <c r="J1112" s="138"/>
      <c r="K1112" s="138"/>
      <c r="L1112" s="138"/>
      <c r="M1112" s="138"/>
      <c r="N1112" s="138"/>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2"/>
    </row>
    <row r="1113" spans="1:43" s="21" customFormat="1" ht="11.25" hidden="1" x14ac:dyDescent="0.2">
      <c r="A1113" s="17"/>
      <c r="B1113" s="18"/>
      <c r="C1113" s="19"/>
      <c r="D1113" s="19"/>
      <c r="E1113" s="20"/>
      <c r="F1113" s="138"/>
      <c r="G1113" s="138"/>
      <c r="H1113" s="138"/>
      <c r="I1113" s="138"/>
      <c r="J1113" s="138"/>
      <c r="K1113" s="138"/>
      <c r="L1113" s="138"/>
      <c r="M1113" s="138"/>
      <c r="N1113" s="138"/>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2"/>
    </row>
    <row r="1114" spans="1:43" s="21" customFormat="1" ht="11.25" hidden="1" x14ac:dyDescent="0.2">
      <c r="A1114" s="17"/>
      <c r="B1114" s="18"/>
      <c r="C1114" s="19"/>
      <c r="D1114" s="19"/>
      <c r="E1114" s="20"/>
      <c r="F1114" s="138"/>
      <c r="G1114" s="138"/>
      <c r="H1114" s="138"/>
      <c r="I1114" s="138"/>
      <c r="J1114" s="138"/>
      <c r="K1114" s="138"/>
      <c r="L1114" s="138"/>
      <c r="M1114" s="138"/>
      <c r="N1114" s="138"/>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2"/>
    </row>
    <row r="1115" spans="1:43" s="21" customFormat="1" ht="11.25" hidden="1" x14ac:dyDescent="0.2">
      <c r="A1115" s="17"/>
      <c r="B1115" s="18"/>
      <c r="C1115" s="19"/>
      <c r="D1115" s="19"/>
      <c r="E1115" s="20"/>
      <c r="F1115" s="138"/>
      <c r="G1115" s="138"/>
      <c r="H1115" s="138"/>
      <c r="I1115" s="138"/>
      <c r="J1115" s="138"/>
      <c r="K1115" s="138"/>
      <c r="L1115" s="138"/>
      <c r="M1115" s="138"/>
      <c r="N1115" s="138"/>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2"/>
    </row>
    <row r="1116" spans="1:43" s="21" customFormat="1" ht="11.25" hidden="1" x14ac:dyDescent="0.2">
      <c r="A1116" s="17"/>
      <c r="B1116" s="18"/>
      <c r="C1116" s="19"/>
      <c r="D1116" s="19"/>
      <c r="E1116" s="20"/>
      <c r="F1116" s="138"/>
      <c r="G1116" s="138"/>
      <c r="H1116" s="138"/>
      <c r="I1116" s="138"/>
      <c r="J1116" s="138"/>
      <c r="K1116" s="138"/>
      <c r="L1116" s="138"/>
      <c r="M1116" s="138"/>
      <c r="N1116" s="138"/>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2"/>
    </row>
    <row r="1117" spans="1:43" s="21" customFormat="1" ht="11.25" hidden="1" x14ac:dyDescent="0.2">
      <c r="A1117" s="17"/>
      <c r="B1117" s="18"/>
      <c r="C1117" s="19"/>
      <c r="D1117" s="19"/>
      <c r="E1117" s="20"/>
      <c r="F1117" s="138"/>
      <c r="G1117" s="138"/>
      <c r="H1117" s="138"/>
      <c r="I1117" s="138"/>
      <c r="J1117" s="138"/>
      <c r="K1117" s="138"/>
      <c r="L1117" s="138"/>
      <c r="M1117" s="138"/>
      <c r="N1117" s="138"/>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2"/>
    </row>
    <row r="1118" spans="1:43" s="21" customFormat="1" ht="11.25" hidden="1" x14ac:dyDescent="0.2">
      <c r="A1118" s="17"/>
      <c r="B1118" s="18"/>
      <c r="C1118" s="19"/>
      <c r="D1118" s="19"/>
      <c r="E1118" s="20"/>
      <c r="F1118" s="138"/>
      <c r="G1118" s="138"/>
      <c r="H1118" s="138"/>
      <c r="I1118" s="138"/>
      <c r="J1118" s="138"/>
      <c r="K1118" s="138"/>
      <c r="L1118" s="138"/>
      <c r="M1118" s="138"/>
      <c r="N1118" s="138"/>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2"/>
    </row>
    <row r="1119" spans="1:43" s="21" customFormat="1" ht="11.25" hidden="1" x14ac:dyDescent="0.2">
      <c r="A1119" s="17"/>
      <c r="B1119" s="18"/>
      <c r="C1119" s="19"/>
      <c r="D1119" s="19"/>
      <c r="E1119" s="20"/>
      <c r="F1119" s="138"/>
      <c r="G1119" s="138"/>
      <c r="H1119" s="138"/>
      <c r="I1119" s="138"/>
      <c r="J1119" s="138"/>
      <c r="K1119" s="138"/>
      <c r="L1119" s="138"/>
      <c r="M1119" s="138"/>
      <c r="N1119" s="138"/>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2"/>
    </row>
    <row r="1120" spans="1:43" s="21" customFormat="1" ht="11.25" hidden="1" x14ac:dyDescent="0.2">
      <c r="A1120" s="17"/>
      <c r="B1120" s="18"/>
      <c r="C1120" s="19"/>
      <c r="D1120" s="19"/>
      <c r="E1120" s="20"/>
      <c r="F1120" s="138"/>
      <c r="G1120" s="138"/>
      <c r="H1120" s="138"/>
      <c r="I1120" s="138"/>
      <c r="J1120" s="138"/>
      <c r="K1120" s="138"/>
      <c r="L1120" s="138"/>
      <c r="M1120" s="138"/>
      <c r="N1120" s="138"/>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2"/>
    </row>
    <row r="1121" spans="1:43" s="21" customFormat="1" ht="11.25" hidden="1" x14ac:dyDescent="0.2">
      <c r="A1121" s="17"/>
      <c r="B1121" s="18"/>
      <c r="C1121" s="19"/>
      <c r="D1121" s="19"/>
      <c r="E1121" s="20"/>
      <c r="F1121" s="138"/>
      <c r="G1121" s="138"/>
      <c r="H1121" s="138"/>
      <c r="I1121" s="138"/>
      <c r="J1121" s="138"/>
      <c r="K1121" s="138"/>
      <c r="L1121" s="138"/>
      <c r="M1121" s="138"/>
      <c r="N1121" s="138"/>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2"/>
    </row>
    <row r="1122" spans="1:43" s="21" customFormat="1" ht="11.25" hidden="1" x14ac:dyDescent="0.2">
      <c r="A1122" s="17"/>
      <c r="B1122" s="18"/>
      <c r="C1122" s="19"/>
      <c r="D1122" s="19"/>
      <c r="E1122" s="20"/>
      <c r="F1122" s="138"/>
      <c r="G1122" s="138"/>
      <c r="H1122" s="138"/>
      <c r="I1122" s="138"/>
      <c r="J1122" s="138"/>
      <c r="K1122" s="138"/>
      <c r="L1122" s="138"/>
      <c r="M1122" s="138"/>
      <c r="N1122" s="138"/>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2"/>
    </row>
    <row r="1123" spans="1:43" s="21" customFormat="1" ht="11.25" hidden="1" x14ac:dyDescent="0.2">
      <c r="A1123" s="17"/>
      <c r="B1123" s="18"/>
      <c r="C1123" s="19"/>
      <c r="D1123" s="19"/>
      <c r="E1123" s="20"/>
      <c r="F1123" s="138"/>
      <c r="G1123" s="138"/>
      <c r="H1123" s="138"/>
      <c r="I1123" s="138"/>
      <c r="J1123" s="138"/>
      <c r="K1123" s="138"/>
      <c r="L1123" s="138"/>
      <c r="M1123" s="138"/>
      <c r="N1123" s="138"/>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2"/>
    </row>
    <row r="1124" spans="1:43" s="21" customFormat="1" ht="11.25" hidden="1" x14ac:dyDescent="0.2">
      <c r="A1124" s="17"/>
      <c r="B1124" s="18"/>
      <c r="C1124" s="19"/>
      <c r="D1124" s="19"/>
      <c r="E1124" s="20"/>
      <c r="F1124" s="138"/>
      <c r="G1124" s="138"/>
      <c r="H1124" s="138"/>
      <c r="I1124" s="138"/>
      <c r="J1124" s="138"/>
      <c r="K1124" s="138"/>
      <c r="L1124" s="138"/>
      <c r="M1124" s="138"/>
      <c r="N1124" s="138"/>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2"/>
    </row>
    <row r="1125" spans="1:43" s="21" customFormat="1" ht="11.25" hidden="1" x14ac:dyDescent="0.2">
      <c r="A1125" s="17"/>
      <c r="B1125" s="18"/>
      <c r="C1125" s="19"/>
      <c r="D1125" s="19"/>
      <c r="E1125" s="20"/>
      <c r="F1125" s="138"/>
      <c r="G1125" s="138"/>
      <c r="H1125" s="138"/>
      <c r="I1125" s="138"/>
      <c r="J1125" s="138"/>
      <c r="K1125" s="138"/>
      <c r="L1125" s="138"/>
      <c r="M1125" s="138"/>
      <c r="N1125" s="138"/>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2"/>
    </row>
    <row r="1126" spans="1:43" s="21" customFormat="1" ht="11.25" hidden="1" x14ac:dyDescent="0.2">
      <c r="A1126" s="17"/>
      <c r="B1126" s="18"/>
      <c r="C1126" s="19"/>
      <c r="D1126" s="19"/>
      <c r="E1126" s="20"/>
      <c r="F1126" s="138"/>
      <c r="G1126" s="138"/>
      <c r="H1126" s="138"/>
      <c r="I1126" s="138"/>
      <c r="J1126" s="138"/>
      <c r="K1126" s="138"/>
      <c r="L1126" s="138"/>
      <c r="M1126" s="138"/>
      <c r="N1126" s="138"/>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2"/>
    </row>
    <row r="1127" spans="1:43" s="21" customFormat="1" ht="11.25" hidden="1" x14ac:dyDescent="0.2">
      <c r="A1127" s="17"/>
      <c r="B1127" s="18"/>
      <c r="C1127" s="19"/>
      <c r="D1127" s="19"/>
      <c r="E1127" s="20"/>
      <c r="F1127" s="138"/>
      <c r="G1127" s="138"/>
      <c r="H1127" s="138"/>
      <c r="I1127" s="138"/>
      <c r="J1127" s="138"/>
      <c r="K1127" s="138"/>
      <c r="L1127" s="138"/>
      <c r="M1127" s="138"/>
      <c r="N1127" s="138"/>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2"/>
    </row>
    <row r="1128" spans="1:43" s="21" customFormat="1" ht="11.25" hidden="1" x14ac:dyDescent="0.2">
      <c r="A1128" s="17"/>
      <c r="B1128" s="18"/>
      <c r="C1128" s="19"/>
      <c r="D1128" s="19"/>
      <c r="E1128" s="20"/>
      <c r="F1128" s="138"/>
      <c r="G1128" s="138"/>
      <c r="H1128" s="138"/>
      <c r="I1128" s="138"/>
      <c r="J1128" s="138"/>
      <c r="K1128" s="138"/>
      <c r="L1128" s="138"/>
      <c r="M1128" s="138"/>
      <c r="N1128" s="138"/>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2"/>
    </row>
    <row r="1129" spans="1:43" s="21" customFormat="1" ht="11.25" hidden="1" x14ac:dyDescent="0.2">
      <c r="A1129" s="17"/>
      <c r="B1129" s="18"/>
      <c r="C1129" s="19"/>
      <c r="D1129" s="19"/>
      <c r="E1129" s="20"/>
      <c r="F1129" s="138"/>
      <c r="G1129" s="138"/>
      <c r="H1129" s="138"/>
      <c r="I1129" s="138"/>
      <c r="J1129" s="138"/>
      <c r="K1129" s="138"/>
      <c r="L1129" s="138"/>
      <c r="M1129" s="138"/>
      <c r="N1129" s="138"/>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2"/>
    </row>
    <row r="1130" spans="1:43" s="21" customFormat="1" ht="11.25" hidden="1" x14ac:dyDescent="0.2">
      <c r="A1130" s="17"/>
      <c r="B1130" s="18"/>
      <c r="C1130" s="19"/>
      <c r="D1130" s="19"/>
      <c r="E1130" s="20"/>
      <c r="F1130" s="138"/>
      <c r="G1130" s="138"/>
      <c r="H1130" s="138"/>
      <c r="I1130" s="138"/>
      <c r="J1130" s="138"/>
      <c r="K1130" s="138"/>
      <c r="L1130" s="138"/>
      <c r="M1130" s="138"/>
      <c r="N1130" s="138"/>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2"/>
    </row>
    <row r="1131" spans="1:43" s="21" customFormat="1" ht="11.25" hidden="1" x14ac:dyDescent="0.2">
      <c r="A1131" s="17"/>
      <c r="B1131" s="18"/>
      <c r="C1131" s="19"/>
      <c r="D1131" s="19"/>
      <c r="E1131" s="20"/>
      <c r="F1131" s="138"/>
      <c r="G1131" s="138"/>
      <c r="H1131" s="138"/>
      <c r="I1131" s="138"/>
      <c r="J1131" s="138"/>
      <c r="K1131" s="138"/>
      <c r="L1131" s="138"/>
      <c r="M1131" s="138"/>
      <c r="N1131" s="138"/>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2"/>
    </row>
    <row r="1132" spans="1:43" s="21" customFormat="1" ht="11.25" hidden="1" x14ac:dyDescent="0.2">
      <c r="A1132" s="17"/>
      <c r="B1132" s="18"/>
      <c r="C1132" s="19"/>
      <c r="D1132" s="19"/>
      <c r="E1132" s="20"/>
      <c r="F1132" s="138"/>
      <c r="G1132" s="138"/>
      <c r="H1132" s="138"/>
      <c r="I1132" s="138"/>
      <c r="J1132" s="138"/>
      <c r="K1132" s="138"/>
      <c r="L1132" s="138"/>
      <c r="M1132" s="138"/>
      <c r="N1132" s="138"/>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2"/>
    </row>
    <row r="1133" spans="1:43" s="21" customFormat="1" ht="11.25" hidden="1" x14ac:dyDescent="0.2">
      <c r="A1133" s="17"/>
      <c r="B1133" s="18"/>
      <c r="C1133" s="19"/>
      <c r="D1133" s="19"/>
      <c r="E1133" s="20"/>
      <c r="F1133" s="138"/>
      <c r="G1133" s="138"/>
      <c r="H1133" s="138"/>
      <c r="I1133" s="138"/>
      <c r="J1133" s="138"/>
      <c r="K1133" s="138"/>
      <c r="L1133" s="138"/>
      <c r="M1133" s="138"/>
      <c r="N1133" s="138"/>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2"/>
    </row>
    <row r="1134" spans="1:43" s="21" customFormat="1" ht="11.25" hidden="1" x14ac:dyDescent="0.2">
      <c r="A1134" s="17"/>
      <c r="B1134" s="18"/>
      <c r="C1134" s="19"/>
      <c r="D1134" s="19"/>
      <c r="E1134" s="20"/>
      <c r="F1134" s="138"/>
      <c r="G1134" s="138"/>
      <c r="H1134" s="138"/>
      <c r="I1134" s="138"/>
      <c r="J1134" s="138"/>
      <c r="K1134" s="138"/>
      <c r="L1134" s="138"/>
      <c r="M1134" s="138"/>
      <c r="N1134" s="138"/>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2"/>
    </row>
    <row r="1135" spans="1:43" s="21" customFormat="1" ht="11.25" hidden="1" x14ac:dyDescent="0.2">
      <c r="A1135" s="17"/>
      <c r="B1135" s="18"/>
      <c r="C1135" s="19"/>
      <c r="D1135" s="19"/>
      <c r="E1135" s="20"/>
      <c r="F1135" s="138"/>
      <c r="G1135" s="138"/>
      <c r="H1135" s="138"/>
      <c r="I1135" s="138"/>
      <c r="J1135" s="138"/>
      <c r="K1135" s="138"/>
      <c r="L1135" s="138"/>
      <c r="M1135" s="138"/>
      <c r="N1135" s="138"/>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2"/>
    </row>
    <row r="1136" spans="1:43" s="21" customFormat="1" ht="11.25" hidden="1" x14ac:dyDescent="0.2">
      <c r="A1136" s="17"/>
      <c r="B1136" s="18"/>
      <c r="C1136" s="19"/>
      <c r="D1136" s="19"/>
      <c r="E1136" s="20"/>
      <c r="F1136" s="138"/>
      <c r="G1136" s="138"/>
      <c r="H1136" s="138"/>
      <c r="I1136" s="138"/>
      <c r="J1136" s="138"/>
      <c r="K1136" s="138"/>
      <c r="L1136" s="138"/>
      <c r="M1136" s="138"/>
      <c r="N1136" s="138"/>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2"/>
    </row>
    <row r="1137" spans="1:43" s="21" customFormat="1" ht="11.25" hidden="1" x14ac:dyDescent="0.2">
      <c r="A1137" s="17"/>
      <c r="B1137" s="18"/>
      <c r="C1137" s="19"/>
      <c r="D1137" s="19"/>
      <c r="E1137" s="20"/>
      <c r="F1137" s="138"/>
      <c r="G1137" s="138"/>
      <c r="H1137" s="138"/>
      <c r="I1137" s="138"/>
      <c r="J1137" s="138"/>
      <c r="K1137" s="138"/>
      <c r="L1137" s="138"/>
      <c r="M1137" s="138"/>
      <c r="N1137" s="138"/>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2"/>
    </row>
    <row r="1138" spans="1:43" s="21" customFormat="1" ht="11.25" hidden="1" x14ac:dyDescent="0.2">
      <c r="A1138" s="17"/>
      <c r="B1138" s="18"/>
      <c r="C1138" s="19"/>
      <c r="D1138" s="19"/>
      <c r="E1138" s="20"/>
      <c r="F1138" s="138"/>
      <c r="G1138" s="138"/>
      <c r="H1138" s="138"/>
      <c r="I1138" s="138"/>
      <c r="J1138" s="138"/>
      <c r="K1138" s="138"/>
      <c r="L1138" s="138"/>
      <c r="M1138" s="138"/>
      <c r="N1138" s="138"/>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2"/>
    </row>
    <row r="1139" spans="1:43" s="21" customFormat="1" ht="11.25" hidden="1" x14ac:dyDescent="0.2">
      <c r="A1139" s="17"/>
      <c r="B1139" s="18"/>
      <c r="C1139" s="19"/>
      <c r="D1139" s="19"/>
      <c r="E1139" s="20"/>
      <c r="F1139" s="138"/>
      <c r="G1139" s="138"/>
      <c r="H1139" s="138"/>
      <c r="I1139" s="138"/>
      <c r="J1139" s="138"/>
      <c r="K1139" s="138"/>
      <c r="L1139" s="138"/>
      <c r="M1139" s="138"/>
      <c r="N1139" s="138"/>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2"/>
    </row>
    <row r="1140" spans="1:43" s="21" customFormat="1" ht="11.25" hidden="1" x14ac:dyDescent="0.2">
      <c r="A1140" s="17"/>
      <c r="B1140" s="18"/>
      <c r="C1140" s="19"/>
      <c r="D1140" s="19"/>
      <c r="E1140" s="20"/>
      <c r="F1140" s="138"/>
      <c r="G1140" s="138"/>
      <c r="H1140" s="138"/>
      <c r="I1140" s="138"/>
      <c r="J1140" s="138"/>
      <c r="K1140" s="138"/>
      <c r="L1140" s="138"/>
      <c r="M1140" s="138"/>
      <c r="N1140" s="138"/>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2"/>
    </row>
    <row r="1141" spans="1:43" s="21" customFormat="1" ht="11.25" hidden="1" x14ac:dyDescent="0.2">
      <c r="A1141" s="17"/>
      <c r="B1141" s="18"/>
      <c r="C1141" s="19"/>
      <c r="D1141" s="19"/>
      <c r="E1141" s="20"/>
      <c r="F1141" s="138"/>
      <c r="G1141" s="138"/>
      <c r="H1141" s="138"/>
      <c r="I1141" s="138"/>
      <c r="J1141" s="138"/>
      <c r="K1141" s="138"/>
      <c r="L1141" s="138"/>
      <c r="M1141" s="138"/>
      <c r="N1141" s="138"/>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2"/>
    </row>
    <row r="1142" spans="1:43" s="21" customFormat="1" ht="11.25" hidden="1" x14ac:dyDescent="0.2">
      <c r="A1142" s="17"/>
      <c r="B1142" s="18"/>
      <c r="C1142" s="19"/>
      <c r="D1142" s="19"/>
      <c r="E1142" s="20"/>
      <c r="F1142" s="138"/>
      <c r="G1142" s="138"/>
      <c r="H1142" s="138"/>
      <c r="I1142" s="138"/>
      <c r="J1142" s="138"/>
      <c r="K1142" s="138"/>
      <c r="L1142" s="138"/>
      <c r="M1142" s="138"/>
      <c r="N1142" s="138"/>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2"/>
    </row>
    <row r="1143" spans="1:43" s="21" customFormat="1" ht="11.25" hidden="1" x14ac:dyDescent="0.2">
      <c r="A1143" s="17"/>
      <c r="B1143" s="18"/>
      <c r="C1143" s="19"/>
      <c r="D1143" s="19"/>
      <c r="E1143" s="20"/>
      <c r="F1143" s="138"/>
      <c r="G1143" s="138"/>
      <c r="H1143" s="138"/>
      <c r="I1143" s="138"/>
      <c r="J1143" s="138"/>
      <c r="K1143" s="138"/>
      <c r="L1143" s="138"/>
      <c r="M1143" s="138"/>
      <c r="N1143" s="138"/>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2"/>
    </row>
    <row r="1144" spans="1:43" s="21" customFormat="1" ht="11.25" hidden="1" x14ac:dyDescent="0.2">
      <c r="A1144" s="17"/>
      <c r="B1144" s="18"/>
      <c r="C1144" s="19"/>
      <c r="D1144" s="19"/>
      <c r="E1144" s="20"/>
      <c r="F1144" s="138"/>
      <c r="G1144" s="138"/>
      <c r="H1144" s="138"/>
      <c r="I1144" s="138"/>
      <c r="J1144" s="138"/>
      <c r="K1144" s="138"/>
      <c r="L1144" s="138"/>
      <c r="M1144" s="138"/>
      <c r="N1144" s="138"/>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2"/>
    </row>
    <row r="1145" spans="1:43" s="21" customFormat="1" ht="11.25" hidden="1" x14ac:dyDescent="0.2">
      <c r="A1145" s="17"/>
      <c r="B1145" s="18"/>
      <c r="C1145" s="19"/>
      <c r="D1145" s="19"/>
      <c r="E1145" s="20"/>
      <c r="F1145" s="138"/>
      <c r="G1145" s="138"/>
      <c r="H1145" s="138"/>
      <c r="I1145" s="138"/>
      <c r="J1145" s="138"/>
      <c r="K1145" s="138"/>
      <c r="L1145" s="138"/>
      <c r="M1145" s="138"/>
      <c r="N1145" s="138"/>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2"/>
    </row>
    <row r="1146" spans="1:43" s="21" customFormat="1" ht="11.25" hidden="1" x14ac:dyDescent="0.2">
      <c r="A1146" s="17"/>
      <c r="B1146" s="18"/>
      <c r="C1146" s="19"/>
      <c r="D1146" s="19"/>
      <c r="E1146" s="20"/>
      <c r="F1146" s="138"/>
      <c r="G1146" s="138"/>
      <c r="H1146" s="138"/>
      <c r="I1146" s="138"/>
      <c r="J1146" s="138"/>
      <c r="K1146" s="138"/>
      <c r="L1146" s="138"/>
      <c r="M1146" s="138"/>
      <c r="N1146" s="138"/>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2"/>
    </row>
    <row r="1147" spans="1:43" s="21" customFormat="1" ht="11.25" hidden="1" x14ac:dyDescent="0.2">
      <c r="A1147" s="17"/>
      <c r="B1147" s="18"/>
      <c r="C1147" s="19"/>
      <c r="D1147" s="19"/>
      <c r="E1147" s="20"/>
      <c r="F1147" s="138"/>
      <c r="G1147" s="138"/>
      <c r="H1147" s="138"/>
      <c r="I1147" s="138"/>
      <c r="J1147" s="138"/>
      <c r="K1147" s="138"/>
      <c r="L1147" s="138"/>
      <c r="M1147" s="138"/>
      <c r="N1147" s="138"/>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2"/>
    </row>
    <row r="1148" spans="1:43" s="21" customFormat="1" ht="11.25" hidden="1" x14ac:dyDescent="0.2">
      <c r="A1148" s="17"/>
      <c r="B1148" s="18"/>
      <c r="C1148" s="19"/>
      <c r="D1148" s="19"/>
      <c r="E1148" s="20"/>
      <c r="F1148" s="138"/>
      <c r="G1148" s="138"/>
      <c r="H1148" s="138"/>
      <c r="I1148" s="138"/>
      <c r="J1148" s="138"/>
      <c r="K1148" s="138"/>
      <c r="L1148" s="138"/>
      <c r="M1148" s="138"/>
      <c r="N1148" s="138"/>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2"/>
    </row>
    <row r="1149" spans="1:43" s="21" customFormat="1" ht="11.25" hidden="1" x14ac:dyDescent="0.2">
      <c r="A1149" s="17"/>
      <c r="B1149" s="18"/>
      <c r="C1149" s="19"/>
      <c r="D1149" s="19"/>
      <c r="E1149" s="20"/>
      <c r="F1149" s="138"/>
      <c r="G1149" s="138"/>
      <c r="H1149" s="138"/>
      <c r="I1149" s="138"/>
      <c r="J1149" s="138"/>
      <c r="K1149" s="138"/>
      <c r="L1149" s="138"/>
      <c r="M1149" s="138"/>
      <c r="N1149" s="138"/>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2"/>
    </row>
    <row r="1150" spans="1:43" s="21" customFormat="1" ht="11.25" hidden="1" x14ac:dyDescent="0.2">
      <c r="A1150" s="17"/>
      <c r="B1150" s="18"/>
      <c r="C1150" s="19"/>
      <c r="D1150" s="19"/>
      <c r="E1150" s="20"/>
      <c r="F1150" s="138"/>
      <c r="G1150" s="138"/>
      <c r="H1150" s="138"/>
      <c r="I1150" s="138"/>
      <c r="J1150" s="138"/>
      <c r="K1150" s="138"/>
      <c r="L1150" s="138"/>
      <c r="M1150" s="138"/>
      <c r="N1150" s="138"/>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2"/>
    </row>
    <row r="1151" spans="1:43" s="21" customFormat="1" ht="11.25" hidden="1" x14ac:dyDescent="0.2">
      <c r="A1151" s="17"/>
      <c r="B1151" s="18"/>
      <c r="C1151" s="19"/>
      <c r="D1151" s="19"/>
      <c r="E1151" s="20"/>
      <c r="F1151" s="138"/>
      <c r="G1151" s="138"/>
      <c r="H1151" s="138"/>
      <c r="I1151" s="138"/>
      <c r="J1151" s="138"/>
      <c r="K1151" s="138"/>
      <c r="L1151" s="138"/>
      <c r="M1151" s="138"/>
      <c r="N1151" s="138"/>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2"/>
    </row>
    <row r="1152" spans="1:43" s="21" customFormat="1" ht="11.25" hidden="1" x14ac:dyDescent="0.2">
      <c r="A1152" s="17"/>
      <c r="B1152" s="18"/>
      <c r="C1152" s="19"/>
      <c r="D1152" s="19"/>
      <c r="E1152" s="20"/>
      <c r="F1152" s="138"/>
      <c r="G1152" s="138"/>
      <c r="H1152" s="138"/>
      <c r="I1152" s="138"/>
      <c r="J1152" s="138"/>
      <c r="K1152" s="138"/>
      <c r="L1152" s="138"/>
      <c r="M1152" s="138"/>
      <c r="N1152" s="138"/>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2"/>
    </row>
    <row r="1153" spans="1:43" s="21" customFormat="1" ht="11.25" hidden="1" x14ac:dyDescent="0.2">
      <c r="A1153" s="17"/>
      <c r="B1153" s="18"/>
      <c r="C1153" s="19"/>
      <c r="D1153" s="19"/>
      <c r="E1153" s="20"/>
      <c r="F1153" s="138"/>
      <c r="G1153" s="138"/>
      <c r="H1153" s="138"/>
      <c r="I1153" s="138"/>
      <c r="J1153" s="138"/>
      <c r="K1153" s="138"/>
      <c r="L1153" s="138"/>
      <c r="M1153" s="138"/>
      <c r="N1153" s="138"/>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2"/>
    </row>
    <row r="1154" spans="1:43" s="21" customFormat="1" ht="11.25" hidden="1" x14ac:dyDescent="0.2">
      <c r="A1154" s="17"/>
      <c r="B1154" s="18"/>
      <c r="C1154" s="19"/>
      <c r="D1154" s="19"/>
      <c r="E1154" s="20"/>
      <c r="F1154" s="138"/>
      <c r="G1154" s="138"/>
      <c r="H1154" s="138"/>
      <c r="I1154" s="138"/>
      <c r="J1154" s="138"/>
      <c r="K1154" s="138"/>
      <c r="L1154" s="138"/>
      <c r="M1154" s="138"/>
      <c r="N1154" s="138"/>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2"/>
    </row>
    <row r="1155" spans="1:43" s="21" customFormat="1" ht="11.25" hidden="1" x14ac:dyDescent="0.2">
      <c r="A1155" s="17"/>
      <c r="B1155" s="18"/>
      <c r="C1155" s="19"/>
      <c r="D1155" s="19"/>
      <c r="E1155" s="20"/>
      <c r="F1155" s="138"/>
      <c r="G1155" s="138"/>
      <c r="H1155" s="138"/>
      <c r="I1155" s="138"/>
      <c r="J1155" s="138"/>
      <c r="K1155" s="138"/>
      <c r="L1155" s="138"/>
      <c r="M1155" s="138"/>
      <c r="N1155" s="138"/>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2"/>
    </row>
    <row r="1156" spans="1:43" s="21" customFormat="1" ht="11.25" hidden="1" x14ac:dyDescent="0.2">
      <c r="A1156" s="17"/>
      <c r="B1156" s="18"/>
      <c r="C1156" s="19"/>
      <c r="D1156" s="19"/>
      <c r="E1156" s="20"/>
      <c r="F1156" s="138"/>
      <c r="G1156" s="138"/>
      <c r="H1156" s="138"/>
      <c r="I1156" s="138"/>
      <c r="J1156" s="138"/>
      <c r="K1156" s="138"/>
      <c r="L1156" s="138"/>
      <c r="M1156" s="138"/>
      <c r="N1156" s="138"/>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2"/>
    </row>
    <row r="1157" spans="1:43" s="21" customFormat="1" ht="11.25" hidden="1" x14ac:dyDescent="0.2">
      <c r="A1157" s="17"/>
      <c r="B1157" s="18"/>
      <c r="C1157" s="19"/>
      <c r="D1157" s="19"/>
      <c r="E1157" s="20"/>
      <c r="F1157" s="138"/>
      <c r="G1157" s="138"/>
      <c r="H1157" s="138"/>
      <c r="I1157" s="138"/>
      <c r="J1157" s="138"/>
      <c r="K1157" s="138"/>
      <c r="L1157" s="138"/>
      <c r="M1157" s="138"/>
      <c r="N1157" s="138"/>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2"/>
    </row>
    <row r="1158" spans="1:43" s="21" customFormat="1" ht="11.25" hidden="1" x14ac:dyDescent="0.2">
      <c r="A1158" s="17"/>
      <c r="B1158" s="18"/>
      <c r="C1158" s="19"/>
      <c r="D1158" s="19"/>
      <c r="E1158" s="20"/>
      <c r="F1158" s="138"/>
      <c r="G1158" s="138"/>
      <c r="H1158" s="138"/>
      <c r="I1158" s="138"/>
      <c r="J1158" s="138"/>
      <c r="K1158" s="138"/>
      <c r="L1158" s="138"/>
      <c r="M1158" s="138"/>
      <c r="N1158" s="138"/>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2"/>
    </row>
    <row r="1159" spans="1:43" s="21" customFormat="1" ht="11.25" hidden="1" x14ac:dyDescent="0.2">
      <c r="A1159" s="17"/>
      <c r="B1159" s="18"/>
      <c r="C1159" s="19"/>
      <c r="D1159" s="19"/>
      <c r="E1159" s="20"/>
      <c r="F1159" s="138"/>
      <c r="G1159" s="138"/>
      <c r="H1159" s="138"/>
      <c r="I1159" s="138"/>
      <c r="J1159" s="138"/>
      <c r="K1159" s="138"/>
      <c r="L1159" s="138"/>
      <c r="M1159" s="138"/>
      <c r="N1159" s="138"/>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2"/>
    </row>
    <row r="1160" spans="1:43" s="21" customFormat="1" ht="11.25" hidden="1" x14ac:dyDescent="0.2">
      <c r="A1160" s="17"/>
      <c r="B1160" s="18"/>
      <c r="C1160" s="19"/>
      <c r="D1160" s="19"/>
      <c r="E1160" s="20"/>
      <c r="F1160" s="138"/>
      <c r="G1160" s="138"/>
      <c r="H1160" s="138"/>
      <c r="I1160" s="138"/>
      <c r="J1160" s="138"/>
      <c r="K1160" s="138"/>
      <c r="L1160" s="138"/>
      <c r="M1160" s="138"/>
      <c r="N1160" s="138"/>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2"/>
    </row>
    <row r="1161" spans="1:43" s="21" customFormat="1" ht="11.25" hidden="1" x14ac:dyDescent="0.2">
      <c r="A1161" s="17"/>
      <c r="B1161" s="18"/>
      <c r="C1161" s="19"/>
      <c r="D1161" s="19"/>
      <c r="E1161" s="20"/>
      <c r="F1161" s="138"/>
      <c r="G1161" s="138"/>
      <c r="H1161" s="138"/>
      <c r="I1161" s="138"/>
      <c r="J1161" s="138"/>
      <c r="K1161" s="138"/>
      <c r="L1161" s="138"/>
      <c r="M1161" s="138"/>
      <c r="N1161" s="138"/>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2"/>
    </row>
    <row r="1162" spans="1:43" s="21" customFormat="1" ht="11.25" hidden="1" x14ac:dyDescent="0.2">
      <c r="A1162" s="17"/>
      <c r="B1162" s="18"/>
      <c r="C1162" s="19"/>
      <c r="D1162" s="19"/>
      <c r="E1162" s="20"/>
      <c r="F1162" s="138"/>
      <c r="G1162" s="138"/>
      <c r="H1162" s="138"/>
      <c r="I1162" s="138"/>
      <c r="J1162" s="138"/>
      <c r="K1162" s="138"/>
      <c r="L1162" s="138"/>
      <c r="M1162" s="138"/>
      <c r="N1162" s="138"/>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2"/>
    </row>
    <row r="1163" spans="1:43" s="21" customFormat="1" ht="11.25" hidden="1" x14ac:dyDescent="0.2">
      <c r="A1163" s="17"/>
      <c r="B1163" s="18"/>
      <c r="C1163" s="19"/>
      <c r="D1163" s="19"/>
      <c r="E1163" s="20"/>
      <c r="F1163" s="138"/>
      <c r="G1163" s="138"/>
      <c r="H1163" s="138"/>
      <c r="I1163" s="138"/>
      <c r="J1163" s="138"/>
      <c r="K1163" s="138"/>
      <c r="L1163" s="138"/>
      <c r="M1163" s="138"/>
      <c r="N1163" s="138"/>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2"/>
    </row>
    <row r="1164" spans="1:43" s="21" customFormat="1" ht="11.25" hidden="1" x14ac:dyDescent="0.2">
      <c r="A1164" s="17"/>
      <c r="B1164" s="18"/>
      <c r="C1164" s="19"/>
      <c r="D1164" s="19"/>
      <c r="E1164" s="20"/>
      <c r="F1164" s="138"/>
      <c r="G1164" s="138"/>
      <c r="H1164" s="138"/>
      <c r="I1164" s="138"/>
      <c r="J1164" s="138"/>
      <c r="K1164" s="138"/>
      <c r="L1164" s="138"/>
      <c r="M1164" s="138"/>
      <c r="N1164" s="138"/>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2"/>
    </row>
    <row r="1165" spans="1:43" s="21" customFormat="1" ht="11.25" hidden="1" x14ac:dyDescent="0.2">
      <c r="A1165" s="17"/>
      <c r="B1165" s="18"/>
      <c r="C1165" s="19"/>
      <c r="D1165" s="19"/>
      <c r="E1165" s="20"/>
      <c r="F1165" s="138"/>
      <c r="G1165" s="138"/>
      <c r="H1165" s="138"/>
      <c r="I1165" s="138"/>
      <c r="J1165" s="138"/>
      <c r="K1165" s="138"/>
      <c r="L1165" s="138"/>
      <c r="M1165" s="138"/>
      <c r="N1165" s="138"/>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2"/>
    </row>
    <row r="1166" spans="1:43" s="21" customFormat="1" ht="11.25" hidden="1" x14ac:dyDescent="0.2">
      <c r="A1166" s="17"/>
      <c r="B1166" s="18"/>
      <c r="C1166" s="19"/>
      <c r="D1166" s="19"/>
      <c r="E1166" s="20"/>
      <c r="F1166" s="138"/>
      <c r="G1166" s="138"/>
      <c r="H1166" s="138"/>
      <c r="I1166" s="138"/>
      <c r="J1166" s="138"/>
      <c r="K1166" s="138"/>
      <c r="L1166" s="138"/>
      <c r="M1166" s="138"/>
      <c r="N1166" s="138"/>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2"/>
    </row>
    <row r="1167" spans="1:43" s="21" customFormat="1" ht="11.25" hidden="1" x14ac:dyDescent="0.2">
      <c r="A1167" s="17"/>
      <c r="B1167" s="18"/>
      <c r="C1167" s="19"/>
      <c r="D1167" s="19"/>
      <c r="E1167" s="20"/>
      <c r="F1167" s="138"/>
      <c r="G1167" s="138"/>
      <c r="H1167" s="138"/>
      <c r="I1167" s="138"/>
      <c r="J1167" s="138"/>
      <c r="K1167" s="138"/>
      <c r="L1167" s="138"/>
      <c r="M1167" s="138"/>
      <c r="N1167" s="138"/>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2"/>
    </row>
    <row r="1168" spans="1:43" s="21" customFormat="1" ht="11.25" hidden="1" x14ac:dyDescent="0.2">
      <c r="A1168" s="17"/>
      <c r="B1168" s="18"/>
      <c r="C1168" s="19"/>
      <c r="D1168" s="19"/>
      <c r="E1168" s="20"/>
      <c r="F1168" s="138"/>
      <c r="G1168" s="138"/>
      <c r="H1168" s="138"/>
      <c r="I1168" s="138"/>
      <c r="J1168" s="138"/>
      <c r="K1168" s="138"/>
      <c r="L1168" s="138"/>
      <c r="M1168" s="138"/>
      <c r="N1168" s="138"/>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2"/>
    </row>
    <row r="1169" spans="1:43" s="21" customFormat="1" ht="11.25" hidden="1" x14ac:dyDescent="0.2">
      <c r="A1169" s="17"/>
      <c r="B1169" s="18"/>
      <c r="C1169" s="19"/>
      <c r="D1169" s="19"/>
      <c r="E1169" s="20"/>
      <c r="F1169" s="138"/>
      <c r="G1169" s="138"/>
      <c r="H1169" s="138"/>
      <c r="I1169" s="138"/>
      <c r="J1169" s="138"/>
      <c r="K1169" s="138"/>
      <c r="L1169" s="138"/>
      <c r="M1169" s="138"/>
      <c r="N1169" s="138"/>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2"/>
    </row>
    <row r="1170" spans="1:43" s="21" customFormat="1" ht="11.25" hidden="1" x14ac:dyDescent="0.2">
      <c r="A1170" s="17"/>
      <c r="B1170" s="18"/>
      <c r="C1170" s="19"/>
      <c r="D1170" s="19"/>
      <c r="E1170" s="20"/>
      <c r="F1170" s="138"/>
      <c r="G1170" s="138"/>
      <c r="H1170" s="138"/>
      <c r="I1170" s="138"/>
      <c r="J1170" s="138"/>
      <c r="K1170" s="138"/>
      <c r="L1170" s="138"/>
      <c r="M1170" s="138"/>
      <c r="N1170" s="138"/>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2"/>
    </row>
    <row r="1171" spans="1:43" s="21" customFormat="1" ht="11.25" hidden="1" x14ac:dyDescent="0.2">
      <c r="A1171" s="17"/>
      <c r="B1171" s="18"/>
      <c r="C1171" s="19"/>
      <c r="D1171" s="19"/>
      <c r="E1171" s="20"/>
      <c r="F1171" s="138"/>
      <c r="G1171" s="138"/>
      <c r="H1171" s="138"/>
      <c r="I1171" s="138"/>
      <c r="J1171" s="138"/>
      <c r="K1171" s="138"/>
      <c r="L1171" s="138"/>
      <c r="M1171" s="138"/>
      <c r="N1171" s="138"/>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2"/>
    </row>
    <row r="1172" spans="1:43" s="21" customFormat="1" ht="11.25" hidden="1" x14ac:dyDescent="0.2">
      <c r="A1172" s="17"/>
      <c r="B1172" s="18"/>
      <c r="C1172" s="19"/>
      <c r="D1172" s="19"/>
      <c r="E1172" s="20"/>
      <c r="F1172" s="138"/>
      <c r="G1172" s="138"/>
      <c r="H1172" s="138"/>
      <c r="I1172" s="138"/>
      <c r="J1172" s="138"/>
      <c r="K1172" s="138"/>
      <c r="L1172" s="138"/>
      <c r="M1172" s="138"/>
      <c r="N1172" s="138"/>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2"/>
    </row>
    <row r="1173" spans="1:43" s="21" customFormat="1" ht="11.25" hidden="1" x14ac:dyDescent="0.2">
      <c r="A1173" s="17"/>
      <c r="B1173" s="18"/>
      <c r="C1173" s="19"/>
      <c r="D1173" s="19"/>
      <c r="E1173" s="20"/>
      <c r="F1173" s="138"/>
      <c r="G1173" s="138"/>
      <c r="H1173" s="138"/>
      <c r="I1173" s="138"/>
      <c r="J1173" s="138"/>
      <c r="K1173" s="138"/>
      <c r="L1173" s="138"/>
      <c r="M1173" s="138"/>
      <c r="N1173" s="138"/>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2"/>
    </row>
    <row r="1174" spans="1:43" s="21" customFormat="1" ht="11.25" hidden="1" x14ac:dyDescent="0.2">
      <c r="A1174" s="17"/>
      <c r="B1174" s="18"/>
      <c r="C1174" s="19"/>
      <c r="D1174" s="19"/>
      <c r="E1174" s="20"/>
      <c r="F1174" s="138"/>
      <c r="G1174" s="138"/>
      <c r="H1174" s="138"/>
      <c r="I1174" s="138"/>
      <c r="J1174" s="138"/>
      <c r="K1174" s="138"/>
      <c r="L1174" s="138"/>
      <c r="M1174" s="138"/>
      <c r="N1174" s="138"/>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2"/>
    </row>
    <row r="1175" spans="1:43" s="21" customFormat="1" ht="11.25" hidden="1" x14ac:dyDescent="0.2">
      <c r="A1175" s="17"/>
      <c r="B1175" s="18"/>
      <c r="C1175" s="19"/>
      <c r="D1175" s="19"/>
      <c r="E1175" s="20"/>
      <c r="F1175" s="138"/>
      <c r="G1175" s="138"/>
      <c r="H1175" s="138"/>
      <c r="I1175" s="138"/>
      <c r="J1175" s="138"/>
      <c r="K1175" s="138"/>
      <c r="L1175" s="138"/>
      <c r="M1175" s="138"/>
      <c r="N1175" s="138"/>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2"/>
    </row>
    <row r="1176" spans="1:43" s="21" customFormat="1" ht="11.25" hidden="1" x14ac:dyDescent="0.2">
      <c r="A1176" s="17"/>
      <c r="B1176" s="18"/>
      <c r="C1176" s="19"/>
      <c r="D1176" s="19"/>
      <c r="E1176" s="20"/>
      <c r="F1176" s="138"/>
      <c r="G1176" s="138"/>
      <c r="H1176" s="138"/>
      <c r="I1176" s="138"/>
      <c r="J1176" s="138"/>
      <c r="K1176" s="138"/>
      <c r="L1176" s="138"/>
      <c r="M1176" s="138"/>
      <c r="N1176" s="138"/>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2"/>
    </row>
    <row r="1177" spans="1:43" s="21" customFormat="1" ht="11.25" hidden="1" x14ac:dyDescent="0.2">
      <c r="A1177" s="17"/>
      <c r="B1177" s="18"/>
      <c r="C1177" s="19"/>
      <c r="D1177" s="19"/>
      <c r="E1177" s="20"/>
      <c r="F1177" s="138"/>
      <c r="G1177" s="138"/>
      <c r="H1177" s="138"/>
      <c r="I1177" s="138"/>
      <c r="J1177" s="138"/>
      <c r="K1177" s="138"/>
      <c r="L1177" s="138"/>
      <c r="M1177" s="138"/>
      <c r="N1177" s="138"/>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2"/>
    </row>
    <row r="1178" spans="1:43" s="21" customFormat="1" ht="11.25" hidden="1" x14ac:dyDescent="0.2">
      <c r="A1178" s="17"/>
      <c r="B1178" s="18"/>
      <c r="C1178" s="19"/>
      <c r="D1178" s="19"/>
      <c r="E1178" s="20"/>
      <c r="F1178" s="138"/>
      <c r="G1178" s="138"/>
      <c r="H1178" s="138"/>
      <c r="I1178" s="138"/>
      <c r="J1178" s="138"/>
      <c r="K1178" s="138"/>
      <c r="L1178" s="138"/>
      <c r="M1178" s="138"/>
      <c r="N1178" s="138"/>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2"/>
    </row>
    <row r="1179" spans="1:43" s="21" customFormat="1" ht="11.25" hidden="1" x14ac:dyDescent="0.2">
      <c r="A1179" s="17"/>
      <c r="B1179" s="18"/>
      <c r="C1179" s="19"/>
      <c r="D1179" s="19"/>
      <c r="E1179" s="20"/>
      <c r="F1179" s="138"/>
      <c r="G1179" s="138"/>
      <c r="H1179" s="138"/>
      <c r="I1179" s="138"/>
      <c r="J1179" s="138"/>
      <c r="K1179" s="138"/>
      <c r="L1179" s="138"/>
      <c r="M1179" s="138"/>
      <c r="N1179" s="138"/>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2"/>
    </row>
    <row r="1180" spans="1:43" s="21" customFormat="1" ht="11.25" hidden="1" x14ac:dyDescent="0.2">
      <c r="A1180" s="17"/>
      <c r="B1180" s="18"/>
      <c r="C1180" s="19"/>
      <c r="D1180" s="19"/>
      <c r="E1180" s="20"/>
      <c r="F1180" s="138"/>
      <c r="G1180" s="138"/>
      <c r="H1180" s="138"/>
      <c r="I1180" s="138"/>
      <c r="J1180" s="138"/>
      <c r="K1180" s="138"/>
      <c r="L1180" s="138"/>
      <c r="M1180" s="138"/>
      <c r="N1180" s="138"/>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2"/>
    </row>
    <row r="1181" spans="1:43" s="21" customFormat="1" ht="11.25" hidden="1" x14ac:dyDescent="0.2">
      <c r="A1181" s="17"/>
      <c r="B1181" s="18"/>
      <c r="C1181" s="19"/>
      <c r="D1181" s="19"/>
      <c r="E1181" s="20"/>
      <c r="F1181" s="138"/>
      <c r="G1181" s="138"/>
      <c r="H1181" s="138"/>
      <c r="I1181" s="138"/>
      <c r="J1181" s="138"/>
      <c r="K1181" s="138"/>
      <c r="L1181" s="138"/>
      <c r="M1181" s="138"/>
      <c r="N1181" s="138"/>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2"/>
    </row>
    <row r="1182" spans="1:43" s="21" customFormat="1" ht="11.25" hidden="1" x14ac:dyDescent="0.2">
      <c r="A1182" s="17"/>
      <c r="B1182" s="18"/>
      <c r="C1182" s="19"/>
      <c r="D1182" s="19"/>
      <c r="E1182" s="20"/>
      <c r="F1182" s="138"/>
      <c r="G1182" s="138"/>
      <c r="H1182" s="138"/>
      <c r="I1182" s="138"/>
      <c r="J1182" s="138"/>
      <c r="K1182" s="138"/>
      <c r="L1182" s="138"/>
      <c r="M1182" s="138"/>
      <c r="N1182" s="138"/>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2"/>
    </row>
    <row r="1183" spans="1:43" s="21" customFormat="1" ht="11.25" hidden="1" x14ac:dyDescent="0.2">
      <c r="A1183" s="17"/>
      <c r="B1183" s="18"/>
      <c r="C1183" s="19"/>
      <c r="D1183" s="19"/>
      <c r="E1183" s="20"/>
      <c r="F1183" s="138"/>
      <c r="G1183" s="138"/>
      <c r="H1183" s="138"/>
      <c r="I1183" s="138"/>
      <c r="J1183" s="138"/>
      <c r="K1183" s="138"/>
      <c r="L1183" s="138"/>
      <c r="M1183" s="138"/>
      <c r="N1183" s="138"/>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2"/>
    </row>
    <row r="1184" spans="1:43" s="21" customFormat="1" ht="11.25" hidden="1" x14ac:dyDescent="0.2">
      <c r="A1184" s="17"/>
      <c r="B1184" s="18"/>
      <c r="C1184" s="19"/>
      <c r="D1184" s="19"/>
      <c r="E1184" s="20"/>
      <c r="F1184" s="138"/>
      <c r="G1184" s="138"/>
      <c r="H1184" s="138"/>
      <c r="I1184" s="138"/>
      <c r="J1184" s="138"/>
      <c r="K1184" s="138"/>
      <c r="L1184" s="138"/>
      <c r="M1184" s="138"/>
      <c r="N1184" s="138"/>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2"/>
    </row>
    <row r="1185" spans="1:43" s="21" customFormat="1" ht="11.25" hidden="1" x14ac:dyDescent="0.2">
      <c r="A1185" s="17"/>
      <c r="B1185" s="18"/>
      <c r="C1185" s="19"/>
      <c r="D1185" s="19"/>
      <c r="E1185" s="20"/>
      <c r="F1185" s="138"/>
      <c r="G1185" s="138"/>
      <c r="H1185" s="138"/>
      <c r="I1185" s="138"/>
      <c r="J1185" s="138"/>
      <c r="K1185" s="138"/>
      <c r="L1185" s="138"/>
      <c r="M1185" s="138"/>
      <c r="N1185" s="138"/>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2"/>
    </row>
    <row r="1186" spans="1:43" s="21" customFormat="1" ht="11.25" hidden="1" x14ac:dyDescent="0.2">
      <c r="A1186" s="17"/>
      <c r="B1186" s="18"/>
      <c r="C1186" s="19"/>
      <c r="D1186" s="19"/>
      <c r="E1186" s="20"/>
      <c r="F1186" s="138"/>
      <c r="G1186" s="138"/>
      <c r="H1186" s="138"/>
      <c r="I1186" s="138"/>
      <c r="J1186" s="138"/>
      <c r="K1186" s="138"/>
      <c r="L1186" s="138"/>
      <c r="M1186" s="138"/>
      <c r="N1186" s="138"/>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2"/>
    </row>
    <row r="1187" spans="1:43" s="21" customFormat="1" ht="11.25" hidden="1" x14ac:dyDescent="0.2">
      <c r="A1187" s="17"/>
      <c r="B1187" s="18"/>
      <c r="C1187" s="19"/>
      <c r="D1187" s="19"/>
      <c r="E1187" s="20"/>
      <c r="F1187" s="138"/>
      <c r="G1187" s="138"/>
      <c r="H1187" s="138"/>
      <c r="I1187" s="138"/>
      <c r="J1187" s="138"/>
      <c r="K1187" s="138"/>
      <c r="L1187" s="138"/>
      <c r="M1187" s="138"/>
      <c r="N1187" s="138"/>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2"/>
    </row>
    <row r="1188" spans="1:43" s="21" customFormat="1" ht="11.25" hidden="1" x14ac:dyDescent="0.2">
      <c r="A1188" s="17"/>
      <c r="B1188" s="18"/>
      <c r="C1188" s="19"/>
      <c r="D1188" s="19"/>
      <c r="E1188" s="20"/>
      <c r="F1188" s="138"/>
      <c r="G1188" s="138"/>
      <c r="H1188" s="138"/>
      <c r="I1188" s="138"/>
      <c r="J1188" s="138"/>
      <c r="K1188" s="138"/>
      <c r="L1188" s="138"/>
      <c r="M1188" s="138"/>
      <c r="N1188" s="138"/>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2"/>
    </row>
    <row r="1189" spans="1:43" s="21" customFormat="1" ht="11.25" hidden="1" x14ac:dyDescent="0.2">
      <c r="A1189" s="17"/>
      <c r="B1189" s="18"/>
      <c r="C1189" s="19"/>
      <c r="D1189" s="19"/>
      <c r="E1189" s="20"/>
      <c r="F1189" s="138"/>
      <c r="G1189" s="138"/>
      <c r="H1189" s="138"/>
      <c r="I1189" s="138"/>
      <c r="J1189" s="138"/>
      <c r="K1189" s="138"/>
      <c r="L1189" s="138"/>
      <c r="M1189" s="138"/>
      <c r="N1189" s="138"/>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2"/>
    </row>
    <row r="1190" spans="1:43" s="21" customFormat="1" ht="11.25" hidden="1" x14ac:dyDescent="0.2">
      <c r="A1190" s="17"/>
      <c r="B1190" s="18"/>
      <c r="C1190" s="19"/>
      <c r="D1190" s="19"/>
      <c r="E1190" s="20"/>
      <c r="F1190" s="138"/>
      <c r="G1190" s="138"/>
      <c r="H1190" s="138"/>
      <c r="I1190" s="138"/>
      <c r="J1190" s="138"/>
      <c r="K1190" s="138"/>
      <c r="L1190" s="138"/>
      <c r="M1190" s="138"/>
      <c r="N1190" s="138"/>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2"/>
    </row>
    <row r="1191" spans="1:43" s="21" customFormat="1" ht="11.25" hidden="1" x14ac:dyDescent="0.2">
      <c r="A1191" s="17"/>
      <c r="B1191" s="18"/>
      <c r="C1191" s="19"/>
      <c r="D1191" s="19"/>
      <c r="E1191" s="20"/>
      <c r="F1191" s="138"/>
      <c r="G1191" s="138"/>
      <c r="H1191" s="138"/>
      <c r="I1191" s="138"/>
      <c r="J1191" s="138"/>
      <c r="K1191" s="138"/>
      <c r="L1191" s="138"/>
      <c r="M1191" s="138"/>
      <c r="N1191" s="138"/>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2"/>
    </row>
    <row r="1192" spans="1:43" s="21" customFormat="1" ht="11.25" hidden="1" x14ac:dyDescent="0.2">
      <c r="A1192" s="17"/>
      <c r="B1192" s="18"/>
      <c r="C1192" s="19"/>
      <c r="D1192" s="19"/>
      <c r="E1192" s="20"/>
      <c r="F1192" s="138"/>
      <c r="G1192" s="138"/>
      <c r="H1192" s="138"/>
      <c r="I1192" s="138"/>
      <c r="J1192" s="138"/>
      <c r="K1192" s="138"/>
      <c r="L1192" s="138"/>
      <c r="M1192" s="138"/>
      <c r="N1192" s="138"/>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2"/>
    </row>
    <row r="1193" spans="1:43" s="21" customFormat="1" ht="11.25" hidden="1" x14ac:dyDescent="0.2">
      <c r="A1193" s="17"/>
      <c r="B1193" s="18"/>
      <c r="C1193" s="19"/>
      <c r="D1193" s="19"/>
      <c r="E1193" s="20"/>
      <c r="F1193" s="138"/>
      <c r="G1193" s="138"/>
      <c r="H1193" s="138"/>
      <c r="I1193" s="138"/>
      <c r="J1193" s="138"/>
      <c r="K1193" s="138"/>
      <c r="L1193" s="138"/>
      <c r="M1193" s="138"/>
      <c r="N1193" s="138"/>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2"/>
    </row>
    <row r="1194" spans="1:43" s="21" customFormat="1" ht="11.25" hidden="1" x14ac:dyDescent="0.2">
      <c r="A1194" s="17"/>
      <c r="B1194" s="18"/>
      <c r="C1194" s="19"/>
      <c r="D1194" s="19"/>
      <c r="E1194" s="20"/>
      <c r="F1194" s="138"/>
      <c r="G1194" s="138"/>
      <c r="H1194" s="138"/>
      <c r="I1194" s="138"/>
      <c r="J1194" s="138"/>
      <c r="K1194" s="138"/>
      <c r="L1194" s="138"/>
      <c r="M1194" s="138"/>
      <c r="N1194" s="138"/>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2"/>
    </row>
    <row r="1195" spans="1:43" s="21" customFormat="1" ht="11.25" hidden="1" x14ac:dyDescent="0.2">
      <c r="A1195" s="17"/>
      <c r="B1195" s="18"/>
      <c r="C1195" s="19"/>
      <c r="D1195" s="19"/>
      <c r="E1195" s="20"/>
      <c r="F1195" s="138"/>
      <c r="G1195" s="138"/>
      <c r="H1195" s="138"/>
      <c r="I1195" s="138"/>
      <c r="J1195" s="138"/>
      <c r="K1195" s="138"/>
      <c r="L1195" s="138"/>
      <c r="M1195" s="138"/>
      <c r="N1195" s="138"/>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2"/>
    </row>
    <row r="1196" spans="1:43" s="21" customFormat="1" ht="11.25" hidden="1" x14ac:dyDescent="0.2">
      <c r="A1196" s="17"/>
      <c r="B1196" s="18"/>
      <c r="C1196" s="19"/>
      <c r="D1196" s="19"/>
      <c r="E1196" s="20"/>
      <c r="F1196" s="138"/>
      <c r="G1196" s="138"/>
      <c r="H1196" s="138"/>
      <c r="I1196" s="138"/>
      <c r="J1196" s="138"/>
      <c r="K1196" s="138"/>
      <c r="L1196" s="138"/>
      <c r="M1196" s="138"/>
      <c r="N1196" s="138"/>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2"/>
    </row>
    <row r="1197" spans="1:43" s="21" customFormat="1" ht="11.25" hidden="1" x14ac:dyDescent="0.2">
      <c r="A1197" s="17"/>
      <c r="B1197" s="18"/>
      <c r="C1197" s="19"/>
      <c r="D1197" s="19"/>
      <c r="E1197" s="20"/>
      <c r="F1197" s="138"/>
      <c r="G1197" s="138"/>
      <c r="H1197" s="138"/>
      <c r="I1197" s="138"/>
      <c r="J1197" s="138"/>
      <c r="K1197" s="138"/>
      <c r="L1197" s="138"/>
      <c r="M1197" s="138"/>
      <c r="N1197" s="138"/>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2"/>
    </row>
    <row r="1198" spans="1:43" s="21" customFormat="1" ht="11.25" hidden="1" x14ac:dyDescent="0.2">
      <c r="A1198" s="17"/>
      <c r="B1198" s="18"/>
      <c r="C1198" s="19"/>
      <c r="D1198" s="19"/>
      <c r="E1198" s="20"/>
      <c r="F1198" s="138"/>
      <c r="G1198" s="138"/>
      <c r="H1198" s="138"/>
      <c r="I1198" s="138"/>
      <c r="J1198" s="138"/>
      <c r="K1198" s="138"/>
      <c r="L1198" s="138"/>
      <c r="M1198" s="138"/>
      <c r="N1198" s="138"/>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2"/>
    </row>
    <row r="1199" spans="1:43" s="21" customFormat="1" ht="11.25" hidden="1" x14ac:dyDescent="0.2">
      <c r="A1199" s="17"/>
      <c r="B1199" s="18"/>
      <c r="C1199" s="19"/>
      <c r="D1199" s="19"/>
      <c r="E1199" s="20"/>
      <c r="F1199" s="138"/>
      <c r="G1199" s="138"/>
      <c r="H1199" s="138"/>
      <c r="I1199" s="138"/>
      <c r="J1199" s="138"/>
      <c r="K1199" s="138"/>
      <c r="L1199" s="138"/>
      <c r="M1199" s="138"/>
      <c r="N1199" s="138"/>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2"/>
    </row>
    <row r="1200" spans="1:43" s="21" customFormat="1" ht="11.25" hidden="1" x14ac:dyDescent="0.2">
      <c r="A1200" s="17"/>
      <c r="B1200" s="18"/>
      <c r="C1200" s="19"/>
      <c r="D1200" s="19"/>
      <c r="E1200" s="20"/>
      <c r="F1200" s="138"/>
      <c r="G1200" s="138"/>
      <c r="H1200" s="138"/>
      <c r="I1200" s="138"/>
      <c r="J1200" s="138"/>
      <c r="K1200" s="138"/>
      <c r="L1200" s="138"/>
      <c r="M1200" s="138"/>
      <c r="N1200" s="138"/>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2"/>
    </row>
    <row r="1201" spans="1:43" s="21" customFormat="1" ht="11.25" hidden="1" x14ac:dyDescent="0.2">
      <c r="A1201" s="17"/>
      <c r="B1201" s="18"/>
      <c r="C1201" s="19"/>
      <c r="D1201" s="19"/>
      <c r="E1201" s="20"/>
      <c r="F1201" s="138"/>
      <c r="G1201" s="138"/>
      <c r="H1201" s="138"/>
      <c r="I1201" s="138"/>
      <c r="J1201" s="138"/>
      <c r="K1201" s="138"/>
      <c r="L1201" s="138"/>
      <c r="M1201" s="138"/>
      <c r="N1201" s="138"/>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2"/>
    </row>
    <row r="1202" spans="1:43" s="21" customFormat="1" ht="11.25" hidden="1" x14ac:dyDescent="0.2">
      <c r="A1202" s="17"/>
      <c r="B1202" s="18"/>
      <c r="C1202" s="19"/>
      <c r="D1202" s="19"/>
      <c r="E1202" s="20"/>
      <c r="F1202" s="138"/>
      <c r="G1202" s="138"/>
      <c r="H1202" s="138"/>
      <c r="I1202" s="138"/>
      <c r="J1202" s="138"/>
      <c r="K1202" s="138"/>
      <c r="L1202" s="138"/>
      <c r="M1202" s="138"/>
      <c r="N1202" s="138"/>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2"/>
    </row>
    <row r="1203" spans="1:43" s="21" customFormat="1" ht="11.25" hidden="1" x14ac:dyDescent="0.2">
      <c r="A1203" s="17"/>
      <c r="B1203" s="18"/>
      <c r="C1203" s="19"/>
      <c r="D1203" s="19"/>
      <c r="E1203" s="20"/>
      <c r="F1203" s="138"/>
      <c r="G1203" s="138"/>
      <c r="H1203" s="138"/>
      <c r="I1203" s="138"/>
      <c r="J1203" s="138"/>
      <c r="K1203" s="138"/>
      <c r="L1203" s="138"/>
      <c r="M1203" s="138"/>
      <c r="N1203" s="138"/>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2"/>
    </row>
    <row r="1204" spans="1:43" s="21" customFormat="1" ht="11.25" hidden="1" x14ac:dyDescent="0.2">
      <c r="A1204" s="17"/>
      <c r="B1204" s="18"/>
      <c r="C1204" s="19"/>
      <c r="D1204" s="19"/>
      <c r="E1204" s="20"/>
      <c r="F1204" s="138"/>
      <c r="G1204" s="138"/>
      <c r="H1204" s="138"/>
      <c r="I1204" s="138"/>
      <c r="J1204" s="138"/>
      <c r="K1204" s="138"/>
      <c r="L1204" s="138"/>
      <c r="M1204" s="138"/>
      <c r="N1204" s="138"/>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2"/>
    </row>
    <row r="1205" spans="1:43" s="21" customFormat="1" ht="11.25" hidden="1" x14ac:dyDescent="0.2">
      <c r="A1205" s="17"/>
      <c r="B1205" s="18"/>
      <c r="C1205" s="19"/>
      <c r="D1205" s="19"/>
      <c r="E1205" s="20"/>
      <c r="F1205" s="138"/>
      <c r="G1205" s="138"/>
      <c r="H1205" s="138"/>
      <c r="I1205" s="138"/>
      <c r="J1205" s="138"/>
      <c r="K1205" s="138"/>
      <c r="L1205" s="138"/>
      <c r="M1205" s="138"/>
      <c r="N1205" s="138"/>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2"/>
    </row>
    <row r="1206" spans="1:43" s="21" customFormat="1" ht="11.25" hidden="1" x14ac:dyDescent="0.2">
      <c r="A1206" s="17"/>
      <c r="B1206" s="18"/>
      <c r="C1206" s="19"/>
      <c r="D1206" s="19"/>
      <c r="E1206" s="20"/>
      <c r="F1206" s="138"/>
      <c r="G1206" s="138"/>
      <c r="H1206" s="138"/>
      <c r="I1206" s="138"/>
      <c r="J1206" s="138"/>
      <c r="K1206" s="138"/>
      <c r="L1206" s="138"/>
      <c r="M1206" s="138"/>
      <c r="N1206" s="138"/>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2"/>
    </row>
    <row r="1207" spans="1:43" s="21" customFormat="1" ht="11.25" hidden="1" x14ac:dyDescent="0.2">
      <c r="A1207" s="17"/>
      <c r="B1207" s="18"/>
      <c r="C1207" s="19"/>
      <c r="D1207" s="19"/>
      <c r="E1207" s="20"/>
      <c r="F1207" s="138"/>
      <c r="G1207" s="138"/>
      <c r="H1207" s="138"/>
      <c r="I1207" s="138"/>
      <c r="J1207" s="138"/>
      <c r="K1207" s="138"/>
      <c r="L1207" s="138"/>
      <c r="M1207" s="138"/>
      <c r="N1207" s="138"/>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2"/>
    </row>
    <row r="1208" spans="1:43" s="21" customFormat="1" ht="11.25" hidden="1" x14ac:dyDescent="0.2">
      <c r="A1208" s="17"/>
      <c r="B1208" s="18"/>
      <c r="C1208" s="19"/>
      <c r="D1208" s="19"/>
      <c r="E1208" s="20"/>
      <c r="F1208" s="138"/>
      <c r="G1208" s="138"/>
      <c r="H1208" s="138"/>
      <c r="I1208" s="138"/>
      <c r="J1208" s="138"/>
      <c r="K1208" s="138"/>
      <c r="L1208" s="138"/>
      <c r="M1208" s="138"/>
      <c r="N1208" s="138"/>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2"/>
    </row>
    <row r="1209" spans="1:43" s="21" customFormat="1" ht="11.25" hidden="1" x14ac:dyDescent="0.2">
      <c r="A1209" s="17"/>
      <c r="B1209" s="18"/>
      <c r="C1209" s="19"/>
      <c r="D1209" s="19"/>
      <c r="E1209" s="20"/>
      <c r="F1209" s="138"/>
      <c r="G1209" s="138"/>
      <c r="H1209" s="138"/>
      <c r="I1209" s="138"/>
      <c r="J1209" s="138"/>
      <c r="K1209" s="138"/>
      <c r="L1209" s="138"/>
      <c r="M1209" s="138"/>
      <c r="N1209" s="138"/>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2"/>
    </row>
    <row r="1210" spans="1:43" s="21" customFormat="1" ht="11.25" hidden="1" x14ac:dyDescent="0.2">
      <c r="A1210" s="17"/>
      <c r="B1210" s="18"/>
      <c r="C1210" s="19"/>
      <c r="D1210" s="19"/>
      <c r="E1210" s="20"/>
      <c r="F1210" s="138"/>
      <c r="G1210" s="138"/>
      <c r="H1210" s="138"/>
      <c r="I1210" s="138"/>
      <c r="J1210" s="138"/>
      <c r="K1210" s="138"/>
      <c r="L1210" s="138"/>
      <c r="M1210" s="138"/>
      <c r="N1210" s="138"/>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2"/>
    </row>
    <row r="1211" spans="1:43" s="21" customFormat="1" ht="11.25" hidden="1" x14ac:dyDescent="0.2">
      <c r="A1211" s="17"/>
      <c r="B1211" s="18"/>
      <c r="C1211" s="19"/>
      <c r="D1211" s="19"/>
      <c r="E1211" s="20"/>
      <c r="F1211" s="138"/>
      <c r="G1211" s="138"/>
      <c r="H1211" s="138"/>
      <c r="I1211" s="138"/>
      <c r="J1211" s="138"/>
      <c r="K1211" s="138"/>
      <c r="L1211" s="138"/>
      <c r="M1211" s="138"/>
      <c r="N1211" s="138"/>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2"/>
    </row>
    <row r="1212" spans="1:43" s="21" customFormat="1" ht="11.25" hidden="1" x14ac:dyDescent="0.2">
      <c r="A1212" s="17"/>
      <c r="B1212" s="18"/>
      <c r="C1212" s="19"/>
      <c r="D1212" s="19"/>
      <c r="E1212" s="20"/>
      <c r="F1212" s="138"/>
      <c r="G1212" s="138"/>
      <c r="H1212" s="138"/>
      <c r="I1212" s="138"/>
      <c r="J1212" s="138"/>
      <c r="K1212" s="138"/>
      <c r="L1212" s="138"/>
      <c r="M1212" s="138"/>
      <c r="N1212" s="138"/>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2"/>
    </row>
    <row r="1213" spans="1:43" s="21" customFormat="1" ht="11.25" hidden="1" x14ac:dyDescent="0.2">
      <c r="A1213" s="17"/>
      <c r="B1213" s="18"/>
      <c r="C1213" s="19"/>
      <c r="D1213" s="19"/>
      <c r="E1213" s="20"/>
      <c r="F1213" s="138"/>
      <c r="G1213" s="138"/>
      <c r="H1213" s="138"/>
      <c r="I1213" s="138"/>
      <c r="J1213" s="138"/>
      <c r="K1213" s="138"/>
      <c r="L1213" s="138"/>
      <c r="M1213" s="138"/>
      <c r="N1213" s="138"/>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2"/>
    </row>
    <row r="1214" spans="1:43" s="21" customFormat="1" ht="11.25" hidden="1" x14ac:dyDescent="0.2">
      <c r="A1214" s="17"/>
      <c r="B1214" s="18"/>
      <c r="C1214" s="19"/>
      <c r="D1214" s="19"/>
      <c r="E1214" s="20"/>
      <c r="F1214" s="138"/>
      <c r="G1214" s="138"/>
      <c r="H1214" s="138"/>
      <c r="I1214" s="138"/>
      <c r="J1214" s="138"/>
      <c r="K1214" s="138"/>
      <c r="L1214" s="138"/>
      <c r="M1214" s="138"/>
      <c r="N1214" s="138"/>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2"/>
    </row>
    <row r="1215" spans="1:43" s="21" customFormat="1" ht="11.25" hidden="1" x14ac:dyDescent="0.2">
      <c r="A1215" s="17"/>
      <c r="B1215" s="18"/>
      <c r="C1215" s="19"/>
      <c r="D1215" s="19"/>
      <c r="E1215" s="20"/>
      <c r="F1215" s="138"/>
      <c r="G1215" s="138"/>
      <c r="H1215" s="138"/>
      <c r="I1215" s="138"/>
      <c r="J1215" s="138"/>
      <c r="K1215" s="138"/>
      <c r="L1215" s="138"/>
      <c r="M1215" s="138"/>
      <c r="N1215" s="138"/>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2"/>
    </row>
    <row r="1216" spans="1:43" s="21" customFormat="1" ht="11.25" hidden="1" x14ac:dyDescent="0.2">
      <c r="A1216" s="17"/>
      <c r="B1216" s="18"/>
      <c r="C1216" s="19"/>
      <c r="D1216" s="19"/>
      <c r="E1216" s="20"/>
      <c r="F1216" s="138"/>
      <c r="G1216" s="138"/>
      <c r="H1216" s="138"/>
      <c r="I1216" s="138"/>
      <c r="J1216" s="138"/>
      <c r="K1216" s="138"/>
      <c r="L1216" s="138"/>
      <c r="M1216" s="138"/>
      <c r="N1216" s="138"/>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2"/>
    </row>
    <row r="1217" spans="1:43" s="21" customFormat="1" ht="11.25" hidden="1" x14ac:dyDescent="0.2">
      <c r="A1217" s="17"/>
      <c r="B1217" s="18"/>
      <c r="C1217" s="19"/>
      <c r="D1217" s="19"/>
      <c r="E1217" s="20"/>
      <c r="F1217" s="138"/>
      <c r="G1217" s="138"/>
      <c r="H1217" s="138"/>
      <c r="I1217" s="138"/>
      <c r="J1217" s="138"/>
      <c r="K1217" s="138"/>
      <c r="L1217" s="138"/>
      <c r="M1217" s="138"/>
      <c r="N1217" s="138"/>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2"/>
    </row>
    <row r="1218" spans="1:43" s="21" customFormat="1" ht="11.25" hidden="1" x14ac:dyDescent="0.2">
      <c r="A1218" s="17"/>
      <c r="B1218" s="18"/>
      <c r="C1218" s="19"/>
      <c r="D1218" s="19"/>
      <c r="E1218" s="20"/>
      <c r="F1218" s="138"/>
      <c r="G1218" s="138"/>
      <c r="H1218" s="138"/>
      <c r="I1218" s="138"/>
      <c r="J1218" s="138"/>
      <c r="K1218" s="138"/>
      <c r="L1218" s="138"/>
      <c r="M1218" s="138"/>
      <c r="N1218" s="138"/>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2"/>
    </row>
    <row r="1219" spans="1:43" s="21" customFormat="1" ht="11.25" hidden="1" x14ac:dyDescent="0.2">
      <c r="A1219" s="17"/>
      <c r="B1219" s="18"/>
      <c r="C1219" s="19"/>
      <c r="D1219" s="19"/>
      <c r="E1219" s="20"/>
      <c r="F1219" s="138"/>
      <c r="G1219" s="138"/>
      <c r="H1219" s="138"/>
      <c r="I1219" s="138"/>
      <c r="J1219" s="138"/>
      <c r="K1219" s="138"/>
      <c r="L1219" s="138"/>
      <c r="M1219" s="138"/>
      <c r="N1219" s="138"/>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2"/>
    </row>
    <row r="1220" spans="1:43" s="21" customFormat="1" ht="11.25" hidden="1" x14ac:dyDescent="0.2">
      <c r="A1220" s="17"/>
      <c r="B1220" s="18"/>
      <c r="C1220" s="19"/>
      <c r="D1220" s="19"/>
      <c r="E1220" s="20"/>
      <c r="F1220" s="138"/>
      <c r="G1220" s="138"/>
      <c r="H1220" s="138"/>
      <c r="I1220" s="138"/>
      <c r="J1220" s="138"/>
      <c r="K1220" s="138"/>
      <c r="L1220" s="138"/>
      <c r="M1220" s="138"/>
      <c r="N1220" s="138"/>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2"/>
    </row>
    <row r="1221" spans="1:43" s="21" customFormat="1" ht="11.25" hidden="1" x14ac:dyDescent="0.2">
      <c r="A1221" s="17"/>
      <c r="B1221" s="18"/>
      <c r="C1221" s="19"/>
      <c r="D1221" s="19"/>
      <c r="E1221" s="20"/>
      <c r="F1221" s="138"/>
      <c r="G1221" s="138"/>
      <c r="H1221" s="138"/>
      <c r="I1221" s="138"/>
      <c r="J1221" s="138"/>
      <c r="K1221" s="138"/>
      <c r="L1221" s="138"/>
      <c r="M1221" s="138"/>
      <c r="N1221" s="138"/>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2"/>
    </row>
    <row r="1222" spans="1:43" s="21" customFormat="1" ht="11.25" hidden="1" x14ac:dyDescent="0.2">
      <c r="A1222" s="17"/>
      <c r="B1222" s="18"/>
      <c r="C1222" s="19"/>
      <c r="D1222" s="19"/>
      <c r="E1222" s="20"/>
      <c r="F1222" s="138"/>
      <c r="G1222" s="138"/>
      <c r="H1222" s="138"/>
      <c r="I1222" s="138"/>
      <c r="J1222" s="138"/>
      <c r="K1222" s="138"/>
      <c r="L1222" s="138"/>
      <c r="M1222" s="138"/>
      <c r="N1222" s="138"/>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2"/>
    </row>
    <row r="1223" spans="1:43" s="21" customFormat="1" ht="11.25" hidden="1" x14ac:dyDescent="0.2">
      <c r="A1223" s="17"/>
      <c r="B1223" s="18"/>
      <c r="C1223" s="19"/>
      <c r="D1223" s="19"/>
      <c r="E1223" s="20"/>
      <c r="F1223" s="138"/>
      <c r="G1223" s="138"/>
      <c r="H1223" s="138"/>
      <c r="I1223" s="138"/>
      <c r="J1223" s="138"/>
      <c r="K1223" s="138"/>
      <c r="L1223" s="138"/>
      <c r="M1223" s="138"/>
      <c r="N1223" s="138"/>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2"/>
    </row>
    <row r="1224" spans="1:43" s="21" customFormat="1" ht="11.25" hidden="1" x14ac:dyDescent="0.2">
      <c r="A1224" s="17"/>
      <c r="B1224" s="18"/>
      <c r="C1224" s="19"/>
      <c r="D1224" s="19"/>
      <c r="E1224" s="20"/>
      <c r="F1224" s="138"/>
      <c r="G1224" s="138"/>
      <c r="H1224" s="138"/>
      <c r="I1224" s="138"/>
      <c r="J1224" s="138"/>
      <c r="K1224" s="138"/>
      <c r="L1224" s="138"/>
      <c r="M1224" s="138"/>
      <c r="N1224" s="138"/>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2"/>
    </row>
    <row r="1225" spans="1:43" s="21" customFormat="1" ht="11.25" hidden="1" x14ac:dyDescent="0.2">
      <c r="A1225" s="17"/>
      <c r="B1225" s="18"/>
      <c r="C1225" s="19"/>
      <c r="D1225" s="19"/>
      <c r="E1225" s="20"/>
      <c r="F1225" s="138"/>
      <c r="G1225" s="138"/>
      <c r="H1225" s="138"/>
      <c r="I1225" s="138"/>
      <c r="J1225" s="138"/>
      <c r="K1225" s="138"/>
      <c r="L1225" s="138"/>
      <c r="M1225" s="138"/>
      <c r="N1225" s="138"/>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2"/>
    </row>
    <row r="1226" spans="1:43" s="21" customFormat="1" ht="11.25" hidden="1" x14ac:dyDescent="0.2">
      <c r="A1226" s="17"/>
      <c r="B1226" s="18"/>
      <c r="C1226" s="19"/>
      <c r="D1226" s="19"/>
      <c r="E1226" s="20"/>
      <c r="F1226" s="138"/>
      <c r="G1226" s="138"/>
      <c r="H1226" s="138"/>
      <c r="I1226" s="138"/>
      <c r="J1226" s="138"/>
      <c r="K1226" s="138"/>
      <c r="L1226" s="138"/>
      <c r="M1226" s="138"/>
      <c r="N1226" s="138"/>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2"/>
    </row>
    <row r="1227" spans="1:43" s="21" customFormat="1" ht="11.25" hidden="1" x14ac:dyDescent="0.2">
      <c r="A1227" s="17"/>
      <c r="B1227" s="18"/>
      <c r="C1227" s="19"/>
      <c r="D1227" s="19"/>
      <c r="E1227" s="20"/>
      <c r="F1227" s="138"/>
      <c r="G1227" s="138"/>
      <c r="H1227" s="138"/>
      <c r="I1227" s="138"/>
      <c r="J1227" s="138"/>
      <c r="K1227" s="138"/>
      <c r="L1227" s="138"/>
      <c r="M1227" s="138"/>
      <c r="N1227" s="138"/>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2"/>
    </row>
    <row r="1228" spans="1:43" s="21" customFormat="1" ht="11.25" hidden="1" x14ac:dyDescent="0.2">
      <c r="A1228" s="17"/>
      <c r="B1228" s="18"/>
      <c r="C1228" s="19"/>
      <c r="D1228" s="19"/>
      <c r="E1228" s="20"/>
      <c r="F1228" s="138"/>
      <c r="G1228" s="138"/>
      <c r="H1228" s="138"/>
      <c r="I1228" s="138"/>
      <c r="J1228" s="138"/>
      <c r="K1228" s="138"/>
      <c r="L1228" s="138"/>
      <c r="M1228" s="138"/>
      <c r="N1228" s="138"/>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2"/>
    </row>
    <row r="1229" spans="1:43" s="21" customFormat="1" ht="11.25" hidden="1" x14ac:dyDescent="0.2">
      <c r="A1229" s="17"/>
      <c r="B1229" s="18"/>
      <c r="C1229" s="19"/>
      <c r="D1229" s="19"/>
      <c r="E1229" s="20"/>
      <c r="F1229" s="138"/>
      <c r="G1229" s="138"/>
      <c r="H1229" s="138"/>
      <c r="I1229" s="138"/>
      <c r="J1229" s="138"/>
      <c r="K1229" s="138"/>
      <c r="L1229" s="138"/>
      <c r="M1229" s="138"/>
      <c r="N1229" s="138"/>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2"/>
    </row>
    <row r="1230" spans="1:43" s="21" customFormat="1" ht="11.25" hidden="1" x14ac:dyDescent="0.2">
      <c r="A1230" s="17"/>
      <c r="B1230" s="18"/>
      <c r="C1230" s="19"/>
      <c r="D1230" s="19"/>
      <c r="E1230" s="20"/>
      <c r="F1230" s="138"/>
      <c r="G1230" s="138"/>
      <c r="H1230" s="138"/>
      <c r="I1230" s="138"/>
      <c r="J1230" s="138"/>
      <c r="K1230" s="138"/>
      <c r="L1230" s="138"/>
      <c r="M1230" s="138"/>
      <c r="N1230" s="138"/>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2"/>
    </row>
    <row r="1231" spans="1:43" s="21" customFormat="1" ht="11.25" hidden="1" x14ac:dyDescent="0.2">
      <c r="A1231" s="17"/>
      <c r="B1231" s="18"/>
      <c r="C1231" s="19"/>
      <c r="D1231" s="19"/>
      <c r="E1231" s="20"/>
      <c r="F1231" s="138"/>
      <c r="G1231" s="138"/>
      <c r="H1231" s="138"/>
      <c r="I1231" s="138"/>
      <c r="J1231" s="138"/>
      <c r="K1231" s="138"/>
      <c r="L1231" s="138"/>
      <c r="M1231" s="138"/>
      <c r="N1231" s="138"/>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2"/>
    </row>
    <row r="1232" spans="1:43" s="21" customFormat="1" ht="11.25" hidden="1" x14ac:dyDescent="0.2">
      <c r="A1232" s="17"/>
      <c r="B1232" s="18"/>
      <c r="C1232" s="19"/>
      <c r="D1232" s="19"/>
      <c r="E1232" s="20"/>
      <c r="F1232" s="138"/>
      <c r="G1232" s="138"/>
      <c r="H1232" s="138"/>
      <c r="I1232" s="138"/>
      <c r="J1232" s="138"/>
      <c r="K1232" s="138"/>
      <c r="L1232" s="138"/>
      <c r="M1232" s="138"/>
      <c r="N1232" s="138"/>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2"/>
    </row>
    <row r="1233" spans="1:43" s="21" customFormat="1" ht="11.25" hidden="1" x14ac:dyDescent="0.2">
      <c r="A1233" s="17"/>
      <c r="B1233" s="18"/>
      <c r="C1233" s="19"/>
      <c r="D1233" s="19"/>
      <c r="E1233" s="20"/>
      <c r="F1233" s="138"/>
      <c r="G1233" s="138"/>
      <c r="H1233" s="138"/>
      <c r="I1233" s="138"/>
      <c r="J1233" s="138"/>
      <c r="K1233" s="138"/>
      <c r="L1233" s="138"/>
      <c r="M1233" s="138"/>
      <c r="N1233" s="138"/>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2"/>
    </row>
    <row r="1234" spans="1:43" s="21" customFormat="1" ht="11.25" hidden="1" x14ac:dyDescent="0.2">
      <c r="A1234" s="17"/>
      <c r="B1234" s="18"/>
      <c r="C1234" s="19"/>
      <c r="D1234" s="19"/>
      <c r="E1234" s="20"/>
      <c r="F1234" s="138"/>
      <c r="G1234" s="138"/>
      <c r="H1234" s="138"/>
      <c r="I1234" s="138"/>
      <c r="J1234" s="138"/>
      <c r="K1234" s="138"/>
      <c r="L1234" s="138"/>
      <c r="M1234" s="138"/>
      <c r="N1234" s="138"/>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2"/>
    </row>
    <row r="1235" spans="1:43" s="21" customFormat="1" ht="11.25" hidden="1" x14ac:dyDescent="0.2">
      <c r="A1235" s="17"/>
      <c r="B1235" s="18"/>
      <c r="C1235" s="19"/>
      <c r="D1235" s="19"/>
      <c r="E1235" s="20"/>
      <c r="F1235" s="138"/>
      <c r="G1235" s="138"/>
      <c r="H1235" s="138"/>
      <c r="I1235" s="138"/>
      <c r="J1235" s="138"/>
      <c r="K1235" s="138"/>
      <c r="L1235" s="138"/>
      <c r="M1235" s="138"/>
      <c r="N1235" s="138"/>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2"/>
    </row>
    <row r="1236" spans="1:43" s="21" customFormat="1" ht="11.25" hidden="1" x14ac:dyDescent="0.2">
      <c r="A1236" s="17"/>
      <c r="B1236" s="18"/>
      <c r="C1236" s="19"/>
      <c r="D1236" s="19"/>
      <c r="E1236" s="20"/>
      <c r="F1236" s="138"/>
      <c r="G1236" s="138"/>
      <c r="H1236" s="138"/>
      <c r="I1236" s="138"/>
      <c r="J1236" s="138"/>
      <c r="K1236" s="138"/>
      <c r="L1236" s="138"/>
      <c r="M1236" s="138"/>
      <c r="N1236" s="138"/>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2"/>
    </row>
    <row r="1237" spans="1:43" s="21" customFormat="1" ht="11.25" hidden="1" x14ac:dyDescent="0.2">
      <c r="A1237" s="17"/>
      <c r="B1237" s="18"/>
      <c r="C1237" s="19"/>
      <c r="D1237" s="19"/>
      <c r="E1237" s="20"/>
      <c r="F1237" s="138"/>
      <c r="G1237" s="138"/>
      <c r="H1237" s="138"/>
      <c r="I1237" s="138"/>
      <c r="J1237" s="138"/>
      <c r="K1237" s="138"/>
      <c r="L1237" s="138"/>
      <c r="M1237" s="138"/>
      <c r="N1237" s="138"/>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2"/>
    </row>
    <row r="1238" spans="1:43" s="21" customFormat="1" ht="11.25" hidden="1" x14ac:dyDescent="0.2">
      <c r="A1238" s="17"/>
      <c r="B1238" s="18"/>
      <c r="C1238" s="19"/>
      <c r="D1238" s="19"/>
      <c r="E1238" s="20"/>
      <c r="F1238" s="138"/>
      <c r="G1238" s="138"/>
      <c r="H1238" s="138"/>
      <c r="I1238" s="138"/>
      <c r="J1238" s="138"/>
      <c r="K1238" s="138"/>
      <c r="L1238" s="138"/>
      <c r="M1238" s="138"/>
      <c r="N1238" s="138"/>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2"/>
    </row>
    <row r="1239" spans="1:43" s="21" customFormat="1" ht="11.25" hidden="1" x14ac:dyDescent="0.2">
      <c r="A1239" s="17"/>
      <c r="B1239" s="18"/>
      <c r="C1239" s="19"/>
      <c r="D1239" s="19"/>
      <c r="E1239" s="20"/>
      <c r="F1239" s="138"/>
      <c r="G1239" s="138"/>
      <c r="H1239" s="138"/>
      <c r="I1239" s="138"/>
      <c r="J1239" s="138"/>
      <c r="K1239" s="138"/>
      <c r="L1239" s="138"/>
      <c r="M1239" s="138"/>
      <c r="N1239" s="138"/>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2"/>
    </row>
    <row r="1240" spans="1:43" s="21" customFormat="1" ht="11.25" hidden="1" x14ac:dyDescent="0.2">
      <c r="A1240" s="17"/>
      <c r="B1240" s="18"/>
      <c r="C1240" s="19"/>
      <c r="D1240" s="19"/>
      <c r="E1240" s="20"/>
      <c r="F1240" s="138"/>
      <c r="G1240" s="138"/>
      <c r="H1240" s="138"/>
      <c r="I1240" s="138"/>
      <c r="J1240" s="138"/>
      <c r="K1240" s="138"/>
      <c r="L1240" s="138"/>
      <c r="M1240" s="138"/>
      <c r="N1240" s="138"/>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2"/>
    </row>
    <row r="1241" spans="1:43" s="21" customFormat="1" ht="11.25" hidden="1" x14ac:dyDescent="0.2">
      <c r="A1241" s="17"/>
      <c r="B1241" s="18"/>
      <c r="C1241" s="19"/>
      <c r="D1241" s="19"/>
      <c r="E1241" s="20"/>
      <c r="F1241" s="138"/>
      <c r="G1241" s="138"/>
      <c r="H1241" s="138"/>
      <c r="I1241" s="138"/>
      <c r="J1241" s="138"/>
      <c r="K1241" s="138"/>
      <c r="L1241" s="138"/>
      <c r="M1241" s="138"/>
      <c r="N1241" s="138"/>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2"/>
    </row>
    <row r="1242" spans="1:43" s="21" customFormat="1" ht="11.25" hidden="1" x14ac:dyDescent="0.2">
      <c r="A1242" s="17"/>
      <c r="B1242" s="18"/>
      <c r="C1242" s="19"/>
      <c r="D1242" s="19"/>
      <c r="E1242" s="20"/>
      <c r="F1242" s="138"/>
      <c r="G1242" s="138"/>
      <c r="H1242" s="138"/>
      <c r="I1242" s="138"/>
      <c r="J1242" s="138"/>
      <c r="K1242" s="138"/>
      <c r="L1242" s="138"/>
      <c r="M1242" s="138"/>
      <c r="N1242" s="138"/>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2"/>
    </row>
    <row r="1243" spans="1:43" s="21" customFormat="1" ht="11.25" hidden="1" x14ac:dyDescent="0.2">
      <c r="A1243" s="17"/>
      <c r="B1243" s="18"/>
      <c r="C1243" s="19"/>
      <c r="D1243" s="19"/>
      <c r="E1243" s="20"/>
      <c r="F1243" s="138"/>
      <c r="G1243" s="138"/>
      <c r="H1243" s="138"/>
      <c r="I1243" s="138"/>
      <c r="J1243" s="138"/>
      <c r="K1243" s="138"/>
      <c r="L1243" s="138"/>
      <c r="M1243" s="138"/>
      <c r="N1243" s="138"/>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2"/>
    </row>
    <row r="1244" spans="1:43" s="21" customFormat="1" ht="11.25" hidden="1" x14ac:dyDescent="0.2">
      <c r="A1244" s="17"/>
      <c r="B1244" s="18"/>
      <c r="C1244" s="19"/>
      <c r="D1244" s="19"/>
      <c r="E1244" s="20"/>
      <c r="F1244" s="138"/>
      <c r="G1244" s="138"/>
      <c r="H1244" s="138"/>
      <c r="I1244" s="138"/>
      <c r="J1244" s="138"/>
      <c r="K1244" s="138"/>
      <c r="L1244" s="138"/>
      <c r="M1244" s="138"/>
      <c r="N1244" s="138"/>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2"/>
    </row>
    <row r="1245" spans="1:43" s="21" customFormat="1" ht="11.25" hidden="1" x14ac:dyDescent="0.2">
      <c r="A1245" s="17"/>
      <c r="B1245" s="18"/>
      <c r="C1245" s="19"/>
      <c r="D1245" s="19"/>
      <c r="E1245" s="20"/>
      <c r="F1245" s="138"/>
      <c r="G1245" s="138"/>
      <c r="H1245" s="138"/>
      <c r="I1245" s="138"/>
      <c r="J1245" s="138"/>
      <c r="K1245" s="138"/>
      <c r="L1245" s="138"/>
      <c r="M1245" s="138"/>
      <c r="N1245" s="138"/>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2"/>
    </row>
    <row r="1246" spans="1:43" s="21" customFormat="1" ht="11.25" hidden="1" x14ac:dyDescent="0.2">
      <c r="A1246" s="17"/>
      <c r="B1246" s="18"/>
      <c r="C1246" s="19"/>
      <c r="D1246" s="19"/>
      <c r="E1246" s="20"/>
      <c r="F1246" s="138"/>
      <c r="G1246" s="138"/>
      <c r="H1246" s="138"/>
      <c r="I1246" s="138"/>
      <c r="J1246" s="138"/>
      <c r="K1246" s="138"/>
      <c r="L1246" s="138"/>
      <c r="M1246" s="138"/>
      <c r="N1246" s="138"/>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2"/>
    </row>
    <row r="1247" spans="1:43" s="21" customFormat="1" ht="11.25" hidden="1" x14ac:dyDescent="0.2">
      <c r="A1247" s="17"/>
      <c r="B1247" s="18"/>
      <c r="C1247" s="19"/>
      <c r="D1247" s="19"/>
      <c r="E1247" s="20"/>
      <c r="F1247" s="138"/>
      <c r="G1247" s="138"/>
      <c r="H1247" s="138"/>
      <c r="I1247" s="138"/>
      <c r="J1247" s="138"/>
      <c r="K1247" s="138"/>
      <c r="L1247" s="138"/>
      <c r="M1247" s="138"/>
      <c r="N1247" s="138"/>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2"/>
    </row>
    <row r="1248" spans="1:43" s="21" customFormat="1" ht="11.25" hidden="1" x14ac:dyDescent="0.2">
      <c r="A1248" s="17"/>
      <c r="B1248" s="18"/>
      <c r="C1248" s="19"/>
      <c r="D1248" s="19"/>
      <c r="E1248" s="20"/>
      <c r="F1248" s="138"/>
      <c r="G1248" s="138"/>
      <c r="H1248" s="138"/>
      <c r="I1248" s="138"/>
      <c r="J1248" s="138"/>
      <c r="K1248" s="138"/>
      <c r="L1248" s="138"/>
      <c r="M1248" s="138"/>
      <c r="N1248" s="138"/>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2"/>
    </row>
    <row r="1249" spans="1:43" s="21" customFormat="1" ht="11.25" hidden="1" x14ac:dyDescent="0.2">
      <c r="A1249" s="17"/>
      <c r="B1249" s="18"/>
      <c r="C1249" s="19"/>
      <c r="D1249" s="19"/>
      <c r="E1249" s="20"/>
      <c r="F1249" s="138"/>
      <c r="G1249" s="138"/>
      <c r="H1249" s="138"/>
      <c r="I1249" s="138"/>
      <c r="J1249" s="138"/>
      <c r="K1249" s="138"/>
      <c r="L1249" s="138"/>
      <c r="M1249" s="138"/>
      <c r="N1249" s="138"/>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2"/>
    </row>
    <row r="1250" spans="1:43" s="21" customFormat="1" ht="11.25" hidden="1" x14ac:dyDescent="0.2">
      <c r="A1250" s="17"/>
      <c r="B1250" s="18"/>
      <c r="C1250" s="19"/>
      <c r="D1250" s="19"/>
      <c r="E1250" s="20"/>
      <c r="F1250" s="138"/>
      <c r="G1250" s="138"/>
      <c r="H1250" s="138"/>
      <c r="I1250" s="138"/>
      <c r="J1250" s="138"/>
      <c r="K1250" s="138"/>
      <c r="L1250" s="138"/>
      <c r="M1250" s="138"/>
      <c r="N1250" s="138"/>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2"/>
    </row>
    <row r="1251" spans="1:43" s="21" customFormat="1" ht="11.25" hidden="1" x14ac:dyDescent="0.2">
      <c r="A1251" s="17"/>
      <c r="B1251" s="18"/>
      <c r="C1251" s="19"/>
      <c r="D1251" s="19"/>
      <c r="E1251" s="20"/>
      <c r="F1251" s="138"/>
      <c r="G1251" s="138"/>
      <c r="H1251" s="138"/>
      <c r="I1251" s="138"/>
      <c r="J1251" s="138"/>
      <c r="K1251" s="138"/>
      <c r="L1251" s="138"/>
      <c r="M1251" s="138"/>
      <c r="N1251" s="138"/>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2"/>
    </row>
    <row r="1252" spans="1:43" s="21" customFormat="1" ht="11.25" hidden="1" x14ac:dyDescent="0.2">
      <c r="A1252" s="17"/>
      <c r="B1252" s="18"/>
      <c r="C1252" s="19"/>
      <c r="D1252" s="19"/>
      <c r="E1252" s="20"/>
      <c r="F1252" s="138"/>
      <c r="G1252" s="138"/>
      <c r="H1252" s="138"/>
      <c r="I1252" s="138"/>
      <c r="J1252" s="138"/>
      <c r="K1252" s="138"/>
      <c r="L1252" s="138"/>
      <c r="M1252" s="138"/>
      <c r="N1252" s="138"/>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2"/>
    </row>
    <row r="1253" spans="1:43" s="21" customFormat="1" ht="11.25" hidden="1" x14ac:dyDescent="0.2">
      <c r="A1253" s="17"/>
      <c r="B1253" s="18"/>
      <c r="C1253" s="19"/>
      <c r="D1253" s="19"/>
      <c r="E1253" s="20"/>
      <c r="F1253" s="138"/>
      <c r="G1253" s="138"/>
      <c r="H1253" s="138"/>
      <c r="I1253" s="138"/>
      <c r="J1253" s="138"/>
      <c r="K1253" s="138"/>
      <c r="L1253" s="138"/>
      <c r="M1253" s="138"/>
      <c r="N1253" s="138"/>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2"/>
    </row>
    <row r="1254" spans="1:43" s="21" customFormat="1" ht="11.25" hidden="1" x14ac:dyDescent="0.2">
      <c r="A1254" s="17"/>
      <c r="B1254" s="18"/>
      <c r="C1254" s="19"/>
      <c r="D1254" s="19"/>
      <c r="E1254" s="20"/>
      <c r="F1254" s="138"/>
      <c r="G1254" s="138"/>
      <c r="H1254" s="138"/>
      <c r="I1254" s="138"/>
      <c r="J1254" s="138"/>
      <c r="K1254" s="138"/>
      <c r="L1254" s="138"/>
      <c r="M1254" s="138"/>
      <c r="N1254" s="138"/>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2"/>
    </row>
    <row r="1255" spans="1:43" s="21" customFormat="1" ht="11.25" hidden="1" x14ac:dyDescent="0.2">
      <c r="A1255" s="17"/>
      <c r="B1255" s="18"/>
      <c r="C1255" s="19"/>
      <c r="D1255" s="19"/>
      <c r="E1255" s="20"/>
      <c r="F1255" s="138"/>
      <c r="G1255" s="138"/>
      <c r="H1255" s="138"/>
      <c r="I1255" s="138"/>
      <c r="J1255" s="138"/>
      <c r="K1255" s="138"/>
      <c r="L1255" s="138"/>
      <c r="M1255" s="138"/>
      <c r="N1255" s="138"/>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2"/>
    </row>
    <row r="1256" spans="1:43" s="21" customFormat="1" ht="11.25" hidden="1" x14ac:dyDescent="0.2">
      <c r="A1256" s="17"/>
      <c r="B1256" s="18"/>
      <c r="C1256" s="19"/>
      <c r="D1256" s="19"/>
      <c r="E1256" s="20"/>
      <c r="F1256" s="138"/>
      <c r="G1256" s="138"/>
      <c r="H1256" s="138"/>
      <c r="I1256" s="138"/>
      <c r="J1256" s="138"/>
      <c r="K1256" s="138"/>
      <c r="L1256" s="138"/>
      <c r="M1256" s="138"/>
      <c r="N1256" s="13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2"/>
    </row>
    <row r="1257" spans="1:43" s="21" customFormat="1" ht="11.25" hidden="1" x14ac:dyDescent="0.2">
      <c r="A1257" s="17"/>
      <c r="B1257" s="18"/>
      <c r="C1257" s="19"/>
      <c r="D1257" s="19"/>
      <c r="E1257" s="20"/>
      <c r="F1257" s="138"/>
      <c r="G1257" s="138"/>
      <c r="H1257" s="138"/>
      <c r="I1257" s="138"/>
      <c r="J1257" s="138"/>
      <c r="K1257" s="138"/>
      <c r="L1257" s="138"/>
      <c r="M1257" s="138"/>
      <c r="N1257" s="13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2"/>
    </row>
    <row r="1258" spans="1:43" s="21" customFormat="1" ht="11.25" hidden="1" x14ac:dyDescent="0.2">
      <c r="A1258" s="17"/>
      <c r="B1258" s="18"/>
      <c r="C1258" s="19"/>
      <c r="D1258" s="19"/>
      <c r="E1258" s="20"/>
      <c r="F1258" s="138"/>
      <c r="G1258" s="138"/>
      <c r="H1258" s="138"/>
      <c r="I1258" s="138"/>
      <c r="J1258" s="138"/>
      <c r="K1258" s="138"/>
      <c r="L1258" s="138"/>
      <c r="M1258" s="138"/>
      <c r="N1258" s="13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2"/>
    </row>
    <row r="1259" spans="1:43" s="21" customFormat="1" ht="11.25" hidden="1" x14ac:dyDescent="0.2">
      <c r="A1259" s="17"/>
      <c r="B1259" s="18"/>
      <c r="C1259" s="19"/>
      <c r="D1259" s="19"/>
      <c r="E1259" s="20"/>
      <c r="F1259" s="138"/>
      <c r="G1259" s="138"/>
      <c r="H1259" s="138"/>
      <c r="I1259" s="138"/>
      <c r="J1259" s="138"/>
      <c r="K1259" s="138"/>
      <c r="L1259" s="138"/>
      <c r="M1259" s="138"/>
      <c r="N1259" s="13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2"/>
    </row>
    <row r="1260" spans="1:43" s="21" customFormat="1" ht="11.25" hidden="1" x14ac:dyDescent="0.2">
      <c r="A1260" s="17"/>
      <c r="B1260" s="18"/>
      <c r="C1260" s="19"/>
      <c r="D1260" s="19"/>
      <c r="E1260" s="20"/>
      <c r="F1260" s="138"/>
      <c r="G1260" s="138"/>
      <c r="H1260" s="138"/>
      <c r="I1260" s="138"/>
      <c r="J1260" s="138"/>
      <c r="K1260" s="138"/>
      <c r="L1260" s="138"/>
      <c r="M1260" s="138"/>
      <c r="N1260" s="138"/>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2"/>
    </row>
    <row r="1261" spans="1:43" s="21" customFormat="1" ht="11.25" hidden="1" x14ac:dyDescent="0.2">
      <c r="A1261" s="17"/>
      <c r="B1261" s="18"/>
      <c r="C1261" s="19"/>
      <c r="D1261" s="19"/>
      <c r="E1261" s="20"/>
      <c r="F1261" s="138"/>
      <c r="G1261" s="138"/>
      <c r="H1261" s="138"/>
      <c r="I1261" s="138"/>
      <c r="J1261" s="138"/>
      <c r="K1261" s="138"/>
      <c r="L1261" s="138"/>
      <c r="M1261" s="138"/>
      <c r="N1261" s="138"/>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2"/>
    </row>
    <row r="1262" spans="1:43" s="21" customFormat="1" ht="11.25" hidden="1" x14ac:dyDescent="0.2">
      <c r="A1262" s="17"/>
      <c r="B1262" s="18"/>
      <c r="C1262" s="19"/>
      <c r="D1262" s="19"/>
      <c r="E1262" s="20"/>
      <c r="F1262" s="138"/>
      <c r="G1262" s="138"/>
      <c r="H1262" s="138"/>
      <c r="I1262" s="138"/>
      <c r="J1262" s="138"/>
      <c r="K1262" s="138"/>
      <c r="L1262" s="138"/>
      <c r="M1262" s="138"/>
      <c r="N1262" s="138"/>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2"/>
    </row>
    <row r="1263" spans="1:43" s="21" customFormat="1" ht="11.25" hidden="1" x14ac:dyDescent="0.2">
      <c r="A1263" s="17"/>
      <c r="B1263" s="18"/>
      <c r="C1263" s="19"/>
      <c r="D1263" s="19"/>
      <c r="E1263" s="20"/>
      <c r="F1263" s="138"/>
      <c r="G1263" s="138"/>
      <c r="H1263" s="138"/>
      <c r="I1263" s="138"/>
      <c r="J1263" s="138"/>
      <c r="K1263" s="138"/>
      <c r="L1263" s="138"/>
      <c r="M1263" s="138"/>
      <c r="N1263" s="138"/>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2"/>
    </row>
    <row r="1264" spans="1:43" s="21" customFormat="1" ht="11.25" hidden="1" x14ac:dyDescent="0.2">
      <c r="A1264" s="17"/>
      <c r="B1264" s="18"/>
      <c r="C1264" s="19"/>
      <c r="D1264" s="19"/>
      <c r="E1264" s="20"/>
      <c r="F1264" s="138"/>
      <c r="G1264" s="138"/>
      <c r="H1264" s="138"/>
      <c r="I1264" s="138"/>
      <c r="J1264" s="138"/>
      <c r="K1264" s="138"/>
      <c r="L1264" s="138"/>
      <c r="M1264" s="138"/>
      <c r="N1264" s="138"/>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2"/>
    </row>
    <row r="1265" spans="1:43" s="21" customFormat="1" ht="11.25" hidden="1" x14ac:dyDescent="0.2">
      <c r="A1265" s="17"/>
      <c r="B1265" s="18"/>
      <c r="C1265" s="19"/>
      <c r="D1265" s="19"/>
      <c r="E1265" s="20"/>
      <c r="F1265" s="138"/>
      <c r="G1265" s="138"/>
      <c r="H1265" s="138"/>
      <c r="I1265" s="138"/>
      <c r="J1265" s="138"/>
      <c r="K1265" s="138"/>
      <c r="L1265" s="138"/>
      <c r="M1265" s="138"/>
      <c r="N1265" s="138"/>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2"/>
    </row>
    <row r="1266" spans="1:43" s="21" customFormat="1" ht="11.25" hidden="1" x14ac:dyDescent="0.2">
      <c r="A1266" s="17"/>
      <c r="B1266" s="18"/>
      <c r="C1266" s="19"/>
      <c r="D1266" s="19"/>
      <c r="E1266" s="20"/>
      <c r="F1266" s="138"/>
      <c r="G1266" s="138"/>
      <c r="H1266" s="138"/>
      <c r="I1266" s="138"/>
      <c r="J1266" s="138"/>
      <c r="K1266" s="138"/>
      <c r="L1266" s="138"/>
      <c r="M1266" s="138"/>
      <c r="N1266" s="138"/>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2"/>
    </row>
    <row r="1267" spans="1:43" s="21" customFormat="1" ht="11.25" hidden="1" x14ac:dyDescent="0.2">
      <c r="A1267" s="17"/>
      <c r="B1267" s="18"/>
      <c r="C1267" s="19"/>
      <c r="D1267" s="19"/>
      <c r="E1267" s="20"/>
      <c r="F1267" s="138"/>
      <c r="G1267" s="138"/>
      <c r="H1267" s="138"/>
      <c r="I1267" s="138"/>
      <c r="J1267" s="138"/>
      <c r="K1267" s="138"/>
      <c r="L1267" s="138"/>
      <c r="M1267" s="138"/>
      <c r="N1267" s="138"/>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2"/>
    </row>
    <row r="1268" spans="1:43" s="21" customFormat="1" ht="11.25" hidden="1" x14ac:dyDescent="0.2">
      <c r="A1268" s="17"/>
      <c r="B1268" s="18"/>
      <c r="C1268" s="19"/>
      <c r="D1268" s="19"/>
      <c r="E1268" s="20"/>
      <c r="F1268" s="138"/>
      <c r="G1268" s="138"/>
      <c r="H1268" s="138"/>
      <c r="I1268" s="138"/>
      <c r="J1268" s="138"/>
      <c r="K1268" s="138"/>
      <c r="L1268" s="138"/>
      <c r="M1268" s="138"/>
      <c r="N1268" s="138"/>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2"/>
    </row>
    <row r="1269" spans="1:43" s="21" customFormat="1" ht="11.25" hidden="1" x14ac:dyDescent="0.2">
      <c r="A1269" s="17"/>
      <c r="B1269" s="18"/>
      <c r="C1269" s="19"/>
      <c r="D1269" s="19"/>
      <c r="E1269" s="20"/>
      <c r="F1269" s="138"/>
      <c r="G1269" s="138"/>
      <c r="H1269" s="138"/>
      <c r="I1269" s="138"/>
      <c r="J1269" s="138"/>
      <c r="K1269" s="138"/>
      <c r="L1269" s="138"/>
      <c r="M1269" s="138"/>
      <c r="N1269" s="138"/>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2"/>
    </row>
    <row r="1270" spans="1:43" s="21" customFormat="1" ht="11.25" hidden="1" x14ac:dyDescent="0.2">
      <c r="A1270" s="17"/>
      <c r="B1270" s="18"/>
      <c r="C1270" s="19"/>
      <c r="D1270" s="19"/>
      <c r="E1270" s="20"/>
      <c r="F1270" s="138"/>
      <c r="G1270" s="138"/>
      <c r="H1270" s="138"/>
      <c r="I1270" s="138"/>
      <c r="J1270" s="138"/>
      <c r="K1270" s="138"/>
      <c r="L1270" s="138"/>
      <c r="M1270" s="138"/>
      <c r="N1270" s="13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2"/>
    </row>
    <row r="1271" spans="1:43" s="21" customFormat="1" ht="11.25" hidden="1" x14ac:dyDescent="0.2">
      <c r="A1271" s="17"/>
      <c r="B1271" s="18"/>
      <c r="C1271" s="19"/>
      <c r="D1271" s="19"/>
      <c r="E1271" s="20"/>
      <c r="F1271" s="138"/>
      <c r="G1271" s="138"/>
      <c r="H1271" s="138"/>
      <c r="I1271" s="138"/>
      <c r="J1271" s="138"/>
      <c r="K1271" s="138"/>
      <c r="L1271" s="138"/>
      <c r="M1271" s="138"/>
      <c r="N1271" s="138"/>
      <c r="O1271" s="138"/>
      <c r="P1271" s="138"/>
      <c r="Q1271" s="138"/>
      <c r="R1271" s="138"/>
      <c r="S1271" s="138"/>
      <c r="T1271" s="138"/>
      <c r="U1271" s="138"/>
      <c r="V1271" s="138"/>
      <c r="W1271" s="138"/>
      <c r="X1271" s="138"/>
      <c r="Y1271" s="138"/>
      <c r="Z1271" s="138"/>
      <c r="AA1271" s="138"/>
      <c r="AB1271" s="138"/>
      <c r="AC1271" s="138"/>
      <c r="AD1271" s="138"/>
      <c r="AE1271" s="138"/>
      <c r="AF1271" s="138"/>
      <c r="AG1271" s="138"/>
      <c r="AH1271" s="138"/>
      <c r="AI1271" s="138"/>
      <c r="AJ1271" s="138"/>
      <c r="AK1271" s="138"/>
      <c r="AL1271" s="138"/>
      <c r="AM1271" s="138"/>
      <c r="AN1271" s="138"/>
      <c r="AO1271" s="138"/>
      <c r="AP1271" s="138"/>
      <c r="AQ1271" s="12"/>
    </row>
    <row r="1272" spans="1:43" s="21" customFormat="1" ht="11.25" hidden="1" x14ac:dyDescent="0.2">
      <c r="A1272" s="17"/>
      <c r="B1272" s="18"/>
      <c r="C1272" s="19"/>
      <c r="D1272" s="19"/>
      <c r="E1272" s="20"/>
      <c r="F1272" s="138"/>
      <c r="G1272" s="138"/>
      <c r="H1272" s="138"/>
      <c r="I1272" s="138"/>
      <c r="J1272" s="138"/>
      <c r="K1272" s="138"/>
      <c r="L1272" s="138"/>
      <c r="M1272" s="138"/>
      <c r="N1272" s="138"/>
      <c r="O1272" s="138"/>
      <c r="P1272" s="138"/>
      <c r="Q1272" s="138"/>
      <c r="R1272" s="138"/>
      <c r="S1272" s="138"/>
      <c r="T1272" s="138"/>
      <c r="U1272" s="138"/>
      <c r="V1272" s="138"/>
      <c r="W1272" s="138"/>
      <c r="X1272" s="138"/>
      <c r="Y1272" s="138"/>
      <c r="Z1272" s="138"/>
      <c r="AA1272" s="138"/>
      <c r="AB1272" s="138"/>
      <c r="AC1272" s="138"/>
      <c r="AD1272" s="138"/>
      <c r="AE1272" s="138"/>
      <c r="AF1272" s="138"/>
      <c r="AG1272" s="138"/>
      <c r="AH1272" s="138"/>
      <c r="AI1272" s="138"/>
      <c r="AJ1272" s="138"/>
      <c r="AK1272" s="138"/>
      <c r="AL1272" s="138"/>
      <c r="AM1272" s="138"/>
      <c r="AN1272" s="138"/>
      <c r="AO1272" s="138"/>
      <c r="AP1272" s="138"/>
      <c r="AQ1272" s="12"/>
    </row>
    <row r="1273" spans="1:43" s="21" customFormat="1" ht="11.25" hidden="1" x14ac:dyDescent="0.2">
      <c r="A1273" s="17"/>
      <c r="B1273" s="18"/>
      <c r="C1273" s="19"/>
      <c r="D1273" s="19"/>
      <c r="E1273" s="20"/>
      <c r="F1273" s="138"/>
      <c r="G1273" s="138"/>
      <c r="H1273" s="138"/>
      <c r="I1273" s="138"/>
      <c r="J1273" s="138"/>
      <c r="K1273" s="138"/>
      <c r="L1273" s="138"/>
      <c r="M1273" s="138"/>
      <c r="N1273" s="138"/>
      <c r="O1273" s="138"/>
      <c r="P1273" s="138"/>
      <c r="Q1273" s="138"/>
      <c r="R1273" s="138"/>
      <c r="S1273" s="138"/>
      <c r="T1273" s="138"/>
      <c r="U1273" s="138"/>
      <c r="V1273" s="138"/>
      <c r="W1273" s="138"/>
      <c r="X1273" s="138"/>
      <c r="Y1273" s="138"/>
      <c r="Z1273" s="138"/>
      <c r="AA1273" s="138"/>
      <c r="AB1273" s="138"/>
      <c r="AC1273" s="138"/>
      <c r="AD1273" s="138"/>
      <c r="AE1273" s="138"/>
      <c r="AF1273" s="138"/>
      <c r="AG1273" s="138"/>
      <c r="AH1273" s="138"/>
      <c r="AI1273" s="138"/>
      <c r="AJ1273" s="138"/>
      <c r="AK1273" s="138"/>
      <c r="AL1273" s="138"/>
      <c r="AM1273" s="138"/>
      <c r="AN1273" s="138"/>
      <c r="AO1273" s="138"/>
      <c r="AP1273" s="138"/>
      <c r="AQ1273" s="12"/>
    </row>
    <row r="1274" spans="1:43" s="21" customFormat="1" ht="11.25" hidden="1" x14ac:dyDescent="0.2">
      <c r="A1274" s="17"/>
      <c r="B1274" s="18"/>
      <c r="C1274" s="19"/>
      <c r="D1274" s="19"/>
      <c r="E1274" s="20"/>
      <c r="F1274" s="138"/>
      <c r="G1274" s="138"/>
      <c r="H1274" s="138"/>
      <c r="I1274" s="138"/>
      <c r="J1274" s="138"/>
      <c r="K1274" s="138"/>
      <c r="L1274" s="138"/>
      <c r="M1274" s="138"/>
      <c r="N1274" s="138"/>
      <c r="O1274" s="138"/>
      <c r="P1274" s="138"/>
      <c r="Q1274" s="138"/>
      <c r="R1274" s="138"/>
      <c r="S1274" s="138"/>
      <c r="T1274" s="138"/>
      <c r="U1274" s="138"/>
      <c r="V1274" s="138"/>
      <c r="W1274" s="138"/>
      <c r="X1274" s="138"/>
      <c r="Y1274" s="138"/>
      <c r="Z1274" s="138"/>
      <c r="AA1274" s="138"/>
      <c r="AB1274" s="138"/>
      <c r="AC1274" s="138"/>
      <c r="AD1274" s="138"/>
      <c r="AE1274" s="138"/>
      <c r="AF1274" s="138"/>
      <c r="AG1274" s="138"/>
      <c r="AH1274" s="138"/>
      <c r="AI1274" s="138"/>
      <c r="AJ1274" s="138"/>
      <c r="AK1274" s="138"/>
      <c r="AL1274" s="138"/>
      <c r="AM1274" s="138"/>
      <c r="AN1274" s="138"/>
      <c r="AO1274" s="138"/>
      <c r="AP1274" s="138"/>
      <c r="AQ1274" s="12"/>
    </row>
    <row r="1275" spans="1:43" s="21" customFormat="1" ht="11.25" hidden="1" x14ac:dyDescent="0.2">
      <c r="A1275" s="17"/>
      <c r="B1275" s="18"/>
      <c r="C1275" s="19"/>
      <c r="D1275" s="19"/>
      <c r="E1275" s="20"/>
      <c r="F1275" s="138"/>
      <c r="G1275" s="138"/>
      <c r="H1275" s="138"/>
      <c r="I1275" s="138"/>
      <c r="J1275" s="138"/>
      <c r="K1275" s="138"/>
      <c r="L1275" s="138"/>
      <c r="M1275" s="138"/>
      <c r="N1275" s="138"/>
      <c r="O1275" s="138"/>
      <c r="P1275" s="138"/>
      <c r="Q1275" s="138"/>
      <c r="R1275" s="138"/>
      <c r="S1275" s="138"/>
      <c r="T1275" s="138"/>
      <c r="U1275" s="138"/>
      <c r="V1275" s="138"/>
      <c r="W1275" s="138"/>
      <c r="X1275" s="138"/>
      <c r="Y1275" s="138"/>
      <c r="Z1275" s="138"/>
      <c r="AA1275" s="138"/>
      <c r="AB1275" s="138"/>
      <c r="AC1275" s="138"/>
      <c r="AD1275" s="138"/>
      <c r="AE1275" s="138"/>
      <c r="AF1275" s="138"/>
      <c r="AG1275" s="138"/>
      <c r="AH1275" s="138"/>
      <c r="AI1275" s="138"/>
      <c r="AJ1275" s="138"/>
      <c r="AK1275" s="138"/>
      <c r="AL1275" s="138"/>
      <c r="AM1275" s="138"/>
      <c r="AN1275" s="138"/>
      <c r="AO1275" s="138"/>
      <c r="AP1275" s="138"/>
      <c r="AQ1275" s="12"/>
    </row>
    <row r="1276" spans="1:43" s="21" customFormat="1" ht="11.25" hidden="1" x14ac:dyDescent="0.2">
      <c r="A1276" s="17"/>
      <c r="B1276" s="18"/>
      <c r="C1276" s="19"/>
      <c r="D1276" s="19"/>
      <c r="E1276" s="20"/>
      <c r="F1276" s="138"/>
      <c r="G1276" s="138"/>
      <c r="H1276" s="138"/>
      <c r="I1276" s="138"/>
      <c r="J1276" s="138"/>
      <c r="K1276" s="138"/>
      <c r="L1276" s="138"/>
      <c r="M1276" s="138"/>
      <c r="N1276" s="138"/>
      <c r="O1276" s="138"/>
      <c r="P1276" s="138"/>
      <c r="Q1276" s="138"/>
      <c r="R1276" s="138"/>
      <c r="S1276" s="138"/>
      <c r="T1276" s="138"/>
      <c r="U1276" s="138"/>
      <c r="V1276" s="138"/>
      <c r="W1276" s="138"/>
      <c r="X1276" s="138"/>
      <c r="Y1276" s="138"/>
      <c r="Z1276" s="138"/>
      <c r="AA1276" s="138"/>
      <c r="AB1276" s="138"/>
      <c r="AC1276" s="138"/>
      <c r="AD1276" s="138"/>
      <c r="AE1276" s="138"/>
      <c r="AF1276" s="138"/>
      <c r="AG1276" s="138"/>
      <c r="AH1276" s="138"/>
      <c r="AI1276" s="138"/>
      <c r="AJ1276" s="138"/>
      <c r="AK1276" s="138"/>
      <c r="AL1276" s="138"/>
      <c r="AM1276" s="138"/>
      <c r="AN1276" s="138"/>
      <c r="AO1276" s="138"/>
      <c r="AP1276" s="138"/>
      <c r="AQ1276" s="12"/>
    </row>
    <row r="1277" spans="1:43" s="21" customFormat="1" ht="11.25" hidden="1" x14ac:dyDescent="0.2">
      <c r="A1277" s="17"/>
      <c r="B1277" s="18"/>
      <c r="C1277" s="19"/>
      <c r="D1277" s="19"/>
      <c r="E1277" s="20"/>
      <c r="F1277" s="138"/>
      <c r="G1277" s="138"/>
      <c r="H1277" s="138"/>
      <c r="I1277" s="138"/>
      <c r="J1277" s="138"/>
      <c r="K1277" s="138"/>
      <c r="L1277" s="138"/>
      <c r="M1277" s="138"/>
      <c r="N1277" s="138"/>
      <c r="O1277" s="138"/>
      <c r="P1277" s="138"/>
      <c r="Q1277" s="138"/>
      <c r="R1277" s="138"/>
      <c r="S1277" s="138"/>
      <c r="T1277" s="138"/>
      <c r="U1277" s="138"/>
      <c r="V1277" s="138"/>
      <c r="W1277" s="138"/>
      <c r="X1277" s="138"/>
      <c r="Y1277" s="138"/>
      <c r="Z1277" s="138"/>
      <c r="AA1277" s="138"/>
      <c r="AB1277" s="138"/>
      <c r="AC1277" s="138"/>
      <c r="AD1277" s="138"/>
      <c r="AE1277" s="138"/>
      <c r="AF1277" s="138"/>
      <c r="AG1277" s="138"/>
      <c r="AH1277" s="138"/>
      <c r="AI1277" s="138"/>
      <c r="AJ1277" s="138"/>
      <c r="AK1277" s="138"/>
      <c r="AL1277" s="138"/>
      <c r="AM1277" s="138"/>
      <c r="AN1277" s="138"/>
      <c r="AO1277" s="138"/>
      <c r="AP1277" s="138"/>
      <c r="AQ1277" s="12"/>
    </row>
    <row r="1278" spans="1:43" s="21" customFormat="1" ht="11.25" hidden="1" x14ac:dyDescent="0.2">
      <c r="A1278" s="17"/>
      <c r="B1278" s="18"/>
      <c r="C1278" s="19"/>
      <c r="D1278" s="19"/>
      <c r="E1278" s="20"/>
      <c r="F1278" s="138"/>
      <c r="G1278" s="138"/>
      <c r="H1278" s="138"/>
      <c r="I1278" s="138"/>
      <c r="J1278" s="138"/>
      <c r="K1278" s="138"/>
      <c r="L1278" s="138"/>
      <c r="M1278" s="138"/>
      <c r="N1278" s="138"/>
      <c r="O1278" s="138"/>
      <c r="P1278" s="138"/>
      <c r="Q1278" s="138"/>
      <c r="R1278" s="138"/>
      <c r="S1278" s="138"/>
      <c r="T1278" s="138"/>
      <c r="U1278" s="138"/>
      <c r="V1278" s="138"/>
      <c r="W1278" s="138"/>
      <c r="X1278" s="138"/>
      <c r="Y1278" s="138"/>
      <c r="Z1278" s="138"/>
      <c r="AA1278" s="138"/>
      <c r="AB1278" s="138"/>
      <c r="AC1278" s="138"/>
      <c r="AD1278" s="138"/>
      <c r="AE1278" s="138"/>
      <c r="AF1278" s="138"/>
      <c r="AG1278" s="138"/>
      <c r="AH1278" s="138"/>
      <c r="AI1278" s="138"/>
      <c r="AJ1278" s="138"/>
      <c r="AK1278" s="138"/>
      <c r="AL1278" s="138"/>
      <c r="AM1278" s="138"/>
      <c r="AN1278" s="138"/>
      <c r="AO1278" s="138"/>
      <c r="AP1278" s="138"/>
      <c r="AQ1278" s="12"/>
    </row>
    <row r="1279" spans="1:43" s="21" customFormat="1" ht="11.25" hidden="1" x14ac:dyDescent="0.2">
      <c r="A1279" s="17"/>
      <c r="B1279" s="18"/>
      <c r="C1279" s="19"/>
      <c r="D1279" s="19"/>
      <c r="E1279" s="20"/>
      <c r="F1279" s="138"/>
      <c r="G1279" s="138"/>
      <c r="H1279" s="138"/>
      <c r="I1279" s="138"/>
      <c r="J1279" s="138"/>
      <c r="K1279" s="138"/>
      <c r="L1279" s="138"/>
      <c r="M1279" s="138"/>
      <c r="N1279" s="138"/>
      <c r="O1279" s="138"/>
      <c r="P1279" s="138"/>
      <c r="Q1279" s="138"/>
      <c r="R1279" s="138"/>
      <c r="S1279" s="138"/>
      <c r="T1279" s="138"/>
      <c r="U1279" s="138"/>
      <c r="V1279" s="138"/>
      <c r="W1279" s="138"/>
      <c r="X1279" s="138"/>
      <c r="Y1279" s="138"/>
      <c r="Z1279" s="138"/>
      <c r="AA1279" s="138"/>
      <c r="AB1279" s="138"/>
      <c r="AC1279" s="138"/>
      <c r="AD1279" s="138"/>
      <c r="AE1279" s="138"/>
      <c r="AF1279" s="138"/>
      <c r="AG1279" s="138"/>
      <c r="AH1279" s="138"/>
      <c r="AI1279" s="138"/>
      <c r="AJ1279" s="138"/>
      <c r="AK1279" s="138"/>
      <c r="AL1279" s="138"/>
      <c r="AM1279" s="138"/>
      <c r="AN1279" s="138"/>
      <c r="AO1279" s="138"/>
      <c r="AP1279" s="138"/>
      <c r="AQ1279" s="12"/>
    </row>
    <row r="1280" spans="1:43" s="21" customFormat="1" ht="11.25" hidden="1" x14ac:dyDescent="0.2">
      <c r="A1280" s="17"/>
      <c r="B1280" s="18"/>
      <c r="C1280" s="19"/>
      <c r="D1280" s="19"/>
      <c r="E1280" s="20"/>
      <c r="F1280" s="138"/>
      <c r="G1280" s="138"/>
      <c r="H1280" s="138"/>
      <c r="I1280" s="138"/>
      <c r="J1280" s="138"/>
      <c r="K1280" s="138"/>
      <c r="L1280" s="138"/>
      <c r="M1280" s="138"/>
      <c r="N1280" s="138"/>
      <c r="O1280" s="138"/>
      <c r="P1280" s="138"/>
      <c r="Q1280" s="138"/>
      <c r="R1280" s="138"/>
      <c r="S1280" s="138"/>
      <c r="T1280" s="138"/>
      <c r="U1280" s="138"/>
      <c r="V1280" s="138"/>
      <c r="W1280" s="138"/>
      <c r="X1280" s="138"/>
      <c r="Y1280" s="138"/>
      <c r="Z1280" s="138"/>
      <c r="AA1280" s="138"/>
      <c r="AB1280" s="138"/>
      <c r="AC1280" s="138"/>
      <c r="AD1280" s="138"/>
      <c r="AE1280" s="138"/>
      <c r="AF1280" s="138"/>
      <c r="AG1280" s="138"/>
      <c r="AH1280" s="138"/>
      <c r="AI1280" s="138"/>
      <c r="AJ1280" s="138"/>
      <c r="AK1280" s="138"/>
      <c r="AL1280" s="138"/>
      <c r="AM1280" s="138"/>
      <c r="AN1280" s="138"/>
      <c r="AO1280" s="138"/>
      <c r="AP1280" s="138"/>
      <c r="AQ1280" s="12"/>
    </row>
    <row r="1281" spans="1:43" s="21" customFormat="1" ht="11.25" hidden="1" x14ac:dyDescent="0.2">
      <c r="A1281" s="17"/>
      <c r="B1281" s="18"/>
      <c r="C1281" s="19"/>
      <c r="D1281" s="19"/>
      <c r="E1281" s="20"/>
      <c r="F1281" s="138"/>
      <c r="G1281" s="138"/>
      <c r="H1281" s="138"/>
      <c r="I1281" s="138"/>
      <c r="J1281" s="138"/>
      <c r="K1281" s="138"/>
      <c r="L1281" s="138"/>
      <c r="M1281" s="138"/>
      <c r="N1281" s="138"/>
      <c r="O1281" s="138"/>
      <c r="P1281" s="138"/>
      <c r="Q1281" s="138"/>
      <c r="R1281" s="138"/>
      <c r="S1281" s="138"/>
      <c r="T1281" s="138"/>
      <c r="U1281" s="138"/>
      <c r="V1281" s="138"/>
      <c r="W1281" s="138"/>
      <c r="X1281" s="138"/>
      <c r="Y1281" s="138"/>
      <c r="Z1281" s="138"/>
      <c r="AA1281" s="138"/>
      <c r="AB1281" s="138"/>
      <c r="AC1281" s="138"/>
      <c r="AD1281" s="138"/>
      <c r="AE1281" s="138"/>
      <c r="AF1281" s="138"/>
      <c r="AG1281" s="138"/>
      <c r="AH1281" s="138"/>
      <c r="AI1281" s="138"/>
      <c r="AJ1281" s="138"/>
      <c r="AK1281" s="138"/>
      <c r="AL1281" s="138"/>
      <c r="AM1281" s="138"/>
      <c r="AN1281" s="138"/>
      <c r="AO1281" s="138"/>
      <c r="AP1281" s="138"/>
      <c r="AQ1281" s="12"/>
    </row>
    <row r="1282" spans="1:43" s="21" customFormat="1" ht="11.25" hidden="1" x14ac:dyDescent="0.2">
      <c r="A1282" s="17"/>
      <c r="B1282" s="18"/>
      <c r="C1282" s="19"/>
      <c r="D1282" s="19"/>
      <c r="E1282" s="20"/>
      <c r="F1282" s="138"/>
      <c r="G1282" s="138"/>
      <c r="H1282" s="138"/>
      <c r="I1282" s="138"/>
      <c r="J1282" s="138"/>
      <c r="K1282" s="138"/>
      <c r="L1282" s="138"/>
      <c r="M1282" s="138"/>
      <c r="N1282" s="138"/>
      <c r="O1282" s="138"/>
      <c r="P1282" s="138"/>
      <c r="Q1282" s="138"/>
      <c r="R1282" s="138"/>
      <c r="S1282" s="138"/>
      <c r="T1282" s="138"/>
      <c r="U1282" s="138"/>
      <c r="V1282" s="138"/>
      <c r="W1282" s="138"/>
      <c r="X1282" s="138"/>
      <c r="Y1282" s="138"/>
      <c r="Z1282" s="138"/>
      <c r="AA1282" s="138"/>
      <c r="AB1282" s="138"/>
      <c r="AC1282" s="138"/>
      <c r="AD1282" s="138"/>
      <c r="AE1282" s="138"/>
      <c r="AF1282" s="138"/>
      <c r="AG1282" s="138"/>
      <c r="AH1282" s="138"/>
      <c r="AI1282" s="138"/>
      <c r="AJ1282" s="138"/>
      <c r="AK1282" s="138"/>
      <c r="AL1282" s="138"/>
      <c r="AM1282" s="138"/>
      <c r="AN1282" s="138"/>
      <c r="AO1282" s="138"/>
      <c r="AP1282" s="138"/>
      <c r="AQ1282" s="12"/>
    </row>
    <row r="1283" spans="1:43" s="21" customFormat="1" ht="11.25" hidden="1" x14ac:dyDescent="0.2">
      <c r="A1283" s="17"/>
      <c r="B1283" s="18"/>
      <c r="C1283" s="19"/>
      <c r="D1283" s="19"/>
      <c r="E1283" s="20"/>
      <c r="F1283" s="138"/>
      <c r="G1283" s="138"/>
      <c r="H1283" s="138"/>
      <c r="I1283" s="138"/>
      <c r="J1283" s="138"/>
      <c r="K1283" s="138"/>
      <c r="L1283" s="138"/>
      <c r="M1283" s="138"/>
      <c r="N1283" s="138"/>
      <c r="O1283" s="138"/>
      <c r="P1283" s="138"/>
      <c r="Q1283" s="138"/>
      <c r="R1283" s="138"/>
      <c r="S1283" s="138"/>
      <c r="T1283" s="138"/>
      <c r="U1283" s="138"/>
      <c r="V1283" s="138"/>
      <c r="W1283" s="138"/>
      <c r="X1283" s="138"/>
      <c r="Y1283" s="138"/>
      <c r="Z1283" s="138"/>
      <c r="AA1283" s="138"/>
      <c r="AB1283" s="138"/>
      <c r="AC1283" s="138"/>
      <c r="AD1283" s="138"/>
      <c r="AE1283" s="138"/>
      <c r="AF1283" s="138"/>
      <c r="AG1283" s="138"/>
      <c r="AH1283" s="138"/>
      <c r="AI1283" s="138"/>
      <c r="AJ1283" s="138"/>
      <c r="AK1283" s="138"/>
      <c r="AL1283" s="138"/>
      <c r="AM1283" s="138"/>
      <c r="AN1283" s="138"/>
      <c r="AO1283" s="138"/>
      <c r="AP1283" s="138"/>
      <c r="AQ1283" s="12"/>
    </row>
    <row r="1284" spans="1:43" s="21" customFormat="1" ht="11.25" hidden="1" x14ac:dyDescent="0.2">
      <c r="A1284" s="17"/>
      <c r="B1284" s="18"/>
      <c r="C1284" s="19"/>
      <c r="D1284" s="19"/>
      <c r="E1284" s="20"/>
      <c r="F1284" s="138"/>
      <c r="G1284" s="138"/>
      <c r="H1284" s="138"/>
      <c r="I1284" s="138"/>
      <c r="J1284" s="138"/>
      <c r="K1284" s="138"/>
      <c r="L1284" s="138"/>
      <c r="M1284" s="138"/>
      <c r="N1284" s="138"/>
      <c r="O1284" s="138"/>
      <c r="P1284" s="138"/>
      <c r="Q1284" s="138"/>
      <c r="R1284" s="138"/>
      <c r="S1284" s="138"/>
      <c r="T1284" s="138"/>
      <c r="U1284" s="138"/>
      <c r="V1284" s="138"/>
      <c r="W1284" s="138"/>
      <c r="X1284" s="138"/>
      <c r="Y1284" s="138"/>
      <c r="Z1284" s="138"/>
      <c r="AA1284" s="138"/>
      <c r="AB1284" s="138"/>
      <c r="AC1284" s="138"/>
      <c r="AD1284" s="138"/>
      <c r="AE1284" s="138"/>
      <c r="AF1284" s="138"/>
      <c r="AG1284" s="138"/>
      <c r="AH1284" s="138"/>
      <c r="AI1284" s="138"/>
      <c r="AJ1284" s="138"/>
      <c r="AK1284" s="138"/>
      <c r="AL1284" s="138"/>
      <c r="AM1284" s="138"/>
      <c r="AN1284" s="138"/>
      <c r="AO1284" s="138"/>
      <c r="AP1284" s="138"/>
      <c r="AQ1284" s="12"/>
    </row>
    <row r="1285" spans="1:43" s="21" customFormat="1" ht="11.25" hidden="1" x14ac:dyDescent="0.2">
      <c r="A1285" s="17"/>
      <c r="B1285" s="18"/>
      <c r="C1285" s="19"/>
      <c r="D1285" s="19"/>
      <c r="E1285" s="20"/>
      <c r="F1285" s="138"/>
      <c r="G1285" s="138"/>
      <c r="H1285" s="138"/>
      <c r="I1285" s="138"/>
      <c r="J1285" s="138"/>
      <c r="K1285" s="138"/>
      <c r="L1285" s="138"/>
      <c r="M1285" s="138"/>
      <c r="N1285" s="138"/>
      <c r="O1285" s="138"/>
      <c r="P1285" s="138"/>
      <c r="Q1285" s="138"/>
      <c r="R1285" s="138"/>
      <c r="S1285" s="138"/>
      <c r="T1285" s="138"/>
      <c r="U1285" s="138"/>
      <c r="V1285" s="138"/>
      <c r="W1285" s="138"/>
      <c r="X1285" s="138"/>
      <c r="Y1285" s="138"/>
      <c r="Z1285" s="138"/>
      <c r="AA1285" s="138"/>
      <c r="AB1285" s="138"/>
      <c r="AC1285" s="138"/>
      <c r="AD1285" s="138"/>
      <c r="AE1285" s="138"/>
      <c r="AF1285" s="138"/>
      <c r="AG1285" s="138"/>
      <c r="AH1285" s="138"/>
      <c r="AI1285" s="138"/>
      <c r="AJ1285" s="138"/>
      <c r="AK1285" s="138"/>
      <c r="AL1285" s="138"/>
      <c r="AM1285" s="138"/>
      <c r="AN1285" s="138"/>
      <c r="AO1285" s="138"/>
      <c r="AP1285" s="138"/>
      <c r="AQ1285" s="12"/>
    </row>
    <row r="1286" spans="1:43" s="21" customFormat="1" ht="11.25" hidden="1" x14ac:dyDescent="0.2">
      <c r="A1286" s="17"/>
      <c r="B1286" s="18"/>
      <c r="C1286" s="19"/>
      <c r="D1286" s="19"/>
      <c r="E1286" s="20"/>
      <c r="F1286" s="138"/>
      <c r="G1286" s="138"/>
      <c r="H1286" s="138"/>
      <c r="I1286" s="138"/>
      <c r="J1286" s="138"/>
      <c r="K1286" s="138"/>
      <c r="L1286" s="138"/>
      <c r="M1286" s="138"/>
      <c r="N1286" s="138"/>
      <c r="O1286" s="138"/>
      <c r="P1286" s="138"/>
      <c r="Q1286" s="138"/>
      <c r="R1286" s="138"/>
      <c r="S1286" s="138"/>
      <c r="T1286" s="138"/>
      <c r="U1286" s="138"/>
      <c r="V1286" s="138"/>
      <c r="W1286" s="138"/>
      <c r="X1286" s="138"/>
      <c r="Y1286" s="138"/>
      <c r="Z1286" s="138"/>
      <c r="AA1286" s="138"/>
      <c r="AB1286" s="138"/>
      <c r="AC1286" s="138"/>
      <c r="AD1286" s="138"/>
      <c r="AE1286" s="138"/>
      <c r="AF1286" s="138"/>
      <c r="AG1286" s="138"/>
      <c r="AH1286" s="138"/>
      <c r="AI1286" s="138"/>
      <c r="AJ1286" s="138"/>
      <c r="AK1286" s="138"/>
      <c r="AL1286" s="138"/>
      <c r="AM1286" s="138"/>
      <c r="AN1286" s="138"/>
      <c r="AO1286" s="138"/>
      <c r="AP1286" s="138"/>
      <c r="AQ1286" s="12"/>
    </row>
    <row r="1287" spans="1:43" s="21" customFormat="1" ht="11.25" hidden="1" x14ac:dyDescent="0.2">
      <c r="A1287" s="17"/>
      <c r="B1287" s="18"/>
      <c r="C1287" s="19"/>
      <c r="D1287" s="19"/>
      <c r="E1287" s="20"/>
      <c r="F1287" s="138"/>
      <c r="G1287" s="138"/>
      <c r="H1287" s="138"/>
      <c r="I1287" s="138"/>
      <c r="J1287" s="138"/>
      <c r="K1287" s="138"/>
      <c r="L1287" s="138"/>
      <c r="M1287" s="138"/>
      <c r="N1287" s="138"/>
      <c r="O1287" s="138"/>
      <c r="P1287" s="138"/>
      <c r="Q1287" s="138"/>
      <c r="R1287" s="138"/>
      <c r="S1287" s="138"/>
      <c r="T1287" s="138"/>
      <c r="U1287" s="138"/>
      <c r="V1287" s="138"/>
      <c r="W1287" s="138"/>
      <c r="X1287" s="138"/>
      <c r="Y1287" s="138"/>
      <c r="Z1287" s="138"/>
      <c r="AA1287" s="138"/>
      <c r="AB1287" s="138"/>
      <c r="AC1287" s="138"/>
      <c r="AD1287" s="138"/>
      <c r="AE1287" s="138"/>
      <c r="AF1287" s="138"/>
      <c r="AG1287" s="138"/>
      <c r="AH1287" s="138"/>
      <c r="AI1287" s="138"/>
      <c r="AJ1287" s="138"/>
      <c r="AK1287" s="138"/>
      <c r="AL1287" s="138"/>
      <c r="AM1287" s="138"/>
      <c r="AN1287" s="138"/>
      <c r="AO1287" s="138"/>
      <c r="AP1287" s="138"/>
      <c r="AQ1287" s="12"/>
    </row>
    <row r="1288" spans="1:43" s="21" customFormat="1" ht="11.25" hidden="1" x14ac:dyDescent="0.2">
      <c r="A1288" s="17"/>
      <c r="B1288" s="18"/>
      <c r="C1288" s="19"/>
      <c r="D1288" s="19"/>
      <c r="E1288" s="20"/>
      <c r="F1288" s="138"/>
      <c r="G1288" s="138"/>
      <c r="H1288" s="138"/>
      <c r="I1288" s="138"/>
      <c r="J1288" s="138"/>
      <c r="K1288" s="138"/>
      <c r="L1288" s="138"/>
      <c r="M1288" s="138"/>
      <c r="N1288" s="138"/>
      <c r="O1288" s="138"/>
      <c r="P1288" s="138"/>
      <c r="Q1288" s="138"/>
      <c r="R1288" s="138"/>
      <c r="S1288" s="138"/>
      <c r="T1288" s="138"/>
      <c r="U1288" s="138"/>
      <c r="V1288" s="138"/>
      <c r="W1288" s="138"/>
      <c r="X1288" s="138"/>
      <c r="Y1288" s="138"/>
      <c r="Z1288" s="138"/>
      <c r="AA1288" s="138"/>
      <c r="AB1288" s="138"/>
      <c r="AC1288" s="138"/>
      <c r="AD1288" s="138"/>
      <c r="AE1288" s="138"/>
      <c r="AF1288" s="138"/>
      <c r="AG1288" s="138"/>
      <c r="AH1288" s="138"/>
      <c r="AI1288" s="138"/>
      <c r="AJ1288" s="138"/>
      <c r="AK1288" s="138"/>
      <c r="AL1288" s="138"/>
      <c r="AM1288" s="138"/>
      <c r="AN1288" s="138"/>
      <c r="AO1288" s="138"/>
      <c r="AP1288" s="138"/>
      <c r="AQ1288" s="12"/>
    </row>
    <row r="1289" spans="1:43" s="21" customFormat="1" ht="11.25" hidden="1" x14ac:dyDescent="0.2">
      <c r="A1289" s="17"/>
      <c r="B1289" s="18"/>
      <c r="C1289" s="19"/>
      <c r="D1289" s="19"/>
      <c r="E1289" s="20"/>
      <c r="F1289" s="138"/>
      <c r="G1289" s="138"/>
      <c r="H1289" s="138"/>
      <c r="I1289" s="138"/>
      <c r="J1289" s="138"/>
      <c r="K1289" s="138"/>
      <c r="L1289" s="138"/>
      <c r="M1289" s="138"/>
      <c r="N1289" s="138"/>
      <c r="O1289" s="138"/>
      <c r="P1289" s="138"/>
      <c r="Q1289" s="138"/>
      <c r="R1289" s="138"/>
      <c r="S1289" s="138"/>
      <c r="T1289" s="138"/>
      <c r="U1289" s="138"/>
      <c r="V1289" s="138"/>
      <c r="W1289" s="138"/>
      <c r="X1289" s="138"/>
      <c r="Y1289" s="138"/>
      <c r="Z1289" s="138"/>
      <c r="AA1289" s="138"/>
      <c r="AB1289" s="138"/>
      <c r="AC1289" s="138"/>
      <c r="AD1289" s="138"/>
      <c r="AE1289" s="138"/>
      <c r="AF1289" s="138"/>
      <c r="AG1289" s="138"/>
      <c r="AH1289" s="138"/>
      <c r="AI1289" s="138"/>
      <c r="AJ1289" s="138"/>
      <c r="AK1289" s="138"/>
      <c r="AL1289" s="138"/>
      <c r="AM1289" s="138"/>
      <c r="AN1289" s="138"/>
      <c r="AO1289" s="138"/>
      <c r="AP1289" s="138"/>
      <c r="AQ1289" s="12"/>
    </row>
    <row r="1290" spans="1:43" s="21" customFormat="1" ht="11.25" hidden="1" x14ac:dyDescent="0.2">
      <c r="A1290" s="17"/>
      <c r="B1290" s="18"/>
      <c r="C1290" s="19"/>
      <c r="D1290" s="19"/>
      <c r="E1290" s="20"/>
      <c r="F1290" s="138"/>
      <c r="G1290" s="138"/>
      <c r="H1290" s="138"/>
      <c r="I1290" s="138"/>
      <c r="J1290" s="138"/>
      <c r="K1290" s="138"/>
      <c r="L1290" s="138"/>
      <c r="M1290" s="138"/>
      <c r="N1290" s="138"/>
      <c r="O1290" s="138"/>
      <c r="P1290" s="138"/>
      <c r="Q1290" s="138"/>
      <c r="R1290" s="138"/>
      <c r="S1290" s="138"/>
      <c r="T1290" s="138"/>
      <c r="U1290" s="138"/>
      <c r="V1290" s="138"/>
      <c r="W1290" s="138"/>
      <c r="X1290" s="138"/>
      <c r="Y1290" s="138"/>
      <c r="Z1290" s="138"/>
      <c r="AA1290" s="138"/>
      <c r="AB1290" s="138"/>
      <c r="AC1290" s="138"/>
      <c r="AD1290" s="138"/>
      <c r="AE1290" s="138"/>
      <c r="AF1290" s="138"/>
      <c r="AG1290" s="138"/>
      <c r="AH1290" s="138"/>
      <c r="AI1290" s="138"/>
      <c r="AJ1290" s="138"/>
      <c r="AK1290" s="138"/>
      <c r="AL1290" s="138"/>
      <c r="AM1290" s="138"/>
      <c r="AN1290" s="138"/>
      <c r="AO1290" s="138"/>
      <c r="AP1290" s="138"/>
      <c r="AQ1290" s="12"/>
    </row>
    <row r="1291" spans="1:43" s="21" customFormat="1" ht="11.25" hidden="1" x14ac:dyDescent="0.2">
      <c r="A1291" s="17"/>
      <c r="B1291" s="18"/>
      <c r="C1291" s="19"/>
      <c r="D1291" s="19"/>
      <c r="E1291" s="20"/>
      <c r="F1291" s="138"/>
      <c r="G1291" s="138"/>
      <c r="H1291" s="138"/>
      <c r="I1291" s="138"/>
      <c r="J1291" s="138"/>
      <c r="K1291" s="138"/>
      <c r="L1291" s="138"/>
      <c r="M1291" s="138"/>
      <c r="N1291" s="138"/>
      <c r="O1291" s="138"/>
      <c r="P1291" s="138"/>
      <c r="Q1291" s="138"/>
      <c r="R1291" s="138"/>
      <c r="S1291" s="138"/>
      <c r="T1291" s="138"/>
      <c r="U1291" s="138"/>
      <c r="V1291" s="138"/>
      <c r="W1291" s="138"/>
      <c r="X1291" s="138"/>
      <c r="Y1291" s="138"/>
      <c r="Z1291" s="138"/>
      <c r="AA1291" s="138"/>
      <c r="AB1291" s="138"/>
      <c r="AC1291" s="138"/>
      <c r="AD1291" s="138"/>
      <c r="AE1291" s="138"/>
      <c r="AF1291" s="138"/>
      <c r="AG1291" s="138"/>
      <c r="AH1291" s="138"/>
      <c r="AI1291" s="138"/>
      <c r="AJ1291" s="138"/>
      <c r="AK1291" s="138"/>
      <c r="AL1291" s="138"/>
      <c r="AM1291" s="138"/>
      <c r="AN1291" s="138"/>
      <c r="AO1291" s="138"/>
      <c r="AP1291" s="138"/>
      <c r="AQ1291" s="12"/>
    </row>
    <row r="1292" spans="1:43" s="21" customFormat="1" ht="11.25" hidden="1" x14ac:dyDescent="0.2">
      <c r="A1292" s="17"/>
      <c r="B1292" s="18"/>
      <c r="C1292" s="19"/>
      <c r="D1292" s="19"/>
      <c r="E1292" s="20"/>
      <c r="F1292" s="138"/>
      <c r="G1292" s="138"/>
      <c r="H1292" s="138"/>
      <c r="I1292" s="138"/>
      <c r="J1292" s="138"/>
      <c r="K1292" s="138"/>
      <c r="L1292" s="138"/>
      <c r="M1292" s="138"/>
      <c r="N1292" s="138"/>
      <c r="O1292" s="138"/>
      <c r="P1292" s="138"/>
      <c r="Q1292" s="138"/>
      <c r="R1292" s="138"/>
      <c r="S1292" s="138"/>
      <c r="T1292" s="138"/>
      <c r="U1292" s="138"/>
      <c r="V1292" s="138"/>
      <c r="W1292" s="138"/>
      <c r="X1292" s="138"/>
      <c r="Y1292" s="138"/>
      <c r="Z1292" s="138"/>
      <c r="AA1292" s="138"/>
      <c r="AB1292" s="138"/>
      <c r="AC1292" s="138"/>
      <c r="AD1292" s="138"/>
      <c r="AE1292" s="138"/>
      <c r="AF1292" s="138"/>
      <c r="AG1292" s="138"/>
      <c r="AH1292" s="138"/>
      <c r="AI1292" s="138"/>
      <c r="AJ1292" s="138"/>
      <c r="AK1292" s="138"/>
      <c r="AL1292" s="138"/>
      <c r="AM1292" s="138"/>
      <c r="AN1292" s="138"/>
      <c r="AO1292" s="138"/>
      <c r="AP1292" s="138"/>
      <c r="AQ1292" s="12"/>
    </row>
    <row r="1293" spans="1:43" s="21" customFormat="1" ht="11.25" hidden="1" x14ac:dyDescent="0.2">
      <c r="A1293" s="17"/>
      <c r="B1293" s="18"/>
      <c r="C1293" s="19"/>
      <c r="D1293" s="19"/>
      <c r="E1293" s="20"/>
      <c r="F1293" s="138"/>
      <c r="G1293" s="138"/>
      <c r="H1293" s="138"/>
      <c r="I1293" s="138"/>
      <c r="J1293" s="138"/>
      <c r="K1293" s="138"/>
      <c r="L1293" s="138"/>
      <c r="M1293" s="138"/>
      <c r="N1293" s="138"/>
      <c r="O1293" s="138"/>
      <c r="P1293" s="138"/>
      <c r="Q1293" s="138"/>
      <c r="R1293" s="138"/>
      <c r="S1293" s="138"/>
      <c r="T1293" s="138"/>
      <c r="U1293" s="138"/>
      <c r="V1293" s="138"/>
      <c r="W1293" s="138"/>
      <c r="X1293" s="138"/>
      <c r="Y1293" s="138"/>
      <c r="Z1293" s="138"/>
      <c r="AA1293" s="138"/>
      <c r="AB1293" s="138"/>
      <c r="AC1293" s="138"/>
      <c r="AD1293" s="138"/>
      <c r="AE1293" s="138"/>
      <c r="AF1293" s="138"/>
      <c r="AG1293" s="138"/>
      <c r="AH1293" s="138"/>
      <c r="AI1293" s="138"/>
      <c r="AJ1293" s="138"/>
      <c r="AK1293" s="138"/>
      <c r="AL1293" s="138"/>
      <c r="AM1293" s="138"/>
      <c r="AN1293" s="138"/>
      <c r="AO1293" s="138"/>
      <c r="AP1293" s="138"/>
      <c r="AQ1293" s="12"/>
    </row>
    <row r="1294" spans="1:43" s="21" customFormat="1" ht="11.25" hidden="1" x14ac:dyDescent="0.2">
      <c r="A1294" s="17"/>
      <c r="B1294" s="18"/>
      <c r="C1294" s="19"/>
      <c r="D1294" s="19"/>
      <c r="E1294" s="20"/>
      <c r="F1294" s="138"/>
      <c r="G1294" s="138"/>
      <c r="H1294" s="138"/>
      <c r="I1294" s="138"/>
      <c r="J1294" s="138"/>
      <c r="K1294" s="138"/>
      <c r="L1294" s="138"/>
      <c r="M1294" s="138"/>
      <c r="N1294" s="138"/>
      <c r="O1294" s="138"/>
      <c r="P1294" s="138"/>
      <c r="Q1294" s="138"/>
      <c r="R1294" s="138"/>
      <c r="S1294" s="138"/>
      <c r="T1294" s="138"/>
      <c r="U1294" s="138"/>
      <c r="V1294" s="138"/>
      <c r="W1294" s="138"/>
      <c r="X1294" s="138"/>
      <c r="Y1294" s="138"/>
      <c r="Z1294" s="138"/>
      <c r="AA1294" s="138"/>
      <c r="AB1294" s="138"/>
      <c r="AC1294" s="138"/>
      <c r="AD1294" s="138"/>
      <c r="AE1294" s="138"/>
      <c r="AF1294" s="138"/>
      <c r="AG1294" s="138"/>
      <c r="AH1294" s="138"/>
      <c r="AI1294" s="138"/>
      <c r="AJ1294" s="138"/>
      <c r="AK1294" s="138"/>
      <c r="AL1294" s="138"/>
      <c r="AM1294" s="138"/>
      <c r="AN1294" s="138"/>
      <c r="AO1294" s="138"/>
      <c r="AP1294" s="138"/>
      <c r="AQ1294" s="12"/>
    </row>
    <row r="1295" spans="1:43" s="21" customFormat="1" ht="11.25" hidden="1" x14ac:dyDescent="0.2">
      <c r="A1295" s="17"/>
      <c r="B1295" s="18"/>
      <c r="C1295" s="19"/>
      <c r="D1295" s="19"/>
      <c r="E1295" s="20"/>
      <c r="F1295" s="138"/>
      <c r="G1295" s="138"/>
      <c r="H1295" s="138"/>
      <c r="I1295" s="138"/>
      <c r="J1295" s="138"/>
      <c r="K1295" s="138"/>
      <c r="L1295" s="138"/>
      <c r="M1295" s="138"/>
      <c r="N1295" s="138"/>
      <c r="O1295" s="138"/>
      <c r="P1295" s="138"/>
      <c r="Q1295" s="138"/>
      <c r="R1295" s="138"/>
      <c r="S1295" s="138"/>
      <c r="T1295" s="138"/>
      <c r="U1295" s="138"/>
      <c r="V1295" s="138"/>
      <c r="W1295" s="138"/>
      <c r="X1295" s="138"/>
      <c r="Y1295" s="138"/>
      <c r="Z1295" s="138"/>
      <c r="AA1295" s="138"/>
      <c r="AB1295" s="138"/>
      <c r="AC1295" s="138"/>
      <c r="AD1295" s="138"/>
      <c r="AE1295" s="138"/>
      <c r="AF1295" s="138"/>
      <c r="AG1295" s="138"/>
      <c r="AH1295" s="138"/>
      <c r="AI1295" s="138"/>
      <c r="AJ1295" s="138"/>
      <c r="AK1295" s="138"/>
      <c r="AL1295" s="138"/>
      <c r="AM1295" s="138"/>
      <c r="AN1295" s="138"/>
      <c r="AO1295" s="138"/>
      <c r="AP1295" s="138"/>
      <c r="AQ1295" s="12"/>
    </row>
    <row r="1296" spans="1:43" s="21" customFormat="1" ht="11.25" hidden="1" x14ac:dyDescent="0.2">
      <c r="A1296" s="17"/>
      <c r="B1296" s="18"/>
      <c r="C1296" s="19"/>
      <c r="D1296" s="19"/>
      <c r="E1296" s="20"/>
      <c r="F1296" s="138"/>
      <c r="G1296" s="138"/>
      <c r="H1296" s="138"/>
      <c r="I1296" s="138"/>
      <c r="J1296" s="138"/>
      <c r="K1296" s="138"/>
      <c r="L1296" s="138"/>
      <c r="M1296" s="138"/>
      <c r="N1296" s="138"/>
      <c r="O1296" s="138"/>
      <c r="P1296" s="138"/>
      <c r="Q1296" s="138"/>
      <c r="R1296" s="138"/>
      <c r="S1296" s="138"/>
      <c r="T1296" s="138"/>
      <c r="U1296" s="138"/>
      <c r="V1296" s="138"/>
      <c r="W1296" s="138"/>
      <c r="X1296" s="138"/>
      <c r="Y1296" s="138"/>
      <c r="Z1296" s="138"/>
      <c r="AA1296" s="138"/>
      <c r="AB1296" s="138"/>
      <c r="AC1296" s="138"/>
      <c r="AD1296" s="138"/>
      <c r="AE1296" s="138"/>
      <c r="AF1296" s="138"/>
      <c r="AG1296" s="138"/>
      <c r="AH1296" s="138"/>
      <c r="AI1296" s="138"/>
      <c r="AJ1296" s="138"/>
      <c r="AK1296" s="138"/>
      <c r="AL1296" s="138"/>
      <c r="AM1296" s="138"/>
      <c r="AN1296" s="138"/>
      <c r="AO1296" s="138"/>
      <c r="AP1296" s="138"/>
      <c r="AQ1296" s="12"/>
    </row>
    <row r="1297" spans="1:43" s="21" customFormat="1" ht="11.25" hidden="1" x14ac:dyDescent="0.2">
      <c r="A1297" s="17"/>
      <c r="B1297" s="18"/>
      <c r="C1297" s="19"/>
      <c r="D1297" s="19"/>
      <c r="E1297" s="20"/>
      <c r="F1297" s="138"/>
      <c r="G1297" s="138"/>
      <c r="H1297" s="138"/>
      <c r="I1297" s="138"/>
      <c r="J1297" s="138"/>
      <c r="K1297" s="138"/>
      <c r="L1297" s="138"/>
      <c r="M1297" s="138"/>
      <c r="N1297" s="138"/>
      <c r="O1297" s="138"/>
      <c r="P1297" s="138"/>
      <c r="Q1297" s="138"/>
      <c r="R1297" s="138"/>
      <c r="S1297" s="138"/>
      <c r="T1297" s="138"/>
      <c r="U1297" s="138"/>
      <c r="V1297" s="138"/>
      <c r="W1297" s="138"/>
      <c r="X1297" s="138"/>
      <c r="Y1297" s="138"/>
      <c r="Z1297" s="138"/>
      <c r="AA1297" s="138"/>
      <c r="AB1297" s="138"/>
      <c r="AC1297" s="138"/>
      <c r="AD1297" s="138"/>
      <c r="AE1297" s="138"/>
      <c r="AF1297" s="138"/>
      <c r="AG1297" s="138"/>
      <c r="AH1297" s="138"/>
      <c r="AI1297" s="138"/>
      <c r="AJ1297" s="138"/>
      <c r="AK1297" s="138"/>
      <c r="AL1297" s="138"/>
      <c r="AM1297" s="138"/>
      <c r="AN1297" s="138"/>
      <c r="AO1297" s="138"/>
      <c r="AP1297" s="138"/>
      <c r="AQ1297" s="12"/>
    </row>
    <row r="1298" spans="1:43" s="21" customFormat="1" ht="11.25" hidden="1" x14ac:dyDescent="0.2">
      <c r="A1298" s="17"/>
      <c r="B1298" s="18"/>
      <c r="C1298" s="19"/>
      <c r="D1298" s="19"/>
      <c r="E1298" s="20"/>
      <c r="F1298" s="138"/>
      <c r="G1298" s="138"/>
      <c r="H1298" s="138"/>
      <c r="I1298" s="138"/>
      <c r="J1298" s="138"/>
      <c r="K1298" s="138"/>
      <c r="L1298" s="138"/>
      <c r="M1298" s="138"/>
      <c r="N1298" s="138"/>
      <c r="O1298" s="138"/>
      <c r="P1298" s="138"/>
      <c r="Q1298" s="138"/>
      <c r="R1298" s="138"/>
      <c r="S1298" s="138"/>
      <c r="T1298" s="138"/>
      <c r="U1298" s="138"/>
      <c r="V1298" s="138"/>
      <c r="W1298" s="138"/>
      <c r="X1298" s="138"/>
      <c r="Y1298" s="138"/>
      <c r="Z1298" s="138"/>
      <c r="AA1298" s="138"/>
      <c r="AB1298" s="138"/>
      <c r="AC1298" s="138"/>
      <c r="AD1298" s="138"/>
      <c r="AE1298" s="138"/>
      <c r="AF1298" s="138"/>
      <c r="AG1298" s="138"/>
      <c r="AH1298" s="138"/>
      <c r="AI1298" s="138"/>
      <c r="AJ1298" s="138"/>
      <c r="AK1298" s="138"/>
      <c r="AL1298" s="138"/>
      <c r="AM1298" s="138"/>
      <c r="AN1298" s="138"/>
      <c r="AO1298" s="138"/>
      <c r="AP1298" s="138"/>
      <c r="AQ1298" s="12"/>
    </row>
    <row r="1299" spans="1:43" s="21" customFormat="1" ht="11.25" hidden="1" x14ac:dyDescent="0.2">
      <c r="A1299" s="17"/>
      <c r="B1299" s="18"/>
      <c r="C1299" s="19"/>
      <c r="D1299" s="19"/>
      <c r="E1299" s="20"/>
      <c r="F1299" s="138"/>
      <c r="G1299" s="138"/>
      <c r="H1299" s="138"/>
      <c r="I1299" s="138"/>
      <c r="J1299" s="138"/>
      <c r="K1299" s="138"/>
      <c r="L1299" s="138"/>
      <c r="M1299" s="138"/>
      <c r="N1299" s="138"/>
      <c r="O1299" s="138"/>
      <c r="P1299" s="138"/>
      <c r="Q1299" s="138"/>
      <c r="R1299" s="138"/>
      <c r="S1299" s="138"/>
      <c r="T1299" s="138"/>
      <c r="U1299" s="138"/>
      <c r="V1299" s="138"/>
      <c r="W1299" s="138"/>
      <c r="X1299" s="138"/>
      <c r="Y1299" s="138"/>
      <c r="Z1299" s="138"/>
      <c r="AA1299" s="138"/>
      <c r="AB1299" s="138"/>
      <c r="AC1299" s="138"/>
      <c r="AD1299" s="138"/>
      <c r="AE1299" s="138"/>
      <c r="AF1299" s="138"/>
      <c r="AG1299" s="138"/>
      <c r="AH1299" s="138"/>
      <c r="AI1299" s="138"/>
      <c r="AJ1299" s="138"/>
      <c r="AK1299" s="138"/>
      <c r="AL1299" s="138"/>
      <c r="AM1299" s="138"/>
      <c r="AN1299" s="138"/>
      <c r="AO1299" s="138"/>
      <c r="AP1299" s="138"/>
      <c r="AQ1299" s="12"/>
    </row>
    <row r="1300" spans="1:43" s="21" customFormat="1" ht="11.25" hidden="1" x14ac:dyDescent="0.2">
      <c r="A1300" s="17"/>
      <c r="B1300" s="18"/>
      <c r="C1300" s="19"/>
      <c r="D1300" s="19"/>
      <c r="E1300" s="20"/>
      <c r="F1300" s="138"/>
      <c r="G1300" s="138"/>
      <c r="H1300" s="138"/>
      <c r="I1300" s="138"/>
      <c r="J1300" s="138"/>
      <c r="K1300" s="138"/>
      <c r="L1300" s="138"/>
      <c r="M1300" s="138"/>
      <c r="N1300" s="138"/>
      <c r="O1300" s="138"/>
      <c r="P1300" s="138"/>
      <c r="Q1300" s="138"/>
      <c r="R1300" s="138"/>
      <c r="S1300" s="138"/>
      <c r="T1300" s="138"/>
      <c r="U1300" s="138"/>
      <c r="V1300" s="138"/>
      <c r="W1300" s="138"/>
      <c r="X1300" s="138"/>
      <c r="Y1300" s="138"/>
      <c r="Z1300" s="138"/>
      <c r="AA1300" s="138"/>
      <c r="AB1300" s="138"/>
      <c r="AC1300" s="138"/>
      <c r="AD1300" s="138"/>
      <c r="AE1300" s="138"/>
      <c r="AF1300" s="138"/>
      <c r="AG1300" s="138"/>
      <c r="AH1300" s="138"/>
      <c r="AI1300" s="138"/>
      <c r="AJ1300" s="138"/>
      <c r="AK1300" s="138"/>
      <c r="AL1300" s="138"/>
      <c r="AM1300" s="138"/>
      <c r="AN1300" s="138"/>
      <c r="AO1300" s="138"/>
      <c r="AP1300" s="138"/>
      <c r="AQ1300" s="12"/>
    </row>
    <row r="1301" spans="1:43" s="21" customFormat="1" ht="11.25" hidden="1" x14ac:dyDescent="0.2">
      <c r="A1301" s="17"/>
      <c r="B1301" s="18"/>
      <c r="C1301" s="19"/>
      <c r="D1301" s="19"/>
      <c r="E1301" s="20"/>
      <c r="F1301" s="138"/>
      <c r="G1301" s="138"/>
      <c r="H1301" s="138"/>
      <c r="I1301" s="138"/>
      <c r="J1301" s="138"/>
      <c r="K1301" s="138"/>
      <c r="L1301" s="138"/>
      <c r="M1301" s="138"/>
      <c r="N1301" s="138"/>
      <c r="O1301" s="138"/>
      <c r="P1301" s="138"/>
      <c r="Q1301" s="138"/>
      <c r="R1301" s="138"/>
      <c r="S1301" s="138"/>
      <c r="T1301" s="138"/>
      <c r="U1301" s="138"/>
      <c r="V1301" s="138"/>
      <c r="W1301" s="138"/>
      <c r="X1301" s="138"/>
      <c r="Y1301" s="138"/>
      <c r="Z1301" s="138"/>
      <c r="AA1301" s="138"/>
      <c r="AB1301" s="138"/>
      <c r="AC1301" s="138"/>
      <c r="AD1301" s="138"/>
      <c r="AE1301" s="138"/>
      <c r="AF1301" s="138"/>
      <c r="AG1301" s="138"/>
      <c r="AH1301" s="138"/>
      <c r="AI1301" s="138"/>
      <c r="AJ1301" s="138"/>
      <c r="AK1301" s="138"/>
      <c r="AL1301" s="138"/>
      <c r="AM1301" s="138"/>
      <c r="AN1301" s="138"/>
      <c r="AO1301" s="138"/>
      <c r="AP1301" s="138"/>
      <c r="AQ1301" s="12"/>
    </row>
    <row r="1302" spans="1:43" s="21" customFormat="1" ht="11.25" hidden="1" x14ac:dyDescent="0.2">
      <c r="A1302" s="17"/>
      <c r="B1302" s="18"/>
      <c r="C1302" s="19"/>
      <c r="D1302" s="19"/>
      <c r="E1302" s="20"/>
      <c r="F1302" s="138"/>
      <c r="G1302" s="138"/>
      <c r="H1302" s="138"/>
      <c r="I1302" s="138"/>
      <c r="J1302" s="138"/>
      <c r="K1302" s="138"/>
      <c r="L1302" s="138"/>
      <c r="M1302" s="138"/>
      <c r="N1302" s="138"/>
      <c r="O1302" s="138"/>
      <c r="P1302" s="138"/>
      <c r="Q1302" s="138"/>
      <c r="R1302" s="138"/>
      <c r="S1302" s="138"/>
      <c r="T1302" s="138"/>
      <c r="U1302" s="138"/>
      <c r="V1302" s="138"/>
      <c r="W1302" s="138"/>
      <c r="X1302" s="138"/>
      <c r="Y1302" s="138"/>
      <c r="Z1302" s="138"/>
      <c r="AA1302" s="138"/>
      <c r="AB1302" s="138"/>
      <c r="AC1302" s="138"/>
      <c r="AD1302" s="138"/>
      <c r="AE1302" s="138"/>
      <c r="AF1302" s="138"/>
      <c r="AG1302" s="138"/>
      <c r="AH1302" s="138"/>
      <c r="AI1302" s="138"/>
      <c r="AJ1302" s="138"/>
      <c r="AK1302" s="138"/>
      <c r="AL1302" s="138"/>
      <c r="AM1302" s="138"/>
      <c r="AN1302" s="138"/>
      <c r="AO1302" s="138"/>
      <c r="AP1302" s="138"/>
      <c r="AQ1302" s="12"/>
    </row>
    <row r="1303" spans="1:43" s="21" customFormat="1" ht="11.25" hidden="1" x14ac:dyDescent="0.2">
      <c r="A1303" s="17"/>
      <c r="B1303" s="18"/>
      <c r="C1303" s="19"/>
      <c r="D1303" s="19"/>
      <c r="E1303" s="20"/>
      <c r="F1303" s="138"/>
      <c r="G1303" s="138"/>
      <c r="H1303" s="138"/>
      <c r="I1303" s="138"/>
      <c r="J1303" s="138"/>
      <c r="K1303" s="138"/>
      <c r="L1303" s="138"/>
      <c r="M1303" s="138"/>
      <c r="N1303" s="138"/>
      <c r="O1303" s="138"/>
      <c r="P1303" s="138"/>
      <c r="Q1303" s="138"/>
      <c r="R1303" s="138"/>
      <c r="S1303" s="138"/>
      <c r="T1303" s="138"/>
      <c r="U1303" s="138"/>
      <c r="V1303" s="138"/>
      <c r="W1303" s="138"/>
      <c r="X1303" s="138"/>
      <c r="Y1303" s="138"/>
      <c r="Z1303" s="138"/>
      <c r="AA1303" s="138"/>
      <c r="AB1303" s="138"/>
      <c r="AC1303" s="138"/>
      <c r="AD1303" s="138"/>
      <c r="AE1303" s="138"/>
      <c r="AF1303" s="138"/>
      <c r="AG1303" s="138"/>
      <c r="AH1303" s="138"/>
      <c r="AI1303" s="138"/>
      <c r="AJ1303" s="138"/>
      <c r="AK1303" s="138"/>
      <c r="AL1303" s="138"/>
      <c r="AM1303" s="138"/>
      <c r="AN1303" s="138"/>
      <c r="AO1303" s="138"/>
      <c r="AP1303" s="138"/>
      <c r="AQ1303" s="12"/>
    </row>
    <row r="1304" spans="1:43" s="21" customFormat="1" ht="11.25" hidden="1" x14ac:dyDescent="0.2">
      <c r="A1304" s="17"/>
      <c r="B1304" s="18"/>
      <c r="C1304" s="19"/>
      <c r="D1304" s="19"/>
      <c r="E1304" s="20"/>
      <c r="F1304" s="138"/>
      <c r="G1304" s="138"/>
      <c r="H1304" s="138"/>
      <c r="I1304" s="138"/>
      <c r="J1304" s="138"/>
      <c r="K1304" s="138"/>
      <c r="L1304" s="138"/>
      <c r="M1304" s="138"/>
      <c r="N1304" s="138"/>
      <c r="O1304" s="138"/>
      <c r="P1304" s="138"/>
      <c r="Q1304" s="138"/>
      <c r="R1304" s="138"/>
      <c r="S1304" s="138"/>
      <c r="T1304" s="138"/>
      <c r="U1304" s="138"/>
      <c r="V1304" s="138"/>
      <c r="W1304" s="138"/>
      <c r="X1304" s="138"/>
      <c r="Y1304" s="138"/>
      <c r="Z1304" s="138"/>
      <c r="AA1304" s="138"/>
      <c r="AB1304" s="138"/>
      <c r="AC1304" s="138"/>
      <c r="AD1304" s="138"/>
      <c r="AE1304" s="138"/>
      <c r="AF1304" s="138"/>
      <c r="AG1304" s="138"/>
      <c r="AH1304" s="138"/>
      <c r="AI1304" s="138"/>
      <c r="AJ1304" s="138"/>
      <c r="AK1304" s="138"/>
      <c r="AL1304" s="138"/>
      <c r="AM1304" s="138"/>
      <c r="AN1304" s="138"/>
      <c r="AO1304" s="138"/>
      <c r="AP1304" s="138"/>
      <c r="AQ1304" s="12"/>
    </row>
    <row r="1305" spans="1:43" s="21" customFormat="1" ht="11.25" hidden="1" x14ac:dyDescent="0.2">
      <c r="A1305" s="17"/>
      <c r="B1305" s="18"/>
      <c r="C1305" s="19"/>
      <c r="D1305" s="19"/>
      <c r="E1305" s="20"/>
      <c r="F1305" s="138"/>
      <c r="G1305" s="138"/>
      <c r="H1305" s="138"/>
      <c r="I1305" s="138"/>
      <c r="J1305" s="138"/>
      <c r="K1305" s="138"/>
      <c r="L1305" s="138"/>
      <c r="M1305" s="138"/>
      <c r="N1305" s="138"/>
      <c r="O1305" s="138"/>
      <c r="P1305" s="138"/>
      <c r="Q1305" s="138"/>
      <c r="R1305" s="138"/>
      <c r="S1305" s="138"/>
      <c r="T1305" s="138"/>
      <c r="U1305" s="138"/>
      <c r="V1305" s="138"/>
      <c r="W1305" s="138"/>
      <c r="X1305" s="138"/>
      <c r="Y1305" s="138"/>
      <c r="Z1305" s="138"/>
      <c r="AA1305" s="138"/>
      <c r="AB1305" s="138"/>
      <c r="AC1305" s="138"/>
      <c r="AD1305" s="138"/>
      <c r="AE1305" s="138"/>
      <c r="AF1305" s="138"/>
      <c r="AG1305" s="138"/>
      <c r="AH1305" s="138"/>
      <c r="AI1305" s="138"/>
      <c r="AJ1305" s="138"/>
      <c r="AK1305" s="138"/>
      <c r="AL1305" s="138"/>
      <c r="AM1305" s="138"/>
      <c r="AN1305" s="138"/>
      <c r="AO1305" s="138"/>
      <c r="AP1305" s="138"/>
      <c r="AQ1305" s="12"/>
    </row>
    <row r="1306" spans="1:43" s="21" customFormat="1" ht="11.25" hidden="1" x14ac:dyDescent="0.2">
      <c r="A1306" s="17"/>
      <c r="B1306" s="18"/>
      <c r="C1306" s="19"/>
      <c r="D1306" s="19"/>
      <c r="E1306" s="20"/>
      <c r="F1306" s="138"/>
      <c r="G1306" s="138"/>
      <c r="H1306" s="138"/>
      <c r="I1306" s="138"/>
      <c r="J1306" s="138"/>
      <c r="K1306" s="138"/>
      <c r="L1306" s="138"/>
      <c r="M1306" s="138"/>
      <c r="N1306" s="138"/>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2"/>
    </row>
    <row r="1307" spans="1:43" s="21" customFormat="1" ht="11.25" hidden="1" x14ac:dyDescent="0.2">
      <c r="A1307" s="17"/>
      <c r="B1307" s="18"/>
      <c r="C1307" s="19"/>
      <c r="D1307" s="19"/>
      <c r="E1307" s="20"/>
      <c r="F1307" s="138"/>
      <c r="G1307" s="138"/>
      <c r="H1307" s="138"/>
      <c r="I1307" s="138"/>
      <c r="J1307" s="138"/>
      <c r="K1307" s="138"/>
      <c r="L1307" s="138"/>
      <c r="M1307" s="138"/>
      <c r="N1307" s="138"/>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2"/>
    </row>
    <row r="1308" spans="1:43" s="21" customFormat="1" ht="11.25" hidden="1" x14ac:dyDescent="0.2">
      <c r="A1308" s="17"/>
      <c r="B1308" s="18"/>
      <c r="C1308" s="19"/>
      <c r="D1308" s="19"/>
      <c r="E1308" s="20"/>
      <c r="F1308" s="138"/>
      <c r="G1308" s="138"/>
      <c r="H1308" s="138"/>
      <c r="I1308" s="138"/>
      <c r="J1308" s="138"/>
      <c r="K1308" s="138"/>
      <c r="L1308" s="138"/>
      <c r="M1308" s="138"/>
      <c r="N1308" s="138"/>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2"/>
    </row>
    <row r="1309" spans="1:43" s="21" customFormat="1" ht="11.25" hidden="1" x14ac:dyDescent="0.2">
      <c r="A1309" s="17"/>
      <c r="B1309" s="18"/>
      <c r="C1309" s="19"/>
      <c r="D1309" s="19"/>
      <c r="E1309" s="20"/>
      <c r="F1309" s="138"/>
      <c r="G1309" s="138"/>
      <c r="H1309" s="138"/>
      <c r="I1309" s="138"/>
      <c r="J1309" s="138"/>
      <c r="K1309" s="138"/>
      <c r="L1309" s="138"/>
      <c r="M1309" s="138"/>
      <c r="N1309" s="138"/>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2"/>
    </row>
    <row r="1310" spans="1:43" s="21" customFormat="1" ht="11.25" hidden="1" x14ac:dyDescent="0.2">
      <c r="A1310" s="17"/>
      <c r="B1310" s="18"/>
      <c r="C1310" s="19"/>
      <c r="D1310" s="19"/>
      <c r="E1310" s="20"/>
      <c r="F1310" s="138"/>
      <c r="G1310" s="138"/>
      <c r="H1310" s="138"/>
      <c r="I1310" s="138"/>
      <c r="J1310" s="138"/>
      <c r="K1310" s="138"/>
      <c r="L1310" s="138"/>
      <c r="M1310" s="138"/>
      <c r="N1310" s="138"/>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2"/>
    </row>
    <row r="1311" spans="1:43" s="21" customFormat="1" ht="11.25" hidden="1" x14ac:dyDescent="0.2">
      <c r="A1311" s="17"/>
      <c r="B1311" s="18"/>
      <c r="C1311" s="19"/>
      <c r="D1311" s="19"/>
      <c r="E1311" s="20"/>
      <c r="F1311" s="138"/>
      <c r="G1311" s="138"/>
      <c r="H1311" s="138"/>
      <c r="I1311" s="138"/>
      <c r="J1311" s="138"/>
      <c r="K1311" s="138"/>
      <c r="L1311" s="138"/>
      <c r="M1311" s="138"/>
      <c r="N1311" s="138"/>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2"/>
    </row>
    <row r="1312" spans="1:43" s="21" customFormat="1" ht="11.25" hidden="1" x14ac:dyDescent="0.2">
      <c r="A1312" s="17"/>
      <c r="B1312" s="18"/>
      <c r="C1312" s="19"/>
      <c r="D1312" s="19"/>
      <c r="E1312" s="20"/>
      <c r="F1312" s="138"/>
      <c r="G1312" s="138"/>
      <c r="H1312" s="138"/>
      <c r="I1312" s="138"/>
      <c r="J1312" s="138"/>
      <c r="K1312" s="138"/>
      <c r="L1312" s="138"/>
      <c r="M1312" s="138"/>
      <c r="N1312" s="138"/>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2"/>
    </row>
    <row r="1313" spans="1:43" s="21" customFormat="1" ht="11.25" hidden="1" x14ac:dyDescent="0.2">
      <c r="A1313" s="17"/>
      <c r="B1313" s="18"/>
      <c r="C1313" s="19"/>
      <c r="D1313" s="19"/>
      <c r="E1313" s="20"/>
      <c r="F1313" s="138"/>
      <c r="G1313" s="138"/>
      <c r="H1313" s="138"/>
      <c r="I1313" s="138"/>
      <c r="J1313" s="138"/>
      <c r="K1313" s="138"/>
      <c r="L1313" s="138"/>
      <c r="M1313" s="138"/>
      <c r="N1313" s="138"/>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2"/>
    </row>
    <row r="1314" spans="1:43" s="21" customFormat="1" ht="11.25" hidden="1" x14ac:dyDescent="0.2">
      <c r="A1314" s="17"/>
      <c r="B1314" s="18"/>
      <c r="C1314" s="19"/>
      <c r="D1314" s="19"/>
      <c r="E1314" s="20"/>
      <c r="F1314" s="138"/>
      <c r="G1314" s="138"/>
      <c r="H1314" s="138"/>
      <c r="I1314" s="138"/>
      <c r="J1314" s="138"/>
      <c r="K1314" s="138"/>
      <c r="L1314" s="138"/>
      <c r="M1314" s="138"/>
      <c r="N1314" s="138"/>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2"/>
    </row>
    <row r="1315" spans="1:43" s="21" customFormat="1" ht="11.25" hidden="1" x14ac:dyDescent="0.2">
      <c r="A1315" s="17"/>
      <c r="B1315" s="18"/>
      <c r="C1315" s="19"/>
      <c r="D1315" s="19"/>
      <c r="E1315" s="20"/>
      <c r="F1315" s="138"/>
      <c r="G1315" s="138"/>
      <c r="H1315" s="138"/>
      <c r="I1315" s="138"/>
      <c r="J1315" s="138"/>
      <c r="K1315" s="138"/>
      <c r="L1315" s="138"/>
      <c r="M1315" s="138"/>
      <c r="N1315" s="138"/>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2"/>
    </row>
    <row r="1316" spans="1:43" s="21" customFormat="1" ht="11.25" hidden="1" x14ac:dyDescent="0.2">
      <c r="A1316" s="17"/>
      <c r="B1316" s="18"/>
      <c r="C1316" s="19"/>
      <c r="D1316" s="19"/>
      <c r="E1316" s="20"/>
      <c r="F1316" s="138"/>
      <c r="G1316" s="138"/>
      <c r="H1316" s="138"/>
      <c r="I1316" s="138"/>
      <c r="J1316" s="138"/>
      <c r="K1316" s="138"/>
      <c r="L1316" s="138"/>
      <c r="M1316" s="138"/>
      <c r="N1316" s="138"/>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2"/>
    </row>
    <row r="1317" spans="1:43" s="21" customFormat="1" ht="11.25" hidden="1" x14ac:dyDescent="0.2">
      <c r="A1317" s="17"/>
      <c r="B1317" s="18"/>
      <c r="C1317" s="19"/>
      <c r="D1317" s="19"/>
      <c r="E1317" s="20"/>
      <c r="F1317" s="138"/>
      <c r="G1317" s="138"/>
      <c r="H1317" s="138"/>
      <c r="I1317" s="138"/>
      <c r="J1317" s="138"/>
      <c r="K1317" s="138"/>
      <c r="L1317" s="138"/>
      <c r="M1317" s="138"/>
      <c r="N1317" s="138"/>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2"/>
    </row>
    <row r="1318" spans="1:43" s="21" customFormat="1" ht="11.25" hidden="1" x14ac:dyDescent="0.2">
      <c r="A1318" s="17"/>
      <c r="B1318" s="18"/>
      <c r="C1318" s="19"/>
      <c r="D1318" s="19"/>
      <c r="E1318" s="20"/>
      <c r="F1318" s="138"/>
      <c r="G1318" s="138"/>
      <c r="H1318" s="138"/>
      <c r="I1318" s="138"/>
      <c r="J1318" s="138"/>
      <c r="K1318" s="138"/>
      <c r="L1318" s="138"/>
      <c r="M1318" s="138"/>
      <c r="N1318" s="138"/>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2"/>
    </row>
    <row r="1319" spans="1:43" s="21" customFormat="1" ht="11.25" hidden="1" x14ac:dyDescent="0.2">
      <c r="A1319" s="17"/>
      <c r="B1319" s="18"/>
      <c r="C1319" s="19"/>
      <c r="D1319" s="19"/>
      <c r="E1319" s="20"/>
      <c r="F1319" s="138"/>
      <c r="G1319" s="138"/>
      <c r="H1319" s="138"/>
      <c r="I1319" s="138"/>
      <c r="J1319" s="138"/>
      <c r="K1319" s="138"/>
      <c r="L1319" s="138"/>
      <c r="M1319" s="138"/>
      <c r="N1319" s="138"/>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2"/>
    </row>
    <row r="1320" spans="1:43" s="21" customFormat="1" ht="11.25" hidden="1" x14ac:dyDescent="0.2">
      <c r="A1320" s="17"/>
      <c r="B1320" s="18"/>
      <c r="C1320" s="19"/>
      <c r="D1320" s="19"/>
      <c r="E1320" s="20"/>
      <c r="F1320" s="138"/>
      <c r="G1320" s="138"/>
      <c r="H1320" s="138"/>
      <c r="I1320" s="138"/>
      <c r="J1320" s="138"/>
      <c r="K1320" s="138"/>
      <c r="L1320" s="138"/>
      <c r="M1320" s="138"/>
      <c r="N1320" s="138"/>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2"/>
    </row>
    <row r="1321" spans="1:43" s="21" customFormat="1" ht="11.25" hidden="1" x14ac:dyDescent="0.2">
      <c r="A1321" s="17"/>
      <c r="B1321" s="18"/>
      <c r="C1321" s="19"/>
      <c r="D1321" s="19"/>
      <c r="E1321" s="20"/>
      <c r="F1321" s="138"/>
      <c r="G1321" s="138"/>
      <c r="H1321" s="138"/>
      <c r="I1321" s="138"/>
      <c r="J1321" s="138"/>
      <c r="K1321" s="138"/>
      <c r="L1321" s="138"/>
      <c r="M1321" s="138"/>
      <c r="N1321" s="138"/>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2"/>
    </row>
    <row r="1322" spans="1:43" s="21" customFormat="1" ht="11.25" hidden="1" x14ac:dyDescent="0.2">
      <c r="A1322" s="17"/>
      <c r="B1322" s="18"/>
      <c r="C1322" s="19"/>
      <c r="D1322" s="19"/>
      <c r="E1322" s="20"/>
      <c r="F1322" s="138"/>
      <c r="G1322" s="138"/>
      <c r="H1322" s="138"/>
      <c r="I1322" s="138"/>
      <c r="J1322" s="138"/>
      <c r="K1322" s="138"/>
      <c r="L1322" s="138"/>
      <c r="M1322" s="138"/>
      <c r="N1322" s="138"/>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2"/>
    </row>
    <row r="1323" spans="1:43" s="21" customFormat="1" ht="11.25" hidden="1" x14ac:dyDescent="0.2">
      <c r="A1323" s="17"/>
      <c r="B1323" s="18"/>
      <c r="C1323" s="19"/>
      <c r="D1323" s="19"/>
      <c r="E1323" s="20"/>
      <c r="F1323" s="138"/>
      <c r="G1323" s="138"/>
      <c r="H1323" s="138"/>
      <c r="I1323" s="138"/>
      <c r="J1323" s="138"/>
      <c r="K1323" s="138"/>
      <c r="L1323" s="138"/>
      <c r="M1323" s="138"/>
      <c r="N1323" s="138"/>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2"/>
    </row>
    <row r="1324" spans="1:43" s="21" customFormat="1" ht="11.25" hidden="1" x14ac:dyDescent="0.2">
      <c r="A1324" s="17"/>
      <c r="B1324" s="18"/>
      <c r="C1324" s="19"/>
      <c r="D1324" s="19"/>
      <c r="E1324" s="20"/>
      <c r="F1324" s="138"/>
      <c r="G1324" s="138"/>
      <c r="H1324" s="138"/>
      <c r="I1324" s="138"/>
      <c r="J1324" s="138"/>
      <c r="K1324" s="138"/>
      <c r="L1324" s="138"/>
      <c r="M1324" s="138"/>
      <c r="N1324" s="138"/>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2"/>
    </row>
    <row r="1325" spans="1:43" s="21" customFormat="1" ht="11.25" hidden="1" x14ac:dyDescent="0.2">
      <c r="A1325" s="17"/>
      <c r="B1325" s="18"/>
      <c r="C1325" s="19"/>
      <c r="D1325" s="19"/>
      <c r="E1325" s="20"/>
      <c r="F1325" s="138"/>
      <c r="G1325" s="138"/>
      <c r="H1325" s="138"/>
      <c r="I1325" s="138"/>
      <c r="J1325" s="138"/>
      <c r="K1325" s="138"/>
      <c r="L1325" s="138"/>
      <c r="M1325" s="138"/>
      <c r="N1325" s="138"/>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2"/>
    </row>
    <row r="1326" spans="1:43" s="21" customFormat="1" ht="11.25" hidden="1" x14ac:dyDescent="0.2">
      <c r="A1326" s="17"/>
      <c r="B1326" s="18"/>
      <c r="C1326" s="19"/>
      <c r="D1326" s="19"/>
      <c r="E1326" s="20"/>
      <c r="F1326" s="138"/>
      <c r="G1326" s="138"/>
      <c r="H1326" s="138"/>
      <c r="I1326" s="138"/>
      <c r="J1326" s="138"/>
      <c r="K1326" s="138"/>
      <c r="L1326" s="138"/>
      <c r="M1326" s="138"/>
      <c r="N1326" s="138"/>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2"/>
    </row>
    <row r="1327" spans="1:43" s="21" customFormat="1" ht="11.25" hidden="1" x14ac:dyDescent="0.2">
      <c r="A1327" s="17"/>
      <c r="B1327" s="18"/>
      <c r="C1327" s="19"/>
      <c r="D1327" s="19"/>
      <c r="E1327" s="20"/>
      <c r="F1327" s="138"/>
      <c r="G1327" s="138"/>
      <c r="H1327" s="138"/>
      <c r="I1327" s="138"/>
      <c r="J1327" s="138"/>
      <c r="K1327" s="138"/>
      <c r="L1327" s="138"/>
      <c r="M1327" s="138"/>
      <c r="N1327" s="138"/>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2"/>
    </row>
    <row r="1328" spans="1:43" s="21" customFormat="1" ht="11.25" hidden="1" x14ac:dyDescent="0.2">
      <c r="A1328" s="17"/>
      <c r="B1328" s="18"/>
      <c r="C1328" s="19"/>
      <c r="D1328" s="19"/>
      <c r="E1328" s="20"/>
      <c r="F1328" s="138"/>
      <c r="G1328" s="138"/>
      <c r="H1328" s="138"/>
      <c r="I1328" s="138"/>
      <c r="J1328" s="138"/>
      <c r="K1328" s="138"/>
      <c r="L1328" s="138"/>
      <c r="M1328" s="138"/>
      <c r="N1328" s="138"/>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2"/>
    </row>
    <row r="1329" spans="1:43" s="21" customFormat="1" ht="11.25" hidden="1" x14ac:dyDescent="0.2">
      <c r="A1329" s="17"/>
      <c r="B1329" s="18"/>
      <c r="C1329" s="19"/>
      <c r="D1329" s="19"/>
      <c r="E1329" s="20"/>
      <c r="F1329" s="138"/>
      <c r="G1329" s="138"/>
      <c r="H1329" s="138"/>
      <c r="I1329" s="138"/>
      <c r="J1329" s="138"/>
      <c r="K1329" s="138"/>
      <c r="L1329" s="138"/>
      <c r="M1329" s="138"/>
      <c r="N1329" s="138"/>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2"/>
    </row>
    <row r="1330" spans="1:43" s="21" customFormat="1" ht="11.25" hidden="1" x14ac:dyDescent="0.2">
      <c r="A1330" s="17"/>
      <c r="B1330" s="18"/>
      <c r="C1330" s="19"/>
      <c r="D1330" s="19"/>
      <c r="E1330" s="20"/>
      <c r="F1330" s="138"/>
      <c r="G1330" s="138"/>
      <c r="H1330" s="138"/>
      <c r="I1330" s="138"/>
      <c r="J1330" s="138"/>
      <c r="K1330" s="138"/>
      <c r="L1330" s="138"/>
      <c r="M1330" s="138"/>
      <c r="N1330" s="138"/>
      <c r="O1330" s="138"/>
      <c r="P1330" s="138"/>
      <c r="Q1330" s="138"/>
      <c r="R1330" s="138"/>
      <c r="S1330" s="138"/>
      <c r="T1330" s="138"/>
      <c r="U1330" s="138"/>
      <c r="V1330" s="138"/>
      <c r="W1330" s="138"/>
      <c r="X1330" s="138"/>
      <c r="Y1330" s="138"/>
      <c r="Z1330" s="138"/>
      <c r="AA1330" s="138"/>
      <c r="AB1330" s="138"/>
      <c r="AC1330" s="138"/>
      <c r="AD1330" s="138"/>
      <c r="AE1330" s="138"/>
      <c r="AF1330" s="138"/>
      <c r="AG1330" s="138"/>
      <c r="AH1330" s="138"/>
      <c r="AI1330" s="138"/>
      <c r="AJ1330" s="138"/>
      <c r="AK1330" s="138"/>
      <c r="AL1330" s="138"/>
      <c r="AM1330" s="138"/>
      <c r="AN1330" s="138"/>
      <c r="AO1330" s="138"/>
      <c r="AP1330" s="138"/>
      <c r="AQ1330" s="12"/>
    </row>
    <row r="1331" spans="1:43" s="21" customFormat="1" ht="11.25" hidden="1" x14ac:dyDescent="0.2">
      <c r="A1331" s="17"/>
      <c r="B1331" s="18"/>
      <c r="C1331" s="19"/>
      <c r="D1331" s="19"/>
      <c r="E1331" s="20"/>
      <c r="F1331" s="138"/>
      <c r="G1331" s="138"/>
      <c r="H1331" s="138"/>
      <c r="I1331" s="138"/>
      <c r="J1331" s="138"/>
      <c r="K1331" s="138"/>
      <c r="L1331" s="138"/>
      <c r="M1331" s="138"/>
      <c r="N1331" s="138"/>
      <c r="O1331" s="138"/>
      <c r="P1331" s="138"/>
      <c r="Q1331" s="138"/>
      <c r="R1331" s="138"/>
      <c r="S1331" s="138"/>
      <c r="T1331" s="138"/>
      <c r="U1331" s="138"/>
      <c r="V1331" s="138"/>
      <c r="W1331" s="138"/>
      <c r="X1331" s="138"/>
      <c r="Y1331" s="138"/>
      <c r="Z1331" s="138"/>
      <c r="AA1331" s="138"/>
      <c r="AB1331" s="138"/>
      <c r="AC1331" s="138"/>
      <c r="AD1331" s="138"/>
      <c r="AE1331" s="138"/>
      <c r="AF1331" s="138"/>
      <c r="AG1331" s="138"/>
      <c r="AH1331" s="138"/>
      <c r="AI1331" s="138"/>
      <c r="AJ1331" s="138"/>
      <c r="AK1331" s="138"/>
      <c r="AL1331" s="138"/>
      <c r="AM1331" s="138"/>
      <c r="AN1331" s="138"/>
      <c r="AO1331" s="138"/>
      <c r="AP1331" s="138"/>
      <c r="AQ1331" s="12"/>
    </row>
    <row r="1332" spans="1:43" s="21" customFormat="1" ht="11.25" hidden="1" x14ac:dyDescent="0.2">
      <c r="A1332" s="17"/>
      <c r="B1332" s="18"/>
      <c r="C1332" s="19"/>
      <c r="D1332" s="19"/>
      <c r="E1332" s="20"/>
      <c r="F1332" s="138"/>
      <c r="G1332" s="138"/>
      <c r="H1332" s="138"/>
      <c r="I1332" s="138"/>
      <c r="J1332" s="138"/>
      <c r="K1332" s="138"/>
      <c r="L1332" s="138"/>
      <c r="M1332" s="138"/>
      <c r="N1332" s="138"/>
      <c r="O1332" s="138"/>
      <c r="P1332" s="138"/>
      <c r="Q1332" s="138"/>
      <c r="R1332" s="138"/>
      <c r="S1332" s="138"/>
      <c r="T1332" s="138"/>
      <c r="U1332" s="138"/>
      <c r="V1332" s="138"/>
      <c r="W1332" s="138"/>
      <c r="X1332" s="138"/>
      <c r="Y1332" s="138"/>
      <c r="Z1332" s="138"/>
      <c r="AA1332" s="138"/>
      <c r="AB1332" s="138"/>
      <c r="AC1332" s="138"/>
      <c r="AD1332" s="138"/>
      <c r="AE1332" s="138"/>
      <c r="AF1332" s="138"/>
      <c r="AG1332" s="138"/>
      <c r="AH1332" s="138"/>
      <c r="AI1332" s="138"/>
      <c r="AJ1332" s="138"/>
      <c r="AK1332" s="138"/>
      <c r="AL1332" s="138"/>
      <c r="AM1332" s="138"/>
      <c r="AN1332" s="138"/>
      <c r="AO1332" s="138"/>
      <c r="AP1332" s="138"/>
      <c r="AQ1332" s="12"/>
    </row>
    <row r="1333" spans="1:43" s="21" customFormat="1" ht="11.25" hidden="1" x14ac:dyDescent="0.2">
      <c r="A1333" s="17"/>
      <c r="B1333" s="18"/>
      <c r="C1333" s="19"/>
      <c r="D1333" s="19"/>
      <c r="E1333" s="20"/>
      <c r="F1333" s="138"/>
      <c r="G1333" s="138"/>
      <c r="H1333" s="138"/>
      <c r="I1333" s="138"/>
      <c r="J1333" s="138"/>
      <c r="K1333" s="138"/>
      <c r="L1333" s="138"/>
      <c r="M1333" s="138"/>
      <c r="N1333" s="138"/>
      <c r="O1333" s="138"/>
      <c r="P1333" s="138"/>
      <c r="Q1333" s="138"/>
      <c r="R1333" s="138"/>
      <c r="S1333" s="138"/>
      <c r="T1333" s="138"/>
      <c r="U1333" s="138"/>
      <c r="V1333" s="138"/>
      <c r="W1333" s="138"/>
      <c r="X1333" s="138"/>
      <c r="Y1333" s="138"/>
      <c r="Z1333" s="138"/>
      <c r="AA1333" s="138"/>
      <c r="AB1333" s="138"/>
      <c r="AC1333" s="138"/>
      <c r="AD1333" s="138"/>
      <c r="AE1333" s="138"/>
      <c r="AF1333" s="138"/>
      <c r="AG1333" s="138"/>
      <c r="AH1333" s="138"/>
      <c r="AI1333" s="138"/>
      <c r="AJ1333" s="138"/>
      <c r="AK1333" s="138"/>
      <c r="AL1333" s="138"/>
      <c r="AM1333" s="138"/>
      <c r="AN1333" s="138"/>
      <c r="AO1333" s="138"/>
      <c r="AP1333" s="138"/>
      <c r="AQ1333" s="12"/>
    </row>
    <row r="1334" spans="1:43" s="21" customFormat="1" ht="11.25" hidden="1" x14ac:dyDescent="0.2">
      <c r="A1334" s="17"/>
      <c r="B1334" s="18"/>
      <c r="C1334" s="19"/>
      <c r="D1334" s="19"/>
      <c r="E1334" s="20"/>
      <c r="F1334" s="138"/>
      <c r="G1334" s="138"/>
      <c r="H1334" s="138"/>
      <c r="I1334" s="138"/>
      <c r="J1334" s="138"/>
      <c r="K1334" s="138"/>
      <c r="L1334" s="138"/>
      <c r="M1334" s="138"/>
      <c r="N1334" s="138"/>
      <c r="O1334" s="138"/>
      <c r="P1334" s="138"/>
      <c r="Q1334" s="138"/>
      <c r="R1334" s="138"/>
      <c r="S1334" s="138"/>
      <c r="T1334" s="138"/>
      <c r="U1334" s="138"/>
      <c r="V1334" s="138"/>
      <c r="W1334" s="138"/>
      <c r="X1334" s="138"/>
      <c r="Y1334" s="138"/>
      <c r="Z1334" s="138"/>
      <c r="AA1334" s="138"/>
      <c r="AB1334" s="138"/>
      <c r="AC1334" s="138"/>
      <c r="AD1334" s="138"/>
      <c r="AE1334" s="138"/>
      <c r="AF1334" s="138"/>
      <c r="AG1334" s="138"/>
      <c r="AH1334" s="138"/>
      <c r="AI1334" s="138"/>
      <c r="AJ1334" s="138"/>
      <c r="AK1334" s="138"/>
      <c r="AL1334" s="138"/>
      <c r="AM1334" s="138"/>
      <c r="AN1334" s="138"/>
      <c r="AO1334" s="138"/>
      <c r="AP1334" s="138"/>
      <c r="AQ1334" s="12"/>
    </row>
    <row r="1335" spans="1:43" s="21" customFormat="1" ht="11.25" hidden="1" x14ac:dyDescent="0.2">
      <c r="A1335" s="17"/>
      <c r="B1335" s="18"/>
      <c r="C1335" s="19"/>
      <c r="D1335" s="19"/>
      <c r="E1335" s="20"/>
      <c r="F1335" s="138"/>
      <c r="G1335" s="138"/>
      <c r="H1335" s="138"/>
      <c r="I1335" s="138"/>
      <c r="J1335" s="138"/>
      <c r="K1335" s="138"/>
      <c r="L1335" s="138"/>
      <c r="M1335" s="138"/>
      <c r="N1335" s="138"/>
      <c r="O1335" s="138"/>
      <c r="P1335" s="138"/>
      <c r="Q1335" s="138"/>
      <c r="R1335" s="138"/>
      <c r="S1335" s="138"/>
      <c r="T1335" s="138"/>
      <c r="U1335" s="138"/>
      <c r="V1335" s="138"/>
      <c r="W1335" s="138"/>
      <c r="X1335" s="138"/>
      <c r="Y1335" s="138"/>
      <c r="Z1335" s="138"/>
      <c r="AA1335" s="138"/>
      <c r="AB1335" s="138"/>
      <c r="AC1335" s="138"/>
      <c r="AD1335" s="138"/>
      <c r="AE1335" s="138"/>
      <c r="AF1335" s="138"/>
      <c r="AG1335" s="138"/>
      <c r="AH1335" s="138"/>
      <c r="AI1335" s="138"/>
      <c r="AJ1335" s="138"/>
      <c r="AK1335" s="138"/>
      <c r="AL1335" s="138"/>
      <c r="AM1335" s="138"/>
      <c r="AN1335" s="138"/>
      <c r="AO1335" s="138"/>
      <c r="AP1335" s="138"/>
      <c r="AQ1335" s="12"/>
    </row>
    <row r="1336" spans="1:43" s="21" customFormat="1" ht="11.25" hidden="1" x14ac:dyDescent="0.2">
      <c r="A1336" s="17"/>
      <c r="B1336" s="18"/>
      <c r="C1336" s="19"/>
      <c r="D1336" s="19"/>
      <c r="E1336" s="20"/>
      <c r="F1336" s="138"/>
      <c r="G1336" s="138"/>
      <c r="H1336" s="138"/>
      <c r="I1336" s="138"/>
      <c r="J1336" s="138"/>
      <c r="K1336" s="138"/>
      <c r="L1336" s="138"/>
      <c r="M1336" s="138"/>
      <c r="N1336" s="138"/>
      <c r="O1336" s="138"/>
      <c r="P1336" s="138"/>
      <c r="Q1336" s="138"/>
      <c r="R1336" s="138"/>
      <c r="S1336" s="138"/>
      <c r="T1336" s="138"/>
      <c r="U1336" s="138"/>
      <c r="V1336" s="138"/>
      <c r="W1336" s="138"/>
      <c r="X1336" s="138"/>
      <c r="Y1336" s="138"/>
      <c r="Z1336" s="138"/>
      <c r="AA1336" s="138"/>
      <c r="AB1336" s="138"/>
      <c r="AC1336" s="138"/>
      <c r="AD1336" s="138"/>
      <c r="AE1336" s="138"/>
      <c r="AF1336" s="138"/>
      <c r="AG1336" s="138"/>
      <c r="AH1336" s="138"/>
      <c r="AI1336" s="138"/>
      <c r="AJ1336" s="138"/>
      <c r="AK1336" s="138"/>
      <c r="AL1336" s="138"/>
      <c r="AM1336" s="138"/>
      <c r="AN1336" s="138"/>
      <c r="AO1336" s="138"/>
      <c r="AP1336" s="138"/>
      <c r="AQ1336" s="12"/>
    </row>
    <row r="1337" spans="1:43" s="21" customFormat="1" ht="11.25" hidden="1" x14ac:dyDescent="0.2">
      <c r="A1337" s="17"/>
      <c r="B1337" s="18"/>
      <c r="C1337" s="19"/>
      <c r="D1337" s="19"/>
      <c r="E1337" s="20"/>
      <c r="F1337" s="138"/>
      <c r="G1337" s="138"/>
      <c r="H1337" s="138"/>
      <c r="I1337" s="138"/>
      <c r="J1337" s="138"/>
      <c r="K1337" s="138"/>
      <c r="L1337" s="138"/>
      <c r="M1337" s="138"/>
      <c r="N1337" s="138"/>
      <c r="O1337" s="138"/>
      <c r="P1337" s="138"/>
      <c r="Q1337" s="138"/>
      <c r="R1337" s="138"/>
      <c r="S1337" s="138"/>
      <c r="T1337" s="138"/>
      <c r="U1337" s="138"/>
      <c r="V1337" s="138"/>
      <c r="W1337" s="138"/>
      <c r="X1337" s="138"/>
      <c r="Y1337" s="138"/>
      <c r="Z1337" s="138"/>
      <c r="AA1337" s="138"/>
      <c r="AB1337" s="138"/>
      <c r="AC1337" s="138"/>
      <c r="AD1337" s="138"/>
      <c r="AE1337" s="138"/>
      <c r="AF1337" s="138"/>
      <c r="AG1337" s="138"/>
      <c r="AH1337" s="138"/>
      <c r="AI1337" s="138"/>
      <c r="AJ1337" s="138"/>
      <c r="AK1337" s="138"/>
      <c r="AL1337" s="138"/>
      <c r="AM1337" s="138"/>
      <c r="AN1337" s="138"/>
      <c r="AO1337" s="138"/>
      <c r="AP1337" s="138"/>
      <c r="AQ1337" s="12"/>
    </row>
    <row r="1338" spans="1:43" s="21" customFormat="1" ht="11.25" hidden="1" x14ac:dyDescent="0.2">
      <c r="A1338" s="17"/>
      <c r="B1338" s="18"/>
      <c r="C1338" s="19"/>
      <c r="D1338" s="19"/>
      <c r="E1338" s="20"/>
      <c r="F1338" s="138"/>
      <c r="G1338" s="138"/>
      <c r="H1338" s="138"/>
      <c r="I1338" s="138"/>
      <c r="J1338" s="138"/>
      <c r="K1338" s="138"/>
      <c r="L1338" s="138"/>
      <c r="M1338" s="138"/>
      <c r="N1338" s="138"/>
      <c r="O1338" s="138"/>
      <c r="P1338" s="138"/>
      <c r="Q1338" s="138"/>
      <c r="R1338" s="138"/>
      <c r="S1338" s="138"/>
      <c r="T1338" s="138"/>
      <c r="U1338" s="138"/>
      <c r="V1338" s="138"/>
      <c r="W1338" s="138"/>
      <c r="X1338" s="138"/>
      <c r="Y1338" s="138"/>
      <c r="Z1338" s="138"/>
      <c r="AA1338" s="138"/>
      <c r="AB1338" s="138"/>
      <c r="AC1338" s="138"/>
      <c r="AD1338" s="138"/>
      <c r="AE1338" s="138"/>
      <c r="AF1338" s="138"/>
      <c r="AG1338" s="138"/>
      <c r="AH1338" s="138"/>
      <c r="AI1338" s="138"/>
      <c r="AJ1338" s="138"/>
      <c r="AK1338" s="138"/>
      <c r="AL1338" s="138"/>
      <c r="AM1338" s="138"/>
      <c r="AN1338" s="138"/>
      <c r="AO1338" s="138"/>
      <c r="AP1338" s="138"/>
      <c r="AQ1338" s="12"/>
    </row>
    <row r="1339" spans="1:43" s="21" customFormat="1" ht="11.25" hidden="1" x14ac:dyDescent="0.2">
      <c r="A1339" s="17"/>
      <c r="B1339" s="18"/>
      <c r="C1339" s="19"/>
      <c r="D1339" s="19"/>
      <c r="E1339" s="20"/>
      <c r="F1339" s="138"/>
      <c r="G1339" s="138"/>
      <c r="H1339" s="138"/>
      <c r="I1339" s="138"/>
      <c r="J1339" s="138"/>
      <c r="K1339" s="138"/>
      <c r="L1339" s="138"/>
      <c r="M1339" s="138"/>
      <c r="N1339" s="138"/>
      <c r="O1339" s="138"/>
      <c r="P1339" s="138"/>
      <c r="Q1339" s="138"/>
      <c r="R1339" s="138"/>
      <c r="S1339" s="138"/>
      <c r="T1339" s="138"/>
      <c r="U1339" s="138"/>
      <c r="V1339" s="138"/>
      <c r="W1339" s="138"/>
      <c r="X1339" s="138"/>
      <c r="Y1339" s="138"/>
      <c r="Z1339" s="138"/>
      <c r="AA1339" s="138"/>
      <c r="AB1339" s="138"/>
      <c r="AC1339" s="138"/>
      <c r="AD1339" s="138"/>
      <c r="AE1339" s="138"/>
      <c r="AF1339" s="138"/>
      <c r="AG1339" s="138"/>
      <c r="AH1339" s="138"/>
      <c r="AI1339" s="138"/>
      <c r="AJ1339" s="138"/>
      <c r="AK1339" s="138"/>
      <c r="AL1339" s="138"/>
      <c r="AM1339" s="138"/>
      <c r="AN1339" s="138"/>
      <c r="AO1339" s="138"/>
      <c r="AP1339" s="138"/>
      <c r="AQ1339" s="12"/>
    </row>
    <row r="1340" spans="1:43" s="21" customFormat="1" ht="11.25" hidden="1" x14ac:dyDescent="0.2">
      <c r="A1340" s="17"/>
      <c r="B1340" s="18"/>
      <c r="C1340" s="19"/>
      <c r="D1340" s="19"/>
      <c r="E1340" s="20"/>
      <c r="F1340" s="138"/>
      <c r="G1340" s="138"/>
      <c r="H1340" s="138"/>
      <c r="I1340" s="138"/>
      <c r="J1340" s="138"/>
      <c r="K1340" s="138"/>
      <c r="L1340" s="138"/>
      <c r="M1340" s="138"/>
      <c r="N1340" s="138"/>
      <c r="O1340" s="138"/>
      <c r="P1340" s="138"/>
      <c r="Q1340" s="138"/>
      <c r="R1340" s="138"/>
      <c r="S1340" s="138"/>
      <c r="T1340" s="138"/>
      <c r="U1340" s="138"/>
      <c r="V1340" s="138"/>
      <c r="W1340" s="138"/>
      <c r="X1340" s="138"/>
      <c r="Y1340" s="138"/>
      <c r="Z1340" s="138"/>
      <c r="AA1340" s="138"/>
      <c r="AB1340" s="138"/>
      <c r="AC1340" s="138"/>
      <c r="AD1340" s="138"/>
      <c r="AE1340" s="138"/>
      <c r="AF1340" s="138"/>
      <c r="AG1340" s="138"/>
      <c r="AH1340" s="138"/>
      <c r="AI1340" s="138"/>
      <c r="AJ1340" s="138"/>
      <c r="AK1340" s="138"/>
      <c r="AL1340" s="138"/>
      <c r="AM1340" s="138"/>
      <c r="AN1340" s="138"/>
      <c r="AO1340" s="138"/>
      <c r="AP1340" s="138"/>
      <c r="AQ1340" s="12"/>
    </row>
    <row r="1341" spans="1:43" s="21" customFormat="1" ht="11.25" hidden="1" x14ac:dyDescent="0.2">
      <c r="A1341" s="17"/>
      <c r="B1341" s="18"/>
      <c r="C1341" s="19"/>
      <c r="D1341" s="19"/>
      <c r="E1341" s="20"/>
      <c r="F1341" s="138"/>
      <c r="G1341" s="138"/>
      <c r="H1341" s="138"/>
      <c r="I1341" s="138"/>
      <c r="J1341" s="138"/>
      <c r="K1341" s="138"/>
      <c r="L1341" s="138"/>
      <c r="M1341" s="138"/>
      <c r="N1341" s="138"/>
      <c r="O1341" s="138"/>
      <c r="P1341" s="138"/>
      <c r="Q1341" s="138"/>
      <c r="R1341" s="138"/>
      <c r="S1341" s="138"/>
      <c r="T1341" s="138"/>
      <c r="U1341" s="138"/>
      <c r="V1341" s="138"/>
      <c r="W1341" s="138"/>
      <c r="X1341" s="138"/>
      <c r="Y1341" s="138"/>
      <c r="Z1341" s="138"/>
      <c r="AA1341" s="138"/>
      <c r="AB1341" s="138"/>
      <c r="AC1341" s="138"/>
      <c r="AD1341" s="138"/>
      <c r="AE1341" s="138"/>
      <c r="AF1341" s="138"/>
      <c r="AG1341" s="138"/>
      <c r="AH1341" s="138"/>
      <c r="AI1341" s="138"/>
      <c r="AJ1341" s="138"/>
      <c r="AK1341" s="138"/>
      <c r="AL1341" s="138"/>
      <c r="AM1341" s="138"/>
      <c r="AN1341" s="138"/>
      <c r="AO1341" s="138"/>
      <c r="AP1341" s="138"/>
      <c r="AQ1341" s="12"/>
    </row>
    <row r="1342" spans="1:43" s="21" customFormat="1" ht="11.25" hidden="1" x14ac:dyDescent="0.2">
      <c r="A1342" s="17"/>
      <c r="B1342" s="18"/>
      <c r="C1342" s="19"/>
      <c r="D1342" s="19"/>
      <c r="E1342" s="20"/>
      <c r="F1342" s="138"/>
      <c r="G1342" s="138"/>
      <c r="H1342" s="138"/>
      <c r="I1342" s="138"/>
      <c r="J1342" s="138"/>
      <c r="K1342" s="138"/>
      <c r="L1342" s="138"/>
      <c r="M1342" s="138"/>
      <c r="N1342" s="138"/>
      <c r="O1342" s="138"/>
      <c r="P1342" s="138"/>
      <c r="Q1342" s="138"/>
      <c r="R1342" s="138"/>
      <c r="S1342" s="138"/>
      <c r="T1342" s="138"/>
      <c r="U1342" s="138"/>
      <c r="V1342" s="138"/>
      <c r="W1342" s="138"/>
      <c r="X1342" s="138"/>
      <c r="Y1342" s="138"/>
      <c r="Z1342" s="138"/>
      <c r="AA1342" s="138"/>
      <c r="AB1342" s="138"/>
      <c r="AC1342" s="138"/>
      <c r="AD1342" s="138"/>
      <c r="AE1342" s="138"/>
      <c r="AF1342" s="138"/>
      <c r="AG1342" s="138"/>
      <c r="AH1342" s="138"/>
      <c r="AI1342" s="138"/>
      <c r="AJ1342" s="138"/>
      <c r="AK1342" s="138"/>
      <c r="AL1342" s="138"/>
      <c r="AM1342" s="138"/>
      <c r="AN1342" s="138"/>
      <c r="AO1342" s="138"/>
      <c r="AP1342" s="138"/>
      <c r="AQ1342" s="12"/>
    </row>
    <row r="1343" spans="1:43" s="21" customFormat="1" ht="11.25" hidden="1" x14ac:dyDescent="0.2">
      <c r="A1343" s="17"/>
      <c r="B1343" s="18"/>
      <c r="C1343" s="19"/>
      <c r="D1343" s="19"/>
      <c r="E1343" s="20"/>
      <c r="F1343" s="138"/>
      <c r="G1343" s="138"/>
      <c r="H1343" s="138"/>
      <c r="I1343" s="138"/>
      <c r="J1343" s="138"/>
      <c r="K1343" s="138"/>
      <c r="L1343" s="138"/>
      <c r="M1343" s="138"/>
      <c r="N1343" s="138"/>
      <c r="O1343" s="138"/>
      <c r="P1343" s="138"/>
      <c r="Q1343" s="138"/>
      <c r="R1343" s="138"/>
      <c r="S1343" s="138"/>
      <c r="T1343" s="138"/>
      <c r="U1343" s="138"/>
      <c r="V1343" s="138"/>
      <c r="W1343" s="138"/>
      <c r="X1343" s="138"/>
      <c r="Y1343" s="138"/>
      <c r="Z1343" s="138"/>
      <c r="AA1343" s="138"/>
      <c r="AB1343" s="138"/>
      <c r="AC1343" s="138"/>
      <c r="AD1343" s="138"/>
      <c r="AE1343" s="138"/>
      <c r="AF1343" s="138"/>
      <c r="AG1343" s="138"/>
      <c r="AH1343" s="138"/>
      <c r="AI1343" s="138"/>
      <c r="AJ1343" s="138"/>
      <c r="AK1343" s="138"/>
      <c r="AL1343" s="138"/>
      <c r="AM1343" s="138"/>
      <c r="AN1343" s="138"/>
      <c r="AO1343" s="138"/>
      <c r="AP1343" s="138"/>
      <c r="AQ1343" s="12"/>
    </row>
    <row r="1344" spans="1:43" s="21" customFormat="1" ht="11.25" hidden="1" x14ac:dyDescent="0.2">
      <c r="A1344" s="17"/>
      <c r="B1344" s="18"/>
      <c r="C1344" s="19"/>
      <c r="D1344" s="19"/>
      <c r="E1344" s="20"/>
      <c r="F1344" s="138"/>
      <c r="G1344" s="138"/>
      <c r="H1344" s="138"/>
      <c r="I1344" s="138"/>
      <c r="J1344" s="138"/>
      <c r="K1344" s="138"/>
      <c r="L1344" s="138"/>
      <c r="M1344" s="138"/>
      <c r="N1344" s="138"/>
      <c r="O1344" s="138"/>
      <c r="P1344" s="138"/>
      <c r="Q1344" s="138"/>
      <c r="R1344" s="138"/>
      <c r="S1344" s="138"/>
      <c r="T1344" s="138"/>
      <c r="U1344" s="138"/>
      <c r="V1344" s="138"/>
      <c r="W1344" s="138"/>
      <c r="X1344" s="138"/>
      <c r="Y1344" s="138"/>
      <c r="Z1344" s="138"/>
      <c r="AA1344" s="138"/>
      <c r="AB1344" s="138"/>
      <c r="AC1344" s="138"/>
      <c r="AD1344" s="138"/>
      <c r="AE1344" s="138"/>
      <c r="AF1344" s="138"/>
      <c r="AG1344" s="138"/>
      <c r="AH1344" s="138"/>
      <c r="AI1344" s="138"/>
      <c r="AJ1344" s="138"/>
      <c r="AK1344" s="138"/>
      <c r="AL1344" s="138"/>
      <c r="AM1344" s="138"/>
      <c r="AN1344" s="138"/>
      <c r="AO1344" s="138"/>
      <c r="AP1344" s="138"/>
      <c r="AQ1344" s="12"/>
    </row>
    <row r="1345" spans="1:43" s="21" customFormat="1" ht="11.25" hidden="1" x14ac:dyDescent="0.2">
      <c r="A1345" s="17"/>
      <c r="B1345" s="18"/>
      <c r="C1345" s="19"/>
      <c r="D1345" s="19"/>
      <c r="E1345" s="20"/>
      <c r="F1345" s="138"/>
      <c r="G1345" s="138"/>
      <c r="H1345" s="138"/>
      <c r="I1345" s="138"/>
      <c r="J1345" s="138"/>
      <c r="K1345" s="138"/>
      <c r="L1345" s="138"/>
      <c r="M1345" s="138"/>
      <c r="N1345" s="138"/>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2"/>
    </row>
    <row r="1346" spans="1:43" s="21" customFormat="1" ht="11.25" hidden="1" x14ac:dyDescent="0.2">
      <c r="A1346" s="17"/>
      <c r="B1346" s="18"/>
      <c r="C1346" s="19"/>
      <c r="D1346" s="19"/>
      <c r="E1346" s="20"/>
      <c r="F1346" s="138"/>
      <c r="G1346" s="138"/>
      <c r="H1346" s="138"/>
      <c r="I1346" s="138"/>
      <c r="J1346" s="138"/>
      <c r="K1346" s="138"/>
      <c r="L1346" s="138"/>
      <c r="M1346" s="138"/>
      <c r="N1346" s="138"/>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2"/>
    </row>
    <row r="1347" spans="1:43" s="21" customFormat="1" ht="11.25" hidden="1" x14ac:dyDescent="0.2">
      <c r="A1347" s="17"/>
      <c r="B1347" s="18"/>
      <c r="C1347" s="19"/>
      <c r="D1347" s="19"/>
      <c r="E1347" s="20"/>
      <c r="F1347" s="138"/>
      <c r="G1347" s="138"/>
      <c r="H1347" s="138"/>
      <c r="I1347" s="138"/>
      <c r="J1347" s="138"/>
      <c r="K1347" s="138"/>
      <c r="L1347" s="138"/>
      <c r="M1347" s="138"/>
      <c r="N1347" s="138"/>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2"/>
    </row>
    <row r="1348" spans="1:43" s="21" customFormat="1" ht="11.25" hidden="1" x14ac:dyDescent="0.2">
      <c r="A1348" s="17"/>
      <c r="B1348" s="18"/>
      <c r="C1348" s="19"/>
      <c r="D1348" s="19"/>
      <c r="E1348" s="20"/>
      <c r="F1348" s="138"/>
      <c r="G1348" s="138"/>
      <c r="H1348" s="138"/>
      <c r="I1348" s="138"/>
      <c r="J1348" s="138"/>
      <c r="K1348" s="138"/>
      <c r="L1348" s="138"/>
      <c r="M1348" s="138"/>
      <c r="N1348" s="138"/>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2"/>
    </row>
    <row r="1349" spans="1:43" s="21" customFormat="1" ht="11.25" hidden="1" x14ac:dyDescent="0.2">
      <c r="A1349" s="17"/>
      <c r="B1349" s="18"/>
      <c r="C1349" s="19"/>
      <c r="D1349" s="19"/>
      <c r="E1349" s="20"/>
      <c r="F1349" s="138"/>
      <c r="G1349" s="138"/>
      <c r="H1349" s="138"/>
      <c r="I1349" s="138"/>
      <c r="J1349" s="138"/>
      <c r="K1349" s="138"/>
      <c r="L1349" s="138"/>
      <c r="M1349" s="138"/>
      <c r="N1349" s="138"/>
      <c r="O1349" s="138"/>
      <c r="P1349" s="138"/>
      <c r="Q1349" s="138"/>
      <c r="R1349" s="138"/>
      <c r="S1349" s="138"/>
      <c r="T1349" s="138"/>
      <c r="U1349" s="138"/>
      <c r="V1349" s="138"/>
      <c r="W1349" s="138"/>
      <c r="X1349" s="138"/>
      <c r="Y1349" s="138"/>
      <c r="Z1349" s="138"/>
      <c r="AA1349" s="138"/>
      <c r="AB1349" s="138"/>
      <c r="AC1349" s="138"/>
      <c r="AD1349" s="138"/>
      <c r="AE1349" s="138"/>
      <c r="AF1349" s="138"/>
      <c r="AG1349" s="138"/>
      <c r="AH1349" s="138"/>
      <c r="AI1349" s="138"/>
      <c r="AJ1349" s="138"/>
      <c r="AK1349" s="138"/>
      <c r="AL1349" s="138"/>
      <c r="AM1349" s="138"/>
      <c r="AN1349" s="138"/>
      <c r="AO1349" s="138"/>
      <c r="AP1349" s="138"/>
      <c r="AQ1349" s="12"/>
    </row>
    <row r="1350" spans="1:43" s="21" customFormat="1" ht="11.25" hidden="1" x14ac:dyDescent="0.2">
      <c r="A1350" s="17"/>
      <c r="B1350" s="18"/>
      <c r="C1350" s="19"/>
      <c r="D1350" s="19"/>
      <c r="E1350" s="20"/>
      <c r="F1350" s="138"/>
      <c r="G1350" s="138"/>
      <c r="H1350" s="138"/>
      <c r="I1350" s="138"/>
      <c r="J1350" s="138"/>
      <c r="K1350" s="138"/>
      <c r="L1350" s="138"/>
      <c r="M1350" s="138"/>
      <c r="N1350" s="138"/>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2"/>
    </row>
    <row r="1351" spans="1:43" s="21" customFormat="1" ht="11.25" hidden="1" x14ac:dyDescent="0.2">
      <c r="A1351" s="17"/>
      <c r="B1351" s="18"/>
      <c r="C1351" s="19"/>
      <c r="D1351" s="19"/>
      <c r="E1351" s="20"/>
      <c r="F1351" s="138"/>
      <c r="G1351" s="138"/>
      <c r="H1351" s="138"/>
      <c r="I1351" s="138"/>
      <c r="J1351" s="138"/>
      <c r="K1351" s="138"/>
      <c r="L1351" s="138"/>
      <c r="M1351" s="138"/>
      <c r="N1351" s="138"/>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2"/>
    </row>
    <row r="1352" spans="1:43" s="21" customFormat="1" ht="11.25" hidden="1" x14ac:dyDescent="0.2">
      <c r="A1352" s="17"/>
      <c r="B1352" s="18"/>
      <c r="C1352" s="19"/>
      <c r="D1352" s="19"/>
      <c r="E1352" s="20"/>
      <c r="F1352" s="138"/>
      <c r="G1352" s="138"/>
      <c r="H1352" s="138"/>
      <c r="I1352" s="138"/>
      <c r="J1352" s="138"/>
      <c r="K1352" s="138"/>
      <c r="L1352" s="138"/>
      <c r="M1352" s="138"/>
      <c r="N1352" s="138"/>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2"/>
    </row>
    <row r="1353" spans="1:43" s="21" customFormat="1" ht="11.25" hidden="1" x14ac:dyDescent="0.2">
      <c r="A1353" s="17"/>
      <c r="B1353" s="18"/>
      <c r="C1353" s="19"/>
      <c r="D1353" s="19"/>
      <c r="E1353" s="20"/>
      <c r="F1353" s="138"/>
      <c r="G1353" s="138"/>
      <c r="H1353" s="138"/>
      <c r="I1353" s="138"/>
      <c r="J1353" s="138"/>
      <c r="K1353" s="138"/>
      <c r="L1353" s="138"/>
      <c r="M1353" s="138"/>
      <c r="N1353" s="138"/>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2"/>
    </row>
    <row r="1354" spans="1:43" s="21" customFormat="1" ht="11.25" hidden="1" x14ac:dyDescent="0.2">
      <c r="A1354" s="17"/>
      <c r="B1354" s="18"/>
      <c r="C1354" s="19"/>
      <c r="D1354" s="19"/>
      <c r="E1354" s="20"/>
      <c r="F1354" s="138"/>
      <c r="G1354" s="138"/>
      <c r="H1354" s="138"/>
      <c r="I1354" s="138"/>
      <c r="J1354" s="138"/>
      <c r="K1354" s="138"/>
      <c r="L1354" s="138"/>
      <c r="M1354" s="138"/>
      <c r="N1354" s="138"/>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2"/>
    </row>
    <row r="1355" spans="1:43" s="21" customFormat="1" ht="11.25" hidden="1" x14ac:dyDescent="0.2">
      <c r="A1355" s="17"/>
      <c r="B1355" s="18"/>
      <c r="C1355" s="19"/>
      <c r="D1355" s="19"/>
      <c r="E1355" s="20"/>
      <c r="F1355" s="138"/>
      <c r="G1355" s="138"/>
      <c r="H1355" s="138"/>
      <c r="I1355" s="138"/>
      <c r="J1355" s="138"/>
      <c r="K1355" s="138"/>
      <c r="L1355" s="138"/>
      <c r="M1355" s="138"/>
      <c r="N1355" s="138"/>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2"/>
    </row>
    <row r="1356" spans="1:43" s="21" customFormat="1" ht="11.25" hidden="1" x14ac:dyDescent="0.2">
      <c r="A1356" s="17"/>
      <c r="B1356" s="18"/>
      <c r="C1356" s="19"/>
      <c r="D1356" s="19"/>
      <c r="E1356" s="20"/>
      <c r="F1356" s="138"/>
      <c r="G1356" s="138"/>
      <c r="H1356" s="138"/>
      <c r="I1356" s="138"/>
      <c r="J1356" s="138"/>
      <c r="K1356" s="138"/>
      <c r="L1356" s="138"/>
      <c r="M1356" s="138"/>
      <c r="N1356" s="138"/>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2"/>
    </row>
    <row r="1357" spans="1:43" s="21" customFormat="1" ht="11.25" hidden="1" x14ac:dyDescent="0.2">
      <c r="A1357" s="17"/>
      <c r="B1357" s="18"/>
      <c r="C1357" s="19"/>
      <c r="D1357" s="19"/>
      <c r="E1357" s="20"/>
      <c r="F1357" s="138"/>
      <c r="G1357" s="138"/>
      <c r="H1357" s="138"/>
      <c r="I1357" s="138"/>
      <c r="J1357" s="138"/>
      <c r="K1357" s="138"/>
      <c r="L1357" s="138"/>
      <c r="M1357" s="138"/>
      <c r="N1357" s="138"/>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2"/>
    </row>
    <row r="1358" spans="1:43" s="21" customFormat="1" ht="11.25" hidden="1" x14ac:dyDescent="0.2">
      <c r="A1358" s="17"/>
      <c r="B1358" s="18"/>
      <c r="C1358" s="19"/>
      <c r="D1358" s="19"/>
      <c r="E1358" s="20"/>
      <c r="F1358" s="138"/>
      <c r="G1358" s="138"/>
      <c r="H1358" s="138"/>
      <c r="I1358" s="138"/>
      <c r="J1358" s="138"/>
      <c r="K1358" s="138"/>
      <c r="L1358" s="138"/>
      <c r="M1358" s="138"/>
      <c r="N1358" s="138"/>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2"/>
    </row>
    <row r="1359" spans="1:43" s="21" customFormat="1" ht="11.25" hidden="1" x14ac:dyDescent="0.2">
      <c r="A1359" s="17"/>
      <c r="B1359" s="18"/>
      <c r="C1359" s="19"/>
      <c r="D1359" s="19"/>
      <c r="E1359" s="20"/>
      <c r="F1359" s="138"/>
      <c r="G1359" s="138"/>
      <c r="H1359" s="138"/>
      <c r="I1359" s="138"/>
      <c r="J1359" s="138"/>
      <c r="K1359" s="138"/>
      <c r="L1359" s="138"/>
      <c r="M1359" s="138"/>
      <c r="N1359" s="138"/>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2"/>
    </row>
    <row r="1360" spans="1:43" s="21" customFormat="1" ht="11.25" hidden="1" x14ac:dyDescent="0.2">
      <c r="A1360" s="17"/>
      <c r="B1360" s="18"/>
      <c r="C1360" s="19"/>
      <c r="D1360" s="19"/>
      <c r="E1360" s="20"/>
      <c r="F1360" s="138"/>
      <c r="G1360" s="138"/>
      <c r="H1360" s="138"/>
      <c r="I1360" s="138"/>
      <c r="J1360" s="138"/>
      <c r="K1360" s="138"/>
      <c r="L1360" s="138"/>
      <c r="M1360" s="138"/>
      <c r="N1360" s="138"/>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2"/>
    </row>
    <row r="1361" spans="1:43" s="21" customFormat="1" ht="11.25" hidden="1" x14ac:dyDescent="0.2">
      <c r="A1361" s="17"/>
      <c r="B1361" s="18"/>
      <c r="C1361" s="19"/>
      <c r="D1361" s="19"/>
      <c r="E1361" s="20"/>
      <c r="F1361" s="138"/>
      <c r="G1361" s="138"/>
      <c r="H1361" s="138"/>
      <c r="I1361" s="138"/>
      <c r="J1361" s="138"/>
      <c r="K1361" s="138"/>
      <c r="L1361" s="138"/>
      <c r="M1361" s="138"/>
      <c r="N1361" s="138"/>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2"/>
    </row>
    <row r="1362" spans="1:43" s="21" customFormat="1" ht="11.25" hidden="1" x14ac:dyDescent="0.2">
      <c r="A1362" s="17"/>
      <c r="B1362" s="18"/>
      <c r="C1362" s="19"/>
      <c r="D1362" s="19"/>
      <c r="E1362" s="20"/>
      <c r="F1362" s="138"/>
      <c r="G1362" s="138"/>
      <c r="H1362" s="138"/>
      <c r="I1362" s="138"/>
      <c r="J1362" s="138"/>
      <c r="K1362" s="138"/>
      <c r="L1362" s="138"/>
      <c r="M1362" s="138"/>
      <c r="N1362" s="138"/>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2"/>
    </row>
    <row r="1363" spans="1:43" s="21" customFormat="1" ht="11.25" hidden="1" x14ac:dyDescent="0.2">
      <c r="A1363" s="17"/>
      <c r="B1363" s="18"/>
      <c r="C1363" s="19"/>
      <c r="D1363" s="19"/>
      <c r="E1363" s="20"/>
      <c r="F1363" s="138"/>
      <c r="G1363" s="138"/>
      <c r="H1363" s="138"/>
      <c r="I1363" s="138"/>
      <c r="J1363" s="138"/>
      <c r="K1363" s="138"/>
      <c r="L1363" s="138"/>
      <c r="M1363" s="138"/>
      <c r="N1363" s="138"/>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2"/>
    </row>
    <row r="1364" spans="1:43" s="21" customFormat="1" ht="11.25" hidden="1" x14ac:dyDescent="0.2">
      <c r="A1364" s="17"/>
      <c r="B1364" s="18"/>
      <c r="C1364" s="19"/>
      <c r="D1364" s="19"/>
      <c r="E1364" s="20"/>
      <c r="F1364" s="138"/>
      <c r="G1364" s="138"/>
      <c r="H1364" s="138"/>
      <c r="I1364" s="138"/>
      <c r="J1364" s="138"/>
      <c r="K1364" s="138"/>
      <c r="L1364" s="138"/>
      <c r="M1364" s="138"/>
      <c r="N1364" s="138"/>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2"/>
    </row>
    <row r="1365" spans="1:43" s="21" customFormat="1" ht="11.25" hidden="1" x14ac:dyDescent="0.2">
      <c r="A1365" s="17"/>
      <c r="B1365" s="18"/>
      <c r="C1365" s="19"/>
      <c r="D1365" s="19"/>
      <c r="E1365" s="20"/>
      <c r="F1365" s="138"/>
      <c r="G1365" s="138"/>
      <c r="H1365" s="138"/>
      <c r="I1365" s="138"/>
      <c r="J1365" s="138"/>
      <c r="K1365" s="138"/>
      <c r="L1365" s="138"/>
      <c r="M1365" s="138"/>
      <c r="N1365" s="138"/>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2"/>
    </row>
    <row r="1366" spans="1:43" s="21" customFormat="1" ht="11.25" hidden="1" x14ac:dyDescent="0.2">
      <c r="A1366" s="17"/>
      <c r="B1366" s="18"/>
      <c r="C1366" s="19"/>
      <c r="D1366" s="19"/>
      <c r="E1366" s="20"/>
      <c r="F1366" s="138"/>
      <c r="G1366" s="138"/>
      <c r="H1366" s="138"/>
      <c r="I1366" s="138"/>
      <c r="J1366" s="138"/>
      <c r="K1366" s="138"/>
      <c r="L1366" s="138"/>
      <c r="M1366" s="138"/>
      <c r="N1366" s="138"/>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2"/>
    </row>
    <row r="1367" spans="1:43" s="21" customFormat="1" ht="11.25" hidden="1" x14ac:dyDescent="0.2">
      <c r="A1367" s="17"/>
      <c r="B1367" s="18"/>
      <c r="C1367" s="19"/>
      <c r="D1367" s="19"/>
      <c r="E1367" s="20"/>
      <c r="F1367" s="138"/>
      <c r="G1367" s="138"/>
      <c r="H1367" s="138"/>
      <c r="I1367" s="138"/>
      <c r="J1367" s="138"/>
      <c r="K1367" s="138"/>
      <c r="L1367" s="138"/>
      <c r="M1367" s="138"/>
      <c r="N1367" s="138"/>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2"/>
    </row>
    <row r="1368" spans="1:43" s="21" customFormat="1" ht="11.25" hidden="1" x14ac:dyDescent="0.2">
      <c r="A1368" s="17"/>
      <c r="B1368" s="18"/>
      <c r="C1368" s="19"/>
      <c r="D1368" s="19"/>
      <c r="E1368" s="20"/>
      <c r="F1368" s="138"/>
      <c r="G1368" s="138"/>
      <c r="H1368" s="138"/>
      <c r="I1368" s="138"/>
      <c r="J1368" s="138"/>
      <c r="K1368" s="138"/>
      <c r="L1368" s="138"/>
      <c r="M1368" s="138"/>
      <c r="N1368" s="138"/>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2"/>
    </row>
    <row r="1369" spans="1:43" s="21" customFormat="1" ht="11.25" hidden="1" x14ac:dyDescent="0.2">
      <c r="A1369" s="17"/>
      <c r="B1369" s="18"/>
      <c r="C1369" s="19"/>
      <c r="D1369" s="19"/>
      <c r="E1369" s="20"/>
      <c r="F1369" s="138"/>
      <c r="G1369" s="138"/>
      <c r="H1369" s="138"/>
      <c r="I1369" s="138"/>
      <c r="J1369" s="138"/>
      <c r="K1369" s="138"/>
      <c r="L1369" s="138"/>
      <c r="M1369" s="138"/>
      <c r="N1369" s="138"/>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2"/>
    </row>
    <row r="1370" spans="1:43" s="21" customFormat="1" ht="11.25" hidden="1" x14ac:dyDescent="0.2">
      <c r="A1370" s="17"/>
      <c r="B1370" s="18"/>
      <c r="C1370" s="19"/>
      <c r="D1370" s="19"/>
      <c r="E1370" s="20"/>
      <c r="F1370" s="138"/>
      <c r="G1370" s="138"/>
      <c r="H1370" s="138"/>
      <c r="I1370" s="138"/>
      <c r="J1370" s="138"/>
      <c r="K1370" s="138"/>
      <c r="L1370" s="138"/>
      <c r="M1370" s="138"/>
      <c r="N1370" s="138"/>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2"/>
    </row>
    <row r="1371" spans="1:43" s="21" customFormat="1" ht="11.25" hidden="1" x14ac:dyDescent="0.2">
      <c r="A1371" s="17"/>
      <c r="B1371" s="18"/>
      <c r="C1371" s="19"/>
      <c r="D1371" s="19"/>
      <c r="E1371" s="20"/>
      <c r="F1371" s="138"/>
      <c r="G1371" s="138"/>
      <c r="H1371" s="138"/>
      <c r="I1371" s="138"/>
      <c r="J1371" s="138"/>
      <c r="K1371" s="138"/>
      <c r="L1371" s="138"/>
      <c r="M1371" s="138"/>
      <c r="N1371" s="138"/>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2"/>
    </row>
    <row r="1372" spans="1:43" s="21" customFormat="1" ht="11.25" hidden="1" x14ac:dyDescent="0.2">
      <c r="A1372" s="17"/>
      <c r="B1372" s="18"/>
      <c r="C1372" s="19"/>
      <c r="D1372" s="19"/>
      <c r="E1372" s="20"/>
      <c r="F1372" s="138"/>
      <c r="G1372" s="138"/>
      <c r="H1372" s="138"/>
      <c r="I1372" s="138"/>
      <c r="J1372" s="138"/>
      <c r="K1372" s="138"/>
      <c r="L1372" s="138"/>
      <c r="M1372" s="138"/>
      <c r="N1372" s="138"/>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2"/>
    </row>
    <row r="1373" spans="1:43" s="21" customFormat="1" ht="11.25" hidden="1" x14ac:dyDescent="0.2">
      <c r="A1373" s="17"/>
      <c r="B1373" s="18"/>
      <c r="C1373" s="19"/>
      <c r="D1373" s="19"/>
      <c r="E1373" s="20"/>
      <c r="F1373" s="138"/>
      <c r="G1373" s="138"/>
      <c r="H1373" s="138"/>
      <c r="I1373" s="138"/>
      <c r="J1373" s="138"/>
      <c r="K1373" s="138"/>
      <c r="L1373" s="138"/>
      <c r="M1373" s="138"/>
      <c r="N1373" s="138"/>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2"/>
    </row>
    <row r="1374" spans="1:43" s="21" customFormat="1" ht="11.25" hidden="1" x14ac:dyDescent="0.2">
      <c r="A1374" s="17"/>
      <c r="B1374" s="18"/>
      <c r="C1374" s="19"/>
      <c r="D1374" s="19"/>
      <c r="E1374" s="20"/>
      <c r="F1374" s="138"/>
      <c r="G1374" s="138"/>
      <c r="H1374" s="138"/>
      <c r="I1374" s="138"/>
      <c r="J1374" s="138"/>
      <c r="K1374" s="138"/>
      <c r="L1374" s="138"/>
      <c r="M1374" s="138"/>
      <c r="N1374" s="138"/>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2"/>
    </row>
    <row r="1375" spans="1:43" s="21" customFormat="1" ht="11.25" hidden="1" x14ac:dyDescent="0.2">
      <c r="A1375" s="17"/>
      <c r="B1375" s="18"/>
      <c r="C1375" s="19"/>
      <c r="D1375" s="19"/>
      <c r="E1375" s="20"/>
      <c r="F1375" s="138"/>
      <c r="G1375" s="138"/>
      <c r="H1375" s="138"/>
      <c r="I1375" s="138"/>
      <c r="J1375" s="138"/>
      <c r="K1375" s="138"/>
      <c r="L1375" s="138"/>
      <c r="M1375" s="138"/>
      <c r="N1375" s="138"/>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2"/>
    </row>
    <row r="1376" spans="1:43" s="21" customFormat="1" ht="11.25" hidden="1" x14ac:dyDescent="0.2">
      <c r="A1376" s="17"/>
      <c r="B1376" s="18"/>
      <c r="C1376" s="19"/>
      <c r="D1376" s="19"/>
      <c r="E1376" s="20"/>
      <c r="F1376" s="138"/>
      <c r="G1376" s="138"/>
      <c r="H1376" s="138"/>
      <c r="I1376" s="138"/>
      <c r="J1376" s="138"/>
      <c r="K1376" s="138"/>
      <c r="L1376" s="138"/>
      <c r="M1376" s="138"/>
      <c r="N1376" s="138"/>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2"/>
    </row>
    <row r="1377" spans="1:43" s="21" customFormat="1" ht="11.25" hidden="1" x14ac:dyDescent="0.2">
      <c r="A1377" s="17"/>
      <c r="B1377" s="18"/>
      <c r="C1377" s="19"/>
      <c r="D1377" s="19"/>
      <c r="E1377" s="20"/>
      <c r="F1377" s="138"/>
      <c r="G1377" s="138"/>
      <c r="H1377" s="138"/>
      <c r="I1377" s="138"/>
      <c r="J1377" s="138"/>
      <c r="K1377" s="138"/>
      <c r="L1377" s="138"/>
      <c r="M1377" s="138"/>
      <c r="N1377" s="138"/>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2"/>
    </row>
    <row r="1378" spans="1:43" s="21" customFormat="1" ht="11.25" hidden="1" x14ac:dyDescent="0.2">
      <c r="A1378" s="17"/>
      <c r="B1378" s="18"/>
      <c r="C1378" s="19"/>
      <c r="D1378" s="19"/>
      <c r="E1378" s="20"/>
      <c r="F1378" s="138"/>
      <c r="G1378" s="138"/>
      <c r="H1378" s="138"/>
      <c r="I1378" s="138"/>
      <c r="J1378" s="138"/>
      <c r="K1378" s="138"/>
      <c r="L1378" s="138"/>
      <c r="M1378" s="138"/>
      <c r="N1378" s="138"/>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2"/>
    </row>
    <row r="1379" spans="1:43" s="21" customFormat="1" ht="11.25" hidden="1" x14ac:dyDescent="0.2">
      <c r="A1379" s="17"/>
      <c r="B1379" s="18"/>
      <c r="C1379" s="19"/>
      <c r="D1379" s="19"/>
      <c r="E1379" s="20"/>
      <c r="F1379" s="138"/>
      <c r="G1379" s="138"/>
      <c r="H1379" s="138"/>
      <c r="I1379" s="138"/>
      <c r="J1379" s="138"/>
      <c r="K1379" s="138"/>
      <c r="L1379" s="138"/>
      <c r="M1379" s="138"/>
      <c r="N1379" s="138"/>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2"/>
    </row>
    <row r="1380" spans="1:43" s="21" customFormat="1" ht="11.25" hidden="1" x14ac:dyDescent="0.2">
      <c r="A1380" s="17"/>
      <c r="B1380" s="18"/>
      <c r="C1380" s="19"/>
      <c r="D1380" s="19"/>
      <c r="E1380" s="20"/>
      <c r="F1380" s="138"/>
      <c r="G1380" s="138"/>
      <c r="H1380" s="138"/>
      <c r="I1380" s="138"/>
      <c r="J1380" s="138"/>
      <c r="K1380" s="138"/>
      <c r="L1380" s="138"/>
      <c r="M1380" s="138"/>
      <c r="N1380" s="138"/>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2"/>
    </row>
    <row r="1381" spans="1:43" s="21" customFormat="1" ht="11.25" hidden="1" x14ac:dyDescent="0.2">
      <c r="A1381" s="17"/>
      <c r="B1381" s="18"/>
      <c r="C1381" s="19"/>
      <c r="D1381" s="19"/>
      <c r="E1381" s="20"/>
      <c r="F1381" s="138"/>
      <c r="G1381" s="138"/>
      <c r="H1381" s="138"/>
      <c r="I1381" s="138"/>
      <c r="J1381" s="138"/>
      <c r="K1381" s="138"/>
      <c r="L1381" s="138"/>
      <c r="M1381" s="138"/>
      <c r="N1381" s="138"/>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2"/>
    </row>
    <row r="1382" spans="1:43" s="21" customFormat="1" ht="11.25" hidden="1" x14ac:dyDescent="0.2">
      <c r="A1382" s="17"/>
      <c r="B1382" s="18"/>
      <c r="C1382" s="19"/>
      <c r="D1382" s="19"/>
      <c r="E1382" s="20"/>
      <c r="F1382" s="138"/>
      <c r="G1382" s="138"/>
      <c r="H1382" s="138"/>
      <c r="I1382" s="138"/>
      <c r="J1382" s="138"/>
      <c r="K1382" s="138"/>
      <c r="L1382" s="138"/>
      <c r="M1382" s="138"/>
      <c r="N1382" s="138"/>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2"/>
    </row>
    <row r="1383" spans="1:43" s="21" customFormat="1" ht="11.25" hidden="1" x14ac:dyDescent="0.2">
      <c r="A1383" s="17"/>
      <c r="B1383" s="18"/>
      <c r="C1383" s="19"/>
      <c r="D1383" s="19"/>
      <c r="E1383" s="20"/>
      <c r="F1383" s="138"/>
      <c r="G1383" s="138"/>
      <c r="H1383" s="138"/>
      <c r="I1383" s="138"/>
      <c r="J1383" s="138"/>
      <c r="K1383" s="138"/>
      <c r="L1383" s="138"/>
      <c r="M1383" s="138"/>
      <c r="N1383" s="138"/>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2"/>
    </row>
    <row r="1384" spans="1:43" s="21" customFormat="1" ht="11.25" hidden="1" x14ac:dyDescent="0.2">
      <c r="A1384" s="17"/>
      <c r="B1384" s="18"/>
      <c r="C1384" s="19"/>
      <c r="D1384" s="19"/>
      <c r="E1384" s="20"/>
      <c r="F1384" s="138"/>
      <c r="G1384" s="138"/>
      <c r="H1384" s="138"/>
      <c r="I1384" s="138"/>
      <c r="J1384" s="138"/>
      <c r="K1384" s="138"/>
      <c r="L1384" s="138"/>
      <c r="M1384" s="138"/>
      <c r="N1384" s="138"/>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2"/>
    </row>
    <row r="1385" spans="1:43" s="21" customFormat="1" ht="11.25" hidden="1" x14ac:dyDescent="0.2">
      <c r="A1385" s="17"/>
      <c r="B1385" s="18"/>
      <c r="C1385" s="19"/>
      <c r="D1385" s="19"/>
      <c r="E1385" s="20"/>
      <c r="F1385" s="138"/>
      <c r="G1385" s="138"/>
      <c r="H1385" s="138"/>
      <c r="I1385" s="138"/>
      <c r="J1385" s="138"/>
      <c r="K1385" s="138"/>
      <c r="L1385" s="138"/>
      <c r="M1385" s="138"/>
      <c r="N1385" s="138"/>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2"/>
    </row>
    <row r="1386" spans="1:43" s="21" customFormat="1" ht="11.25" hidden="1" x14ac:dyDescent="0.2">
      <c r="A1386" s="17"/>
      <c r="B1386" s="18"/>
      <c r="C1386" s="19"/>
      <c r="D1386" s="19"/>
      <c r="E1386" s="20"/>
      <c r="F1386" s="138"/>
      <c r="G1386" s="138"/>
      <c r="H1386" s="138"/>
      <c r="I1386" s="138"/>
      <c r="J1386" s="138"/>
      <c r="K1386" s="138"/>
      <c r="L1386" s="138"/>
      <c r="M1386" s="138"/>
      <c r="N1386" s="138"/>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2"/>
    </row>
    <row r="1387" spans="1:43" s="21" customFormat="1" ht="11.25" hidden="1" x14ac:dyDescent="0.2">
      <c r="A1387" s="17"/>
      <c r="B1387" s="18"/>
      <c r="C1387" s="19"/>
      <c r="D1387" s="19"/>
      <c r="E1387" s="20"/>
      <c r="F1387" s="138"/>
      <c r="G1387" s="138"/>
      <c r="H1387" s="138"/>
      <c r="I1387" s="138"/>
      <c r="J1387" s="138"/>
      <c r="K1387" s="138"/>
      <c r="L1387" s="138"/>
      <c r="M1387" s="138"/>
      <c r="N1387" s="138"/>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2"/>
    </row>
    <row r="1388" spans="1:43" s="21" customFormat="1" ht="11.25" hidden="1" x14ac:dyDescent="0.2">
      <c r="A1388" s="17"/>
      <c r="B1388" s="18"/>
      <c r="C1388" s="19"/>
      <c r="D1388" s="19"/>
      <c r="E1388" s="20"/>
      <c r="F1388" s="138"/>
      <c r="G1388" s="138"/>
      <c r="H1388" s="138"/>
      <c r="I1388" s="138"/>
      <c r="J1388" s="138"/>
      <c r="K1388" s="138"/>
      <c r="L1388" s="138"/>
      <c r="M1388" s="138"/>
      <c r="N1388" s="138"/>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2"/>
    </row>
    <row r="1389" spans="1:43" s="21" customFormat="1" ht="11.25" hidden="1" x14ac:dyDescent="0.2">
      <c r="A1389" s="17"/>
      <c r="B1389" s="18"/>
      <c r="C1389" s="19"/>
      <c r="D1389" s="19"/>
      <c r="E1389" s="20"/>
      <c r="F1389" s="138"/>
      <c r="G1389" s="138"/>
      <c r="H1389" s="138"/>
      <c r="I1389" s="138"/>
      <c r="J1389" s="138"/>
      <c r="K1389" s="138"/>
      <c r="L1389" s="138"/>
      <c r="M1389" s="138"/>
      <c r="N1389" s="138"/>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2"/>
    </row>
    <row r="1390" spans="1:43" s="21" customFormat="1" ht="11.25" hidden="1" x14ac:dyDescent="0.2">
      <c r="A1390" s="17"/>
      <c r="B1390" s="18"/>
      <c r="C1390" s="19"/>
      <c r="D1390" s="19"/>
      <c r="E1390" s="20"/>
      <c r="F1390" s="138"/>
      <c r="G1390" s="138"/>
      <c r="H1390" s="138"/>
      <c r="I1390" s="138"/>
      <c r="J1390" s="138"/>
      <c r="K1390" s="138"/>
      <c r="L1390" s="138"/>
      <c r="M1390" s="138"/>
      <c r="N1390" s="138"/>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2"/>
    </row>
    <row r="1391" spans="1:43" s="21" customFormat="1" ht="11.25" hidden="1" x14ac:dyDescent="0.2">
      <c r="A1391" s="17"/>
      <c r="B1391" s="18"/>
      <c r="C1391" s="19"/>
      <c r="D1391" s="19"/>
      <c r="E1391" s="20"/>
      <c r="F1391" s="138"/>
      <c r="G1391" s="138"/>
      <c r="H1391" s="138"/>
      <c r="I1391" s="138"/>
      <c r="J1391" s="138"/>
      <c r="K1391" s="138"/>
      <c r="L1391" s="138"/>
      <c r="M1391" s="138"/>
      <c r="N1391" s="138"/>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2"/>
    </row>
    <row r="1392" spans="1:43" s="21" customFormat="1" ht="11.25" hidden="1" x14ac:dyDescent="0.2">
      <c r="A1392" s="17"/>
      <c r="B1392" s="18"/>
      <c r="C1392" s="19"/>
      <c r="D1392" s="19"/>
      <c r="E1392" s="20"/>
      <c r="F1392" s="138"/>
      <c r="G1392" s="138"/>
      <c r="H1392" s="138"/>
      <c r="I1392" s="138"/>
      <c r="J1392" s="138"/>
      <c r="K1392" s="138"/>
      <c r="L1392" s="138"/>
      <c r="M1392" s="138"/>
      <c r="N1392" s="138"/>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2"/>
    </row>
    <row r="1393" spans="1:43" s="21" customFormat="1" ht="11.25" hidden="1" x14ac:dyDescent="0.2">
      <c r="A1393" s="17"/>
      <c r="B1393" s="18"/>
      <c r="C1393" s="19"/>
      <c r="D1393" s="19"/>
      <c r="E1393" s="20"/>
      <c r="F1393" s="138"/>
      <c r="G1393" s="138"/>
      <c r="H1393" s="138"/>
      <c r="I1393" s="138"/>
      <c r="J1393" s="138"/>
      <c r="K1393" s="138"/>
      <c r="L1393" s="138"/>
      <c r="M1393" s="138"/>
      <c r="N1393" s="138"/>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2"/>
    </row>
    <row r="1394" spans="1:43" s="21" customFormat="1" ht="11.25" hidden="1" x14ac:dyDescent="0.2">
      <c r="A1394" s="17"/>
      <c r="B1394" s="18"/>
      <c r="C1394" s="19"/>
      <c r="D1394" s="19"/>
      <c r="E1394" s="20"/>
      <c r="F1394" s="138"/>
      <c r="G1394" s="138"/>
      <c r="H1394" s="138"/>
      <c r="I1394" s="138"/>
      <c r="J1394" s="138"/>
      <c r="K1394" s="138"/>
      <c r="L1394" s="138"/>
      <c r="M1394" s="138"/>
      <c r="N1394" s="138"/>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2"/>
    </row>
    <row r="1395" spans="1:43" s="21" customFormat="1" ht="11.25" hidden="1" x14ac:dyDescent="0.2">
      <c r="A1395" s="17"/>
      <c r="B1395" s="18"/>
      <c r="C1395" s="19"/>
      <c r="D1395" s="19"/>
      <c r="E1395" s="20"/>
      <c r="F1395" s="138"/>
      <c r="G1395" s="138"/>
      <c r="H1395" s="138"/>
      <c r="I1395" s="138"/>
      <c r="J1395" s="138"/>
      <c r="K1395" s="138"/>
      <c r="L1395" s="138"/>
      <c r="M1395" s="138"/>
      <c r="N1395" s="138"/>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2"/>
    </row>
    <row r="1396" spans="1:43" s="21" customFormat="1" ht="11.25" hidden="1" x14ac:dyDescent="0.2">
      <c r="A1396" s="17"/>
      <c r="B1396" s="18"/>
      <c r="C1396" s="19"/>
      <c r="D1396" s="19"/>
      <c r="E1396" s="20"/>
      <c r="F1396" s="138"/>
      <c r="G1396" s="138"/>
      <c r="H1396" s="138"/>
      <c r="I1396" s="138"/>
      <c r="J1396" s="138"/>
      <c r="K1396" s="138"/>
      <c r="L1396" s="138"/>
      <c r="M1396" s="138"/>
      <c r="N1396" s="138"/>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2"/>
    </row>
    <row r="1397" spans="1:43" s="21" customFormat="1" ht="11.25" hidden="1" x14ac:dyDescent="0.2">
      <c r="A1397" s="17"/>
      <c r="B1397" s="18"/>
      <c r="C1397" s="19"/>
      <c r="D1397" s="19"/>
      <c r="E1397" s="20"/>
      <c r="F1397" s="138"/>
      <c r="G1397" s="138"/>
      <c r="H1397" s="138"/>
      <c r="I1397" s="138"/>
      <c r="J1397" s="138"/>
      <c r="K1397" s="138"/>
      <c r="L1397" s="138"/>
      <c r="M1397" s="138"/>
      <c r="N1397" s="138"/>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2"/>
    </row>
    <row r="1398" spans="1:43" s="21" customFormat="1" ht="11.25" hidden="1" x14ac:dyDescent="0.2">
      <c r="A1398" s="17"/>
      <c r="B1398" s="18"/>
      <c r="C1398" s="19"/>
      <c r="D1398" s="19"/>
      <c r="E1398" s="20"/>
      <c r="F1398" s="138"/>
      <c r="G1398" s="138"/>
      <c r="H1398" s="138"/>
      <c r="I1398" s="138"/>
      <c r="J1398" s="138"/>
      <c r="K1398" s="138"/>
      <c r="L1398" s="138"/>
      <c r="M1398" s="138"/>
      <c r="N1398" s="138"/>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2"/>
    </row>
    <row r="1399" spans="1:43" s="21" customFormat="1" ht="11.25" hidden="1" x14ac:dyDescent="0.2">
      <c r="A1399" s="17"/>
      <c r="B1399" s="18"/>
      <c r="C1399" s="19"/>
      <c r="D1399" s="19"/>
      <c r="E1399" s="20"/>
      <c r="F1399" s="138"/>
      <c r="G1399" s="138"/>
      <c r="H1399" s="138"/>
      <c r="I1399" s="138"/>
      <c r="J1399" s="138"/>
      <c r="K1399" s="138"/>
      <c r="L1399" s="138"/>
      <c r="M1399" s="138"/>
      <c r="N1399" s="138"/>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2"/>
    </row>
    <row r="1400" spans="1:43" s="21" customFormat="1" ht="11.25" hidden="1" x14ac:dyDescent="0.2">
      <c r="A1400" s="17"/>
      <c r="B1400" s="18"/>
      <c r="C1400" s="19"/>
      <c r="D1400" s="19"/>
      <c r="E1400" s="20"/>
      <c r="F1400" s="138"/>
      <c r="G1400" s="138"/>
      <c r="H1400" s="138"/>
      <c r="I1400" s="138"/>
      <c r="J1400" s="138"/>
      <c r="K1400" s="138"/>
      <c r="L1400" s="138"/>
      <c r="M1400" s="138"/>
      <c r="N1400" s="138"/>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2"/>
    </row>
    <row r="1401" spans="1:43" s="21" customFormat="1" ht="11.25" hidden="1" x14ac:dyDescent="0.2">
      <c r="A1401" s="17"/>
      <c r="B1401" s="18"/>
      <c r="C1401" s="19"/>
      <c r="D1401" s="19"/>
      <c r="E1401" s="20"/>
      <c r="F1401" s="138"/>
      <c r="G1401" s="138"/>
      <c r="H1401" s="138"/>
      <c r="I1401" s="138"/>
      <c r="J1401" s="138"/>
      <c r="K1401" s="138"/>
      <c r="L1401" s="138"/>
      <c r="M1401" s="138"/>
      <c r="N1401" s="138"/>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2"/>
    </row>
    <row r="1402" spans="1:43" s="21" customFormat="1" ht="11.25" hidden="1" x14ac:dyDescent="0.2">
      <c r="A1402" s="17"/>
      <c r="B1402" s="18"/>
      <c r="C1402" s="19"/>
      <c r="D1402" s="19"/>
      <c r="E1402" s="20"/>
      <c r="F1402" s="138"/>
      <c r="G1402" s="138"/>
      <c r="H1402" s="138"/>
      <c r="I1402" s="138"/>
      <c r="J1402" s="138"/>
      <c r="K1402" s="138"/>
      <c r="L1402" s="138"/>
      <c r="M1402" s="138"/>
      <c r="N1402" s="138"/>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2"/>
    </row>
    <row r="1403" spans="1:43" s="21" customFormat="1" ht="11.25" hidden="1" x14ac:dyDescent="0.2">
      <c r="A1403" s="17"/>
      <c r="B1403" s="18"/>
      <c r="C1403" s="19"/>
      <c r="D1403" s="19"/>
      <c r="E1403" s="20"/>
      <c r="F1403" s="138"/>
      <c r="G1403" s="138"/>
      <c r="H1403" s="138"/>
      <c r="I1403" s="138"/>
      <c r="J1403" s="138"/>
      <c r="K1403" s="138"/>
      <c r="L1403" s="138"/>
      <c r="M1403" s="138"/>
      <c r="N1403" s="138"/>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2"/>
    </row>
    <row r="1404" spans="1:43" s="21" customFormat="1" ht="11.25" hidden="1" x14ac:dyDescent="0.2">
      <c r="A1404" s="17"/>
      <c r="B1404" s="18"/>
      <c r="C1404" s="19"/>
      <c r="D1404" s="19"/>
      <c r="E1404" s="20"/>
      <c r="F1404" s="138"/>
      <c r="G1404" s="138"/>
      <c r="H1404" s="138"/>
      <c r="I1404" s="138"/>
      <c r="J1404" s="138"/>
      <c r="K1404" s="138"/>
      <c r="L1404" s="138"/>
      <c r="M1404" s="138"/>
      <c r="N1404" s="138"/>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2"/>
    </row>
    <row r="1405" spans="1:43" s="21" customFormat="1" ht="11.25" hidden="1" x14ac:dyDescent="0.2">
      <c r="A1405" s="17"/>
      <c r="B1405" s="18"/>
      <c r="C1405" s="19"/>
      <c r="D1405" s="19"/>
      <c r="E1405" s="20"/>
      <c r="F1405" s="138"/>
      <c r="G1405" s="138"/>
      <c r="H1405" s="138"/>
      <c r="I1405" s="138"/>
      <c r="J1405" s="138"/>
      <c r="K1405" s="138"/>
      <c r="L1405" s="138"/>
      <c r="M1405" s="138"/>
      <c r="N1405" s="138"/>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2"/>
    </row>
    <row r="1406" spans="1:43" s="21" customFormat="1" ht="11.25" hidden="1" x14ac:dyDescent="0.2">
      <c r="A1406" s="17"/>
      <c r="B1406" s="18"/>
      <c r="C1406" s="19"/>
      <c r="D1406" s="19"/>
      <c r="E1406" s="20"/>
      <c r="F1406" s="138"/>
      <c r="G1406" s="138"/>
      <c r="H1406" s="138"/>
      <c r="I1406" s="138"/>
      <c r="J1406" s="138"/>
      <c r="K1406" s="138"/>
      <c r="L1406" s="138"/>
      <c r="M1406" s="138"/>
      <c r="N1406" s="138"/>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2"/>
    </row>
    <row r="1407" spans="1:43" s="21" customFormat="1" ht="11.25" hidden="1" x14ac:dyDescent="0.2">
      <c r="A1407" s="17"/>
      <c r="B1407" s="18"/>
      <c r="C1407" s="19"/>
      <c r="D1407" s="19"/>
      <c r="E1407" s="20"/>
      <c r="F1407" s="138"/>
      <c r="G1407" s="138"/>
      <c r="H1407" s="138"/>
      <c r="I1407" s="138"/>
      <c r="J1407" s="138"/>
      <c r="K1407" s="138"/>
      <c r="L1407" s="138"/>
      <c r="M1407" s="138"/>
      <c r="N1407" s="138"/>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2"/>
    </row>
    <row r="1408" spans="1:43" s="21" customFormat="1" ht="11.25" hidden="1" x14ac:dyDescent="0.2">
      <c r="A1408" s="17"/>
      <c r="B1408" s="18"/>
      <c r="C1408" s="19"/>
      <c r="D1408" s="19"/>
      <c r="E1408" s="20"/>
      <c r="F1408" s="138"/>
      <c r="G1408" s="138"/>
      <c r="H1408" s="138"/>
      <c r="I1408" s="138"/>
      <c r="J1408" s="138"/>
      <c r="K1408" s="138"/>
      <c r="L1408" s="138"/>
      <c r="M1408" s="138"/>
      <c r="N1408" s="138"/>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2"/>
    </row>
    <row r="1409" spans="1:43" s="21" customFormat="1" ht="11.25" hidden="1" x14ac:dyDescent="0.2">
      <c r="A1409" s="17"/>
      <c r="B1409" s="18"/>
      <c r="C1409" s="19"/>
      <c r="D1409" s="19"/>
      <c r="E1409" s="20"/>
      <c r="F1409" s="138"/>
      <c r="G1409" s="138"/>
      <c r="H1409" s="138"/>
      <c r="I1409" s="138"/>
      <c r="J1409" s="138"/>
      <c r="K1409" s="138"/>
      <c r="L1409" s="138"/>
      <c r="M1409" s="138"/>
      <c r="N1409" s="138"/>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2"/>
    </row>
    <row r="1410" spans="1:43" s="21" customFormat="1" ht="11.25" hidden="1" x14ac:dyDescent="0.2">
      <c r="A1410" s="17"/>
      <c r="B1410" s="18"/>
      <c r="C1410" s="19"/>
      <c r="D1410" s="19"/>
      <c r="E1410" s="20"/>
      <c r="F1410" s="138"/>
      <c r="G1410" s="138"/>
      <c r="H1410" s="138"/>
      <c r="I1410" s="138"/>
      <c r="J1410" s="138"/>
      <c r="K1410" s="138"/>
      <c r="L1410" s="138"/>
      <c r="M1410" s="138"/>
      <c r="N1410" s="138"/>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2"/>
    </row>
    <row r="1411" spans="1:43" s="21" customFormat="1" ht="11.25" hidden="1" x14ac:dyDescent="0.2">
      <c r="A1411" s="17"/>
      <c r="B1411" s="18"/>
      <c r="C1411" s="19"/>
      <c r="D1411" s="19"/>
      <c r="E1411" s="20"/>
      <c r="F1411" s="138"/>
      <c r="G1411" s="138"/>
      <c r="H1411" s="138"/>
      <c r="I1411" s="138"/>
      <c r="J1411" s="138"/>
      <c r="K1411" s="138"/>
      <c r="L1411" s="138"/>
      <c r="M1411" s="138"/>
      <c r="N1411" s="138"/>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2"/>
    </row>
    <row r="1412" spans="1:43" s="21" customFormat="1" ht="11.25" hidden="1" x14ac:dyDescent="0.2">
      <c r="A1412" s="17"/>
      <c r="B1412" s="18"/>
      <c r="C1412" s="19"/>
      <c r="D1412" s="19"/>
      <c r="E1412" s="20"/>
      <c r="F1412" s="138"/>
      <c r="G1412" s="138"/>
      <c r="H1412" s="138"/>
      <c r="I1412" s="138"/>
      <c r="J1412" s="138"/>
      <c r="K1412" s="138"/>
      <c r="L1412" s="138"/>
      <c r="M1412" s="138"/>
      <c r="N1412" s="138"/>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2"/>
    </row>
    <row r="1413" spans="1:43" s="21" customFormat="1" ht="11.25" hidden="1" x14ac:dyDescent="0.2">
      <c r="A1413" s="17"/>
      <c r="B1413" s="18"/>
      <c r="C1413" s="19"/>
      <c r="D1413" s="19"/>
      <c r="E1413" s="20"/>
      <c r="F1413" s="138"/>
      <c r="G1413" s="138"/>
      <c r="H1413" s="138"/>
      <c r="I1413" s="138"/>
      <c r="J1413" s="138"/>
      <c r="K1413" s="138"/>
      <c r="L1413" s="138"/>
      <c r="M1413" s="138"/>
      <c r="N1413" s="138"/>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2"/>
    </row>
    <row r="1414" spans="1:43" s="21" customFormat="1" ht="11.25" hidden="1" x14ac:dyDescent="0.2">
      <c r="A1414" s="17"/>
      <c r="B1414" s="18"/>
      <c r="C1414" s="19"/>
      <c r="D1414" s="19"/>
      <c r="E1414" s="20"/>
      <c r="F1414" s="138"/>
      <c r="G1414" s="138"/>
      <c r="H1414" s="138"/>
      <c r="I1414" s="138"/>
      <c r="J1414" s="138"/>
      <c r="K1414" s="138"/>
      <c r="L1414" s="138"/>
      <c r="M1414" s="138"/>
      <c r="N1414" s="138"/>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2"/>
    </row>
    <row r="1415" spans="1:43" s="21" customFormat="1" ht="11.25" hidden="1" x14ac:dyDescent="0.2">
      <c r="A1415" s="17"/>
      <c r="B1415" s="18"/>
      <c r="C1415" s="19"/>
      <c r="D1415" s="19"/>
      <c r="E1415" s="20"/>
      <c r="F1415" s="138"/>
      <c r="G1415" s="138"/>
      <c r="H1415" s="138"/>
      <c r="I1415" s="138"/>
      <c r="J1415" s="138"/>
      <c r="K1415" s="138"/>
      <c r="L1415" s="138"/>
      <c r="M1415" s="138"/>
      <c r="N1415" s="138"/>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2"/>
    </row>
    <row r="1416" spans="1:43" s="21" customFormat="1" ht="11.25" hidden="1" x14ac:dyDescent="0.2">
      <c r="A1416" s="17"/>
      <c r="B1416" s="18"/>
      <c r="C1416" s="19"/>
      <c r="D1416" s="19"/>
      <c r="E1416" s="20"/>
      <c r="F1416" s="138"/>
      <c r="G1416" s="138"/>
      <c r="H1416" s="138"/>
      <c r="I1416" s="138"/>
      <c r="J1416" s="138"/>
      <c r="K1416" s="138"/>
      <c r="L1416" s="138"/>
      <c r="M1416" s="138"/>
      <c r="N1416" s="138"/>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2"/>
    </row>
    <row r="1417" spans="1:43" s="21" customFormat="1" ht="11.25" hidden="1" x14ac:dyDescent="0.2">
      <c r="A1417" s="17"/>
      <c r="B1417" s="18"/>
      <c r="C1417" s="19"/>
      <c r="D1417" s="19"/>
      <c r="E1417" s="20"/>
      <c r="F1417" s="138"/>
      <c r="G1417" s="138"/>
      <c r="H1417" s="138"/>
      <c r="I1417" s="138"/>
      <c r="J1417" s="138"/>
      <c r="K1417" s="138"/>
      <c r="L1417" s="138"/>
      <c r="M1417" s="138"/>
      <c r="N1417" s="138"/>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2"/>
    </row>
    <row r="1418" spans="1:43" s="21" customFormat="1" ht="11.25" hidden="1" x14ac:dyDescent="0.2">
      <c r="A1418" s="17"/>
      <c r="B1418" s="18"/>
      <c r="C1418" s="19"/>
      <c r="D1418" s="19"/>
      <c r="E1418" s="20"/>
      <c r="F1418" s="138"/>
      <c r="G1418" s="138"/>
      <c r="H1418" s="138"/>
      <c r="I1418" s="138"/>
      <c r="J1418" s="138"/>
      <c r="K1418" s="138"/>
      <c r="L1418" s="138"/>
      <c r="M1418" s="138"/>
      <c r="N1418" s="138"/>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2"/>
    </row>
    <row r="1419" spans="1:43" s="21" customFormat="1" ht="11.25" hidden="1" x14ac:dyDescent="0.2">
      <c r="A1419" s="17"/>
      <c r="B1419" s="18"/>
      <c r="C1419" s="19"/>
      <c r="D1419" s="19"/>
      <c r="E1419" s="20"/>
      <c r="F1419" s="138"/>
      <c r="G1419" s="138"/>
      <c r="H1419" s="138"/>
      <c r="I1419" s="138"/>
      <c r="J1419" s="138"/>
      <c r="K1419" s="138"/>
      <c r="L1419" s="138"/>
      <c r="M1419" s="138"/>
      <c r="N1419" s="138"/>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2"/>
    </row>
    <row r="1420" spans="1:43" s="21" customFormat="1" ht="11.25" hidden="1" x14ac:dyDescent="0.2">
      <c r="A1420" s="17"/>
      <c r="B1420" s="18"/>
      <c r="C1420" s="19"/>
      <c r="D1420" s="19"/>
      <c r="E1420" s="20"/>
      <c r="F1420" s="138"/>
      <c r="G1420" s="138"/>
      <c r="H1420" s="138"/>
      <c r="I1420" s="138"/>
      <c r="J1420" s="138"/>
      <c r="K1420" s="138"/>
      <c r="L1420" s="138"/>
      <c r="M1420" s="138"/>
      <c r="N1420" s="138"/>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2"/>
    </row>
    <row r="1421" spans="1:43" s="21" customFormat="1" ht="11.25" hidden="1" x14ac:dyDescent="0.2">
      <c r="A1421" s="17"/>
      <c r="B1421" s="18"/>
      <c r="C1421" s="19"/>
      <c r="D1421" s="19"/>
      <c r="E1421" s="20"/>
      <c r="F1421" s="138"/>
      <c r="G1421" s="138"/>
      <c r="H1421" s="138"/>
      <c r="I1421" s="138"/>
      <c r="J1421" s="138"/>
      <c r="K1421" s="138"/>
      <c r="L1421" s="138"/>
      <c r="M1421" s="138"/>
      <c r="N1421" s="138"/>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2"/>
    </row>
    <row r="1422" spans="1:43" s="21" customFormat="1" ht="11.25" hidden="1" x14ac:dyDescent="0.2">
      <c r="A1422" s="17"/>
      <c r="B1422" s="18"/>
      <c r="C1422" s="19"/>
      <c r="D1422" s="19"/>
      <c r="E1422" s="20"/>
      <c r="F1422" s="138"/>
      <c r="G1422" s="138"/>
      <c r="H1422" s="138"/>
      <c r="I1422" s="138"/>
      <c r="J1422" s="138"/>
      <c r="K1422" s="138"/>
      <c r="L1422" s="138"/>
      <c r="M1422" s="138"/>
      <c r="N1422" s="138"/>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2"/>
    </row>
    <row r="1423" spans="1:43" s="21" customFormat="1" ht="11.25" hidden="1" x14ac:dyDescent="0.2">
      <c r="A1423" s="17"/>
      <c r="B1423" s="18"/>
      <c r="C1423" s="19"/>
      <c r="D1423" s="19"/>
      <c r="E1423" s="20"/>
      <c r="F1423" s="138"/>
      <c r="G1423" s="138"/>
      <c r="H1423" s="138"/>
      <c r="I1423" s="138"/>
      <c r="J1423" s="138"/>
      <c r="K1423" s="138"/>
      <c r="L1423" s="138"/>
      <c r="M1423" s="138"/>
      <c r="N1423" s="138"/>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2"/>
    </row>
    <row r="1424" spans="1:43" s="21" customFormat="1" ht="11.25" hidden="1" x14ac:dyDescent="0.2">
      <c r="A1424" s="17"/>
      <c r="B1424" s="18"/>
      <c r="C1424" s="19"/>
      <c r="D1424" s="19"/>
      <c r="E1424" s="20"/>
      <c r="F1424" s="138"/>
      <c r="G1424" s="138"/>
      <c r="H1424" s="138"/>
      <c r="I1424" s="138"/>
      <c r="J1424" s="138"/>
      <c r="K1424" s="138"/>
      <c r="L1424" s="138"/>
      <c r="M1424" s="138"/>
      <c r="N1424" s="138"/>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2"/>
    </row>
    <row r="1425" spans="1:43" s="21" customFormat="1" ht="11.25" hidden="1" x14ac:dyDescent="0.2">
      <c r="A1425" s="17"/>
      <c r="B1425" s="18"/>
      <c r="C1425" s="19"/>
      <c r="D1425" s="19"/>
      <c r="E1425" s="20"/>
      <c r="F1425" s="138"/>
      <c r="G1425" s="138"/>
      <c r="H1425" s="138"/>
      <c r="I1425" s="138"/>
      <c r="J1425" s="138"/>
      <c r="K1425" s="138"/>
      <c r="L1425" s="138"/>
      <c r="M1425" s="138"/>
      <c r="N1425" s="138"/>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2"/>
    </row>
    <row r="1426" spans="1:43" s="21" customFormat="1" ht="11.25" hidden="1" x14ac:dyDescent="0.2">
      <c r="A1426" s="17"/>
      <c r="B1426" s="18"/>
      <c r="C1426" s="19"/>
      <c r="D1426" s="19"/>
      <c r="E1426" s="20"/>
      <c r="F1426" s="138"/>
      <c r="G1426" s="138"/>
      <c r="H1426" s="138"/>
      <c r="I1426" s="138"/>
      <c r="J1426" s="138"/>
      <c r="K1426" s="138"/>
      <c r="L1426" s="138"/>
      <c r="M1426" s="138"/>
      <c r="N1426" s="13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2"/>
    </row>
    <row r="1427" spans="1:43" s="21" customFormat="1" ht="11.25" hidden="1" x14ac:dyDescent="0.2">
      <c r="A1427" s="17"/>
      <c r="B1427" s="18"/>
      <c r="C1427" s="19"/>
      <c r="D1427" s="19"/>
      <c r="E1427" s="20"/>
      <c r="F1427" s="138"/>
      <c r="G1427" s="138"/>
      <c r="H1427" s="138"/>
      <c r="I1427" s="138"/>
      <c r="J1427" s="138"/>
      <c r="K1427" s="138"/>
      <c r="L1427" s="138"/>
      <c r="M1427" s="138"/>
      <c r="N1427" s="138"/>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2"/>
    </row>
    <row r="1428" spans="1:43" s="21" customFormat="1" ht="11.25" hidden="1" x14ac:dyDescent="0.2">
      <c r="A1428" s="17"/>
      <c r="B1428" s="18"/>
      <c r="C1428" s="19"/>
      <c r="D1428" s="19"/>
      <c r="E1428" s="20"/>
      <c r="F1428" s="138"/>
      <c r="G1428" s="138"/>
      <c r="H1428" s="138"/>
      <c r="I1428" s="138"/>
      <c r="J1428" s="138"/>
      <c r="K1428" s="138"/>
      <c r="L1428" s="138"/>
      <c r="M1428" s="138"/>
      <c r="N1428" s="13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2"/>
    </row>
    <row r="1429" spans="1:43" s="21" customFormat="1" ht="11.25" hidden="1" x14ac:dyDescent="0.2">
      <c r="A1429" s="17"/>
      <c r="B1429" s="18"/>
      <c r="C1429" s="19"/>
      <c r="D1429" s="19"/>
      <c r="E1429" s="20"/>
      <c r="F1429" s="138"/>
      <c r="G1429" s="138"/>
      <c r="H1429" s="138"/>
      <c r="I1429" s="138"/>
      <c r="J1429" s="138"/>
      <c r="K1429" s="138"/>
      <c r="L1429" s="138"/>
      <c r="M1429" s="138"/>
      <c r="N1429" s="138"/>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2"/>
    </row>
    <row r="1430" spans="1:43" s="21" customFormat="1" ht="11.25" hidden="1" x14ac:dyDescent="0.2">
      <c r="A1430" s="17"/>
      <c r="B1430" s="18"/>
      <c r="C1430" s="19"/>
      <c r="D1430" s="19"/>
      <c r="E1430" s="20"/>
      <c r="F1430" s="138"/>
      <c r="G1430" s="138"/>
      <c r="H1430" s="138"/>
      <c r="I1430" s="138"/>
      <c r="J1430" s="138"/>
      <c r="K1430" s="138"/>
      <c r="L1430" s="138"/>
      <c r="M1430" s="138"/>
      <c r="N1430" s="138"/>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2"/>
    </row>
    <row r="1431" spans="1:43" s="21" customFormat="1" ht="11.25" hidden="1" x14ac:dyDescent="0.2">
      <c r="A1431" s="17"/>
      <c r="B1431" s="18"/>
      <c r="C1431" s="19"/>
      <c r="D1431" s="19"/>
      <c r="E1431" s="20"/>
      <c r="F1431" s="138"/>
      <c r="G1431" s="138"/>
      <c r="H1431" s="138"/>
      <c r="I1431" s="138"/>
      <c r="J1431" s="138"/>
      <c r="K1431" s="138"/>
      <c r="L1431" s="138"/>
      <c r="M1431" s="138"/>
      <c r="N1431" s="138"/>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2"/>
    </row>
    <row r="1432" spans="1:43" s="21" customFormat="1" ht="11.25" hidden="1" x14ac:dyDescent="0.2">
      <c r="A1432" s="17"/>
      <c r="B1432" s="18"/>
      <c r="C1432" s="19"/>
      <c r="D1432" s="19"/>
      <c r="E1432" s="20"/>
      <c r="F1432" s="138"/>
      <c r="G1432" s="138"/>
      <c r="H1432" s="138"/>
      <c r="I1432" s="138"/>
      <c r="J1432" s="138"/>
      <c r="K1432" s="138"/>
      <c r="L1432" s="138"/>
      <c r="M1432" s="138"/>
      <c r="N1432" s="138"/>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2"/>
    </row>
    <row r="1433" spans="1:43" s="21" customFormat="1" ht="11.25" hidden="1" x14ac:dyDescent="0.2">
      <c r="A1433" s="17"/>
      <c r="B1433" s="18"/>
      <c r="C1433" s="19"/>
      <c r="D1433" s="19"/>
      <c r="E1433" s="20"/>
      <c r="F1433" s="138"/>
      <c r="G1433" s="138"/>
      <c r="H1433" s="138"/>
      <c r="I1433" s="138"/>
      <c r="J1433" s="138"/>
      <c r="K1433" s="138"/>
      <c r="L1433" s="138"/>
      <c r="M1433" s="138"/>
      <c r="N1433" s="138"/>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2"/>
    </row>
    <row r="1434" spans="1:43" s="21" customFormat="1" ht="11.25" hidden="1" x14ac:dyDescent="0.2">
      <c r="A1434" s="17"/>
      <c r="B1434" s="18"/>
      <c r="C1434" s="19"/>
      <c r="D1434" s="19"/>
      <c r="E1434" s="20"/>
      <c r="F1434" s="138"/>
      <c r="G1434" s="138"/>
      <c r="H1434" s="138"/>
      <c r="I1434" s="138"/>
      <c r="J1434" s="138"/>
      <c r="K1434" s="138"/>
      <c r="L1434" s="138"/>
      <c r="M1434" s="138"/>
      <c r="N1434" s="138"/>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2"/>
    </row>
    <row r="1435" spans="1:43" s="21" customFormat="1" ht="11.25" hidden="1" x14ac:dyDescent="0.2">
      <c r="A1435" s="17"/>
      <c r="B1435" s="18"/>
      <c r="C1435" s="19"/>
      <c r="D1435" s="19"/>
      <c r="E1435" s="20"/>
      <c r="F1435" s="138"/>
      <c r="G1435" s="138"/>
      <c r="H1435" s="138"/>
      <c r="I1435" s="138"/>
      <c r="J1435" s="138"/>
      <c r="K1435" s="138"/>
      <c r="L1435" s="138"/>
      <c r="M1435" s="138"/>
      <c r="N1435" s="13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2"/>
    </row>
    <row r="1436" spans="1:43" s="21" customFormat="1" ht="11.25" hidden="1" x14ac:dyDescent="0.2">
      <c r="A1436" s="17"/>
      <c r="B1436" s="18"/>
      <c r="C1436" s="19"/>
      <c r="D1436" s="19"/>
      <c r="E1436" s="20"/>
      <c r="F1436" s="138"/>
      <c r="G1436" s="138"/>
      <c r="H1436" s="138"/>
      <c r="I1436" s="138"/>
      <c r="J1436" s="138"/>
      <c r="K1436" s="138"/>
      <c r="L1436" s="138"/>
      <c r="M1436" s="138"/>
      <c r="N1436" s="13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2"/>
    </row>
    <row r="1437" spans="1:43" s="21" customFormat="1" ht="11.25" hidden="1" x14ac:dyDescent="0.2">
      <c r="A1437" s="17"/>
      <c r="B1437" s="18"/>
      <c r="C1437" s="19"/>
      <c r="D1437" s="19"/>
      <c r="E1437" s="20"/>
      <c r="F1437" s="138"/>
      <c r="G1437" s="138"/>
      <c r="H1437" s="138"/>
      <c r="I1437" s="138"/>
      <c r="J1437" s="138"/>
      <c r="K1437" s="138"/>
      <c r="L1437" s="138"/>
      <c r="M1437" s="138"/>
      <c r="N1437" s="13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2"/>
    </row>
    <row r="1438" spans="1:43" s="21" customFormat="1" ht="11.25" hidden="1" x14ac:dyDescent="0.2">
      <c r="A1438" s="17"/>
      <c r="B1438" s="18"/>
      <c r="C1438" s="19"/>
      <c r="D1438" s="19"/>
      <c r="E1438" s="20"/>
      <c r="F1438" s="138"/>
      <c r="G1438" s="138"/>
      <c r="H1438" s="138"/>
      <c r="I1438" s="138"/>
      <c r="J1438" s="138"/>
      <c r="K1438" s="138"/>
      <c r="L1438" s="138"/>
      <c r="M1438" s="138"/>
      <c r="N1438" s="138"/>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2"/>
    </row>
    <row r="1439" spans="1:43" s="21" customFormat="1" ht="11.25" hidden="1" x14ac:dyDescent="0.2">
      <c r="A1439" s="17"/>
      <c r="B1439" s="18"/>
      <c r="C1439" s="19"/>
      <c r="D1439" s="19"/>
      <c r="E1439" s="20"/>
      <c r="F1439" s="138"/>
      <c r="G1439" s="138"/>
      <c r="H1439" s="138"/>
      <c r="I1439" s="138"/>
      <c r="J1439" s="138"/>
      <c r="K1439" s="138"/>
      <c r="L1439" s="138"/>
      <c r="M1439" s="138"/>
      <c r="N1439" s="138"/>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2"/>
    </row>
    <row r="1440" spans="1:43" s="21" customFormat="1" ht="11.25" hidden="1" x14ac:dyDescent="0.2">
      <c r="A1440" s="17"/>
      <c r="B1440" s="18"/>
      <c r="C1440" s="19"/>
      <c r="D1440" s="19"/>
      <c r="E1440" s="20"/>
      <c r="F1440" s="138"/>
      <c r="G1440" s="138"/>
      <c r="H1440" s="138"/>
      <c r="I1440" s="138"/>
      <c r="J1440" s="138"/>
      <c r="K1440" s="138"/>
      <c r="L1440" s="138"/>
      <c r="M1440" s="138"/>
      <c r="N1440" s="138"/>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2"/>
    </row>
    <row r="1441" spans="1:43" s="21" customFormat="1" ht="11.25" hidden="1" x14ac:dyDescent="0.2">
      <c r="A1441" s="17"/>
      <c r="B1441" s="18"/>
      <c r="C1441" s="19"/>
      <c r="D1441" s="19"/>
      <c r="E1441" s="20"/>
      <c r="F1441" s="138"/>
      <c r="G1441" s="138"/>
      <c r="H1441" s="138"/>
      <c r="I1441" s="138"/>
      <c r="J1441" s="138"/>
      <c r="K1441" s="138"/>
      <c r="L1441" s="138"/>
      <c r="M1441" s="138"/>
      <c r="N1441" s="138"/>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2"/>
    </row>
    <row r="1442" spans="1:43" s="21" customFormat="1" ht="11.25" hidden="1" x14ac:dyDescent="0.2">
      <c r="A1442" s="17"/>
      <c r="B1442" s="18"/>
      <c r="C1442" s="19"/>
      <c r="D1442" s="19"/>
      <c r="E1442" s="20"/>
      <c r="F1442" s="138"/>
      <c r="G1442" s="138"/>
      <c r="H1442" s="138"/>
      <c r="I1442" s="138"/>
      <c r="J1442" s="138"/>
      <c r="K1442" s="138"/>
      <c r="L1442" s="138"/>
      <c r="M1442" s="138"/>
      <c r="N1442" s="138"/>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2"/>
    </row>
    <row r="1443" spans="1:43" s="21" customFormat="1" ht="11.25" hidden="1" x14ac:dyDescent="0.2">
      <c r="A1443" s="17"/>
      <c r="B1443" s="18"/>
      <c r="C1443" s="19"/>
      <c r="D1443" s="19"/>
      <c r="E1443" s="20"/>
      <c r="F1443" s="138"/>
      <c r="G1443" s="138"/>
      <c r="H1443" s="138"/>
      <c r="I1443" s="138"/>
      <c r="J1443" s="138"/>
      <c r="K1443" s="138"/>
      <c r="L1443" s="138"/>
      <c r="M1443" s="138"/>
      <c r="N1443" s="138"/>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2"/>
    </row>
    <row r="1444" spans="1:43" s="21" customFormat="1" ht="11.25" hidden="1" x14ac:dyDescent="0.2">
      <c r="A1444" s="17"/>
      <c r="B1444" s="18"/>
      <c r="C1444" s="19"/>
      <c r="D1444" s="19"/>
      <c r="E1444" s="20"/>
      <c r="F1444" s="138"/>
      <c r="G1444" s="138"/>
      <c r="H1444" s="138"/>
      <c r="I1444" s="138"/>
      <c r="J1444" s="138"/>
      <c r="K1444" s="138"/>
      <c r="L1444" s="138"/>
      <c r="M1444" s="138"/>
      <c r="N1444" s="138"/>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2"/>
    </row>
    <row r="1445" spans="1:43" s="21" customFormat="1" ht="11.25" hidden="1" x14ac:dyDescent="0.2">
      <c r="A1445" s="17"/>
      <c r="B1445" s="18"/>
      <c r="C1445" s="19"/>
      <c r="D1445" s="19"/>
      <c r="E1445" s="20"/>
      <c r="F1445" s="138"/>
      <c r="G1445" s="138"/>
      <c r="H1445" s="138"/>
      <c r="I1445" s="138"/>
      <c r="J1445" s="138"/>
      <c r="K1445" s="138"/>
      <c r="L1445" s="138"/>
      <c r="M1445" s="138"/>
      <c r="N1445" s="13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2"/>
    </row>
    <row r="1446" spans="1:43" s="21" customFormat="1" ht="11.25" hidden="1" x14ac:dyDescent="0.2">
      <c r="A1446" s="17"/>
      <c r="B1446" s="18"/>
      <c r="C1446" s="19"/>
      <c r="D1446" s="19"/>
      <c r="E1446" s="20"/>
      <c r="F1446" s="138"/>
      <c r="G1446" s="138"/>
      <c r="H1446" s="138"/>
      <c r="I1446" s="138"/>
      <c r="J1446" s="138"/>
      <c r="K1446" s="138"/>
      <c r="L1446" s="138"/>
      <c r="M1446" s="138"/>
      <c r="N1446" s="138"/>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2"/>
    </row>
    <row r="1447" spans="1:43" s="21" customFormat="1" ht="11.25" hidden="1" x14ac:dyDescent="0.2">
      <c r="A1447" s="17"/>
      <c r="B1447" s="18"/>
      <c r="C1447" s="19"/>
      <c r="D1447" s="19"/>
      <c r="E1447" s="20"/>
      <c r="F1447" s="138"/>
      <c r="G1447" s="138"/>
      <c r="H1447" s="138"/>
      <c r="I1447" s="138"/>
      <c r="J1447" s="138"/>
      <c r="K1447" s="138"/>
      <c r="L1447" s="138"/>
      <c r="M1447" s="138"/>
      <c r="N1447" s="138"/>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2"/>
    </row>
    <row r="1448" spans="1:43" s="21" customFormat="1" ht="11.25" hidden="1" x14ac:dyDescent="0.2">
      <c r="A1448" s="17"/>
      <c r="B1448" s="18"/>
      <c r="C1448" s="19"/>
      <c r="D1448" s="19"/>
      <c r="E1448" s="20"/>
      <c r="F1448" s="138"/>
      <c r="G1448" s="138"/>
      <c r="H1448" s="138"/>
      <c r="I1448" s="138"/>
      <c r="J1448" s="138"/>
      <c r="K1448" s="138"/>
      <c r="L1448" s="138"/>
      <c r="M1448" s="138"/>
      <c r="N1448" s="138"/>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2"/>
    </row>
    <row r="1449" spans="1:43" s="21" customFormat="1" ht="11.25" hidden="1" x14ac:dyDescent="0.2">
      <c r="A1449" s="17"/>
      <c r="B1449" s="18"/>
      <c r="C1449" s="19"/>
      <c r="D1449" s="19"/>
      <c r="E1449" s="20"/>
      <c r="F1449" s="138"/>
      <c r="G1449" s="138"/>
      <c r="H1449" s="138"/>
      <c r="I1449" s="138"/>
      <c r="J1449" s="138"/>
      <c r="K1449" s="138"/>
      <c r="L1449" s="138"/>
      <c r="M1449" s="138"/>
      <c r="N1449" s="138"/>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2"/>
    </row>
    <row r="1450" spans="1:43" s="21" customFormat="1" ht="11.25" hidden="1" x14ac:dyDescent="0.2">
      <c r="A1450" s="17"/>
      <c r="B1450" s="18"/>
      <c r="C1450" s="19"/>
      <c r="D1450" s="19"/>
      <c r="E1450" s="20"/>
      <c r="F1450" s="138"/>
      <c r="G1450" s="138"/>
      <c r="H1450" s="138"/>
      <c r="I1450" s="138"/>
      <c r="J1450" s="138"/>
      <c r="K1450" s="138"/>
      <c r="L1450" s="138"/>
      <c r="M1450" s="138"/>
      <c r="N1450" s="138"/>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2"/>
    </row>
    <row r="1451" spans="1:43" s="21" customFormat="1" ht="11.25" hidden="1" x14ac:dyDescent="0.2">
      <c r="A1451" s="17"/>
      <c r="B1451" s="18"/>
      <c r="C1451" s="19"/>
      <c r="D1451" s="19"/>
      <c r="E1451" s="20"/>
      <c r="F1451" s="138"/>
      <c r="G1451" s="138"/>
      <c r="H1451" s="138"/>
      <c r="I1451" s="138"/>
      <c r="J1451" s="138"/>
      <c r="K1451" s="138"/>
      <c r="L1451" s="138"/>
      <c r="M1451" s="138"/>
      <c r="N1451" s="138"/>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2"/>
    </row>
    <row r="1452" spans="1:43" s="21" customFormat="1" ht="11.25" hidden="1" x14ac:dyDescent="0.2">
      <c r="A1452" s="17"/>
      <c r="B1452" s="18"/>
      <c r="C1452" s="19"/>
      <c r="D1452" s="19"/>
      <c r="E1452" s="20"/>
      <c r="F1452" s="138"/>
      <c r="G1452" s="138"/>
      <c r="H1452" s="138"/>
      <c r="I1452" s="138"/>
      <c r="J1452" s="138"/>
      <c r="K1452" s="138"/>
      <c r="L1452" s="138"/>
      <c r="M1452" s="138"/>
      <c r="N1452" s="138"/>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2"/>
    </row>
    <row r="1453" spans="1:43" s="21" customFormat="1" ht="11.25" hidden="1" x14ac:dyDescent="0.2">
      <c r="A1453" s="17"/>
      <c r="B1453" s="18"/>
      <c r="C1453" s="19"/>
      <c r="D1453" s="19"/>
      <c r="E1453" s="20"/>
      <c r="F1453" s="138"/>
      <c r="G1453" s="138"/>
      <c r="H1453" s="138"/>
      <c r="I1453" s="138"/>
      <c r="J1453" s="138"/>
      <c r="K1453" s="138"/>
      <c r="L1453" s="138"/>
      <c r="M1453" s="138"/>
      <c r="N1453" s="138"/>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2"/>
    </row>
    <row r="1454" spans="1:43" s="21" customFormat="1" ht="11.25" hidden="1" x14ac:dyDescent="0.2">
      <c r="A1454" s="17"/>
      <c r="B1454" s="18"/>
      <c r="C1454" s="19"/>
      <c r="D1454" s="19"/>
      <c r="E1454" s="20"/>
      <c r="F1454" s="138"/>
      <c r="G1454" s="138"/>
      <c r="H1454" s="138"/>
      <c r="I1454" s="138"/>
      <c r="J1454" s="138"/>
      <c r="K1454" s="138"/>
      <c r="L1454" s="138"/>
      <c r="M1454" s="138"/>
      <c r="N1454" s="138"/>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2"/>
    </row>
    <row r="1455" spans="1:43" s="21" customFormat="1" ht="11.25" hidden="1" x14ac:dyDescent="0.2">
      <c r="A1455" s="17"/>
      <c r="B1455" s="18"/>
      <c r="C1455" s="19"/>
      <c r="D1455" s="19"/>
      <c r="E1455" s="20"/>
      <c r="F1455" s="138"/>
      <c r="G1455" s="138"/>
      <c r="H1455" s="138"/>
      <c r="I1455" s="138"/>
      <c r="J1455" s="138"/>
      <c r="K1455" s="138"/>
      <c r="L1455" s="138"/>
      <c r="M1455" s="138"/>
      <c r="N1455" s="138"/>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2"/>
    </row>
    <row r="1456" spans="1:43" s="21" customFormat="1" ht="11.25" hidden="1" x14ac:dyDescent="0.2">
      <c r="A1456" s="17"/>
      <c r="B1456" s="18"/>
      <c r="C1456" s="19"/>
      <c r="D1456" s="19"/>
      <c r="E1456" s="20"/>
      <c r="F1456" s="138"/>
      <c r="G1456" s="138"/>
      <c r="H1456" s="138"/>
      <c r="I1456" s="138"/>
      <c r="J1456" s="138"/>
      <c r="K1456" s="138"/>
      <c r="L1456" s="138"/>
      <c r="M1456" s="138"/>
      <c r="N1456" s="138"/>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2"/>
    </row>
    <row r="1457" spans="1:43" s="21" customFormat="1" ht="11.25" hidden="1" x14ac:dyDescent="0.2">
      <c r="A1457" s="17"/>
      <c r="B1457" s="18"/>
      <c r="C1457" s="19"/>
      <c r="D1457" s="19"/>
      <c r="E1457" s="20"/>
      <c r="F1457" s="138"/>
      <c r="G1457" s="138"/>
      <c r="H1457" s="138"/>
      <c r="I1457" s="138"/>
      <c r="J1457" s="138"/>
      <c r="K1457" s="138"/>
      <c r="L1457" s="138"/>
      <c r="M1457" s="138"/>
      <c r="N1457" s="138"/>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2"/>
    </row>
    <row r="1458" spans="1:43" s="21" customFormat="1" ht="11.25" hidden="1" x14ac:dyDescent="0.2">
      <c r="A1458" s="17"/>
      <c r="B1458" s="18"/>
      <c r="C1458" s="19"/>
      <c r="D1458" s="19"/>
      <c r="E1458" s="20"/>
      <c r="F1458" s="138"/>
      <c r="G1458" s="138"/>
      <c r="H1458" s="138"/>
      <c r="I1458" s="138"/>
      <c r="J1458" s="138"/>
      <c r="K1458" s="138"/>
      <c r="L1458" s="138"/>
      <c r="M1458" s="138"/>
      <c r="N1458" s="138"/>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2"/>
    </row>
    <row r="1459" spans="1:43" s="21" customFormat="1" ht="11.25" hidden="1" x14ac:dyDescent="0.2">
      <c r="A1459" s="17"/>
      <c r="B1459" s="18"/>
      <c r="C1459" s="19"/>
      <c r="D1459" s="19"/>
      <c r="E1459" s="20"/>
      <c r="F1459" s="138"/>
      <c r="G1459" s="138"/>
      <c r="H1459" s="138"/>
      <c r="I1459" s="138"/>
      <c r="J1459" s="138"/>
      <c r="K1459" s="138"/>
      <c r="L1459" s="138"/>
      <c r="M1459" s="138"/>
      <c r="N1459" s="138"/>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2"/>
    </row>
    <row r="1460" spans="1:43" s="21" customFormat="1" ht="11.25" hidden="1" x14ac:dyDescent="0.2">
      <c r="A1460" s="17"/>
      <c r="B1460" s="18"/>
      <c r="C1460" s="19"/>
      <c r="D1460" s="19"/>
      <c r="E1460" s="20"/>
      <c r="F1460" s="138"/>
      <c r="G1460" s="138"/>
      <c r="H1460" s="138"/>
      <c r="I1460" s="138"/>
      <c r="J1460" s="138"/>
      <c r="K1460" s="138"/>
      <c r="L1460" s="138"/>
      <c r="M1460" s="138"/>
      <c r="N1460" s="138"/>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2"/>
    </row>
    <row r="1461" spans="1:43" s="21" customFormat="1" ht="11.25" hidden="1" x14ac:dyDescent="0.2">
      <c r="A1461" s="17"/>
      <c r="B1461" s="18"/>
      <c r="C1461" s="19"/>
      <c r="D1461" s="19"/>
      <c r="E1461" s="20"/>
      <c r="F1461" s="138"/>
      <c r="G1461" s="138"/>
      <c r="H1461" s="138"/>
      <c r="I1461" s="138"/>
      <c r="J1461" s="138"/>
      <c r="K1461" s="138"/>
      <c r="L1461" s="138"/>
      <c r="M1461" s="138"/>
      <c r="N1461" s="138"/>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2"/>
    </row>
    <row r="1462" spans="1:43" s="21" customFormat="1" ht="11.25" hidden="1" x14ac:dyDescent="0.2">
      <c r="A1462" s="17"/>
      <c r="B1462" s="18"/>
      <c r="C1462" s="19"/>
      <c r="D1462" s="19"/>
      <c r="E1462" s="20"/>
      <c r="F1462" s="138"/>
      <c r="G1462" s="138"/>
      <c r="H1462" s="138"/>
      <c r="I1462" s="138"/>
      <c r="J1462" s="138"/>
      <c r="K1462" s="138"/>
      <c r="L1462" s="138"/>
      <c r="M1462" s="138"/>
      <c r="N1462" s="138"/>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2"/>
    </row>
    <row r="1463" spans="1:43" s="21" customFormat="1" ht="11.25" hidden="1" x14ac:dyDescent="0.2">
      <c r="A1463" s="17"/>
      <c r="B1463" s="18"/>
      <c r="C1463" s="19"/>
      <c r="D1463" s="19"/>
      <c r="E1463" s="20"/>
      <c r="F1463" s="138"/>
      <c r="G1463" s="138"/>
      <c r="H1463" s="138"/>
      <c r="I1463" s="138"/>
      <c r="J1463" s="138"/>
      <c r="K1463" s="138"/>
      <c r="L1463" s="138"/>
      <c r="M1463" s="138"/>
      <c r="N1463" s="138"/>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2"/>
    </row>
    <row r="1464" spans="1:43" s="21" customFormat="1" ht="11.25" hidden="1" x14ac:dyDescent="0.2">
      <c r="A1464" s="17"/>
      <c r="B1464" s="18"/>
      <c r="C1464" s="19"/>
      <c r="D1464" s="19"/>
      <c r="E1464" s="20"/>
      <c r="F1464" s="138"/>
      <c r="G1464" s="138"/>
      <c r="H1464" s="138"/>
      <c r="I1464" s="138"/>
      <c r="J1464" s="138"/>
      <c r="K1464" s="138"/>
      <c r="L1464" s="138"/>
      <c r="M1464" s="138"/>
      <c r="N1464" s="138"/>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2"/>
    </row>
    <row r="1465" spans="1:43" s="21" customFormat="1" ht="11.25" hidden="1" x14ac:dyDescent="0.2">
      <c r="A1465" s="17"/>
      <c r="B1465" s="18"/>
      <c r="C1465" s="19"/>
      <c r="D1465" s="19"/>
      <c r="E1465" s="20"/>
      <c r="F1465" s="138"/>
      <c r="G1465" s="138"/>
      <c r="H1465" s="138"/>
      <c r="I1465" s="138"/>
      <c r="J1465" s="138"/>
      <c r="K1465" s="138"/>
      <c r="L1465" s="138"/>
      <c r="M1465" s="138"/>
      <c r="N1465" s="138"/>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2"/>
    </row>
    <row r="1466" spans="1:43" s="21" customFormat="1" ht="11.25" hidden="1" x14ac:dyDescent="0.2">
      <c r="A1466" s="17"/>
      <c r="B1466" s="18"/>
      <c r="C1466" s="19"/>
      <c r="D1466" s="19"/>
      <c r="E1466" s="20"/>
      <c r="F1466" s="138"/>
      <c r="G1466" s="138"/>
      <c r="H1466" s="138"/>
      <c r="I1466" s="138"/>
      <c r="J1466" s="138"/>
      <c r="K1466" s="138"/>
      <c r="L1466" s="138"/>
      <c r="M1466" s="138"/>
      <c r="N1466" s="138"/>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2"/>
    </row>
    <row r="1467" spans="1:43" s="21" customFormat="1" ht="11.25" hidden="1" x14ac:dyDescent="0.2">
      <c r="A1467" s="17"/>
      <c r="B1467" s="18"/>
      <c r="C1467" s="19"/>
      <c r="D1467" s="19"/>
      <c r="E1467" s="20"/>
      <c r="F1467" s="138"/>
      <c r="G1467" s="138"/>
      <c r="H1467" s="138"/>
      <c r="I1467" s="138"/>
      <c r="J1467" s="138"/>
      <c r="K1467" s="138"/>
      <c r="L1467" s="138"/>
      <c r="M1467" s="138"/>
      <c r="N1467" s="138"/>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2"/>
    </row>
    <row r="1468" spans="1:43" s="21" customFormat="1" ht="11.25" hidden="1" x14ac:dyDescent="0.2">
      <c r="A1468" s="17"/>
      <c r="B1468" s="18"/>
      <c r="C1468" s="19"/>
      <c r="D1468" s="19"/>
      <c r="E1468" s="20"/>
      <c r="F1468" s="138"/>
      <c r="G1468" s="138"/>
      <c r="H1468" s="138"/>
      <c r="I1468" s="138"/>
      <c r="J1468" s="138"/>
      <c r="K1468" s="138"/>
      <c r="L1468" s="138"/>
      <c r="M1468" s="138"/>
      <c r="N1468" s="138"/>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2"/>
    </row>
    <row r="1469" spans="1:43" s="21" customFormat="1" ht="11.25" hidden="1" x14ac:dyDescent="0.2">
      <c r="A1469" s="17"/>
      <c r="B1469" s="18"/>
      <c r="C1469" s="19"/>
      <c r="D1469" s="19"/>
      <c r="E1469" s="20"/>
      <c r="F1469" s="138"/>
      <c r="G1469" s="138"/>
      <c r="H1469" s="138"/>
      <c r="I1469" s="138"/>
      <c r="J1469" s="138"/>
      <c r="K1469" s="138"/>
      <c r="L1469" s="138"/>
      <c r="M1469" s="138"/>
      <c r="N1469" s="138"/>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2"/>
    </row>
    <row r="1470" spans="1:43" s="21" customFormat="1" ht="11.25" hidden="1" x14ac:dyDescent="0.2">
      <c r="A1470" s="17"/>
      <c r="B1470" s="18"/>
      <c r="C1470" s="19"/>
      <c r="D1470" s="19"/>
      <c r="E1470" s="20"/>
      <c r="F1470" s="138"/>
      <c r="G1470" s="138"/>
      <c r="H1470" s="138"/>
      <c r="I1470" s="138"/>
      <c r="J1470" s="138"/>
      <c r="K1470" s="138"/>
      <c r="L1470" s="138"/>
      <c r="M1470" s="138"/>
      <c r="N1470" s="138"/>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2"/>
    </row>
    <row r="1471" spans="1:43" s="21" customFormat="1" ht="11.25" hidden="1" x14ac:dyDescent="0.2">
      <c r="A1471" s="17"/>
      <c r="B1471" s="18"/>
      <c r="C1471" s="19"/>
      <c r="D1471" s="19"/>
      <c r="E1471" s="20"/>
      <c r="F1471" s="138"/>
      <c r="G1471" s="138"/>
      <c r="H1471" s="138"/>
      <c r="I1471" s="138"/>
      <c r="J1471" s="138"/>
      <c r="K1471" s="138"/>
      <c r="L1471" s="138"/>
      <c r="M1471" s="138"/>
      <c r="N1471" s="138"/>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2"/>
    </row>
    <row r="1472" spans="1:43" s="21" customFormat="1" ht="11.25" hidden="1" x14ac:dyDescent="0.2">
      <c r="A1472" s="17"/>
      <c r="B1472" s="18"/>
      <c r="C1472" s="19"/>
      <c r="D1472" s="19"/>
      <c r="E1472" s="20"/>
      <c r="F1472" s="138"/>
      <c r="G1472" s="138"/>
      <c r="H1472" s="138"/>
      <c r="I1472" s="138"/>
      <c r="J1472" s="138"/>
      <c r="K1472" s="138"/>
      <c r="L1472" s="138"/>
      <c r="M1472" s="138"/>
      <c r="N1472" s="138"/>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2"/>
    </row>
    <row r="1473" spans="1:43" s="21" customFormat="1" ht="11.25" hidden="1" x14ac:dyDescent="0.2">
      <c r="A1473" s="17"/>
      <c r="B1473" s="18"/>
      <c r="C1473" s="19"/>
      <c r="D1473" s="19"/>
      <c r="E1473" s="20"/>
      <c r="F1473" s="138"/>
      <c r="G1473" s="138"/>
      <c r="H1473" s="138"/>
      <c r="I1473" s="138"/>
      <c r="J1473" s="138"/>
      <c r="K1473" s="138"/>
      <c r="L1473" s="138"/>
      <c r="M1473" s="138"/>
      <c r="N1473" s="138"/>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2"/>
    </row>
    <row r="1474" spans="1:43" s="21" customFormat="1" ht="11.25" hidden="1" x14ac:dyDescent="0.2">
      <c r="A1474" s="17"/>
      <c r="B1474" s="18"/>
      <c r="C1474" s="19"/>
      <c r="D1474" s="19"/>
      <c r="E1474" s="20"/>
      <c r="F1474" s="138"/>
      <c r="G1474" s="138"/>
      <c r="H1474" s="138"/>
      <c r="I1474" s="138"/>
      <c r="J1474" s="138"/>
      <c r="K1474" s="138"/>
      <c r="L1474" s="138"/>
      <c r="M1474" s="138"/>
      <c r="N1474" s="138"/>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2"/>
    </row>
    <row r="1475" spans="1:43" s="21" customFormat="1" ht="11.25" hidden="1" x14ac:dyDescent="0.2">
      <c r="A1475" s="17"/>
      <c r="B1475" s="18"/>
      <c r="C1475" s="19"/>
      <c r="D1475" s="19"/>
      <c r="E1475" s="20"/>
      <c r="F1475" s="138"/>
      <c r="G1475" s="138"/>
      <c r="H1475" s="138"/>
      <c r="I1475" s="138"/>
      <c r="J1475" s="138"/>
      <c r="K1475" s="138"/>
      <c r="L1475" s="138"/>
      <c r="M1475" s="138"/>
      <c r="N1475" s="138"/>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2"/>
    </row>
    <row r="1476" spans="1:43" s="21" customFormat="1" ht="11.25" hidden="1" x14ac:dyDescent="0.2">
      <c r="A1476" s="17"/>
      <c r="B1476" s="18"/>
      <c r="C1476" s="19"/>
      <c r="D1476" s="19"/>
      <c r="E1476" s="20"/>
      <c r="F1476" s="138"/>
      <c r="G1476" s="138"/>
      <c r="H1476" s="138"/>
      <c r="I1476" s="138"/>
      <c r="J1476" s="138"/>
      <c r="K1476" s="138"/>
      <c r="L1476" s="138"/>
      <c r="M1476" s="138"/>
      <c r="N1476" s="138"/>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2"/>
    </row>
    <row r="1477" spans="1:43" s="21" customFormat="1" ht="11.25" hidden="1" x14ac:dyDescent="0.2">
      <c r="A1477" s="17"/>
      <c r="B1477" s="18"/>
      <c r="C1477" s="19"/>
      <c r="D1477" s="19"/>
      <c r="E1477" s="20"/>
      <c r="F1477" s="138"/>
      <c r="G1477" s="138"/>
      <c r="H1477" s="138"/>
      <c r="I1477" s="138"/>
      <c r="J1477" s="138"/>
      <c r="K1477" s="138"/>
      <c r="L1477" s="138"/>
      <c r="M1477" s="138"/>
      <c r="N1477" s="138"/>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2"/>
    </row>
    <row r="1478" spans="1:43" s="21" customFormat="1" ht="11.25" hidden="1" x14ac:dyDescent="0.2">
      <c r="A1478" s="17"/>
      <c r="B1478" s="18"/>
      <c r="C1478" s="19"/>
      <c r="D1478" s="19"/>
      <c r="E1478" s="20"/>
      <c r="F1478" s="138"/>
      <c r="G1478" s="138"/>
      <c r="H1478" s="138"/>
      <c r="I1478" s="138"/>
      <c r="J1478" s="138"/>
      <c r="K1478" s="138"/>
      <c r="L1478" s="138"/>
      <c r="M1478" s="138"/>
      <c r="N1478" s="138"/>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2"/>
    </row>
    <row r="1479" spans="1:43" s="21" customFormat="1" ht="11.25" hidden="1" x14ac:dyDescent="0.2">
      <c r="A1479" s="17"/>
      <c r="B1479" s="18"/>
      <c r="C1479" s="19"/>
      <c r="D1479" s="19"/>
      <c r="E1479" s="20"/>
      <c r="F1479" s="138"/>
      <c r="G1479" s="138"/>
      <c r="H1479" s="138"/>
      <c r="I1479" s="138"/>
      <c r="J1479" s="138"/>
      <c r="K1479" s="138"/>
      <c r="L1479" s="138"/>
      <c r="M1479" s="138"/>
      <c r="N1479" s="138"/>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2"/>
    </row>
    <row r="1480" spans="1:43" s="21" customFormat="1" ht="11.25" hidden="1" x14ac:dyDescent="0.2">
      <c r="A1480" s="17"/>
      <c r="B1480" s="18"/>
      <c r="C1480" s="19"/>
      <c r="D1480" s="19"/>
      <c r="E1480" s="20"/>
      <c r="F1480" s="138"/>
      <c r="G1480" s="138"/>
      <c r="H1480" s="138"/>
      <c r="I1480" s="138"/>
      <c r="J1480" s="138"/>
      <c r="K1480" s="138"/>
      <c r="L1480" s="138"/>
      <c r="M1480" s="138"/>
      <c r="N1480" s="138"/>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2"/>
    </row>
    <row r="1481" spans="1:43" s="21" customFormat="1" ht="11.25" hidden="1" x14ac:dyDescent="0.2">
      <c r="A1481" s="17"/>
      <c r="B1481" s="18"/>
      <c r="C1481" s="19"/>
      <c r="D1481" s="19"/>
      <c r="E1481" s="20"/>
      <c r="F1481" s="138"/>
      <c r="G1481" s="138"/>
      <c r="H1481" s="138"/>
      <c r="I1481" s="138"/>
      <c r="J1481" s="138"/>
      <c r="K1481" s="138"/>
      <c r="L1481" s="138"/>
      <c r="M1481" s="138"/>
      <c r="N1481" s="138"/>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2"/>
    </row>
    <row r="1482" spans="1:43" s="21" customFormat="1" ht="11.25" hidden="1" x14ac:dyDescent="0.2">
      <c r="A1482" s="17"/>
      <c r="B1482" s="18"/>
      <c r="C1482" s="19"/>
      <c r="D1482" s="19"/>
      <c r="E1482" s="20"/>
      <c r="F1482" s="138"/>
      <c r="G1482" s="138"/>
      <c r="H1482" s="138"/>
      <c r="I1482" s="138"/>
      <c r="J1482" s="138"/>
      <c r="K1482" s="138"/>
      <c r="L1482" s="138"/>
      <c r="M1482" s="138"/>
      <c r="N1482" s="138"/>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2"/>
    </row>
    <row r="1483" spans="1:43" s="21" customFormat="1" ht="11.25" hidden="1" x14ac:dyDescent="0.2">
      <c r="A1483" s="17"/>
      <c r="B1483" s="18"/>
      <c r="C1483" s="19"/>
      <c r="D1483" s="19"/>
      <c r="E1483" s="20"/>
      <c r="F1483" s="138"/>
      <c r="G1483" s="138"/>
      <c r="H1483" s="138"/>
      <c r="I1483" s="138"/>
      <c r="J1483" s="138"/>
      <c r="K1483" s="138"/>
      <c r="L1483" s="138"/>
      <c r="M1483" s="138"/>
      <c r="N1483" s="138"/>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2"/>
    </row>
    <row r="1484" spans="1:43" s="21" customFormat="1" ht="11.25" hidden="1" x14ac:dyDescent="0.2">
      <c r="A1484" s="17"/>
      <c r="B1484" s="18"/>
      <c r="C1484" s="19"/>
      <c r="D1484" s="19"/>
      <c r="E1484" s="20"/>
      <c r="F1484" s="138"/>
      <c r="G1484" s="138"/>
      <c r="H1484" s="138"/>
      <c r="I1484" s="138"/>
      <c r="J1484" s="138"/>
      <c r="K1484" s="138"/>
      <c r="L1484" s="138"/>
      <c r="M1484" s="138"/>
      <c r="N1484" s="138"/>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2"/>
    </row>
    <row r="1485" spans="1:43" s="21" customFormat="1" ht="11.25" hidden="1" x14ac:dyDescent="0.2">
      <c r="A1485" s="17"/>
      <c r="B1485" s="18"/>
      <c r="C1485" s="19"/>
      <c r="D1485" s="19"/>
      <c r="E1485" s="20"/>
      <c r="F1485" s="138"/>
      <c r="G1485" s="138"/>
      <c r="H1485" s="138"/>
      <c r="I1485" s="138"/>
      <c r="J1485" s="138"/>
      <c r="K1485" s="138"/>
      <c r="L1485" s="138"/>
      <c r="M1485" s="138"/>
      <c r="N1485" s="138"/>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2"/>
    </row>
    <row r="1486" spans="1:43" s="21" customFormat="1" ht="11.25" hidden="1" x14ac:dyDescent="0.2">
      <c r="A1486" s="17"/>
      <c r="B1486" s="18"/>
      <c r="C1486" s="19"/>
      <c r="D1486" s="19"/>
      <c r="E1486" s="20"/>
      <c r="F1486" s="138"/>
      <c r="G1486" s="138"/>
      <c r="H1486" s="138"/>
      <c r="I1486" s="138"/>
      <c r="J1486" s="138"/>
      <c r="K1486" s="138"/>
      <c r="L1486" s="138"/>
      <c r="M1486" s="138"/>
      <c r="N1486" s="138"/>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2"/>
    </row>
    <row r="1487" spans="1:43" s="21" customFormat="1" ht="11.25" hidden="1" x14ac:dyDescent="0.2">
      <c r="A1487" s="17"/>
      <c r="B1487" s="18"/>
      <c r="C1487" s="19"/>
      <c r="D1487" s="19"/>
      <c r="E1487" s="20"/>
      <c r="F1487" s="138"/>
      <c r="G1487" s="138"/>
      <c r="H1487" s="138"/>
      <c r="I1487" s="138"/>
      <c r="J1487" s="138"/>
      <c r="K1487" s="138"/>
      <c r="L1487" s="138"/>
      <c r="M1487" s="138"/>
      <c r="N1487" s="138"/>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2"/>
    </row>
    <row r="1488" spans="1:43" s="21" customFormat="1" ht="11.25" hidden="1" x14ac:dyDescent="0.2">
      <c r="A1488" s="17"/>
      <c r="B1488" s="18"/>
      <c r="C1488" s="19"/>
      <c r="D1488" s="19"/>
      <c r="E1488" s="20"/>
      <c r="F1488" s="138"/>
      <c r="G1488" s="138"/>
      <c r="H1488" s="138"/>
      <c r="I1488" s="138"/>
      <c r="J1488" s="138"/>
      <c r="K1488" s="138"/>
      <c r="L1488" s="138"/>
      <c r="M1488" s="138"/>
      <c r="N1488" s="138"/>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2"/>
    </row>
    <row r="1489" spans="1:43" s="21" customFormat="1" ht="11.25" hidden="1" x14ac:dyDescent="0.2">
      <c r="A1489" s="17"/>
      <c r="B1489" s="18"/>
      <c r="C1489" s="19"/>
      <c r="D1489" s="19"/>
      <c r="E1489" s="20"/>
      <c r="F1489" s="138"/>
      <c r="G1489" s="138"/>
      <c r="H1489" s="138"/>
      <c r="I1489" s="138"/>
      <c r="J1489" s="138"/>
      <c r="K1489" s="138"/>
      <c r="L1489" s="138"/>
      <c r="M1489" s="138"/>
      <c r="N1489" s="138"/>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2"/>
    </row>
    <row r="1490" spans="1:43" s="21" customFormat="1" ht="11.25" hidden="1" x14ac:dyDescent="0.2">
      <c r="A1490" s="17"/>
      <c r="B1490" s="18"/>
      <c r="C1490" s="19"/>
      <c r="D1490" s="19"/>
      <c r="E1490" s="20"/>
      <c r="F1490" s="138"/>
      <c r="G1490" s="138"/>
      <c r="H1490" s="138"/>
      <c r="I1490" s="138"/>
      <c r="J1490" s="138"/>
      <c r="K1490" s="138"/>
      <c r="L1490" s="138"/>
      <c r="M1490" s="138"/>
      <c r="N1490" s="138"/>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2"/>
    </row>
    <row r="1491" spans="1:43" s="21" customFormat="1" ht="11.25" hidden="1" x14ac:dyDescent="0.2">
      <c r="A1491" s="17"/>
      <c r="B1491" s="18"/>
      <c r="C1491" s="19"/>
      <c r="D1491" s="19"/>
      <c r="E1491" s="20"/>
      <c r="F1491" s="138"/>
      <c r="G1491" s="138"/>
      <c r="H1491" s="138"/>
      <c r="I1491" s="138"/>
      <c r="J1491" s="138"/>
      <c r="K1491" s="138"/>
      <c r="L1491" s="138"/>
      <c r="M1491" s="138"/>
      <c r="N1491" s="138"/>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2"/>
    </row>
    <row r="1492" spans="1:43" s="21" customFormat="1" ht="11.25" hidden="1" x14ac:dyDescent="0.2">
      <c r="A1492" s="17"/>
      <c r="B1492" s="18"/>
      <c r="C1492" s="19"/>
      <c r="D1492" s="19"/>
      <c r="E1492" s="20"/>
      <c r="F1492" s="138"/>
      <c r="G1492" s="138"/>
      <c r="H1492" s="138"/>
      <c r="I1492" s="138"/>
      <c r="J1492" s="138"/>
      <c r="K1492" s="138"/>
      <c r="L1492" s="138"/>
      <c r="M1492" s="138"/>
      <c r="N1492" s="138"/>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2"/>
    </row>
    <row r="1493" spans="1:43" s="21" customFormat="1" ht="11.25" hidden="1" x14ac:dyDescent="0.2">
      <c r="A1493" s="17"/>
      <c r="B1493" s="18"/>
      <c r="C1493" s="19"/>
      <c r="D1493" s="19"/>
      <c r="E1493" s="20"/>
      <c r="F1493" s="138"/>
      <c r="G1493" s="138"/>
      <c r="H1493" s="138"/>
      <c r="I1493" s="138"/>
      <c r="J1493" s="138"/>
      <c r="K1493" s="138"/>
      <c r="L1493" s="138"/>
      <c r="M1493" s="138"/>
      <c r="N1493" s="138"/>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2"/>
    </row>
    <row r="1494" spans="1:43" s="21" customFormat="1" ht="11.25" hidden="1" x14ac:dyDescent="0.2">
      <c r="A1494" s="17"/>
      <c r="B1494" s="18"/>
      <c r="C1494" s="19"/>
      <c r="D1494" s="19"/>
      <c r="E1494" s="20"/>
      <c r="F1494" s="138"/>
      <c r="G1494" s="138"/>
      <c r="H1494" s="138"/>
      <c r="I1494" s="138"/>
      <c r="J1494" s="138"/>
      <c r="K1494" s="138"/>
      <c r="L1494" s="138"/>
      <c r="M1494" s="138"/>
      <c r="N1494" s="138"/>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2"/>
    </row>
    <row r="1495" spans="1:43" s="21" customFormat="1" ht="11.25" hidden="1" x14ac:dyDescent="0.2">
      <c r="A1495" s="17"/>
      <c r="B1495" s="18"/>
      <c r="C1495" s="19"/>
      <c r="D1495" s="19"/>
      <c r="E1495" s="20"/>
      <c r="F1495" s="138"/>
      <c r="G1495" s="138"/>
      <c r="H1495" s="138"/>
      <c r="I1495" s="138"/>
      <c r="J1495" s="138"/>
      <c r="K1495" s="138"/>
      <c r="L1495" s="138"/>
      <c r="M1495" s="138"/>
      <c r="N1495" s="138"/>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2"/>
    </row>
    <row r="1496" spans="1:43" s="21" customFormat="1" ht="11.25" hidden="1" x14ac:dyDescent="0.2">
      <c r="A1496" s="17"/>
      <c r="B1496" s="18"/>
      <c r="C1496" s="19"/>
      <c r="D1496" s="19"/>
      <c r="E1496" s="20"/>
      <c r="F1496" s="138"/>
      <c r="G1496" s="138"/>
      <c r="H1496" s="138"/>
      <c r="I1496" s="138"/>
      <c r="J1496" s="138"/>
      <c r="K1496" s="138"/>
      <c r="L1496" s="138"/>
      <c r="M1496" s="138"/>
      <c r="N1496" s="138"/>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2"/>
    </row>
    <row r="1497" spans="1:43" s="21" customFormat="1" ht="11.25" hidden="1" x14ac:dyDescent="0.2">
      <c r="A1497" s="17"/>
      <c r="B1497" s="18"/>
      <c r="C1497" s="19"/>
      <c r="D1497" s="19"/>
      <c r="E1497" s="20"/>
      <c r="F1497" s="138"/>
      <c r="G1497" s="138"/>
      <c r="H1497" s="138"/>
      <c r="I1497" s="138"/>
      <c r="J1497" s="138"/>
      <c r="K1497" s="138"/>
      <c r="L1497" s="138"/>
      <c r="M1497" s="138"/>
      <c r="N1497" s="138"/>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2"/>
    </row>
    <row r="1498" spans="1:43" s="21" customFormat="1" ht="11.25" hidden="1" x14ac:dyDescent="0.2">
      <c r="A1498" s="17"/>
      <c r="B1498" s="18"/>
      <c r="C1498" s="19"/>
      <c r="D1498" s="19"/>
      <c r="E1498" s="20"/>
      <c r="F1498" s="138"/>
      <c r="G1498" s="138"/>
      <c r="H1498" s="138"/>
      <c r="I1498" s="138"/>
      <c r="J1498" s="138"/>
      <c r="K1498" s="138"/>
      <c r="L1498" s="138"/>
      <c r="M1498" s="138"/>
      <c r="N1498" s="138"/>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2"/>
    </row>
    <row r="1499" spans="1:43" s="21" customFormat="1" ht="11.25" hidden="1" x14ac:dyDescent="0.2">
      <c r="A1499" s="17"/>
      <c r="B1499" s="18"/>
      <c r="C1499" s="19"/>
      <c r="D1499" s="19"/>
      <c r="E1499" s="20"/>
      <c r="F1499" s="138"/>
      <c r="G1499" s="138"/>
      <c r="H1499" s="138"/>
      <c r="I1499" s="138"/>
      <c r="J1499" s="138"/>
      <c r="K1499" s="138"/>
      <c r="L1499" s="138"/>
      <c r="M1499" s="138"/>
      <c r="N1499" s="138"/>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2"/>
    </row>
    <row r="1500" spans="1:43" s="21" customFormat="1" ht="11.25" hidden="1" x14ac:dyDescent="0.2">
      <c r="A1500" s="17"/>
      <c r="B1500" s="18"/>
      <c r="C1500" s="19"/>
      <c r="D1500" s="19"/>
      <c r="E1500" s="20"/>
      <c r="F1500" s="138"/>
      <c r="G1500" s="138"/>
      <c r="H1500" s="138"/>
      <c r="I1500" s="138"/>
      <c r="J1500" s="138"/>
      <c r="K1500" s="138"/>
      <c r="L1500" s="138"/>
      <c r="M1500" s="138"/>
      <c r="N1500" s="138"/>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2"/>
    </row>
    <row r="1501" spans="1:43" s="21" customFormat="1" ht="11.25" hidden="1" x14ac:dyDescent="0.2">
      <c r="A1501" s="17"/>
      <c r="B1501" s="18"/>
      <c r="C1501" s="19"/>
      <c r="D1501" s="19"/>
      <c r="E1501" s="20"/>
      <c r="F1501" s="138"/>
      <c r="G1501" s="138"/>
      <c r="H1501" s="138"/>
      <c r="I1501" s="138"/>
      <c r="J1501" s="138"/>
      <c r="K1501" s="138"/>
      <c r="L1501" s="138"/>
      <c r="M1501" s="138"/>
      <c r="N1501" s="138"/>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2"/>
    </row>
    <row r="1502" spans="1:43" s="21" customFormat="1" ht="11.25" hidden="1" x14ac:dyDescent="0.2">
      <c r="A1502" s="17"/>
      <c r="B1502" s="18"/>
      <c r="C1502" s="19"/>
      <c r="D1502" s="19"/>
      <c r="E1502" s="20"/>
      <c r="F1502" s="138"/>
      <c r="G1502" s="138"/>
      <c r="H1502" s="138"/>
      <c r="I1502" s="138"/>
      <c r="J1502" s="138"/>
      <c r="K1502" s="138"/>
      <c r="L1502" s="138"/>
      <c r="M1502" s="138"/>
      <c r="N1502" s="138"/>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2"/>
    </row>
    <row r="1503" spans="1:43" s="21" customFormat="1" ht="11.25" hidden="1" x14ac:dyDescent="0.2">
      <c r="A1503" s="17"/>
      <c r="B1503" s="18"/>
      <c r="C1503" s="19"/>
      <c r="D1503" s="19"/>
      <c r="E1503" s="20"/>
      <c r="F1503" s="138"/>
      <c r="G1503" s="138"/>
      <c r="H1503" s="138"/>
      <c r="I1503" s="138"/>
      <c r="J1503" s="138"/>
      <c r="K1503" s="138"/>
      <c r="L1503" s="138"/>
      <c r="M1503" s="138"/>
      <c r="N1503" s="138"/>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2"/>
    </row>
    <row r="1504" spans="1:43" s="21" customFormat="1" ht="11.25" hidden="1" x14ac:dyDescent="0.2">
      <c r="A1504" s="17"/>
      <c r="B1504" s="18"/>
      <c r="C1504" s="19"/>
      <c r="D1504" s="19"/>
      <c r="E1504" s="20"/>
      <c r="F1504" s="138"/>
      <c r="G1504" s="138"/>
      <c r="H1504" s="138"/>
      <c r="I1504" s="138"/>
      <c r="J1504" s="138"/>
      <c r="K1504" s="138"/>
      <c r="L1504" s="138"/>
      <c r="M1504" s="138"/>
      <c r="N1504" s="138"/>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2"/>
    </row>
    <row r="1505" spans="1:43" s="21" customFormat="1" ht="11.25" hidden="1" x14ac:dyDescent="0.2">
      <c r="A1505" s="17"/>
      <c r="B1505" s="18"/>
      <c r="C1505" s="19"/>
      <c r="D1505" s="19"/>
      <c r="E1505" s="20"/>
      <c r="F1505" s="138"/>
      <c r="G1505" s="138"/>
      <c r="H1505" s="138"/>
      <c r="I1505" s="138"/>
      <c r="J1505" s="138"/>
      <c r="K1505" s="138"/>
      <c r="L1505" s="138"/>
      <c r="M1505" s="138"/>
      <c r="N1505" s="138"/>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2"/>
    </row>
    <row r="1506" spans="1:43" s="21" customFormat="1" ht="11.25" hidden="1" x14ac:dyDescent="0.2">
      <c r="A1506" s="17"/>
      <c r="B1506" s="18"/>
      <c r="C1506" s="19"/>
      <c r="D1506" s="19"/>
      <c r="E1506" s="20"/>
      <c r="F1506" s="138"/>
      <c r="G1506" s="138"/>
      <c r="H1506" s="138"/>
      <c r="I1506" s="138"/>
      <c r="J1506" s="138"/>
      <c r="K1506" s="138"/>
      <c r="L1506" s="138"/>
      <c r="M1506" s="138"/>
      <c r="N1506" s="138"/>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2"/>
    </row>
    <row r="1507" spans="1:43" s="21" customFormat="1" ht="11.25" hidden="1" x14ac:dyDescent="0.2">
      <c r="A1507" s="17"/>
      <c r="B1507" s="18"/>
      <c r="C1507" s="19"/>
      <c r="D1507" s="19"/>
      <c r="E1507" s="20"/>
      <c r="F1507" s="138"/>
      <c r="G1507" s="138"/>
      <c r="H1507" s="138"/>
      <c r="I1507" s="138"/>
      <c r="J1507" s="138"/>
      <c r="K1507" s="138"/>
      <c r="L1507" s="138"/>
      <c r="M1507" s="138"/>
      <c r="N1507" s="138"/>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2"/>
    </row>
    <row r="1508" spans="1:43" s="21" customFormat="1" ht="11.25" hidden="1" x14ac:dyDescent="0.2">
      <c r="A1508" s="17"/>
      <c r="B1508" s="18"/>
      <c r="C1508" s="19"/>
      <c r="D1508" s="19"/>
      <c r="E1508" s="20"/>
      <c r="F1508" s="138"/>
      <c r="G1508" s="138"/>
      <c r="H1508" s="138"/>
      <c r="I1508" s="138"/>
      <c r="J1508" s="138"/>
      <c r="K1508" s="138"/>
      <c r="L1508" s="138"/>
      <c r="M1508" s="138"/>
      <c r="N1508" s="138"/>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2"/>
    </row>
    <row r="1509" spans="1:43" s="21" customFormat="1" ht="11.25" hidden="1" x14ac:dyDescent="0.2">
      <c r="A1509" s="17"/>
      <c r="B1509" s="18"/>
      <c r="C1509" s="19"/>
      <c r="D1509" s="19"/>
      <c r="E1509" s="20"/>
      <c r="F1509" s="138"/>
      <c r="G1509" s="138"/>
      <c r="H1509" s="138"/>
      <c r="I1509" s="138"/>
      <c r="J1509" s="138"/>
      <c r="K1509" s="138"/>
      <c r="L1509" s="138"/>
      <c r="M1509" s="138"/>
      <c r="N1509" s="138"/>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2"/>
    </row>
    <row r="1510" spans="1:43" s="21" customFormat="1" ht="11.25" hidden="1" x14ac:dyDescent="0.2">
      <c r="A1510" s="17"/>
      <c r="B1510" s="18"/>
      <c r="C1510" s="19"/>
      <c r="D1510" s="19"/>
      <c r="E1510" s="20"/>
      <c r="F1510" s="138"/>
      <c r="G1510" s="138"/>
      <c r="H1510" s="138"/>
      <c r="I1510" s="138"/>
      <c r="J1510" s="138"/>
      <c r="K1510" s="138"/>
      <c r="L1510" s="138"/>
      <c r="M1510" s="138"/>
      <c r="N1510" s="138"/>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2"/>
    </row>
    <row r="1511" spans="1:43" s="21" customFormat="1" ht="11.25" hidden="1" x14ac:dyDescent="0.2">
      <c r="A1511" s="17"/>
      <c r="B1511" s="18"/>
      <c r="C1511" s="19"/>
      <c r="D1511" s="19"/>
      <c r="E1511" s="20"/>
      <c r="F1511" s="138"/>
      <c r="G1511" s="138"/>
      <c r="H1511" s="138"/>
      <c r="I1511" s="138"/>
      <c r="J1511" s="138"/>
      <c r="K1511" s="138"/>
      <c r="L1511" s="138"/>
      <c r="M1511" s="138"/>
      <c r="N1511" s="138"/>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2"/>
    </row>
    <row r="1512" spans="1:43" s="21" customFormat="1" ht="11.25" hidden="1" x14ac:dyDescent="0.2">
      <c r="A1512" s="17"/>
      <c r="B1512" s="18"/>
      <c r="C1512" s="19"/>
      <c r="D1512" s="19"/>
      <c r="E1512" s="20"/>
      <c r="F1512" s="138"/>
      <c r="G1512" s="138"/>
      <c r="H1512" s="138"/>
      <c r="I1512" s="138"/>
      <c r="J1512" s="138"/>
      <c r="K1512" s="138"/>
      <c r="L1512" s="138"/>
      <c r="M1512" s="138"/>
      <c r="N1512" s="138"/>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2"/>
    </row>
    <row r="1513" spans="1:43" s="21" customFormat="1" ht="11.25" hidden="1" x14ac:dyDescent="0.2">
      <c r="A1513" s="17"/>
      <c r="B1513" s="18"/>
      <c r="C1513" s="19"/>
      <c r="D1513" s="19"/>
      <c r="E1513" s="20"/>
      <c r="F1513" s="138"/>
      <c r="G1513" s="138"/>
      <c r="H1513" s="138"/>
      <c r="I1513" s="138"/>
      <c r="J1513" s="138"/>
      <c r="K1513" s="138"/>
      <c r="L1513" s="138"/>
      <c r="M1513" s="138"/>
      <c r="N1513" s="138"/>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2"/>
    </row>
    <row r="1514" spans="1:43" s="21" customFormat="1" ht="11.25" hidden="1" x14ac:dyDescent="0.2">
      <c r="A1514" s="17"/>
      <c r="B1514" s="18"/>
      <c r="C1514" s="19"/>
      <c r="D1514" s="19"/>
      <c r="E1514" s="20"/>
      <c r="F1514" s="138"/>
      <c r="G1514" s="138"/>
      <c r="H1514" s="138"/>
      <c r="I1514" s="138"/>
      <c r="J1514" s="138"/>
      <c r="K1514" s="138"/>
      <c r="L1514" s="138"/>
      <c r="M1514" s="138"/>
      <c r="N1514" s="138"/>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2"/>
    </row>
    <row r="1515" spans="1:43" s="21" customFormat="1" ht="11.25" hidden="1" x14ac:dyDescent="0.2">
      <c r="A1515" s="17"/>
      <c r="B1515" s="18"/>
      <c r="C1515" s="19"/>
      <c r="D1515" s="19"/>
      <c r="E1515" s="20"/>
      <c r="F1515" s="138"/>
      <c r="G1515" s="138"/>
      <c r="H1515" s="138"/>
      <c r="I1515" s="138"/>
      <c r="J1515" s="138"/>
      <c r="K1515" s="138"/>
      <c r="L1515" s="138"/>
      <c r="M1515" s="138"/>
      <c r="N1515" s="138"/>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2"/>
    </row>
    <row r="1516" spans="1:43" s="21" customFormat="1" ht="11.25" hidden="1" x14ac:dyDescent="0.2">
      <c r="A1516" s="17"/>
      <c r="B1516" s="18"/>
      <c r="C1516" s="19"/>
      <c r="D1516" s="19"/>
      <c r="E1516" s="20"/>
      <c r="F1516" s="138"/>
      <c r="G1516" s="138"/>
      <c r="H1516" s="138"/>
      <c r="I1516" s="138"/>
      <c r="J1516" s="138"/>
      <c r="K1516" s="138"/>
      <c r="L1516" s="138"/>
      <c r="M1516" s="138"/>
      <c r="N1516" s="138"/>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2"/>
    </row>
    <row r="1517" spans="1:43" s="21" customFormat="1" ht="11.25" hidden="1" x14ac:dyDescent="0.2">
      <c r="A1517" s="17"/>
      <c r="B1517" s="18"/>
      <c r="C1517" s="19"/>
      <c r="D1517" s="19"/>
      <c r="E1517" s="20"/>
      <c r="F1517" s="138"/>
      <c r="G1517" s="138"/>
      <c r="H1517" s="138"/>
      <c r="I1517" s="138"/>
      <c r="J1517" s="138"/>
      <c r="K1517" s="138"/>
      <c r="L1517" s="138"/>
      <c r="M1517" s="138"/>
      <c r="N1517" s="138"/>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2"/>
    </row>
    <row r="1518" spans="1:43" s="21" customFormat="1" ht="11.25" hidden="1" x14ac:dyDescent="0.2">
      <c r="A1518" s="17"/>
      <c r="B1518" s="18"/>
      <c r="C1518" s="19"/>
      <c r="D1518" s="19"/>
      <c r="E1518" s="20"/>
      <c r="F1518" s="138"/>
      <c r="G1518" s="138"/>
      <c r="H1518" s="138"/>
      <c r="I1518" s="138"/>
      <c r="J1518" s="138"/>
      <c r="K1518" s="138"/>
      <c r="L1518" s="138"/>
      <c r="M1518" s="138"/>
      <c r="N1518" s="138"/>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2"/>
    </row>
    <row r="1519" spans="1:43" s="21" customFormat="1" ht="11.25" hidden="1" x14ac:dyDescent="0.2">
      <c r="A1519" s="17"/>
      <c r="B1519" s="18"/>
      <c r="C1519" s="19"/>
      <c r="D1519" s="19"/>
      <c r="E1519" s="20"/>
      <c r="F1519" s="138"/>
      <c r="G1519" s="138"/>
      <c r="H1519" s="138"/>
      <c r="I1519" s="138"/>
      <c r="J1519" s="138"/>
      <c r="K1519" s="138"/>
      <c r="L1519" s="138"/>
      <c r="M1519" s="138"/>
      <c r="N1519" s="138"/>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2"/>
    </row>
    <row r="1520" spans="1:43" s="21" customFormat="1" ht="11.25" hidden="1" x14ac:dyDescent="0.2">
      <c r="A1520" s="17"/>
      <c r="B1520" s="18"/>
      <c r="C1520" s="19"/>
      <c r="D1520" s="19"/>
      <c r="E1520" s="20"/>
      <c r="F1520" s="138"/>
      <c r="G1520" s="138"/>
      <c r="H1520" s="138"/>
      <c r="I1520" s="138"/>
      <c r="J1520" s="138"/>
      <c r="K1520" s="138"/>
      <c r="L1520" s="138"/>
      <c r="M1520" s="138"/>
      <c r="N1520" s="138"/>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2"/>
    </row>
    <row r="1521" spans="1:43" s="21" customFormat="1" ht="11.25" hidden="1" x14ac:dyDescent="0.2">
      <c r="A1521" s="17"/>
      <c r="B1521" s="18"/>
      <c r="C1521" s="19"/>
      <c r="D1521" s="19"/>
      <c r="E1521" s="20"/>
      <c r="F1521" s="138"/>
      <c r="G1521" s="138"/>
      <c r="H1521" s="138"/>
      <c r="I1521" s="138"/>
      <c r="J1521" s="138"/>
      <c r="K1521" s="138"/>
      <c r="L1521" s="138"/>
      <c r="M1521" s="138"/>
      <c r="N1521" s="138"/>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2"/>
    </row>
    <row r="1522" spans="1:43" s="21" customFormat="1" ht="11.25" hidden="1" x14ac:dyDescent="0.2">
      <c r="A1522" s="17"/>
      <c r="B1522" s="18"/>
      <c r="C1522" s="19"/>
      <c r="D1522" s="19"/>
      <c r="E1522" s="20"/>
      <c r="F1522" s="138"/>
      <c r="G1522" s="138"/>
      <c r="H1522" s="138"/>
      <c r="I1522" s="138"/>
      <c r="J1522" s="138"/>
      <c r="K1522" s="138"/>
      <c r="L1522" s="138"/>
      <c r="M1522" s="138"/>
      <c r="N1522" s="138"/>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2"/>
    </row>
    <row r="1523" spans="1:43" s="21" customFormat="1" ht="11.25" hidden="1" x14ac:dyDescent="0.2">
      <c r="A1523" s="17"/>
      <c r="B1523" s="18"/>
      <c r="C1523" s="19"/>
      <c r="D1523" s="19"/>
      <c r="E1523" s="20"/>
      <c r="F1523" s="138"/>
      <c r="G1523" s="138"/>
      <c r="H1523" s="138"/>
      <c r="I1523" s="138"/>
      <c r="J1523" s="138"/>
      <c r="K1523" s="138"/>
      <c r="L1523" s="138"/>
      <c r="M1523" s="138"/>
      <c r="N1523" s="138"/>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2"/>
    </row>
    <row r="1524" spans="1:43" s="21" customFormat="1" ht="11.25" hidden="1" x14ac:dyDescent="0.2">
      <c r="A1524" s="17"/>
      <c r="B1524" s="18"/>
      <c r="C1524" s="19"/>
      <c r="D1524" s="19"/>
      <c r="E1524" s="20"/>
      <c r="F1524" s="138"/>
      <c r="G1524" s="138"/>
      <c r="H1524" s="138"/>
      <c r="I1524" s="138"/>
      <c r="J1524" s="138"/>
      <c r="K1524" s="138"/>
      <c r="L1524" s="138"/>
      <c r="M1524" s="138"/>
      <c r="N1524" s="138"/>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2"/>
    </row>
    <row r="1525" spans="1:43" s="21" customFormat="1" ht="11.25" hidden="1" x14ac:dyDescent="0.2">
      <c r="A1525" s="17"/>
      <c r="B1525" s="18"/>
      <c r="C1525" s="19"/>
      <c r="D1525" s="19"/>
      <c r="E1525" s="20"/>
      <c r="F1525" s="138"/>
      <c r="G1525" s="138"/>
      <c r="H1525" s="138"/>
      <c r="I1525" s="138"/>
      <c r="J1525" s="138"/>
      <c r="K1525" s="138"/>
      <c r="L1525" s="138"/>
      <c r="M1525" s="138"/>
      <c r="N1525" s="138"/>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2"/>
    </row>
    <row r="1526" spans="1:43" s="21" customFormat="1" ht="11.25" hidden="1" x14ac:dyDescent="0.2">
      <c r="A1526" s="17"/>
      <c r="B1526" s="18"/>
      <c r="C1526" s="19"/>
      <c r="D1526" s="19"/>
      <c r="E1526" s="20"/>
      <c r="F1526" s="138"/>
      <c r="G1526" s="138"/>
      <c r="H1526" s="138"/>
      <c r="I1526" s="138"/>
      <c r="J1526" s="138"/>
      <c r="K1526" s="138"/>
      <c r="L1526" s="138"/>
      <c r="M1526" s="138"/>
      <c r="N1526" s="138"/>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2"/>
    </row>
    <row r="1527" spans="1:43" s="21" customFormat="1" ht="11.25" hidden="1" x14ac:dyDescent="0.2">
      <c r="A1527" s="17"/>
      <c r="B1527" s="18"/>
      <c r="C1527" s="19"/>
      <c r="D1527" s="19"/>
      <c r="E1527" s="20"/>
      <c r="F1527" s="138"/>
      <c r="G1527" s="138"/>
      <c r="H1527" s="138"/>
      <c r="I1527" s="138"/>
      <c r="J1527" s="138"/>
      <c r="K1527" s="138"/>
      <c r="L1527" s="138"/>
      <c r="M1527" s="138"/>
      <c r="N1527" s="138"/>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2"/>
    </row>
    <row r="1528" spans="1:43" s="21" customFormat="1" ht="11.25" hidden="1" x14ac:dyDescent="0.2">
      <c r="A1528" s="17"/>
      <c r="B1528" s="18"/>
      <c r="C1528" s="19"/>
      <c r="D1528" s="19"/>
      <c r="E1528" s="20"/>
      <c r="F1528" s="138"/>
      <c r="G1528" s="138"/>
      <c r="H1528" s="138"/>
      <c r="I1528" s="138"/>
      <c r="J1528" s="138"/>
      <c r="K1528" s="138"/>
      <c r="L1528" s="138"/>
      <c r="M1528" s="138"/>
      <c r="N1528" s="138"/>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2"/>
    </row>
    <row r="1529" spans="1:43" s="21" customFormat="1" ht="11.25" hidden="1" x14ac:dyDescent="0.2">
      <c r="A1529" s="17"/>
      <c r="B1529" s="18"/>
      <c r="C1529" s="19"/>
      <c r="D1529" s="19"/>
      <c r="E1529" s="20"/>
      <c r="F1529" s="138"/>
      <c r="G1529" s="138"/>
      <c r="H1529" s="138"/>
      <c r="I1529" s="138"/>
      <c r="J1529" s="138"/>
      <c r="K1529" s="138"/>
      <c r="L1529" s="138"/>
      <c r="M1529" s="138"/>
      <c r="N1529" s="138"/>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2"/>
    </row>
    <row r="1530" spans="1:43" s="21" customFormat="1" ht="11.25" hidden="1" x14ac:dyDescent="0.2">
      <c r="A1530" s="17"/>
      <c r="B1530" s="18"/>
      <c r="C1530" s="19"/>
      <c r="D1530" s="19"/>
      <c r="E1530" s="20"/>
      <c r="F1530" s="138"/>
      <c r="G1530" s="138"/>
      <c r="H1530" s="138"/>
      <c r="I1530" s="138"/>
      <c r="J1530" s="138"/>
      <c r="K1530" s="138"/>
      <c r="L1530" s="138"/>
      <c r="M1530" s="138"/>
      <c r="N1530" s="138"/>
      <c r="O1530" s="138"/>
      <c r="P1530" s="138"/>
      <c r="Q1530" s="138"/>
      <c r="R1530" s="138"/>
      <c r="S1530" s="138"/>
      <c r="T1530" s="138"/>
      <c r="U1530" s="138"/>
      <c r="V1530" s="138"/>
      <c r="W1530" s="138"/>
      <c r="X1530" s="138"/>
      <c r="Y1530" s="138"/>
      <c r="Z1530" s="138"/>
      <c r="AA1530" s="138"/>
      <c r="AB1530" s="138"/>
      <c r="AC1530" s="138"/>
      <c r="AD1530" s="138"/>
      <c r="AE1530" s="138"/>
      <c r="AF1530" s="138"/>
      <c r="AG1530" s="138"/>
      <c r="AH1530" s="138"/>
      <c r="AI1530" s="138"/>
      <c r="AJ1530" s="138"/>
      <c r="AK1530" s="138"/>
      <c r="AL1530" s="138"/>
      <c r="AM1530" s="138"/>
      <c r="AN1530" s="138"/>
      <c r="AO1530" s="138"/>
      <c r="AP1530" s="138"/>
      <c r="AQ1530" s="12"/>
    </row>
    <row r="1531" spans="1:43" s="21" customFormat="1" ht="11.25" hidden="1" x14ac:dyDescent="0.2">
      <c r="A1531" s="17"/>
      <c r="B1531" s="18"/>
      <c r="C1531" s="19"/>
      <c r="D1531" s="19"/>
      <c r="E1531" s="20"/>
      <c r="F1531" s="138"/>
      <c r="G1531" s="138"/>
      <c r="H1531" s="138"/>
      <c r="I1531" s="138"/>
      <c r="J1531" s="138"/>
      <c r="K1531" s="138"/>
      <c r="L1531" s="138"/>
      <c r="M1531" s="138"/>
      <c r="N1531" s="138"/>
      <c r="O1531" s="138"/>
      <c r="P1531" s="138"/>
      <c r="Q1531" s="138"/>
      <c r="R1531" s="138"/>
      <c r="S1531" s="138"/>
      <c r="T1531" s="138"/>
      <c r="U1531" s="138"/>
      <c r="V1531" s="138"/>
      <c r="W1531" s="138"/>
      <c r="X1531" s="138"/>
      <c r="Y1531" s="138"/>
      <c r="Z1531" s="138"/>
      <c r="AA1531" s="138"/>
      <c r="AB1531" s="138"/>
      <c r="AC1531" s="138"/>
      <c r="AD1531" s="138"/>
      <c r="AE1531" s="138"/>
      <c r="AF1531" s="138"/>
      <c r="AG1531" s="138"/>
      <c r="AH1531" s="138"/>
      <c r="AI1531" s="138"/>
      <c r="AJ1531" s="138"/>
      <c r="AK1531" s="138"/>
      <c r="AL1531" s="138"/>
      <c r="AM1531" s="138"/>
      <c r="AN1531" s="138"/>
      <c r="AO1531" s="138"/>
      <c r="AP1531" s="138"/>
      <c r="AQ1531" s="12"/>
    </row>
    <row r="1532" spans="1:43" s="21" customFormat="1" ht="11.25" hidden="1" x14ac:dyDescent="0.2">
      <c r="A1532" s="17"/>
      <c r="B1532" s="18"/>
      <c r="C1532" s="19"/>
      <c r="D1532" s="19"/>
      <c r="E1532" s="20"/>
      <c r="F1532" s="138"/>
      <c r="G1532" s="138"/>
      <c r="H1532" s="138"/>
      <c r="I1532" s="138"/>
      <c r="J1532" s="138"/>
      <c r="K1532" s="138"/>
      <c r="L1532" s="138"/>
      <c r="M1532" s="138"/>
      <c r="N1532" s="138"/>
      <c r="O1532" s="138"/>
      <c r="P1532" s="138"/>
      <c r="Q1532" s="138"/>
      <c r="R1532" s="138"/>
      <c r="S1532" s="138"/>
      <c r="T1532" s="138"/>
      <c r="U1532" s="138"/>
      <c r="V1532" s="138"/>
      <c r="W1532" s="138"/>
      <c r="X1532" s="138"/>
      <c r="Y1532" s="138"/>
      <c r="Z1532" s="138"/>
      <c r="AA1532" s="138"/>
      <c r="AB1532" s="138"/>
      <c r="AC1532" s="138"/>
      <c r="AD1532" s="138"/>
      <c r="AE1532" s="138"/>
      <c r="AF1532" s="138"/>
      <c r="AG1532" s="138"/>
      <c r="AH1532" s="138"/>
      <c r="AI1532" s="138"/>
      <c r="AJ1532" s="138"/>
      <c r="AK1532" s="138"/>
      <c r="AL1532" s="138"/>
      <c r="AM1532" s="138"/>
      <c r="AN1532" s="138"/>
      <c r="AO1532" s="138"/>
      <c r="AP1532" s="138"/>
      <c r="AQ1532" s="12"/>
    </row>
    <row r="1533" spans="1:43" s="21" customFormat="1" ht="11.25" hidden="1" x14ac:dyDescent="0.2">
      <c r="A1533" s="17"/>
      <c r="B1533" s="18"/>
      <c r="C1533" s="19"/>
      <c r="D1533" s="19"/>
      <c r="E1533" s="20"/>
      <c r="F1533" s="138"/>
      <c r="G1533" s="138"/>
      <c r="H1533" s="138"/>
      <c r="I1533" s="138"/>
      <c r="J1533" s="138"/>
      <c r="K1533" s="138"/>
      <c r="L1533" s="138"/>
      <c r="M1533" s="138"/>
      <c r="N1533" s="138"/>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2"/>
    </row>
    <row r="1534" spans="1:43" s="21" customFormat="1" ht="11.25" hidden="1" x14ac:dyDescent="0.2">
      <c r="A1534" s="17"/>
      <c r="B1534" s="18"/>
      <c r="C1534" s="19"/>
      <c r="D1534" s="19"/>
      <c r="E1534" s="20"/>
      <c r="F1534" s="138"/>
      <c r="G1534" s="138"/>
      <c r="H1534" s="138"/>
      <c r="I1534" s="138"/>
      <c r="J1534" s="138"/>
      <c r="K1534" s="138"/>
      <c r="L1534" s="138"/>
      <c r="M1534" s="138"/>
      <c r="N1534" s="138"/>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2"/>
    </row>
    <row r="1535" spans="1:43" s="21" customFormat="1" ht="11.25" hidden="1" x14ac:dyDescent="0.2">
      <c r="A1535" s="17"/>
      <c r="B1535" s="18"/>
      <c r="C1535" s="19"/>
      <c r="D1535" s="19"/>
      <c r="E1535" s="20"/>
      <c r="F1535" s="138"/>
      <c r="G1535" s="138"/>
      <c r="H1535" s="138"/>
      <c r="I1535" s="138"/>
      <c r="J1535" s="138"/>
      <c r="K1535" s="138"/>
      <c r="L1535" s="138"/>
      <c r="M1535" s="138"/>
      <c r="N1535" s="138"/>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2"/>
    </row>
    <row r="1536" spans="1:43" s="21" customFormat="1" ht="11.25" hidden="1" x14ac:dyDescent="0.2">
      <c r="A1536" s="17"/>
      <c r="B1536" s="18"/>
      <c r="C1536" s="19"/>
      <c r="D1536" s="19"/>
      <c r="E1536" s="20"/>
      <c r="F1536" s="138"/>
      <c r="G1536" s="138"/>
      <c r="H1536" s="138"/>
      <c r="I1536" s="138"/>
      <c r="J1536" s="138"/>
      <c r="K1536" s="138"/>
      <c r="L1536" s="138"/>
      <c r="M1536" s="138"/>
      <c r="N1536" s="138"/>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2"/>
    </row>
    <row r="1537" spans="1:43" s="21" customFormat="1" ht="11.25" hidden="1" x14ac:dyDescent="0.2">
      <c r="A1537" s="17"/>
      <c r="B1537" s="18"/>
      <c r="C1537" s="19"/>
      <c r="D1537" s="19"/>
      <c r="E1537" s="20"/>
      <c r="F1537" s="138"/>
      <c r="G1537" s="138"/>
      <c r="H1537" s="138"/>
      <c r="I1537" s="138"/>
      <c r="J1537" s="138"/>
      <c r="K1537" s="138"/>
      <c r="L1537" s="138"/>
      <c r="M1537" s="138"/>
      <c r="N1537" s="138"/>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2"/>
    </row>
    <row r="1538" spans="1:43" s="21" customFormat="1" ht="11.25" hidden="1" x14ac:dyDescent="0.2">
      <c r="A1538" s="17"/>
      <c r="B1538" s="18"/>
      <c r="C1538" s="19"/>
      <c r="D1538" s="19"/>
      <c r="E1538" s="20"/>
      <c r="F1538" s="138"/>
      <c r="G1538" s="138"/>
      <c r="H1538" s="138"/>
      <c r="I1538" s="138"/>
      <c r="J1538" s="138"/>
      <c r="K1538" s="138"/>
      <c r="L1538" s="138"/>
      <c r="M1538" s="138"/>
      <c r="N1538" s="138"/>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2"/>
    </row>
    <row r="1539" spans="1:43" s="21" customFormat="1" ht="11.25" hidden="1" x14ac:dyDescent="0.2">
      <c r="A1539" s="17"/>
      <c r="B1539" s="18"/>
      <c r="C1539" s="19"/>
      <c r="D1539" s="19"/>
      <c r="E1539" s="20"/>
      <c r="F1539" s="138"/>
      <c r="G1539" s="138"/>
      <c r="H1539" s="138"/>
      <c r="I1539" s="138"/>
      <c r="J1539" s="138"/>
      <c r="K1539" s="138"/>
      <c r="L1539" s="138"/>
      <c r="M1539" s="138"/>
      <c r="N1539" s="138"/>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2"/>
    </row>
    <row r="1540" spans="1:43" s="21" customFormat="1" ht="11.25" hidden="1" x14ac:dyDescent="0.2">
      <c r="A1540" s="17"/>
      <c r="B1540" s="18"/>
      <c r="C1540" s="19"/>
      <c r="D1540" s="19"/>
      <c r="E1540" s="20"/>
      <c r="F1540" s="138"/>
      <c r="G1540" s="138"/>
      <c r="H1540" s="138"/>
      <c r="I1540" s="138"/>
      <c r="J1540" s="138"/>
      <c r="K1540" s="138"/>
      <c r="L1540" s="138"/>
      <c r="M1540" s="138"/>
      <c r="N1540" s="138"/>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2"/>
    </row>
    <row r="1541" spans="1:43" s="21" customFormat="1" ht="11.25" hidden="1" x14ac:dyDescent="0.2">
      <c r="A1541" s="17"/>
      <c r="B1541" s="18"/>
      <c r="C1541" s="19"/>
      <c r="D1541" s="19"/>
      <c r="E1541" s="20"/>
      <c r="F1541" s="138"/>
      <c r="G1541" s="138"/>
      <c r="H1541" s="138"/>
      <c r="I1541" s="138"/>
      <c r="J1541" s="138"/>
      <c r="K1541" s="138"/>
      <c r="L1541" s="138"/>
      <c r="M1541" s="138"/>
      <c r="N1541" s="138"/>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2"/>
    </row>
    <row r="1542" spans="1:43" s="21" customFormat="1" ht="11.25" hidden="1" x14ac:dyDescent="0.2">
      <c r="A1542" s="17"/>
      <c r="B1542" s="18"/>
      <c r="C1542" s="19"/>
      <c r="D1542" s="19"/>
      <c r="E1542" s="20"/>
      <c r="F1542" s="138"/>
      <c r="G1542" s="138"/>
      <c r="H1542" s="138"/>
      <c r="I1542" s="138"/>
      <c r="J1542" s="138"/>
      <c r="K1542" s="138"/>
      <c r="L1542" s="138"/>
      <c r="M1542" s="138"/>
      <c r="N1542" s="138"/>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2"/>
    </row>
    <row r="1543" spans="1:43" s="21" customFormat="1" ht="11.25" hidden="1" x14ac:dyDescent="0.2">
      <c r="A1543" s="17"/>
      <c r="B1543" s="18"/>
      <c r="C1543" s="19"/>
      <c r="D1543" s="19"/>
      <c r="E1543" s="20"/>
      <c r="F1543" s="138"/>
      <c r="G1543" s="138"/>
      <c r="H1543" s="138"/>
      <c r="I1543" s="138"/>
      <c r="J1543" s="138"/>
      <c r="K1543" s="138"/>
      <c r="L1543" s="138"/>
      <c r="M1543" s="138"/>
      <c r="N1543" s="138"/>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2"/>
    </row>
    <row r="1544" spans="1:43" s="21" customFormat="1" ht="11.25" hidden="1" x14ac:dyDescent="0.2">
      <c r="A1544" s="17"/>
      <c r="B1544" s="18"/>
      <c r="C1544" s="19"/>
      <c r="D1544" s="19"/>
      <c r="E1544" s="20"/>
      <c r="F1544" s="138"/>
      <c r="G1544" s="138"/>
      <c r="H1544" s="138"/>
      <c r="I1544" s="138"/>
      <c r="J1544" s="138"/>
      <c r="K1544" s="138"/>
      <c r="L1544" s="138"/>
      <c r="M1544" s="138"/>
      <c r="N1544" s="138"/>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2"/>
    </row>
    <row r="1545" spans="1:43" s="21" customFormat="1" ht="11.25" hidden="1" x14ac:dyDescent="0.2">
      <c r="A1545" s="17"/>
      <c r="B1545" s="18"/>
      <c r="C1545" s="19"/>
      <c r="D1545" s="19"/>
      <c r="E1545" s="20"/>
      <c r="F1545" s="138"/>
      <c r="G1545" s="138"/>
      <c r="H1545" s="138"/>
      <c r="I1545" s="138"/>
      <c r="J1545" s="138"/>
      <c r="K1545" s="138"/>
      <c r="L1545" s="138"/>
      <c r="M1545" s="138"/>
      <c r="N1545" s="138"/>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2"/>
    </row>
    <row r="1546" spans="1:43" s="21" customFormat="1" ht="11.25" hidden="1" x14ac:dyDescent="0.2">
      <c r="A1546" s="17"/>
      <c r="B1546" s="18"/>
      <c r="C1546" s="19"/>
      <c r="D1546" s="19"/>
      <c r="E1546" s="20"/>
      <c r="F1546" s="138"/>
      <c r="G1546" s="138"/>
      <c r="H1546" s="138"/>
      <c r="I1546" s="138"/>
      <c r="J1546" s="138"/>
      <c r="K1546" s="138"/>
      <c r="L1546" s="138"/>
      <c r="M1546" s="138"/>
      <c r="N1546" s="138"/>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2"/>
    </row>
    <row r="1547" spans="1:43" s="21" customFormat="1" ht="11.25" hidden="1" x14ac:dyDescent="0.2">
      <c r="A1547" s="17"/>
      <c r="B1547" s="18"/>
      <c r="C1547" s="19"/>
      <c r="D1547" s="19"/>
      <c r="E1547" s="20"/>
      <c r="F1547" s="138"/>
      <c r="G1547" s="138"/>
      <c r="H1547" s="138"/>
      <c r="I1547" s="138"/>
      <c r="J1547" s="138"/>
      <c r="K1547" s="138"/>
      <c r="L1547" s="138"/>
      <c r="M1547" s="138"/>
      <c r="N1547" s="138"/>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2"/>
    </row>
    <row r="1548" spans="1:43" s="21" customFormat="1" ht="11.25" hidden="1" x14ac:dyDescent="0.2">
      <c r="A1548" s="17"/>
      <c r="B1548" s="18"/>
      <c r="C1548" s="19"/>
      <c r="D1548" s="19"/>
      <c r="E1548" s="20"/>
      <c r="F1548" s="138"/>
      <c r="G1548" s="138"/>
      <c r="H1548" s="138"/>
      <c r="I1548" s="138"/>
      <c r="J1548" s="138"/>
      <c r="K1548" s="138"/>
      <c r="L1548" s="138"/>
      <c r="M1548" s="138"/>
      <c r="N1548" s="138"/>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2"/>
    </row>
    <row r="1549" spans="1:43" s="21" customFormat="1" ht="11.25" hidden="1" x14ac:dyDescent="0.2">
      <c r="A1549" s="17"/>
      <c r="B1549" s="18"/>
      <c r="C1549" s="19"/>
      <c r="D1549" s="19"/>
      <c r="E1549" s="20"/>
      <c r="F1549" s="138"/>
      <c r="G1549" s="138"/>
      <c r="H1549" s="138"/>
      <c r="I1549" s="138"/>
      <c r="J1549" s="138"/>
      <c r="K1549" s="138"/>
      <c r="L1549" s="138"/>
      <c r="M1549" s="138"/>
      <c r="N1549" s="138"/>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2"/>
    </row>
    <row r="1550" spans="1:43" s="21" customFormat="1" ht="11.25" hidden="1" x14ac:dyDescent="0.2">
      <c r="A1550" s="17"/>
      <c r="B1550" s="18"/>
      <c r="C1550" s="19"/>
      <c r="D1550" s="19"/>
      <c r="E1550" s="20"/>
      <c r="F1550" s="138"/>
      <c r="G1550" s="138"/>
      <c r="H1550" s="138"/>
      <c r="I1550" s="138"/>
      <c r="J1550" s="138"/>
      <c r="K1550" s="138"/>
      <c r="L1550" s="138"/>
      <c r="M1550" s="138"/>
      <c r="N1550" s="138"/>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2"/>
    </row>
    <row r="1551" spans="1:43" s="21" customFormat="1" ht="11.25" hidden="1" x14ac:dyDescent="0.2">
      <c r="A1551" s="17"/>
      <c r="B1551" s="18"/>
      <c r="C1551" s="19"/>
      <c r="D1551" s="19"/>
      <c r="E1551" s="20"/>
      <c r="F1551" s="138"/>
      <c r="G1551" s="138"/>
      <c r="H1551" s="138"/>
      <c r="I1551" s="138"/>
      <c r="J1551" s="138"/>
      <c r="K1551" s="138"/>
      <c r="L1551" s="138"/>
      <c r="M1551" s="138"/>
      <c r="N1551" s="138"/>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2"/>
    </row>
    <row r="1552" spans="1:43" s="21" customFormat="1" ht="11.25" hidden="1" x14ac:dyDescent="0.2">
      <c r="A1552" s="17"/>
      <c r="B1552" s="18"/>
      <c r="C1552" s="19"/>
      <c r="D1552" s="19"/>
      <c r="E1552" s="20"/>
      <c r="F1552" s="138"/>
      <c r="G1552" s="138"/>
      <c r="H1552" s="138"/>
      <c r="I1552" s="138"/>
      <c r="J1552" s="138"/>
      <c r="K1552" s="138"/>
      <c r="L1552" s="138"/>
      <c r="M1552" s="138"/>
      <c r="N1552" s="138"/>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2"/>
    </row>
    <row r="1553" spans="1:43" s="21" customFormat="1" ht="11.25" hidden="1" x14ac:dyDescent="0.2">
      <c r="A1553" s="17"/>
      <c r="B1553" s="18"/>
      <c r="C1553" s="19"/>
      <c r="D1553" s="19"/>
      <c r="E1553" s="20"/>
      <c r="F1553" s="138"/>
      <c r="G1553" s="138"/>
      <c r="H1553" s="138"/>
      <c r="I1553" s="138"/>
      <c r="J1553" s="138"/>
      <c r="K1553" s="138"/>
      <c r="L1553" s="138"/>
      <c r="M1553" s="138"/>
      <c r="N1553" s="138"/>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2"/>
    </row>
    <row r="1554" spans="1:43" s="21" customFormat="1" ht="11.25" hidden="1" x14ac:dyDescent="0.2">
      <c r="A1554" s="17"/>
      <c r="B1554" s="18"/>
      <c r="C1554" s="19"/>
      <c r="D1554" s="19"/>
      <c r="E1554" s="20"/>
      <c r="F1554" s="138"/>
      <c r="G1554" s="138"/>
      <c r="H1554" s="138"/>
      <c r="I1554" s="138"/>
      <c r="J1554" s="138"/>
      <c r="K1554" s="138"/>
      <c r="L1554" s="138"/>
      <c r="M1554" s="138"/>
      <c r="N1554" s="138"/>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2"/>
    </row>
    <row r="1555" spans="1:43" s="21" customFormat="1" ht="11.25" hidden="1" x14ac:dyDescent="0.2">
      <c r="A1555" s="17"/>
      <c r="B1555" s="18"/>
      <c r="C1555" s="19"/>
      <c r="D1555" s="19"/>
      <c r="E1555" s="20"/>
      <c r="F1555" s="138"/>
      <c r="G1555" s="138"/>
      <c r="H1555" s="138"/>
      <c r="I1555" s="138"/>
      <c r="J1555" s="138"/>
      <c r="K1555" s="138"/>
      <c r="L1555" s="138"/>
      <c r="M1555" s="138"/>
      <c r="N1555" s="138"/>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2"/>
    </row>
    <row r="1556" spans="1:43" s="21" customFormat="1" ht="11.25" hidden="1" x14ac:dyDescent="0.2">
      <c r="A1556" s="17"/>
      <c r="B1556" s="18"/>
      <c r="C1556" s="19"/>
      <c r="D1556" s="19"/>
      <c r="E1556" s="20"/>
      <c r="F1556" s="138"/>
      <c r="G1556" s="138"/>
      <c r="H1556" s="138"/>
      <c r="I1556" s="138"/>
      <c r="J1556" s="138"/>
      <c r="K1556" s="138"/>
      <c r="L1556" s="138"/>
      <c r="M1556" s="138"/>
      <c r="N1556" s="138"/>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2"/>
    </row>
    <row r="1557" spans="1:43" s="21" customFormat="1" ht="11.25" hidden="1" x14ac:dyDescent="0.2">
      <c r="A1557" s="17"/>
      <c r="B1557" s="18"/>
      <c r="C1557" s="19"/>
      <c r="D1557" s="19"/>
      <c r="E1557" s="20"/>
      <c r="F1557" s="138"/>
      <c r="G1557" s="138"/>
      <c r="H1557" s="138"/>
      <c r="I1557" s="138"/>
      <c r="J1557" s="138"/>
      <c r="K1557" s="138"/>
      <c r="L1557" s="138"/>
      <c r="M1557" s="138"/>
      <c r="N1557" s="138"/>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2"/>
    </row>
    <row r="1558" spans="1:43" s="21" customFormat="1" ht="11.25" hidden="1" x14ac:dyDescent="0.2">
      <c r="A1558" s="17"/>
      <c r="B1558" s="18"/>
      <c r="C1558" s="19"/>
      <c r="D1558" s="19"/>
      <c r="E1558" s="20"/>
      <c r="F1558" s="138"/>
      <c r="G1558" s="138"/>
      <c r="H1558" s="138"/>
      <c r="I1558" s="138"/>
      <c r="J1558" s="138"/>
      <c r="K1558" s="138"/>
      <c r="L1558" s="138"/>
      <c r="M1558" s="138"/>
      <c r="N1558" s="138"/>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2"/>
    </row>
    <row r="1559" spans="1:43" s="21" customFormat="1" ht="11.25" hidden="1" x14ac:dyDescent="0.2">
      <c r="A1559" s="17"/>
      <c r="B1559" s="18"/>
      <c r="C1559" s="19"/>
      <c r="D1559" s="19"/>
      <c r="E1559" s="20"/>
      <c r="F1559" s="138"/>
      <c r="G1559" s="138"/>
      <c r="H1559" s="138"/>
      <c r="I1559" s="138"/>
      <c r="J1559" s="138"/>
      <c r="K1559" s="138"/>
      <c r="L1559" s="138"/>
      <c r="M1559" s="138"/>
      <c r="N1559" s="138"/>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2"/>
    </row>
    <row r="1560" spans="1:43" s="21" customFormat="1" ht="11.25" hidden="1" x14ac:dyDescent="0.2">
      <c r="A1560" s="17"/>
      <c r="B1560" s="18"/>
      <c r="C1560" s="19"/>
      <c r="D1560" s="19"/>
      <c r="E1560" s="20"/>
      <c r="F1560" s="138"/>
      <c r="G1560" s="138"/>
      <c r="H1560" s="138"/>
      <c r="I1560" s="138"/>
      <c r="J1560" s="138"/>
      <c r="K1560" s="138"/>
      <c r="L1560" s="138"/>
      <c r="M1560" s="138"/>
      <c r="N1560" s="138"/>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2"/>
    </row>
    <row r="1561" spans="1:43" s="21" customFormat="1" ht="11.25" hidden="1" x14ac:dyDescent="0.2">
      <c r="A1561" s="17"/>
      <c r="B1561" s="18"/>
      <c r="C1561" s="19"/>
      <c r="D1561" s="19"/>
      <c r="E1561" s="20"/>
      <c r="F1561" s="138"/>
      <c r="G1561" s="138"/>
      <c r="H1561" s="138"/>
      <c r="I1561" s="138"/>
      <c r="J1561" s="138"/>
      <c r="K1561" s="138"/>
      <c r="L1561" s="138"/>
      <c r="M1561" s="138"/>
      <c r="N1561" s="138"/>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2"/>
    </row>
    <row r="1562" spans="1:43" s="21" customFormat="1" ht="11.25" hidden="1" x14ac:dyDescent="0.2">
      <c r="A1562" s="17"/>
      <c r="B1562" s="18"/>
      <c r="C1562" s="19"/>
      <c r="D1562" s="19"/>
      <c r="E1562" s="20"/>
      <c r="F1562" s="138"/>
      <c r="G1562" s="138"/>
      <c r="H1562" s="138"/>
      <c r="I1562" s="138"/>
      <c r="J1562" s="138"/>
      <c r="K1562" s="138"/>
      <c r="L1562" s="138"/>
      <c r="M1562" s="138"/>
      <c r="N1562" s="138"/>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2"/>
    </row>
    <row r="1563" spans="1:43" s="21" customFormat="1" ht="11.25" hidden="1" x14ac:dyDescent="0.2">
      <c r="A1563" s="17"/>
      <c r="B1563" s="18"/>
      <c r="C1563" s="19"/>
      <c r="D1563" s="19"/>
      <c r="E1563" s="20"/>
      <c r="F1563" s="138"/>
      <c r="G1563" s="138"/>
      <c r="H1563" s="138"/>
      <c r="I1563" s="138"/>
      <c r="J1563" s="138"/>
      <c r="K1563" s="138"/>
      <c r="L1563" s="138"/>
      <c r="M1563" s="138"/>
      <c r="N1563" s="138"/>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2"/>
    </row>
    <row r="1564" spans="1:43" s="21" customFormat="1" ht="11.25" hidden="1" x14ac:dyDescent="0.2">
      <c r="A1564" s="17"/>
      <c r="B1564" s="18"/>
      <c r="C1564" s="19"/>
      <c r="D1564" s="19"/>
      <c r="E1564" s="20"/>
      <c r="F1564" s="138"/>
      <c r="G1564" s="138"/>
      <c r="H1564" s="138"/>
      <c r="I1564" s="138"/>
      <c r="J1564" s="138"/>
      <c r="K1564" s="138"/>
      <c r="L1564" s="138"/>
      <c r="M1564" s="138"/>
      <c r="N1564" s="138"/>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2"/>
    </row>
    <row r="1565" spans="1:43" s="21" customFormat="1" ht="11.25" hidden="1" x14ac:dyDescent="0.2">
      <c r="A1565" s="17"/>
      <c r="B1565" s="18"/>
      <c r="C1565" s="19"/>
      <c r="D1565" s="19"/>
      <c r="E1565" s="20"/>
      <c r="F1565" s="138"/>
      <c r="G1565" s="138"/>
      <c r="H1565" s="138"/>
      <c r="I1565" s="138"/>
      <c r="J1565" s="138"/>
      <c r="K1565" s="138"/>
      <c r="L1565" s="138"/>
      <c r="M1565" s="138"/>
      <c r="N1565" s="138"/>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2"/>
    </row>
    <row r="1566" spans="1:43" s="21" customFormat="1" ht="11.25" hidden="1" x14ac:dyDescent="0.2">
      <c r="A1566" s="17"/>
      <c r="B1566" s="18"/>
      <c r="C1566" s="19"/>
      <c r="D1566" s="19"/>
      <c r="E1566" s="20"/>
      <c r="F1566" s="138"/>
      <c r="G1566" s="138"/>
      <c r="H1566" s="138"/>
      <c r="I1566" s="138"/>
      <c r="J1566" s="138"/>
      <c r="K1566" s="138"/>
      <c r="L1566" s="138"/>
      <c r="M1566" s="138"/>
      <c r="N1566" s="138"/>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2"/>
    </row>
    <row r="1567" spans="1:43" s="21" customFormat="1" ht="11.25" hidden="1" x14ac:dyDescent="0.2">
      <c r="A1567" s="17"/>
      <c r="B1567" s="18"/>
      <c r="C1567" s="19"/>
      <c r="D1567" s="19"/>
      <c r="E1567" s="20"/>
      <c r="F1567" s="138"/>
      <c r="G1567" s="138"/>
      <c r="H1567" s="138"/>
      <c r="I1567" s="138"/>
      <c r="J1567" s="138"/>
      <c r="K1567" s="138"/>
      <c r="L1567" s="138"/>
      <c r="M1567" s="138"/>
      <c r="N1567" s="138"/>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2"/>
    </row>
    <row r="1568" spans="1:43" s="21" customFormat="1" ht="11.25" hidden="1" x14ac:dyDescent="0.2">
      <c r="A1568" s="17"/>
      <c r="B1568" s="18"/>
      <c r="C1568" s="19"/>
      <c r="D1568" s="19"/>
      <c r="E1568" s="20"/>
      <c r="F1568" s="138"/>
      <c r="G1568" s="138"/>
      <c r="H1568" s="138"/>
      <c r="I1568" s="138"/>
      <c r="J1568" s="138"/>
      <c r="K1568" s="138"/>
      <c r="L1568" s="138"/>
      <c r="M1568" s="138"/>
      <c r="N1568" s="138"/>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2"/>
    </row>
    <row r="1569" spans="1:43" s="21" customFormat="1" ht="11.25" hidden="1" x14ac:dyDescent="0.2">
      <c r="A1569" s="17"/>
      <c r="B1569" s="18"/>
      <c r="C1569" s="19"/>
      <c r="D1569" s="19"/>
      <c r="E1569" s="20"/>
      <c r="F1569" s="138"/>
      <c r="G1569" s="138"/>
      <c r="H1569" s="138"/>
      <c r="I1569" s="138"/>
      <c r="J1569" s="138"/>
      <c r="K1569" s="138"/>
      <c r="L1569" s="138"/>
      <c r="M1569" s="138"/>
      <c r="N1569" s="138"/>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2"/>
    </row>
    <row r="1570" spans="1:43" s="21" customFormat="1" ht="11.25" hidden="1" x14ac:dyDescent="0.2">
      <c r="A1570" s="17"/>
      <c r="B1570" s="18"/>
      <c r="C1570" s="19"/>
      <c r="D1570" s="19"/>
      <c r="E1570" s="20"/>
      <c r="F1570" s="138"/>
      <c r="G1570" s="138"/>
      <c r="H1570" s="138"/>
      <c r="I1570" s="138"/>
      <c r="J1570" s="138"/>
      <c r="K1570" s="138"/>
      <c r="L1570" s="138"/>
      <c r="M1570" s="138"/>
      <c r="N1570" s="138"/>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2"/>
    </row>
    <row r="1571" spans="1:43" s="21" customFormat="1" ht="11.25" hidden="1" x14ac:dyDescent="0.2">
      <c r="A1571" s="17"/>
      <c r="B1571" s="18"/>
      <c r="C1571" s="19"/>
      <c r="D1571" s="19"/>
      <c r="E1571" s="20"/>
      <c r="F1571" s="138"/>
      <c r="G1571" s="138"/>
      <c r="H1571" s="138"/>
      <c r="I1571" s="138"/>
      <c r="J1571" s="138"/>
      <c r="K1571" s="138"/>
      <c r="L1571" s="138"/>
      <c r="M1571" s="138"/>
      <c r="N1571" s="138"/>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2"/>
    </row>
    <row r="1572" spans="1:43" s="21" customFormat="1" ht="11.25" hidden="1" x14ac:dyDescent="0.2">
      <c r="A1572" s="17"/>
      <c r="B1572" s="18"/>
      <c r="C1572" s="19"/>
      <c r="D1572" s="19"/>
      <c r="E1572" s="20"/>
      <c r="F1572" s="138"/>
      <c r="G1572" s="138"/>
      <c r="H1572" s="138"/>
      <c r="I1572" s="138"/>
      <c r="J1572" s="138"/>
      <c r="K1572" s="138"/>
      <c r="L1572" s="138"/>
      <c r="M1572" s="138"/>
      <c r="N1572" s="138"/>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2"/>
    </row>
    <row r="1573" spans="1:43" s="21" customFormat="1" ht="11.25" hidden="1" x14ac:dyDescent="0.2">
      <c r="A1573" s="17"/>
      <c r="B1573" s="18"/>
      <c r="C1573" s="19"/>
      <c r="D1573" s="19"/>
      <c r="E1573" s="20"/>
      <c r="F1573" s="138"/>
      <c r="G1573" s="138"/>
      <c r="H1573" s="138"/>
      <c r="I1573" s="138"/>
      <c r="J1573" s="138"/>
      <c r="K1573" s="138"/>
      <c r="L1573" s="138"/>
      <c r="M1573" s="138"/>
      <c r="N1573" s="138"/>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2"/>
    </row>
    <row r="1574" spans="1:43" s="21" customFormat="1" ht="11.25" hidden="1" x14ac:dyDescent="0.2">
      <c r="A1574" s="17"/>
      <c r="B1574" s="18"/>
      <c r="C1574" s="19"/>
      <c r="D1574" s="19"/>
      <c r="E1574" s="20"/>
      <c r="F1574" s="138"/>
      <c r="G1574" s="138"/>
      <c r="H1574" s="138"/>
      <c r="I1574" s="138"/>
      <c r="J1574" s="138"/>
      <c r="K1574" s="138"/>
      <c r="L1574" s="138"/>
      <c r="M1574" s="138"/>
      <c r="N1574" s="138"/>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2"/>
    </row>
    <row r="1575" spans="1:43" s="21" customFormat="1" ht="11.25" hidden="1" x14ac:dyDescent="0.2">
      <c r="A1575" s="17"/>
      <c r="B1575" s="18"/>
      <c r="C1575" s="19"/>
      <c r="D1575" s="19"/>
      <c r="E1575" s="20"/>
      <c r="F1575" s="138"/>
      <c r="G1575" s="138"/>
      <c r="H1575" s="138"/>
      <c r="I1575" s="138"/>
      <c r="J1575" s="138"/>
      <c r="K1575" s="138"/>
      <c r="L1575" s="138"/>
      <c r="M1575" s="138"/>
      <c r="N1575" s="138"/>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2"/>
    </row>
    <row r="1576" spans="1:43" s="21" customFormat="1" ht="11.25" hidden="1" x14ac:dyDescent="0.2">
      <c r="A1576" s="17"/>
      <c r="B1576" s="18"/>
      <c r="C1576" s="19"/>
      <c r="D1576" s="19"/>
      <c r="E1576" s="20"/>
      <c r="F1576" s="138"/>
      <c r="G1576" s="138"/>
      <c r="H1576" s="138"/>
      <c r="I1576" s="138"/>
      <c r="J1576" s="138"/>
      <c r="K1576" s="138"/>
      <c r="L1576" s="138"/>
      <c r="M1576" s="138"/>
      <c r="N1576" s="138"/>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2"/>
    </row>
    <row r="1577" spans="1:43" s="21" customFormat="1" ht="11.25" hidden="1" x14ac:dyDescent="0.2">
      <c r="A1577" s="17"/>
      <c r="B1577" s="18"/>
      <c r="C1577" s="19"/>
      <c r="D1577" s="19"/>
      <c r="E1577" s="20"/>
      <c r="F1577" s="138"/>
      <c r="G1577" s="138"/>
      <c r="H1577" s="138"/>
      <c r="I1577" s="138"/>
      <c r="J1577" s="138"/>
      <c r="K1577" s="138"/>
      <c r="L1577" s="138"/>
      <c r="M1577" s="138"/>
      <c r="N1577" s="138"/>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2"/>
    </row>
    <row r="1578" spans="1:43" s="21" customFormat="1" ht="11.25" hidden="1" x14ac:dyDescent="0.2">
      <c r="A1578" s="17"/>
      <c r="B1578" s="18"/>
      <c r="C1578" s="19"/>
      <c r="D1578" s="19"/>
      <c r="E1578" s="20"/>
      <c r="F1578" s="138"/>
      <c r="G1578" s="138"/>
      <c r="H1578" s="138"/>
      <c r="I1578" s="138"/>
      <c r="J1578" s="138"/>
      <c r="K1578" s="138"/>
      <c r="L1578" s="138"/>
      <c r="M1578" s="138"/>
      <c r="N1578" s="138"/>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2"/>
    </row>
    <row r="1579" spans="1:43" s="21" customFormat="1" ht="11.25" hidden="1" x14ac:dyDescent="0.2">
      <c r="A1579" s="17"/>
      <c r="B1579" s="18"/>
      <c r="C1579" s="19"/>
      <c r="D1579" s="19"/>
      <c r="E1579" s="20"/>
      <c r="F1579" s="138"/>
      <c r="G1579" s="138"/>
      <c r="H1579" s="138"/>
      <c r="I1579" s="138"/>
      <c r="J1579" s="138"/>
      <c r="K1579" s="138"/>
      <c r="L1579" s="138"/>
      <c r="M1579" s="138"/>
      <c r="N1579" s="138"/>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2"/>
    </row>
    <row r="1580" spans="1:43" s="21" customFormat="1" ht="11.25" hidden="1" x14ac:dyDescent="0.2">
      <c r="A1580" s="17"/>
      <c r="B1580" s="18"/>
      <c r="C1580" s="19"/>
      <c r="D1580" s="19"/>
      <c r="E1580" s="20"/>
      <c r="F1580" s="138"/>
      <c r="G1580" s="138"/>
      <c r="H1580" s="138"/>
      <c r="I1580" s="138"/>
      <c r="J1580" s="138"/>
      <c r="K1580" s="138"/>
      <c r="L1580" s="138"/>
      <c r="M1580" s="138"/>
      <c r="N1580" s="138"/>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2"/>
    </row>
    <row r="1581" spans="1:43" s="21" customFormat="1" ht="11.25" hidden="1" x14ac:dyDescent="0.2">
      <c r="A1581" s="17"/>
      <c r="B1581" s="18"/>
      <c r="C1581" s="19"/>
      <c r="D1581" s="19"/>
      <c r="E1581" s="20"/>
      <c r="F1581" s="138"/>
      <c r="G1581" s="138"/>
      <c r="H1581" s="138"/>
      <c r="I1581" s="138"/>
      <c r="J1581" s="138"/>
      <c r="K1581" s="138"/>
      <c r="L1581" s="138"/>
      <c r="M1581" s="138"/>
      <c r="N1581" s="138"/>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2"/>
    </row>
    <row r="1582" spans="1:43" s="21" customFormat="1" ht="11.25" hidden="1" x14ac:dyDescent="0.2">
      <c r="A1582" s="17"/>
      <c r="B1582" s="18"/>
      <c r="C1582" s="19"/>
      <c r="D1582" s="19"/>
      <c r="E1582" s="20"/>
      <c r="F1582" s="138"/>
      <c r="G1582" s="138"/>
      <c r="H1582" s="138"/>
      <c r="I1582" s="138"/>
      <c r="J1582" s="138"/>
      <c r="K1582" s="138"/>
      <c r="L1582" s="138"/>
      <c r="M1582" s="138"/>
      <c r="N1582" s="138"/>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2"/>
    </row>
    <row r="1583" spans="1:43" s="21" customFormat="1" ht="11.25" hidden="1" x14ac:dyDescent="0.2">
      <c r="A1583" s="17"/>
      <c r="B1583" s="18"/>
      <c r="C1583" s="19"/>
      <c r="D1583" s="19"/>
      <c r="E1583" s="20"/>
      <c r="F1583" s="138"/>
      <c r="G1583" s="138"/>
      <c r="H1583" s="138"/>
      <c r="I1583" s="138"/>
      <c r="J1583" s="138"/>
      <c r="K1583" s="138"/>
      <c r="L1583" s="138"/>
      <c r="M1583" s="138"/>
      <c r="N1583" s="138"/>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2"/>
    </row>
    <row r="1584" spans="1:43" s="21" customFormat="1" ht="11.25" hidden="1" x14ac:dyDescent="0.2">
      <c r="A1584" s="17"/>
      <c r="B1584" s="18"/>
      <c r="C1584" s="19"/>
      <c r="D1584" s="19"/>
      <c r="E1584" s="20"/>
      <c r="F1584" s="138"/>
      <c r="G1584" s="138"/>
      <c r="H1584" s="138"/>
      <c r="I1584" s="138"/>
      <c r="J1584" s="138"/>
      <c r="K1584" s="138"/>
      <c r="L1584" s="138"/>
      <c r="M1584" s="138"/>
      <c r="N1584" s="138"/>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2"/>
    </row>
    <row r="1585" spans="1:43" s="21" customFormat="1" ht="11.25" hidden="1" x14ac:dyDescent="0.2">
      <c r="A1585" s="17"/>
      <c r="B1585" s="18"/>
      <c r="C1585" s="19"/>
      <c r="D1585" s="19"/>
      <c r="E1585" s="20"/>
      <c r="F1585" s="138"/>
      <c r="G1585" s="138"/>
      <c r="H1585" s="138"/>
      <c r="I1585" s="138"/>
      <c r="J1585" s="138"/>
      <c r="K1585" s="138"/>
      <c r="L1585" s="138"/>
      <c r="M1585" s="138"/>
      <c r="N1585" s="138"/>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2"/>
    </row>
    <row r="1586" spans="1:43" s="21" customFormat="1" ht="11.25" hidden="1" x14ac:dyDescent="0.2">
      <c r="A1586" s="17"/>
      <c r="B1586" s="18"/>
      <c r="C1586" s="19"/>
      <c r="D1586" s="19"/>
      <c r="E1586" s="20"/>
      <c r="F1586" s="138"/>
      <c r="G1586" s="138"/>
      <c r="H1586" s="138"/>
      <c r="I1586" s="138"/>
      <c r="J1586" s="138"/>
      <c r="K1586" s="138"/>
      <c r="L1586" s="138"/>
      <c r="M1586" s="138"/>
      <c r="N1586" s="138"/>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2"/>
    </row>
    <row r="1587" spans="1:43" s="21" customFormat="1" ht="11.25" hidden="1" x14ac:dyDescent="0.2">
      <c r="A1587" s="17"/>
      <c r="B1587" s="18"/>
      <c r="C1587" s="19"/>
      <c r="D1587" s="19"/>
      <c r="E1587" s="20"/>
      <c r="F1587" s="138"/>
      <c r="G1587" s="138"/>
      <c r="H1587" s="138"/>
      <c r="I1587" s="138"/>
      <c r="J1587" s="138"/>
      <c r="K1587" s="138"/>
      <c r="L1587" s="138"/>
      <c r="M1587" s="138"/>
      <c r="N1587" s="138"/>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2"/>
    </row>
    <row r="1588" spans="1:43" s="21" customFormat="1" ht="11.25" hidden="1" x14ac:dyDescent="0.2">
      <c r="A1588" s="17"/>
      <c r="B1588" s="18"/>
      <c r="C1588" s="19"/>
      <c r="D1588" s="19"/>
      <c r="E1588" s="20"/>
      <c r="F1588" s="138"/>
      <c r="G1588" s="138"/>
      <c r="H1588" s="138"/>
      <c r="I1588" s="138"/>
      <c r="J1588" s="138"/>
      <c r="K1588" s="138"/>
      <c r="L1588" s="138"/>
      <c r="M1588" s="138"/>
      <c r="N1588" s="138"/>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2"/>
    </row>
    <row r="1589" spans="1:43" s="21" customFormat="1" ht="11.25" hidden="1" x14ac:dyDescent="0.2">
      <c r="A1589" s="17"/>
      <c r="B1589" s="18"/>
      <c r="C1589" s="19"/>
      <c r="D1589" s="19"/>
      <c r="E1589" s="20"/>
      <c r="F1589" s="138"/>
      <c r="G1589" s="138"/>
      <c r="H1589" s="138"/>
      <c r="I1589" s="138"/>
      <c r="J1589" s="138"/>
      <c r="K1589" s="138"/>
      <c r="L1589" s="138"/>
      <c r="M1589" s="138"/>
      <c r="N1589" s="138"/>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2"/>
    </row>
    <row r="1590" spans="1:43" s="21" customFormat="1" ht="11.25" hidden="1" x14ac:dyDescent="0.2">
      <c r="A1590" s="17"/>
      <c r="B1590" s="18"/>
      <c r="C1590" s="19"/>
      <c r="D1590" s="19"/>
      <c r="E1590" s="20"/>
      <c r="F1590" s="138"/>
      <c r="G1590" s="138"/>
      <c r="H1590" s="138"/>
      <c r="I1590" s="138"/>
      <c r="J1590" s="138"/>
      <c r="K1590" s="138"/>
      <c r="L1590" s="138"/>
      <c r="M1590" s="138"/>
      <c r="N1590" s="138"/>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2"/>
    </row>
    <row r="1591" spans="1:43" s="21" customFormat="1" ht="11.25" hidden="1" x14ac:dyDescent="0.2">
      <c r="A1591" s="17"/>
      <c r="B1591" s="18"/>
      <c r="C1591" s="19"/>
      <c r="D1591" s="19"/>
      <c r="E1591" s="20"/>
      <c r="F1591" s="138"/>
      <c r="G1591" s="138"/>
      <c r="H1591" s="138"/>
      <c r="I1591" s="138"/>
      <c r="J1591" s="138"/>
      <c r="K1591" s="138"/>
      <c r="L1591" s="138"/>
      <c r="M1591" s="138"/>
      <c r="N1591" s="138"/>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2"/>
    </row>
    <row r="1592" spans="1:43" s="21" customFormat="1" ht="11.25" hidden="1" x14ac:dyDescent="0.2">
      <c r="A1592" s="17"/>
      <c r="B1592" s="18"/>
      <c r="C1592" s="19"/>
      <c r="D1592" s="19"/>
      <c r="E1592" s="20"/>
      <c r="F1592" s="138"/>
      <c r="G1592" s="138"/>
      <c r="H1592" s="138"/>
      <c r="I1592" s="138"/>
      <c r="J1592" s="138"/>
      <c r="K1592" s="138"/>
      <c r="L1592" s="138"/>
      <c r="M1592" s="138"/>
      <c r="N1592" s="138"/>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2"/>
    </row>
    <row r="1593" spans="1:43" s="21" customFormat="1" ht="11.25" hidden="1" x14ac:dyDescent="0.2">
      <c r="A1593" s="17"/>
      <c r="B1593" s="18"/>
      <c r="C1593" s="19"/>
      <c r="D1593" s="19"/>
      <c r="E1593" s="20"/>
      <c r="F1593" s="138"/>
      <c r="G1593" s="138"/>
      <c r="H1593" s="138"/>
      <c r="I1593" s="138"/>
      <c r="J1593" s="138"/>
      <c r="K1593" s="138"/>
      <c r="L1593" s="138"/>
      <c r="M1593" s="138"/>
      <c r="N1593" s="138"/>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2"/>
    </row>
    <row r="1594" spans="1:43" s="21" customFormat="1" ht="11.25" hidden="1" x14ac:dyDescent="0.2">
      <c r="A1594" s="17"/>
      <c r="B1594" s="18"/>
      <c r="C1594" s="19"/>
      <c r="D1594" s="19"/>
      <c r="E1594" s="20"/>
      <c r="F1594" s="138"/>
      <c r="G1594" s="138"/>
      <c r="H1594" s="138"/>
      <c r="I1594" s="138"/>
      <c r="J1594" s="138"/>
      <c r="K1594" s="138"/>
      <c r="L1594" s="138"/>
      <c r="M1594" s="138"/>
      <c r="N1594" s="138"/>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2"/>
    </row>
    <row r="1595" spans="1:43" s="21" customFormat="1" ht="11.25" hidden="1" x14ac:dyDescent="0.2">
      <c r="A1595" s="17"/>
      <c r="B1595" s="18"/>
      <c r="C1595" s="19"/>
      <c r="D1595" s="19"/>
      <c r="E1595" s="20"/>
      <c r="F1595" s="138"/>
      <c r="G1595" s="138"/>
      <c r="H1595" s="138"/>
      <c r="I1595" s="138"/>
      <c r="J1595" s="138"/>
      <c r="K1595" s="138"/>
      <c r="L1595" s="138"/>
      <c r="M1595" s="138"/>
      <c r="N1595" s="138"/>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2"/>
    </row>
    <row r="1596" spans="1:43" s="21" customFormat="1" ht="11.25" hidden="1" x14ac:dyDescent="0.2">
      <c r="A1596" s="17"/>
      <c r="B1596" s="18"/>
      <c r="C1596" s="19"/>
      <c r="D1596" s="19"/>
      <c r="E1596" s="20"/>
      <c r="F1596" s="138"/>
      <c r="G1596" s="138"/>
      <c r="H1596" s="138"/>
      <c r="I1596" s="138"/>
      <c r="J1596" s="138"/>
      <c r="K1596" s="138"/>
      <c r="L1596" s="138"/>
      <c r="M1596" s="138"/>
      <c r="N1596" s="138"/>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2"/>
    </row>
    <row r="1597" spans="1:43" s="21" customFormat="1" ht="11.25" hidden="1" x14ac:dyDescent="0.2">
      <c r="A1597" s="17"/>
      <c r="B1597" s="18"/>
      <c r="C1597" s="19"/>
      <c r="D1597" s="19"/>
      <c r="E1597" s="20"/>
      <c r="F1597" s="138"/>
      <c r="G1597" s="138"/>
      <c r="H1597" s="138"/>
      <c r="I1597" s="138"/>
      <c r="J1597" s="138"/>
      <c r="K1597" s="138"/>
      <c r="L1597" s="138"/>
      <c r="M1597" s="138"/>
      <c r="N1597" s="138"/>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2"/>
    </row>
    <row r="1598" spans="1:43" s="21" customFormat="1" ht="11.25" hidden="1" x14ac:dyDescent="0.2">
      <c r="A1598" s="17"/>
      <c r="B1598" s="18"/>
      <c r="C1598" s="19"/>
      <c r="D1598" s="19"/>
      <c r="E1598" s="20"/>
      <c r="F1598" s="138"/>
      <c r="G1598" s="138"/>
      <c r="H1598" s="138"/>
      <c r="I1598" s="138"/>
      <c r="J1598" s="138"/>
      <c r="K1598" s="138"/>
      <c r="L1598" s="138"/>
      <c r="M1598" s="138"/>
      <c r="N1598" s="138"/>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2"/>
    </row>
    <row r="1599" spans="1:43" s="21" customFormat="1" ht="11.25" hidden="1" x14ac:dyDescent="0.2">
      <c r="A1599" s="17"/>
      <c r="B1599" s="18"/>
      <c r="C1599" s="19"/>
      <c r="D1599" s="19"/>
      <c r="E1599" s="20"/>
      <c r="F1599" s="138"/>
      <c r="G1599" s="138"/>
      <c r="H1599" s="138"/>
      <c r="I1599" s="138"/>
      <c r="J1599" s="138"/>
      <c r="K1599" s="138"/>
      <c r="L1599" s="138"/>
      <c r="M1599" s="138"/>
      <c r="N1599" s="138"/>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2"/>
    </row>
    <row r="1600" spans="1:43" s="21" customFormat="1" ht="11.25" hidden="1" x14ac:dyDescent="0.2">
      <c r="A1600" s="17"/>
      <c r="B1600" s="18"/>
      <c r="C1600" s="19"/>
      <c r="D1600" s="19"/>
      <c r="E1600" s="20"/>
      <c r="F1600" s="138"/>
      <c r="G1600" s="138"/>
      <c r="H1600" s="138"/>
      <c r="I1600" s="138"/>
      <c r="J1600" s="138"/>
      <c r="K1600" s="138"/>
      <c r="L1600" s="138"/>
      <c r="M1600" s="138"/>
      <c r="N1600" s="138"/>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2"/>
    </row>
    <row r="1601" spans="1:43" s="21" customFormat="1" ht="11.25" hidden="1" x14ac:dyDescent="0.2">
      <c r="A1601" s="17"/>
      <c r="B1601" s="18"/>
      <c r="C1601" s="19"/>
      <c r="D1601" s="19"/>
      <c r="E1601" s="20"/>
      <c r="F1601" s="138"/>
      <c r="G1601" s="138"/>
      <c r="H1601" s="138"/>
      <c r="I1601" s="138"/>
      <c r="J1601" s="138"/>
      <c r="K1601" s="138"/>
      <c r="L1601" s="138"/>
      <c r="M1601" s="138"/>
      <c r="N1601" s="138"/>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2"/>
    </row>
    <row r="1602" spans="1:43" s="21" customFormat="1" ht="11.25" hidden="1" x14ac:dyDescent="0.2">
      <c r="A1602" s="17"/>
      <c r="B1602" s="18"/>
      <c r="C1602" s="19"/>
      <c r="D1602" s="19"/>
      <c r="E1602" s="20"/>
      <c r="F1602" s="138"/>
      <c r="G1602" s="138"/>
      <c r="H1602" s="138"/>
      <c r="I1602" s="138"/>
      <c r="J1602" s="138"/>
      <c r="K1602" s="138"/>
      <c r="L1602" s="138"/>
      <c r="M1602" s="138"/>
      <c r="N1602" s="138"/>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2"/>
    </row>
    <row r="1603" spans="1:43" s="21" customFormat="1" ht="11.25" hidden="1" x14ac:dyDescent="0.2">
      <c r="A1603" s="17"/>
      <c r="B1603" s="18"/>
      <c r="C1603" s="19"/>
      <c r="D1603" s="19"/>
      <c r="E1603" s="20"/>
      <c r="F1603" s="138"/>
      <c r="G1603" s="138"/>
      <c r="H1603" s="138"/>
      <c r="I1603" s="138"/>
      <c r="J1603" s="138"/>
      <c r="K1603" s="138"/>
      <c r="L1603" s="138"/>
      <c r="M1603" s="138"/>
      <c r="N1603" s="138"/>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2"/>
    </row>
    <row r="1604" spans="1:43" s="21" customFormat="1" ht="11.25" hidden="1" x14ac:dyDescent="0.2">
      <c r="A1604" s="17"/>
      <c r="B1604" s="18"/>
      <c r="C1604" s="19"/>
      <c r="D1604" s="19"/>
      <c r="E1604" s="20"/>
      <c r="F1604" s="138"/>
      <c r="G1604" s="138"/>
      <c r="H1604" s="138"/>
      <c r="I1604" s="138"/>
      <c r="J1604" s="138"/>
      <c r="K1604" s="138"/>
      <c r="L1604" s="138"/>
      <c r="M1604" s="138"/>
      <c r="N1604" s="138"/>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2"/>
    </row>
    <row r="1605" spans="1:43" s="21" customFormat="1" ht="11.25" hidden="1" x14ac:dyDescent="0.2">
      <c r="A1605" s="17"/>
      <c r="B1605" s="18"/>
      <c r="C1605" s="19"/>
      <c r="D1605" s="19"/>
      <c r="E1605" s="20"/>
      <c r="F1605" s="138"/>
      <c r="G1605" s="138"/>
      <c r="H1605" s="138"/>
      <c r="I1605" s="138"/>
      <c r="J1605" s="138"/>
      <c r="K1605" s="138"/>
      <c r="L1605" s="138"/>
      <c r="M1605" s="138"/>
      <c r="N1605" s="138"/>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2"/>
    </row>
    <row r="1606" spans="1:43" s="21" customFormat="1" ht="11.25" hidden="1" x14ac:dyDescent="0.2">
      <c r="A1606" s="17"/>
      <c r="B1606" s="18"/>
      <c r="C1606" s="19"/>
      <c r="D1606" s="19"/>
      <c r="E1606" s="20"/>
      <c r="F1606" s="138"/>
      <c r="G1606" s="138"/>
      <c r="H1606" s="138"/>
      <c r="I1606" s="138"/>
      <c r="J1606" s="138"/>
      <c r="K1606" s="138"/>
      <c r="L1606" s="138"/>
      <c r="M1606" s="138"/>
      <c r="N1606" s="138"/>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2"/>
    </row>
    <row r="1607" spans="1:43" s="21" customFormat="1" ht="11.25" hidden="1" x14ac:dyDescent="0.2">
      <c r="A1607" s="17"/>
      <c r="B1607" s="18"/>
      <c r="C1607" s="19"/>
      <c r="D1607" s="19"/>
      <c r="E1607" s="20"/>
      <c r="F1607" s="138"/>
      <c r="G1607" s="138"/>
      <c r="H1607" s="138"/>
      <c r="I1607" s="138"/>
      <c r="J1607" s="138"/>
      <c r="K1607" s="138"/>
      <c r="L1607" s="138"/>
      <c r="M1607" s="138"/>
      <c r="N1607" s="138"/>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2"/>
    </row>
    <row r="1608" spans="1:43" s="21" customFormat="1" ht="11.25" hidden="1" x14ac:dyDescent="0.2">
      <c r="A1608" s="17"/>
      <c r="B1608" s="18"/>
      <c r="C1608" s="19"/>
      <c r="D1608" s="19"/>
      <c r="E1608" s="20"/>
      <c r="F1608" s="138"/>
      <c r="G1608" s="138"/>
      <c r="H1608" s="138"/>
      <c r="I1608" s="138"/>
      <c r="J1608" s="138"/>
      <c r="K1608" s="138"/>
      <c r="L1608" s="138"/>
      <c r="M1608" s="138"/>
      <c r="N1608" s="138"/>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2"/>
    </row>
    <row r="1609" spans="1:43" s="21" customFormat="1" ht="11.25" hidden="1" x14ac:dyDescent="0.2">
      <c r="A1609" s="17"/>
      <c r="B1609" s="18"/>
      <c r="C1609" s="19"/>
      <c r="D1609" s="19"/>
      <c r="E1609" s="20"/>
      <c r="F1609" s="138"/>
      <c r="G1609" s="138"/>
      <c r="H1609" s="138"/>
      <c r="I1609" s="138"/>
      <c r="J1609" s="138"/>
      <c r="K1609" s="138"/>
      <c r="L1609" s="138"/>
      <c r="M1609" s="138"/>
      <c r="N1609" s="138"/>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2"/>
    </row>
    <row r="1610" spans="1:43" s="21" customFormat="1" ht="11.25" hidden="1" x14ac:dyDescent="0.2">
      <c r="A1610" s="17"/>
      <c r="B1610" s="18"/>
      <c r="C1610" s="19"/>
      <c r="D1610" s="19"/>
      <c r="E1610" s="20"/>
      <c r="F1610" s="138"/>
      <c r="G1610" s="138"/>
      <c r="H1610" s="138"/>
      <c r="I1610" s="138"/>
      <c r="J1610" s="138"/>
      <c r="K1610" s="138"/>
      <c r="L1610" s="138"/>
      <c r="M1610" s="138"/>
      <c r="N1610" s="138"/>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2"/>
    </row>
    <row r="1611" spans="1:43" s="21" customFormat="1" ht="11.25" hidden="1" x14ac:dyDescent="0.2">
      <c r="A1611" s="17"/>
      <c r="B1611" s="18"/>
      <c r="C1611" s="19"/>
      <c r="D1611" s="19"/>
      <c r="E1611" s="20"/>
      <c r="F1611" s="138"/>
      <c r="G1611" s="138"/>
      <c r="H1611" s="138"/>
      <c r="I1611" s="138"/>
      <c r="J1611" s="138"/>
      <c r="K1611" s="138"/>
      <c r="L1611" s="138"/>
      <c r="M1611" s="138"/>
      <c r="N1611" s="138"/>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2"/>
    </row>
    <row r="1612" spans="1:43" s="21" customFormat="1" ht="11.25" hidden="1" x14ac:dyDescent="0.2">
      <c r="A1612" s="17"/>
      <c r="B1612" s="18"/>
      <c r="C1612" s="19"/>
      <c r="D1612" s="19"/>
      <c r="E1612" s="20"/>
      <c r="F1612" s="138"/>
      <c r="G1612" s="138"/>
      <c r="H1612" s="138"/>
      <c r="I1612" s="138"/>
      <c r="J1612" s="138"/>
      <c r="K1612" s="138"/>
      <c r="L1612" s="138"/>
      <c r="M1612" s="138"/>
      <c r="N1612" s="138"/>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2"/>
    </row>
    <row r="1613" spans="1:43" s="21" customFormat="1" ht="11.25" hidden="1" x14ac:dyDescent="0.2">
      <c r="A1613" s="17"/>
      <c r="B1613" s="18"/>
      <c r="C1613" s="19"/>
      <c r="D1613" s="19"/>
      <c r="E1613" s="20"/>
      <c r="F1613" s="138"/>
      <c r="G1613" s="138"/>
      <c r="H1613" s="138"/>
      <c r="I1613" s="138"/>
      <c r="J1613" s="138"/>
      <c r="K1613" s="138"/>
      <c r="L1613" s="138"/>
      <c r="M1613" s="138"/>
      <c r="N1613" s="138"/>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2"/>
    </row>
    <row r="1614" spans="1:43" s="21" customFormat="1" ht="11.25" hidden="1" x14ac:dyDescent="0.2">
      <c r="A1614" s="17"/>
      <c r="B1614" s="18"/>
      <c r="C1614" s="19"/>
      <c r="D1614" s="19"/>
      <c r="E1614" s="20"/>
      <c r="F1614" s="138"/>
      <c r="G1614" s="138"/>
      <c r="H1614" s="138"/>
      <c r="I1614" s="138"/>
      <c r="J1614" s="138"/>
      <c r="K1614" s="138"/>
      <c r="L1614" s="138"/>
      <c r="M1614" s="138"/>
      <c r="N1614" s="138"/>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2"/>
    </row>
    <row r="1615" spans="1:43" s="21" customFormat="1" ht="11.25" hidden="1" x14ac:dyDescent="0.2">
      <c r="A1615" s="17"/>
      <c r="B1615" s="18"/>
      <c r="C1615" s="19"/>
      <c r="D1615" s="19"/>
      <c r="E1615" s="20"/>
      <c r="F1615" s="138"/>
      <c r="G1615" s="138"/>
      <c r="H1615" s="138"/>
      <c r="I1615" s="138"/>
      <c r="J1615" s="138"/>
      <c r="K1615" s="138"/>
      <c r="L1615" s="138"/>
      <c r="M1615" s="138"/>
      <c r="N1615" s="138"/>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2"/>
    </row>
    <row r="1616" spans="1:43" s="21" customFormat="1" ht="11.25" hidden="1" x14ac:dyDescent="0.2">
      <c r="A1616" s="17"/>
      <c r="B1616" s="18"/>
      <c r="C1616" s="19"/>
      <c r="D1616" s="19"/>
      <c r="E1616" s="20"/>
      <c r="F1616" s="138"/>
      <c r="G1616" s="138"/>
      <c r="H1616" s="138"/>
      <c r="I1616" s="138"/>
      <c r="J1616" s="138"/>
      <c r="K1616" s="138"/>
      <c r="L1616" s="138"/>
      <c r="M1616" s="138"/>
      <c r="N1616" s="138"/>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2"/>
    </row>
    <row r="1617" spans="1:43" s="21" customFormat="1" ht="11.25" hidden="1" x14ac:dyDescent="0.2">
      <c r="A1617" s="17"/>
      <c r="B1617" s="18"/>
      <c r="C1617" s="19"/>
      <c r="D1617" s="19"/>
      <c r="E1617" s="20"/>
      <c r="F1617" s="138"/>
      <c r="G1617" s="138"/>
      <c r="H1617" s="138"/>
      <c r="I1617" s="138"/>
      <c r="J1617" s="138"/>
      <c r="K1617" s="138"/>
      <c r="L1617" s="138"/>
      <c r="M1617" s="138"/>
      <c r="N1617" s="138"/>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2"/>
    </row>
    <row r="1618" spans="1:43" s="21" customFormat="1" ht="11.25" hidden="1" x14ac:dyDescent="0.2">
      <c r="A1618" s="17"/>
      <c r="B1618" s="18"/>
      <c r="C1618" s="19"/>
      <c r="D1618" s="19"/>
      <c r="E1618" s="20"/>
      <c r="F1618" s="138"/>
      <c r="G1618" s="138"/>
      <c r="H1618" s="138"/>
      <c r="I1618" s="138"/>
      <c r="J1618" s="138"/>
      <c r="K1618" s="138"/>
      <c r="L1618" s="138"/>
      <c r="M1618" s="138"/>
      <c r="N1618" s="138"/>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2"/>
    </row>
    <row r="1619" spans="1:43" s="21" customFormat="1" ht="11.25" hidden="1" x14ac:dyDescent="0.2">
      <c r="A1619" s="17"/>
      <c r="B1619" s="18"/>
      <c r="C1619" s="19"/>
      <c r="D1619" s="19"/>
      <c r="E1619" s="20"/>
      <c r="F1619" s="138"/>
      <c r="G1619" s="138"/>
      <c r="H1619" s="138"/>
      <c r="I1619" s="138"/>
      <c r="J1619" s="138"/>
      <c r="K1619" s="138"/>
      <c r="L1619" s="138"/>
      <c r="M1619" s="138"/>
      <c r="N1619" s="138"/>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2"/>
    </row>
    <row r="1620" spans="1:43" s="21" customFormat="1" ht="11.25" hidden="1" x14ac:dyDescent="0.2">
      <c r="A1620" s="17"/>
      <c r="B1620" s="18"/>
      <c r="C1620" s="19"/>
      <c r="D1620" s="19"/>
      <c r="E1620" s="20"/>
      <c r="F1620" s="138"/>
      <c r="G1620" s="138"/>
      <c r="H1620" s="138"/>
      <c r="I1620" s="138"/>
      <c r="J1620" s="138"/>
      <c r="K1620" s="138"/>
      <c r="L1620" s="138"/>
      <c r="M1620" s="138"/>
      <c r="N1620" s="138"/>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2"/>
    </row>
    <row r="1621" spans="1:43" s="21" customFormat="1" ht="11.25" hidden="1" x14ac:dyDescent="0.2">
      <c r="A1621" s="17"/>
      <c r="B1621" s="18"/>
      <c r="C1621" s="19"/>
      <c r="D1621" s="19"/>
      <c r="E1621" s="20"/>
      <c r="F1621" s="138"/>
      <c r="G1621" s="138"/>
      <c r="H1621" s="138"/>
      <c r="I1621" s="138"/>
      <c r="J1621" s="138"/>
      <c r="K1621" s="138"/>
      <c r="L1621" s="138"/>
      <c r="M1621" s="138"/>
      <c r="N1621" s="138"/>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2"/>
    </row>
    <row r="1622" spans="1:43" s="21" customFormat="1" ht="11.25" hidden="1" x14ac:dyDescent="0.2">
      <c r="A1622" s="17"/>
      <c r="B1622" s="18"/>
      <c r="C1622" s="19"/>
      <c r="D1622" s="19"/>
      <c r="E1622" s="20"/>
      <c r="F1622" s="138"/>
      <c r="G1622" s="138"/>
      <c r="H1622" s="138"/>
      <c r="I1622" s="138"/>
      <c r="J1622" s="138"/>
      <c r="K1622" s="138"/>
      <c r="L1622" s="138"/>
      <c r="M1622" s="138"/>
      <c r="N1622" s="138"/>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2"/>
    </row>
    <row r="1623" spans="1:43" s="21" customFormat="1" ht="11.25" hidden="1" x14ac:dyDescent="0.2">
      <c r="A1623" s="17"/>
      <c r="B1623" s="18"/>
      <c r="C1623" s="19"/>
      <c r="D1623" s="19"/>
      <c r="E1623" s="20"/>
      <c r="F1623" s="138"/>
      <c r="G1623" s="138"/>
      <c r="H1623" s="138"/>
      <c r="I1623" s="138"/>
      <c r="J1623" s="138"/>
      <c r="K1623" s="138"/>
      <c r="L1623" s="138"/>
      <c r="M1623" s="138"/>
      <c r="N1623" s="138"/>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2"/>
    </row>
    <row r="1624" spans="1:43" s="21" customFormat="1" ht="11.25" hidden="1" x14ac:dyDescent="0.2">
      <c r="A1624" s="17"/>
      <c r="B1624" s="18"/>
      <c r="C1624" s="19"/>
      <c r="D1624" s="19"/>
      <c r="E1624" s="20"/>
      <c r="F1624" s="138"/>
      <c r="G1624" s="138"/>
      <c r="H1624" s="138"/>
      <c r="I1624" s="138"/>
      <c r="J1624" s="138"/>
      <c r="K1624" s="138"/>
      <c r="L1624" s="138"/>
      <c r="M1624" s="138"/>
      <c r="N1624" s="138"/>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2"/>
    </row>
    <row r="1625" spans="1:43" s="21" customFormat="1" ht="11.25" hidden="1" x14ac:dyDescent="0.2">
      <c r="A1625" s="17"/>
      <c r="B1625" s="18"/>
      <c r="C1625" s="19"/>
      <c r="D1625" s="19"/>
      <c r="E1625" s="20"/>
      <c r="F1625" s="138"/>
      <c r="G1625" s="138"/>
      <c r="H1625" s="138"/>
      <c r="I1625" s="138"/>
      <c r="J1625" s="138"/>
      <c r="K1625" s="138"/>
      <c r="L1625" s="138"/>
      <c r="M1625" s="138"/>
      <c r="N1625" s="138"/>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2"/>
    </row>
    <row r="1626" spans="1:43" s="21" customFormat="1" ht="11.25" hidden="1" x14ac:dyDescent="0.2">
      <c r="A1626" s="17"/>
      <c r="B1626" s="18"/>
      <c r="C1626" s="19"/>
      <c r="D1626" s="19"/>
      <c r="E1626" s="20"/>
      <c r="F1626" s="138"/>
      <c r="G1626" s="138"/>
      <c r="H1626" s="138"/>
      <c r="I1626" s="138"/>
      <c r="J1626" s="138"/>
      <c r="K1626" s="138"/>
      <c r="L1626" s="138"/>
      <c r="M1626" s="138"/>
      <c r="N1626" s="138"/>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2"/>
    </row>
    <row r="1627" spans="1:43" s="21" customFormat="1" ht="11.25" hidden="1" x14ac:dyDescent="0.2">
      <c r="A1627" s="17"/>
      <c r="B1627" s="18"/>
      <c r="C1627" s="19"/>
      <c r="D1627" s="19"/>
      <c r="E1627" s="20"/>
      <c r="F1627" s="138"/>
      <c r="G1627" s="138"/>
      <c r="H1627" s="138"/>
      <c r="I1627" s="138"/>
      <c r="J1627" s="138"/>
      <c r="K1627" s="138"/>
      <c r="L1627" s="138"/>
      <c r="M1627" s="138"/>
      <c r="N1627" s="138"/>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2"/>
    </row>
    <row r="1628" spans="1:43" s="21" customFormat="1" ht="11.25" hidden="1" x14ac:dyDescent="0.2">
      <c r="A1628" s="17"/>
      <c r="B1628" s="18"/>
      <c r="C1628" s="19"/>
      <c r="D1628" s="19"/>
      <c r="E1628" s="20"/>
      <c r="F1628" s="138"/>
      <c r="G1628" s="138"/>
      <c r="H1628" s="138"/>
      <c r="I1628" s="138"/>
      <c r="J1628" s="138"/>
      <c r="K1628" s="138"/>
      <c r="L1628" s="138"/>
      <c r="M1628" s="138"/>
      <c r="N1628" s="138"/>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2"/>
    </row>
    <row r="1629" spans="1:43" s="21" customFormat="1" ht="11.25" hidden="1" x14ac:dyDescent="0.2">
      <c r="A1629" s="17"/>
      <c r="B1629" s="18"/>
      <c r="C1629" s="19"/>
      <c r="D1629" s="19"/>
      <c r="E1629" s="20"/>
      <c r="F1629" s="138"/>
      <c r="G1629" s="138"/>
      <c r="H1629" s="138"/>
      <c r="I1629" s="138"/>
      <c r="J1629" s="138"/>
      <c r="K1629" s="138"/>
      <c r="L1629" s="138"/>
      <c r="M1629" s="138"/>
      <c r="N1629" s="138"/>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2"/>
    </row>
    <row r="1630" spans="1:43" s="21" customFormat="1" ht="11.25" hidden="1" x14ac:dyDescent="0.2">
      <c r="A1630" s="17"/>
      <c r="B1630" s="18"/>
      <c r="C1630" s="19"/>
      <c r="D1630" s="19"/>
      <c r="E1630" s="20"/>
      <c r="F1630" s="138"/>
      <c r="G1630" s="138"/>
      <c r="H1630" s="138"/>
      <c r="I1630" s="138"/>
      <c r="J1630" s="138"/>
      <c r="K1630" s="138"/>
      <c r="L1630" s="138"/>
      <c r="M1630" s="138"/>
      <c r="N1630" s="138"/>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2"/>
    </row>
    <row r="1631" spans="1:43" s="21" customFormat="1" ht="11.25" hidden="1" x14ac:dyDescent="0.2">
      <c r="A1631" s="17"/>
      <c r="B1631" s="18"/>
      <c r="C1631" s="19"/>
      <c r="D1631" s="19"/>
      <c r="E1631" s="20"/>
      <c r="F1631" s="138"/>
      <c r="G1631" s="138"/>
      <c r="H1631" s="138"/>
      <c r="I1631" s="138"/>
      <c r="J1631" s="138"/>
      <c r="K1631" s="138"/>
      <c r="L1631" s="138"/>
      <c r="M1631" s="138"/>
      <c r="N1631" s="138"/>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2"/>
    </row>
    <row r="1632" spans="1:43" s="21" customFormat="1" ht="11.25" hidden="1" x14ac:dyDescent="0.2">
      <c r="A1632" s="17"/>
      <c r="B1632" s="18"/>
      <c r="C1632" s="19"/>
      <c r="D1632" s="19"/>
      <c r="E1632" s="20"/>
      <c r="F1632" s="138"/>
      <c r="G1632" s="138"/>
      <c r="H1632" s="138"/>
      <c r="I1632" s="138"/>
      <c r="J1632" s="138"/>
      <c r="K1632" s="138"/>
      <c r="L1632" s="138"/>
      <c r="M1632" s="138"/>
      <c r="N1632" s="138"/>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2"/>
    </row>
    <row r="1633" spans="1:43" s="21" customFormat="1" ht="11.25" hidden="1" x14ac:dyDescent="0.2">
      <c r="A1633" s="17"/>
      <c r="B1633" s="18"/>
      <c r="C1633" s="19"/>
      <c r="D1633" s="19"/>
      <c r="E1633" s="20"/>
      <c r="F1633" s="138"/>
      <c r="G1633" s="138"/>
      <c r="H1633" s="138"/>
      <c r="I1633" s="138"/>
      <c r="J1633" s="138"/>
      <c r="K1633" s="138"/>
      <c r="L1633" s="138"/>
      <c r="M1633" s="138"/>
      <c r="N1633" s="138"/>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2"/>
    </row>
    <row r="1634" spans="1:43" s="21" customFormat="1" ht="11.25" hidden="1" x14ac:dyDescent="0.2">
      <c r="A1634" s="17"/>
      <c r="B1634" s="18"/>
      <c r="C1634" s="19"/>
      <c r="D1634" s="19"/>
      <c r="E1634" s="20"/>
      <c r="F1634" s="138"/>
      <c r="G1634" s="138"/>
      <c r="H1634" s="138"/>
      <c r="I1634" s="138"/>
      <c r="J1634" s="138"/>
      <c r="K1634" s="138"/>
      <c r="L1634" s="138"/>
      <c r="M1634" s="138"/>
      <c r="N1634" s="138"/>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2"/>
    </row>
    <row r="1635" spans="1:43" s="21" customFormat="1" ht="11.25" hidden="1" x14ac:dyDescent="0.2">
      <c r="A1635" s="17"/>
      <c r="B1635" s="18"/>
      <c r="C1635" s="19"/>
      <c r="D1635" s="19"/>
      <c r="E1635" s="20"/>
      <c r="F1635" s="138"/>
      <c r="G1635" s="138"/>
      <c r="H1635" s="138"/>
      <c r="I1635" s="138"/>
      <c r="J1635" s="138"/>
      <c r="K1635" s="138"/>
      <c r="L1635" s="138"/>
      <c r="M1635" s="138"/>
      <c r="N1635" s="138"/>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2"/>
    </row>
    <row r="1636" spans="1:43" s="21" customFormat="1" ht="11.25" hidden="1" x14ac:dyDescent="0.2">
      <c r="A1636" s="17"/>
      <c r="B1636" s="18"/>
      <c r="C1636" s="19"/>
      <c r="D1636" s="19"/>
      <c r="E1636" s="20"/>
      <c r="F1636" s="138"/>
      <c r="G1636" s="138"/>
      <c r="H1636" s="138"/>
      <c r="I1636" s="138"/>
      <c r="J1636" s="138"/>
      <c r="K1636" s="138"/>
      <c r="L1636" s="138"/>
      <c r="M1636" s="138"/>
      <c r="N1636" s="138"/>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2"/>
    </row>
    <row r="1637" spans="1:43" s="21" customFormat="1" ht="11.25" hidden="1" x14ac:dyDescent="0.2">
      <c r="A1637" s="17"/>
      <c r="B1637" s="18"/>
      <c r="C1637" s="19"/>
      <c r="D1637" s="19"/>
      <c r="E1637" s="20"/>
      <c r="F1637" s="138"/>
      <c r="G1637" s="138"/>
      <c r="H1637" s="138"/>
      <c r="I1637" s="138"/>
      <c r="J1637" s="138"/>
      <c r="K1637" s="138"/>
      <c r="L1637" s="138"/>
      <c r="M1637" s="138"/>
      <c r="N1637" s="138"/>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2"/>
    </row>
    <row r="1638" spans="1:43" s="21" customFormat="1" ht="11.25" hidden="1" x14ac:dyDescent="0.2">
      <c r="A1638" s="17"/>
      <c r="B1638" s="18"/>
      <c r="C1638" s="19"/>
      <c r="D1638" s="19"/>
      <c r="E1638" s="20"/>
      <c r="F1638" s="138"/>
      <c r="G1638" s="138"/>
      <c r="H1638" s="138"/>
      <c r="I1638" s="138"/>
      <c r="J1638" s="138"/>
      <c r="K1638" s="138"/>
      <c r="L1638" s="138"/>
      <c r="M1638" s="138"/>
      <c r="N1638" s="138"/>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2"/>
    </row>
    <row r="1639" spans="1:43" s="21" customFormat="1" ht="11.25" hidden="1" x14ac:dyDescent="0.2">
      <c r="A1639" s="17"/>
      <c r="B1639" s="18"/>
      <c r="C1639" s="19"/>
      <c r="D1639" s="19"/>
      <c r="E1639" s="20"/>
      <c r="F1639" s="138"/>
      <c r="G1639" s="138"/>
      <c r="H1639" s="138"/>
      <c r="I1639" s="138"/>
      <c r="J1639" s="138"/>
      <c r="K1639" s="138"/>
      <c r="L1639" s="138"/>
      <c r="M1639" s="138"/>
      <c r="N1639" s="138"/>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2"/>
    </row>
    <row r="1640" spans="1:43" s="21" customFormat="1" ht="11.25" hidden="1" x14ac:dyDescent="0.2">
      <c r="A1640" s="17"/>
      <c r="B1640" s="18"/>
      <c r="C1640" s="19"/>
      <c r="D1640" s="19"/>
      <c r="E1640" s="20"/>
      <c r="F1640" s="138"/>
      <c r="G1640" s="138"/>
      <c r="H1640" s="138"/>
      <c r="I1640" s="138"/>
      <c r="J1640" s="138"/>
      <c r="K1640" s="138"/>
      <c r="L1640" s="138"/>
      <c r="M1640" s="138"/>
      <c r="N1640" s="138"/>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2"/>
    </row>
    <row r="1641" spans="1:43" s="21" customFormat="1" ht="11.25" hidden="1" x14ac:dyDescent="0.2">
      <c r="A1641" s="17"/>
      <c r="B1641" s="18"/>
      <c r="C1641" s="19"/>
      <c r="D1641" s="19"/>
      <c r="E1641" s="20"/>
      <c r="F1641" s="138"/>
      <c r="G1641" s="138"/>
      <c r="H1641" s="138"/>
      <c r="I1641" s="138"/>
      <c r="J1641" s="138"/>
      <c r="K1641" s="138"/>
      <c r="L1641" s="138"/>
      <c r="M1641" s="138"/>
      <c r="N1641" s="138"/>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2"/>
    </row>
    <row r="1642" spans="1:43" s="21" customFormat="1" ht="11.25" hidden="1" x14ac:dyDescent="0.2">
      <c r="A1642" s="17"/>
      <c r="B1642" s="18"/>
      <c r="C1642" s="19"/>
      <c r="D1642" s="19"/>
      <c r="E1642" s="20"/>
      <c r="F1642" s="138"/>
      <c r="G1642" s="138"/>
      <c r="H1642" s="138"/>
      <c r="I1642" s="138"/>
      <c r="J1642" s="138"/>
      <c r="K1642" s="138"/>
      <c r="L1642" s="138"/>
      <c r="M1642" s="138"/>
      <c r="N1642" s="138"/>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2"/>
    </row>
    <row r="1643" spans="1:43" s="21" customFormat="1" ht="11.25" hidden="1" x14ac:dyDescent="0.2">
      <c r="A1643" s="17"/>
      <c r="B1643" s="18"/>
      <c r="C1643" s="19"/>
      <c r="D1643" s="19"/>
      <c r="E1643" s="20"/>
      <c r="F1643" s="138"/>
      <c r="G1643" s="138"/>
      <c r="H1643" s="138"/>
      <c r="I1643" s="138"/>
      <c r="J1643" s="138"/>
      <c r="K1643" s="138"/>
      <c r="L1643" s="138"/>
      <c r="M1643" s="138"/>
      <c r="N1643" s="138"/>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2"/>
    </row>
    <row r="1644" spans="1:43" s="21" customFormat="1" ht="11.25" hidden="1" x14ac:dyDescent="0.2">
      <c r="A1644" s="17"/>
      <c r="B1644" s="18"/>
      <c r="C1644" s="19"/>
      <c r="D1644" s="19"/>
      <c r="E1644" s="20"/>
      <c r="F1644" s="138"/>
      <c r="G1644" s="138"/>
      <c r="H1644" s="138"/>
      <c r="I1644" s="138"/>
      <c r="J1644" s="138"/>
      <c r="K1644" s="138"/>
      <c r="L1644" s="138"/>
      <c r="M1644" s="138"/>
      <c r="N1644" s="138"/>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2"/>
    </row>
    <row r="1645" spans="1:43" s="21" customFormat="1" ht="11.25" hidden="1" x14ac:dyDescent="0.2">
      <c r="A1645" s="17"/>
      <c r="B1645" s="18"/>
      <c r="C1645" s="19"/>
      <c r="D1645" s="19"/>
      <c r="E1645" s="20"/>
      <c r="F1645" s="138"/>
      <c r="G1645" s="138"/>
      <c r="H1645" s="138"/>
      <c r="I1645" s="138"/>
      <c r="J1645" s="138"/>
      <c r="K1645" s="138"/>
      <c r="L1645" s="138"/>
      <c r="M1645" s="138"/>
      <c r="N1645" s="138"/>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2"/>
    </row>
    <row r="1646" spans="1:43" s="21" customFormat="1" ht="11.25" hidden="1" x14ac:dyDescent="0.2">
      <c r="A1646" s="17"/>
      <c r="B1646" s="18"/>
      <c r="C1646" s="19"/>
      <c r="D1646" s="19"/>
      <c r="E1646" s="20"/>
      <c r="F1646" s="138"/>
      <c r="G1646" s="138"/>
      <c r="H1646" s="138"/>
      <c r="I1646" s="138"/>
      <c r="J1646" s="138"/>
      <c r="K1646" s="138"/>
      <c r="L1646" s="138"/>
      <c r="M1646" s="138"/>
      <c r="N1646" s="138"/>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2"/>
    </row>
    <row r="1647" spans="1:43" s="21" customFormat="1" ht="11.25" hidden="1" x14ac:dyDescent="0.2">
      <c r="A1647" s="17"/>
      <c r="B1647" s="18"/>
      <c r="C1647" s="19"/>
      <c r="D1647" s="19"/>
      <c r="E1647" s="20"/>
      <c r="F1647" s="138"/>
      <c r="G1647" s="138"/>
      <c r="H1647" s="138"/>
      <c r="I1647" s="138"/>
      <c r="J1647" s="138"/>
      <c r="K1647" s="138"/>
      <c r="L1647" s="138"/>
      <c r="M1647" s="138"/>
      <c r="N1647" s="138"/>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2"/>
    </row>
    <row r="1648" spans="1:43" s="21" customFormat="1" ht="11.25" hidden="1" x14ac:dyDescent="0.2">
      <c r="A1648" s="17"/>
      <c r="B1648" s="18"/>
      <c r="C1648" s="19"/>
      <c r="D1648" s="19"/>
      <c r="E1648" s="20"/>
      <c r="F1648" s="138"/>
      <c r="G1648" s="138"/>
      <c r="H1648" s="138"/>
      <c r="I1648" s="138"/>
      <c r="J1648" s="138"/>
      <c r="K1648" s="138"/>
      <c r="L1648" s="138"/>
      <c r="M1648" s="138"/>
      <c r="N1648" s="138"/>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2"/>
    </row>
    <row r="1649" spans="1:43" s="21" customFormat="1" ht="11.25" hidden="1" x14ac:dyDescent="0.2">
      <c r="A1649" s="17"/>
      <c r="B1649" s="18"/>
      <c r="C1649" s="19"/>
      <c r="D1649" s="19"/>
      <c r="E1649" s="20"/>
      <c r="F1649" s="138"/>
      <c r="G1649" s="138"/>
      <c r="H1649" s="138"/>
      <c r="I1649" s="138"/>
      <c r="J1649" s="138"/>
      <c r="K1649" s="138"/>
      <c r="L1649" s="138"/>
      <c r="M1649" s="138"/>
      <c r="N1649" s="138"/>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2"/>
    </row>
    <row r="1650" spans="1:43" s="21" customFormat="1" ht="11.25" hidden="1" x14ac:dyDescent="0.2">
      <c r="A1650" s="17"/>
      <c r="B1650" s="18"/>
      <c r="C1650" s="19"/>
      <c r="D1650" s="19"/>
      <c r="E1650" s="20"/>
      <c r="F1650" s="138"/>
      <c r="G1650" s="138"/>
      <c r="H1650" s="138"/>
      <c r="I1650" s="138"/>
      <c r="J1650" s="138"/>
      <c r="K1650" s="138"/>
      <c r="L1650" s="138"/>
      <c r="M1650" s="138"/>
      <c r="N1650" s="138"/>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2"/>
    </row>
    <row r="1651" spans="1:43" s="21" customFormat="1" ht="11.25" hidden="1" x14ac:dyDescent="0.2">
      <c r="A1651" s="17"/>
      <c r="B1651" s="18"/>
      <c r="C1651" s="19"/>
      <c r="D1651" s="19"/>
      <c r="E1651" s="20"/>
      <c r="F1651" s="138"/>
      <c r="G1651" s="138"/>
      <c r="H1651" s="138"/>
      <c r="I1651" s="138"/>
      <c r="J1651" s="138"/>
      <c r="K1651" s="138"/>
      <c r="L1651" s="138"/>
      <c r="M1651" s="138"/>
      <c r="N1651" s="138"/>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2"/>
    </row>
    <row r="1652" spans="1:43" s="21" customFormat="1" ht="11.25" hidden="1" x14ac:dyDescent="0.2">
      <c r="A1652" s="17"/>
      <c r="B1652" s="18"/>
      <c r="C1652" s="19"/>
      <c r="D1652" s="19"/>
      <c r="E1652" s="20"/>
      <c r="F1652" s="138"/>
      <c r="G1652" s="138"/>
      <c r="H1652" s="138"/>
      <c r="I1652" s="138"/>
      <c r="J1652" s="138"/>
      <c r="K1652" s="138"/>
      <c r="L1652" s="138"/>
      <c r="M1652" s="138"/>
      <c r="N1652" s="138"/>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2"/>
    </row>
    <row r="1653" spans="1:43" s="21" customFormat="1" ht="11.25" hidden="1" x14ac:dyDescent="0.2">
      <c r="A1653" s="17"/>
      <c r="B1653" s="18"/>
      <c r="C1653" s="19"/>
      <c r="D1653" s="19"/>
      <c r="E1653" s="20"/>
      <c r="F1653" s="138"/>
      <c r="G1653" s="138"/>
      <c r="H1653" s="138"/>
      <c r="I1653" s="138"/>
      <c r="J1653" s="138"/>
      <c r="K1653" s="138"/>
      <c r="L1653" s="138"/>
      <c r="M1653" s="138"/>
      <c r="N1653" s="138"/>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2"/>
    </row>
    <row r="1654" spans="1:43" s="21" customFormat="1" ht="11.25" hidden="1" x14ac:dyDescent="0.2">
      <c r="A1654" s="17"/>
      <c r="B1654" s="18"/>
      <c r="C1654" s="19"/>
      <c r="D1654" s="19"/>
      <c r="E1654" s="20"/>
      <c r="F1654" s="138"/>
      <c r="G1654" s="138"/>
      <c r="H1654" s="138"/>
      <c r="I1654" s="138"/>
      <c r="J1654" s="138"/>
      <c r="K1654" s="138"/>
      <c r="L1654" s="138"/>
      <c r="M1654" s="138"/>
      <c r="N1654" s="138"/>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2"/>
    </row>
    <row r="1655" spans="1:43" s="21" customFormat="1" ht="11.25" hidden="1" x14ac:dyDescent="0.2">
      <c r="A1655" s="17"/>
      <c r="B1655" s="18"/>
      <c r="C1655" s="19"/>
      <c r="D1655" s="19"/>
      <c r="E1655" s="20"/>
      <c r="F1655" s="138"/>
      <c r="G1655" s="138"/>
      <c r="H1655" s="138"/>
      <c r="I1655" s="138"/>
      <c r="J1655" s="138"/>
      <c r="K1655" s="138"/>
      <c r="L1655" s="138"/>
      <c r="M1655" s="138"/>
      <c r="N1655" s="138"/>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2"/>
    </row>
    <row r="1656" spans="1:43" s="21" customFormat="1" ht="11.25" hidden="1" x14ac:dyDescent="0.2">
      <c r="A1656" s="17"/>
      <c r="B1656" s="18"/>
      <c r="C1656" s="19"/>
      <c r="D1656" s="19"/>
      <c r="E1656" s="20"/>
      <c r="F1656" s="138"/>
      <c r="G1656" s="138"/>
      <c r="H1656" s="138"/>
      <c r="I1656" s="138"/>
      <c r="J1656" s="138"/>
      <c r="K1656" s="138"/>
      <c r="L1656" s="138"/>
      <c r="M1656" s="138"/>
      <c r="N1656" s="138"/>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2"/>
    </row>
    <row r="1657" spans="1:43" s="21" customFormat="1" ht="11.25" hidden="1" x14ac:dyDescent="0.2">
      <c r="A1657" s="17"/>
      <c r="B1657" s="18"/>
      <c r="C1657" s="19"/>
      <c r="D1657" s="19"/>
      <c r="E1657" s="20"/>
      <c r="F1657" s="138"/>
      <c r="G1657" s="138"/>
      <c r="H1657" s="138"/>
      <c r="I1657" s="138"/>
      <c r="J1657" s="138"/>
      <c r="K1657" s="138"/>
      <c r="L1657" s="138"/>
      <c r="M1657" s="138"/>
      <c r="N1657" s="138"/>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2"/>
    </row>
    <row r="1658" spans="1:43" s="21" customFormat="1" ht="11.25" hidden="1" x14ac:dyDescent="0.2">
      <c r="A1658" s="17"/>
      <c r="B1658" s="18"/>
      <c r="C1658" s="19"/>
      <c r="D1658" s="19"/>
      <c r="E1658" s="20"/>
      <c r="F1658" s="138"/>
      <c r="G1658" s="138"/>
      <c r="H1658" s="138"/>
      <c r="I1658" s="138"/>
      <c r="J1658" s="138"/>
      <c r="K1658" s="138"/>
      <c r="L1658" s="138"/>
      <c r="M1658" s="138"/>
      <c r="N1658" s="138"/>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2"/>
    </row>
    <row r="1659" spans="1:43" s="21" customFormat="1" ht="11.25" hidden="1" x14ac:dyDescent="0.2">
      <c r="A1659" s="17"/>
      <c r="B1659" s="18"/>
      <c r="C1659" s="19"/>
      <c r="D1659" s="19"/>
      <c r="E1659" s="20"/>
      <c r="F1659" s="138"/>
      <c r="G1659" s="138"/>
      <c r="H1659" s="138"/>
      <c r="I1659" s="138"/>
      <c r="J1659" s="138"/>
      <c r="K1659" s="138"/>
      <c r="L1659" s="138"/>
      <c r="M1659" s="138"/>
      <c r="N1659" s="138"/>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2"/>
    </row>
    <row r="1660" spans="1:43" s="21" customFormat="1" ht="11.25" hidden="1" x14ac:dyDescent="0.2">
      <c r="A1660" s="17"/>
      <c r="B1660" s="18"/>
      <c r="C1660" s="19"/>
      <c r="D1660" s="19"/>
      <c r="E1660" s="20"/>
      <c r="F1660" s="138"/>
      <c r="G1660" s="138"/>
      <c r="H1660" s="138"/>
      <c r="I1660" s="138"/>
      <c r="J1660" s="138"/>
      <c r="K1660" s="138"/>
      <c r="L1660" s="138"/>
      <c r="M1660" s="138"/>
      <c r="N1660" s="138"/>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2"/>
    </row>
    <row r="1661" spans="1:43" s="21" customFormat="1" ht="11.25" hidden="1" x14ac:dyDescent="0.2">
      <c r="A1661" s="17"/>
      <c r="B1661" s="18"/>
      <c r="C1661" s="19"/>
      <c r="D1661" s="19"/>
      <c r="E1661" s="20"/>
      <c r="F1661" s="138"/>
      <c r="G1661" s="138"/>
      <c r="H1661" s="138"/>
      <c r="I1661" s="138"/>
      <c r="J1661" s="138"/>
      <c r="K1661" s="138"/>
      <c r="L1661" s="138"/>
      <c r="M1661" s="138"/>
      <c r="N1661" s="138"/>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2"/>
    </row>
    <row r="1662" spans="1:43" s="21" customFormat="1" ht="11.25" hidden="1" x14ac:dyDescent="0.2">
      <c r="A1662" s="17"/>
      <c r="B1662" s="18"/>
      <c r="C1662" s="19"/>
      <c r="D1662" s="19"/>
      <c r="E1662" s="20"/>
      <c r="F1662" s="138"/>
      <c r="G1662" s="138"/>
      <c r="H1662" s="138"/>
      <c r="I1662" s="138"/>
      <c r="J1662" s="138"/>
      <c r="K1662" s="138"/>
      <c r="L1662" s="138"/>
      <c r="M1662" s="138"/>
      <c r="N1662" s="138"/>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2"/>
    </row>
    <row r="1663" spans="1:43" s="21" customFormat="1" ht="11.25" hidden="1" x14ac:dyDescent="0.2">
      <c r="A1663" s="17"/>
      <c r="B1663" s="18"/>
      <c r="C1663" s="19"/>
      <c r="D1663" s="19"/>
      <c r="E1663" s="20"/>
      <c r="F1663" s="138"/>
      <c r="G1663" s="138"/>
      <c r="H1663" s="138"/>
      <c r="I1663" s="138"/>
      <c r="J1663" s="138"/>
      <c r="K1663" s="138"/>
      <c r="L1663" s="138"/>
      <c r="M1663" s="138"/>
      <c r="N1663" s="138"/>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2"/>
    </row>
    <row r="1664" spans="1:43" s="21" customFormat="1" ht="11.25" hidden="1" x14ac:dyDescent="0.2">
      <c r="A1664" s="17"/>
      <c r="B1664" s="18"/>
      <c r="C1664" s="19"/>
      <c r="D1664" s="19"/>
      <c r="E1664" s="20"/>
      <c r="F1664" s="138"/>
      <c r="G1664" s="138"/>
      <c r="H1664" s="138"/>
      <c r="I1664" s="138"/>
      <c r="J1664" s="138"/>
      <c r="K1664" s="138"/>
      <c r="L1664" s="138"/>
      <c r="M1664" s="138"/>
      <c r="N1664" s="138"/>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2"/>
    </row>
    <row r="1665" spans="1:43" s="21" customFormat="1" ht="11.25" hidden="1" x14ac:dyDescent="0.2">
      <c r="A1665" s="17"/>
      <c r="B1665" s="18"/>
      <c r="C1665" s="19"/>
      <c r="D1665" s="19"/>
      <c r="E1665" s="20"/>
      <c r="F1665" s="138"/>
      <c r="G1665" s="138"/>
      <c r="H1665" s="138"/>
      <c r="I1665" s="138"/>
      <c r="J1665" s="138"/>
      <c r="K1665" s="138"/>
      <c r="L1665" s="138"/>
      <c r="M1665" s="138"/>
      <c r="N1665" s="138"/>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2"/>
    </row>
    <row r="1666" spans="1:43" s="21" customFormat="1" ht="11.25" hidden="1" x14ac:dyDescent="0.2">
      <c r="A1666" s="17"/>
      <c r="B1666" s="18"/>
      <c r="C1666" s="19"/>
      <c r="D1666" s="19"/>
      <c r="E1666" s="20"/>
      <c r="F1666" s="138"/>
      <c r="G1666" s="138"/>
      <c r="H1666" s="138"/>
      <c r="I1666" s="138"/>
      <c r="J1666" s="138"/>
      <c r="K1666" s="138"/>
      <c r="L1666" s="138"/>
      <c r="M1666" s="138"/>
      <c r="N1666" s="138"/>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2"/>
    </row>
    <row r="1667" spans="1:43" s="21" customFormat="1" ht="11.25" hidden="1" x14ac:dyDescent="0.2">
      <c r="A1667" s="17"/>
      <c r="B1667" s="18"/>
      <c r="C1667" s="19"/>
      <c r="D1667" s="19"/>
      <c r="E1667" s="20"/>
      <c r="F1667" s="138"/>
      <c r="G1667" s="138"/>
      <c r="H1667" s="138"/>
      <c r="I1667" s="138"/>
      <c r="J1667" s="138"/>
      <c r="K1667" s="138"/>
      <c r="L1667" s="138"/>
      <c r="M1667" s="138"/>
      <c r="N1667" s="138"/>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2"/>
    </row>
    <row r="1668" spans="1:43" s="21" customFormat="1" ht="11.25" hidden="1" x14ac:dyDescent="0.2">
      <c r="A1668" s="17"/>
      <c r="B1668" s="18"/>
      <c r="C1668" s="19"/>
      <c r="D1668" s="19"/>
      <c r="E1668" s="20"/>
      <c r="F1668" s="138"/>
      <c r="G1668" s="138"/>
      <c r="H1668" s="138"/>
      <c r="I1668" s="138"/>
      <c r="J1668" s="138"/>
      <c r="K1668" s="138"/>
      <c r="L1668" s="138"/>
      <c r="M1668" s="138"/>
      <c r="N1668" s="138"/>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2"/>
    </row>
    <row r="1669" spans="1:43" s="21" customFormat="1" ht="11.25" hidden="1" x14ac:dyDescent="0.2">
      <c r="A1669" s="17"/>
      <c r="B1669" s="18"/>
      <c r="C1669" s="19"/>
      <c r="D1669" s="19"/>
      <c r="E1669" s="20"/>
      <c r="F1669" s="138"/>
      <c r="G1669" s="138"/>
      <c r="H1669" s="138"/>
      <c r="I1669" s="138"/>
      <c r="J1669" s="138"/>
      <c r="K1669" s="138"/>
      <c r="L1669" s="138"/>
      <c r="M1669" s="138"/>
      <c r="N1669" s="138"/>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2"/>
    </row>
    <row r="1670" spans="1:43" s="21" customFormat="1" ht="11.25" hidden="1" x14ac:dyDescent="0.2">
      <c r="A1670" s="17"/>
      <c r="B1670" s="18"/>
      <c r="C1670" s="19"/>
      <c r="D1670" s="19"/>
      <c r="E1670" s="20"/>
      <c r="F1670" s="138"/>
      <c r="G1670" s="138"/>
      <c r="H1670" s="138"/>
      <c r="I1670" s="138"/>
      <c r="J1670" s="138"/>
      <c r="K1670" s="138"/>
      <c r="L1670" s="138"/>
      <c r="M1670" s="138"/>
      <c r="N1670" s="138"/>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2"/>
    </row>
    <row r="1671" spans="1:43" s="21" customFormat="1" ht="11.25" hidden="1" x14ac:dyDescent="0.2">
      <c r="A1671" s="17"/>
      <c r="B1671" s="18"/>
      <c r="C1671" s="19"/>
      <c r="D1671" s="19"/>
      <c r="E1671" s="20"/>
      <c r="F1671" s="138"/>
      <c r="G1671" s="138"/>
      <c r="H1671" s="138"/>
      <c r="I1671" s="138"/>
      <c r="J1671" s="138"/>
      <c r="K1671" s="138"/>
      <c r="L1671" s="138"/>
      <c r="M1671" s="138"/>
      <c r="N1671" s="138"/>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2"/>
    </row>
    <row r="1672" spans="1:43" s="21" customFormat="1" ht="11.25" hidden="1" x14ac:dyDescent="0.2">
      <c r="A1672" s="17"/>
      <c r="B1672" s="18"/>
      <c r="C1672" s="19"/>
      <c r="D1672" s="19"/>
      <c r="E1672" s="20"/>
      <c r="F1672" s="138"/>
      <c r="G1672" s="138"/>
      <c r="H1672" s="138"/>
      <c r="I1672" s="138"/>
      <c r="J1672" s="138"/>
      <c r="K1672" s="138"/>
      <c r="L1672" s="138"/>
      <c r="M1672" s="138"/>
      <c r="N1672" s="138"/>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2"/>
    </row>
    <row r="1673" spans="1:43" s="21" customFormat="1" ht="11.25" hidden="1" x14ac:dyDescent="0.2">
      <c r="A1673" s="17"/>
      <c r="B1673" s="18"/>
      <c r="C1673" s="19"/>
      <c r="D1673" s="19"/>
      <c r="E1673" s="20"/>
      <c r="F1673" s="138"/>
      <c r="G1673" s="138"/>
      <c r="H1673" s="138"/>
      <c r="I1673" s="138"/>
      <c r="J1673" s="138"/>
      <c r="K1673" s="138"/>
      <c r="L1673" s="138"/>
      <c r="M1673" s="138"/>
      <c r="N1673" s="138"/>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2"/>
    </row>
    <row r="1674" spans="1:43" s="21" customFormat="1" ht="11.25" hidden="1" x14ac:dyDescent="0.2">
      <c r="A1674" s="17"/>
      <c r="B1674" s="18"/>
      <c r="C1674" s="19"/>
      <c r="D1674" s="19"/>
      <c r="E1674" s="20"/>
      <c r="F1674" s="138"/>
      <c r="G1674" s="138"/>
      <c r="H1674" s="138"/>
      <c r="I1674" s="138"/>
      <c r="J1674" s="138"/>
      <c r="K1674" s="138"/>
      <c r="L1674" s="138"/>
      <c r="M1674" s="138"/>
      <c r="N1674" s="138"/>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2"/>
    </row>
    <row r="1675" spans="1:43" s="21" customFormat="1" ht="11.25" hidden="1" x14ac:dyDescent="0.2">
      <c r="A1675" s="17"/>
      <c r="B1675" s="18"/>
      <c r="C1675" s="19"/>
      <c r="D1675" s="19"/>
      <c r="E1675" s="20"/>
      <c r="F1675" s="138"/>
      <c r="G1675" s="138"/>
      <c r="H1675" s="138"/>
      <c r="I1675" s="138"/>
      <c r="J1675" s="138"/>
      <c r="K1675" s="138"/>
      <c r="L1675" s="138"/>
      <c r="M1675" s="138"/>
      <c r="N1675" s="138"/>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2"/>
    </row>
    <row r="1676" spans="1:43" s="21" customFormat="1" ht="11.25" hidden="1" x14ac:dyDescent="0.2">
      <c r="A1676" s="17"/>
      <c r="B1676" s="18"/>
      <c r="C1676" s="19"/>
      <c r="D1676" s="19"/>
      <c r="E1676" s="20"/>
      <c r="F1676" s="138"/>
      <c r="G1676" s="138"/>
      <c r="H1676" s="138"/>
      <c r="I1676" s="138"/>
      <c r="J1676" s="138"/>
      <c r="K1676" s="138"/>
      <c r="L1676" s="138"/>
      <c r="M1676" s="138"/>
      <c r="N1676" s="138"/>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2"/>
    </row>
    <row r="1677" spans="1:43" s="21" customFormat="1" ht="11.25" hidden="1" x14ac:dyDescent="0.2">
      <c r="A1677" s="17"/>
      <c r="B1677" s="18"/>
      <c r="C1677" s="19"/>
      <c r="D1677" s="19"/>
      <c r="E1677" s="20"/>
      <c r="F1677" s="138"/>
      <c r="G1677" s="138"/>
      <c r="H1677" s="138"/>
      <c r="I1677" s="138"/>
      <c r="J1677" s="138"/>
      <c r="K1677" s="138"/>
      <c r="L1677" s="138"/>
      <c r="M1677" s="138"/>
      <c r="N1677" s="138"/>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2"/>
    </row>
    <row r="1678" spans="1:43" s="21" customFormat="1" ht="11.25" hidden="1" x14ac:dyDescent="0.2">
      <c r="A1678" s="17"/>
      <c r="B1678" s="18"/>
      <c r="C1678" s="19"/>
      <c r="D1678" s="19"/>
      <c r="E1678" s="20"/>
      <c r="F1678" s="138"/>
      <c r="G1678" s="138"/>
      <c r="H1678" s="138"/>
      <c r="I1678" s="138"/>
      <c r="J1678" s="138"/>
      <c r="K1678" s="138"/>
      <c r="L1678" s="138"/>
      <c r="M1678" s="138"/>
      <c r="N1678" s="138"/>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2"/>
    </row>
    <row r="1679" spans="1:43" s="21" customFormat="1" ht="11.25" hidden="1" x14ac:dyDescent="0.2">
      <c r="A1679" s="17"/>
      <c r="B1679" s="18"/>
      <c r="C1679" s="19"/>
      <c r="D1679" s="19"/>
      <c r="E1679" s="20"/>
      <c r="F1679" s="138"/>
      <c r="G1679" s="138"/>
      <c r="H1679" s="138"/>
      <c r="I1679" s="138"/>
      <c r="J1679" s="138"/>
      <c r="K1679" s="138"/>
      <c r="L1679" s="138"/>
      <c r="M1679" s="138"/>
      <c r="N1679" s="138"/>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2"/>
    </row>
    <row r="1680" spans="1:43" s="21" customFormat="1" ht="11.25" hidden="1" x14ac:dyDescent="0.2">
      <c r="A1680" s="17"/>
      <c r="B1680" s="18"/>
      <c r="C1680" s="19"/>
      <c r="D1680" s="19"/>
      <c r="E1680" s="20"/>
      <c r="F1680" s="138"/>
      <c r="G1680" s="138"/>
      <c r="H1680" s="138"/>
      <c r="I1680" s="138"/>
      <c r="J1680" s="138"/>
      <c r="K1680" s="138"/>
      <c r="L1680" s="138"/>
      <c r="M1680" s="138"/>
      <c r="N1680" s="138"/>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2"/>
    </row>
    <row r="1681" spans="1:43" s="21" customFormat="1" ht="11.25" hidden="1" x14ac:dyDescent="0.2">
      <c r="A1681" s="17"/>
      <c r="B1681" s="18"/>
      <c r="C1681" s="19"/>
      <c r="D1681" s="19"/>
      <c r="E1681" s="20"/>
      <c r="F1681" s="138"/>
      <c r="G1681" s="138"/>
      <c r="H1681" s="138"/>
      <c r="I1681" s="138"/>
      <c r="J1681" s="138"/>
      <c r="K1681" s="138"/>
      <c r="L1681" s="138"/>
      <c r="M1681" s="138"/>
      <c r="N1681" s="138"/>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2"/>
    </row>
    <row r="1682" spans="1:43" s="21" customFormat="1" ht="11.25" hidden="1" x14ac:dyDescent="0.2">
      <c r="A1682" s="17"/>
      <c r="B1682" s="18"/>
      <c r="C1682" s="19"/>
      <c r="D1682" s="19"/>
      <c r="E1682" s="20"/>
      <c r="F1682" s="138"/>
      <c r="G1682" s="138"/>
      <c r="H1682" s="138"/>
      <c r="I1682" s="138"/>
      <c r="J1682" s="138"/>
      <c r="K1682" s="138"/>
      <c r="L1682" s="138"/>
      <c r="M1682" s="138"/>
      <c r="N1682" s="138"/>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2"/>
    </row>
    <row r="1683" spans="1:43" s="21" customFormat="1" ht="11.25" hidden="1" x14ac:dyDescent="0.2">
      <c r="A1683" s="17"/>
      <c r="B1683" s="18"/>
      <c r="C1683" s="19"/>
      <c r="D1683" s="19"/>
      <c r="E1683" s="20"/>
      <c r="F1683" s="138"/>
      <c r="G1683" s="138"/>
      <c r="H1683" s="138"/>
      <c r="I1683" s="138"/>
      <c r="J1683" s="138"/>
      <c r="K1683" s="138"/>
      <c r="L1683" s="138"/>
      <c r="M1683" s="138"/>
      <c r="N1683" s="138"/>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2"/>
    </row>
    <row r="1684" spans="1:43" s="21" customFormat="1" ht="11.25" hidden="1" x14ac:dyDescent="0.2">
      <c r="A1684" s="17"/>
      <c r="B1684" s="18"/>
      <c r="C1684" s="19"/>
      <c r="D1684" s="19"/>
      <c r="E1684" s="20"/>
      <c r="F1684" s="138"/>
      <c r="G1684" s="138"/>
      <c r="H1684" s="138"/>
      <c r="I1684" s="138"/>
      <c r="J1684" s="138"/>
      <c r="K1684" s="138"/>
      <c r="L1684" s="138"/>
      <c r="M1684" s="138"/>
      <c r="N1684" s="138"/>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2"/>
    </row>
    <row r="1685" spans="1:43" s="21" customFormat="1" ht="11.25" hidden="1" x14ac:dyDescent="0.2">
      <c r="A1685" s="17"/>
      <c r="B1685" s="18"/>
      <c r="C1685" s="19"/>
      <c r="D1685" s="19"/>
      <c r="E1685" s="20"/>
      <c r="F1685" s="138"/>
      <c r="G1685" s="138"/>
      <c r="H1685" s="138"/>
      <c r="I1685" s="138"/>
      <c r="J1685" s="138"/>
      <c r="K1685" s="138"/>
      <c r="L1685" s="138"/>
      <c r="M1685" s="138"/>
      <c r="N1685" s="138"/>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2"/>
    </row>
    <row r="1686" spans="1:43" s="21" customFormat="1" ht="11.25" hidden="1" x14ac:dyDescent="0.2">
      <c r="A1686" s="17"/>
      <c r="B1686" s="18"/>
      <c r="C1686" s="19"/>
      <c r="D1686" s="19"/>
      <c r="E1686" s="20"/>
      <c r="F1686" s="138"/>
      <c r="G1686" s="138"/>
      <c r="H1686" s="138"/>
      <c r="I1686" s="138"/>
      <c r="J1686" s="138"/>
      <c r="K1686" s="138"/>
      <c r="L1686" s="138"/>
      <c r="M1686" s="138"/>
      <c r="N1686" s="138"/>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2"/>
    </row>
    <row r="1687" spans="1:43" s="21" customFormat="1" ht="11.25" hidden="1" x14ac:dyDescent="0.2">
      <c r="A1687" s="17"/>
      <c r="B1687" s="18"/>
      <c r="C1687" s="19"/>
      <c r="D1687" s="19"/>
      <c r="E1687" s="20"/>
      <c r="F1687" s="138"/>
      <c r="G1687" s="138"/>
      <c r="H1687" s="138"/>
      <c r="I1687" s="138"/>
      <c r="J1687" s="138"/>
      <c r="K1687" s="138"/>
      <c r="L1687" s="138"/>
      <c r="M1687" s="138"/>
      <c r="N1687" s="138"/>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2"/>
    </row>
    <row r="1688" spans="1:43" s="21" customFormat="1" ht="11.25" hidden="1" x14ac:dyDescent="0.2">
      <c r="A1688" s="17"/>
      <c r="B1688" s="18"/>
      <c r="C1688" s="19"/>
      <c r="D1688" s="19"/>
      <c r="E1688" s="20"/>
      <c r="F1688" s="138"/>
      <c r="G1688" s="138"/>
      <c r="H1688" s="138"/>
      <c r="I1688" s="138"/>
      <c r="J1688" s="138"/>
      <c r="K1688" s="138"/>
      <c r="L1688" s="138"/>
      <c r="M1688" s="138"/>
      <c r="N1688" s="138"/>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2"/>
    </row>
    <row r="1689" spans="1:43" s="21" customFormat="1" ht="11.25" hidden="1" x14ac:dyDescent="0.2">
      <c r="A1689" s="17"/>
      <c r="B1689" s="18"/>
      <c r="C1689" s="19"/>
      <c r="D1689" s="19"/>
      <c r="E1689" s="20"/>
      <c r="F1689" s="138"/>
      <c r="G1689" s="138"/>
      <c r="H1689" s="138"/>
      <c r="I1689" s="138"/>
      <c r="J1689" s="138"/>
      <c r="K1689" s="138"/>
      <c r="L1689" s="138"/>
      <c r="M1689" s="138"/>
      <c r="N1689" s="138"/>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2"/>
    </row>
    <row r="1690" spans="1:43" s="21" customFormat="1" ht="11.25" hidden="1" x14ac:dyDescent="0.2">
      <c r="A1690" s="17"/>
      <c r="B1690" s="18"/>
      <c r="C1690" s="19"/>
      <c r="D1690" s="19"/>
      <c r="E1690" s="20"/>
      <c r="F1690" s="138"/>
      <c r="G1690" s="138"/>
      <c r="H1690" s="138"/>
      <c r="I1690" s="138"/>
      <c r="J1690" s="138"/>
      <c r="K1690" s="138"/>
      <c r="L1690" s="138"/>
      <c r="M1690" s="138"/>
      <c r="N1690" s="138"/>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2"/>
    </row>
    <row r="1691" spans="1:43" s="21" customFormat="1" ht="11.25" hidden="1" x14ac:dyDescent="0.2">
      <c r="A1691" s="17"/>
      <c r="B1691" s="18"/>
      <c r="C1691" s="19"/>
      <c r="D1691" s="19"/>
      <c r="E1691" s="20"/>
      <c r="F1691" s="138"/>
      <c r="G1691" s="138"/>
      <c r="H1691" s="138"/>
      <c r="I1691" s="138"/>
      <c r="J1691" s="138"/>
      <c r="K1691" s="138"/>
      <c r="L1691" s="138"/>
      <c r="M1691" s="138"/>
      <c r="N1691" s="138"/>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2"/>
    </row>
    <row r="1692" spans="1:43" s="21" customFormat="1" ht="11.25" hidden="1" x14ac:dyDescent="0.2">
      <c r="A1692" s="17"/>
      <c r="B1692" s="18"/>
      <c r="C1692" s="19"/>
      <c r="D1692" s="19"/>
      <c r="E1692" s="20"/>
      <c r="F1692" s="138"/>
      <c r="G1692" s="138"/>
      <c r="H1692" s="138"/>
      <c r="I1692" s="138"/>
      <c r="J1692" s="138"/>
      <c r="K1692" s="138"/>
      <c r="L1692" s="138"/>
      <c r="M1692" s="138"/>
      <c r="N1692" s="138"/>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2"/>
    </row>
    <row r="1693" spans="1:43" s="21" customFormat="1" ht="11.25" hidden="1" x14ac:dyDescent="0.2">
      <c r="A1693" s="17"/>
      <c r="B1693" s="18"/>
      <c r="C1693" s="19"/>
      <c r="D1693" s="19"/>
      <c r="E1693" s="20"/>
      <c r="F1693" s="138"/>
      <c r="G1693" s="138"/>
      <c r="H1693" s="138"/>
      <c r="I1693" s="138"/>
      <c r="J1693" s="138"/>
      <c r="K1693" s="138"/>
      <c r="L1693" s="138"/>
      <c r="M1693" s="138"/>
      <c r="N1693" s="138"/>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2"/>
    </row>
    <row r="1694" spans="1:43" s="21" customFormat="1" ht="11.25" hidden="1" x14ac:dyDescent="0.2">
      <c r="A1694" s="17"/>
      <c r="B1694" s="18"/>
      <c r="C1694" s="19"/>
      <c r="D1694" s="19"/>
      <c r="E1694" s="20"/>
      <c r="F1694" s="138"/>
      <c r="G1694" s="138"/>
      <c r="H1694" s="138"/>
      <c r="I1694" s="138"/>
      <c r="J1694" s="138"/>
      <c r="K1694" s="138"/>
      <c r="L1694" s="138"/>
      <c r="M1694" s="138"/>
      <c r="N1694" s="138"/>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2"/>
    </row>
    <row r="1695" spans="1:43" s="21" customFormat="1" ht="11.25" hidden="1" x14ac:dyDescent="0.2">
      <c r="A1695" s="17"/>
      <c r="B1695" s="18"/>
      <c r="C1695" s="19"/>
      <c r="D1695" s="19"/>
      <c r="E1695" s="20"/>
      <c r="F1695" s="138"/>
      <c r="G1695" s="138"/>
      <c r="H1695" s="138"/>
      <c r="I1695" s="138"/>
      <c r="J1695" s="138"/>
      <c r="K1695" s="138"/>
      <c r="L1695" s="138"/>
      <c r="M1695" s="138"/>
      <c r="N1695" s="138"/>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2"/>
    </row>
    <row r="1696" spans="1:43" s="21" customFormat="1" ht="11.25" hidden="1" x14ac:dyDescent="0.2">
      <c r="A1696" s="17"/>
      <c r="B1696" s="18"/>
      <c r="C1696" s="19"/>
      <c r="D1696" s="19"/>
      <c r="E1696" s="20"/>
      <c r="F1696" s="138"/>
      <c r="G1696" s="138"/>
      <c r="H1696" s="138"/>
      <c r="I1696" s="138"/>
      <c r="J1696" s="138"/>
      <c r="K1696" s="138"/>
      <c r="L1696" s="138"/>
      <c r="M1696" s="138"/>
      <c r="N1696" s="138"/>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2"/>
    </row>
    <row r="1697" spans="1:43" s="21" customFormat="1" ht="11.25" hidden="1" x14ac:dyDescent="0.2">
      <c r="A1697" s="17"/>
      <c r="B1697" s="18"/>
      <c r="C1697" s="19"/>
      <c r="D1697" s="19"/>
      <c r="E1697" s="20"/>
      <c r="F1697" s="138"/>
      <c r="G1697" s="138"/>
      <c r="H1697" s="138"/>
      <c r="I1697" s="138"/>
      <c r="J1697" s="138"/>
      <c r="K1697" s="138"/>
      <c r="L1697" s="138"/>
      <c r="M1697" s="138"/>
      <c r="N1697" s="138"/>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2"/>
    </row>
    <row r="1698" spans="1:43" s="21" customFormat="1" ht="11.25" hidden="1" x14ac:dyDescent="0.2">
      <c r="A1698" s="17"/>
      <c r="B1698" s="18"/>
      <c r="C1698" s="19"/>
      <c r="D1698" s="19"/>
      <c r="E1698" s="20"/>
      <c r="F1698" s="138"/>
      <c r="G1698" s="138"/>
      <c r="H1698" s="138"/>
      <c r="I1698" s="138"/>
      <c r="J1698" s="138"/>
      <c r="K1698" s="138"/>
      <c r="L1698" s="138"/>
      <c r="M1698" s="138"/>
      <c r="N1698" s="138"/>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2"/>
    </row>
    <row r="1699" spans="1:43" s="21" customFormat="1" ht="11.25" hidden="1" x14ac:dyDescent="0.2">
      <c r="A1699" s="17"/>
      <c r="B1699" s="18"/>
      <c r="C1699" s="19"/>
      <c r="D1699" s="19"/>
      <c r="E1699" s="20"/>
      <c r="F1699" s="138"/>
      <c r="G1699" s="138"/>
      <c r="H1699" s="138"/>
      <c r="I1699" s="138"/>
      <c r="J1699" s="138"/>
      <c r="K1699" s="138"/>
      <c r="L1699" s="138"/>
      <c r="M1699" s="138"/>
      <c r="N1699" s="138"/>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2"/>
    </row>
    <row r="1700" spans="1:43" s="21" customFormat="1" ht="11.25" hidden="1" x14ac:dyDescent="0.2">
      <c r="A1700" s="17"/>
      <c r="B1700" s="18"/>
      <c r="C1700" s="19"/>
      <c r="D1700" s="19"/>
      <c r="E1700" s="20"/>
      <c r="F1700" s="138"/>
      <c r="G1700" s="138"/>
      <c r="H1700" s="138"/>
      <c r="I1700" s="138"/>
      <c r="J1700" s="138"/>
      <c r="K1700" s="138"/>
      <c r="L1700" s="138"/>
      <c r="M1700" s="138"/>
      <c r="N1700" s="138"/>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2"/>
    </row>
    <row r="1701" spans="1:43" s="21" customFormat="1" ht="11.25" hidden="1" x14ac:dyDescent="0.2">
      <c r="A1701" s="17"/>
      <c r="B1701" s="18"/>
      <c r="C1701" s="19"/>
      <c r="D1701" s="19"/>
      <c r="E1701" s="20"/>
      <c r="F1701" s="138"/>
      <c r="G1701" s="138"/>
      <c r="H1701" s="138"/>
      <c r="I1701" s="138"/>
      <c r="J1701" s="138"/>
      <c r="K1701" s="138"/>
      <c r="L1701" s="138"/>
      <c r="M1701" s="138"/>
      <c r="N1701" s="138"/>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2"/>
    </row>
    <row r="1702" spans="1:43" s="21" customFormat="1" ht="11.25" hidden="1" x14ac:dyDescent="0.2">
      <c r="A1702" s="17"/>
      <c r="B1702" s="18"/>
      <c r="C1702" s="19"/>
      <c r="D1702" s="19"/>
      <c r="E1702" s="20"/>
      <c r="F1702" s="138"/>
      <c r="G1702" s="138"/>
      <c r="H1702" s="138"/>
      <c r="I1702" s="138"/>
      <c r="J1702" s="138"/>
      <c r="K1702" s="138"/>
      <c r="L1702" s="138"/>
      <c r="M1702" s="138"/>
      <c r="N1702" s="138"/>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2"/>
    </row>
    <row r="1703" spans="1:43" s="21" customFormat="1" ht="11.25" hidden="1" x14ac:dyDescent="0.2">
      <c r="A1703" s="17"/>
      <c r="B1703" s="18"/>
      <c r="C1703" s="19"/>
      <c r="D1703" s="19"/>
      <c r="E1703" s="20"/>
      <c r="F1703" s="138"/>
      <c r="G1703" s="138"/>
      <c r="H1703" s="138"/>
      <c r="I1703" s="138"/>
      <c r="J1703" s="138"/>
      <c r="K1703" s="138"/>
      <c r="L1703" s="138"/>
      <c r="M1703" s="138"/>
      <c r="N1703" s="138"/>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2"/>
    </row>
    <row r="1704" spans="1:43" s="21" customFormat="1" ht="11.25" hidden="1" x14ac:dyDescent="0.2">
      <c r="A1704" s="17"/>
      <c r="B1704" s="18"/>
      <c r="C1704" s="19"/>
      <c r="D1704" s="19"/>
      <c r="E1704" s="20"/>
      <c r="F1704" s="138"/>
      <c r="G1704" s="138"/>
      <c r="H1704" s="138"/>
      <c r="I1704" s="138"/>
      <c r="J1704" s="138"/>
      <c r="K1704" s="138"/>
      <c r="L1704" s="138"/>
      <c r="M1704" s="138"/>
      <c r="N1704" s="138"/>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2"/>
    </row>
    <row r="1705" spans="1:43" s="21" customFormat="1" ht="11.25" hidden="1" x14ac:dyDescent="0.2">
      <c r="A1705" s="17"/>
      <c r="B1705" s="18"/>
      <c r="C1705" s="19"/>
      <c r="D1705" s="19"/>
      <c r="E1705" s="20"/>
      <c r="F1705" s="138"/>
      <c r="G1705" s="138"/>
      <c r="H1705" s="138"/>
      <c r="I1705" s="138"/>
      <c r="J1705" s="138"/>
      <c r="K1705" s="138"/>
      <c r="L1705" s="138"/>
      <c r="M1705" s="138"/>
      <c r="N1705" s="138"/>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2"/>
    </row>
    <row r="1706" spans="1:43" s="21" customFormat="1" ht="11.25" hidden="1" x14ac:dyDescent="0.2">
      <c r="A1706" s="17"/>
      <c r="B1706" s="18"/>
      <c r="C1706" s="19"/>
      <c r="D1706" s="19"/>
      <c r="E1706" s="20"/>
      <c r="F1706" s="138"/>
      <c r="G1706" s="138"/>
      <c r="H1706" s="138"/>
      <c r="I1706" s="138"/>
      <c r="J1706" s="138"/>
      <c r="K1706" s="138"/>
      <c r="L1706" s="138"/>
      <c r="M1706" s="138"/>
      <c r="N1706" s="138"/>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2"/>
    </row>
    <row r="1707" spans="1:43" s="21" customFormat="1" ht="11.25" hidden="1" x14ac:dyDescent="0.2">
      <c r="A1707" s="17"/>
      <c r="B1707" s="18"/>
      <c r="C1707" s="19"/>
      <c r="D1707" s="19"/>
      <c r="E1707" s="20"/>
      <c r="F1707" s="138"/>
      <c r="G1707" s="138"/>
      <c r="H1707" s="138"/>
      <c r="I1707" s="138"/>
      <c r="J1707" s="138"/>
      <c r="K1707" s="138"/>
      <c r="L1707" s="138"/>
      <c r="M1707" s="138"/>
      <c r="N1707" s="138"/>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2"/>
    </row>
    <row r="1708" spans="1:43" s="21" customFormat="1" ht="11.25" hidden="1" x14ac:dyDescent="0.2">
      <c r="A1708" s="17"/>
      <c r="B1708" s="18"/>
      <c r="C1708" s="19"/>
      <c r="D1708" s="19"/>
      <c r="E1708" s="20"/>
      <c r="F1708" s="138"/>
      <c r="G1708" s="138"/>
      <c r="H1708" s="138"/>
      <c r="I1708" s="138"/>
      <c r="J1708" s="138"/>
      <c r="K1708" s="138"/>
      <c r="L1708" s="138"/>
      <c r="M1708" s="138"/>
      <c r="N1708" s="138"/>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2"/>
    </row>
    <row r="1709" spans="1:43" s="21" customFormat="1" ht="11.25" hidden="1" x14ac:dyDescent="0.2">
      <c r="A1709" s="17"/>
      <c r="B1709" s="18"/>
      <c r="C1709" s="19"/>
      <c r="D1709" s="19"/>
      <c r="E1709" s="20"/>
      <c r="F1709" s="138"/>
      <c r="G1709" s="138"/>
      <c r="H1709" s="138"/>
      <c r="I1709" s="138"/>
      <c r="J1709" s="138"/>
      <c r="K1709" s="138"/>
      <c r="L1709" s="138"/>
      <c r="M1709" s="138"/>
      <c r="N1709" s="138"/>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2"/>
    </row>
    <row r="1710" spans="1:43" s="21" customFormat="1" ht="11.25" hidden="1" x14ac:dyDescent="0.2">
      <c r="A1710" s="17"/>
      <c r="B1710" s="18"/>
      <c r="C1710" s="19"/>
      <c r="D1710" s="19"/>
      <c r="E1710" s="20"/>
      <c r="F1710" s="138"/>
      <c r="G1710" s="138"/>
      <c r="H1710" s="138"/>
      <c r="I1710" s="138"/>
      <c r="J1710" s="138"/>
      <c r="K1710" s="138"/>
      <c r="L1710" s="138"/>
      <c r="M1710" s="138"/>
      <c r="N1710" s="138"/>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2"/>
    </row>
    <row r="1711" spans="1:43" s="21" customFormat="1" ht="11.25" hidden="1" x14ac:dyDescent="0.2">
      <c r="A1711" s="17"/>
      <c r="B1711" s="18"/>
      <c r="C1711" s="19"/>
      <c r="D1711" s="19"/>
      <c r="E1711" s="20"/>
      <c r="F1711" s="138"/>
      <c r="G1711" s="138"/>
      <c r="H1711" s="138"/>
      <c r="I1711" s="138"/>
      <c r="J1711" s="138"/>
      <c r="K1711" s="138"/>
      <c r="L1711" s="138"/>
      <c r="M1711" s="138"/>
      <c r="N1711" s="138"/>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2"/>
    </row>
    <row r="1712" spans="1:43" s="21" customFormat="1" ht="11.25" hidden="1" x14ac:dyDescent="0.2">
      <c r="A1712" s="17"/>
      <c r="B1712" s="18"/>
      <c r="C1712" s="19"/>
      <c r="D1712" s="19"/>
      <c r="E1712" s="20"/>
      <c r="F1712" s="138"/>
      <c r="G1712" s="138"/>
      <c r="H1712" s="138"/>
      <c r="I1712" s="138"/>
      <c r="J1712" s="138"/>
      <c r="K1712" s="138"/>
      <c r="L1712" s="138"/>
      <c r="M1712" s="138"/>
      <c r="N1712" s="138"/>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2"/>
    </row>
    <row r="1713" spans="1:43" s="21" customFormat="1" ht="11.25" hidden="1" x14ac:dyDescent="0.2">
      <c r="A1713" s="17"/>
      <c r="B1713" s="18"/>
      <c r="C1713" s="19"/>
      <c r="D1713" s="19"/>
      <c r="E1713" s="20"/>
      <c r="F1713" s="138"/>
      <c r="G1713" s="138"/>
      <c r="H1713" s="138"/>
      <c r="I1713" s="138"/>
      <c r="J1713" s="138"/>
      <c r="K1713" s="138"/>
      <c r="L1713" s="138"/>
      <c r="M1713" s="138"/>
      <c r="N1713" s="138"/>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2"/>
    </row>
    <row r="1714" spans="1:43" s="21" customFormat="1" ht="11.25" hidden="1" x14ac:dyDescent="0.2">
      <c r="A1714" s="17"/>
      <c r="B1714" s="18"/>
      <c r="C1714" s="19"/>
      <c r="D1714" s="19"/>
      <c r="E1714" s="20"/>
      <c r="F1714" s="138"/>
      <c r="G1714" s="138"/>
      <c r="H1714" s="138"/>
      <c r="I1714" s="138"/>
      <c r="J1714" s="138"/>
      <c r="K1714" s="138"/>
      <c r="L1714" s="138"/>
      <c r="M1714" s="138"/>
      <c r="N1714" s="138"/>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2"/>
    </row>
    <row r="1715" spans="1:43" s="21" customFormat="1" ht="11.25" hidden="1" x14ac:dyDescent="0.2">
      <c r="A1715" s="17"/>
      <c r="B1715" s="18"/>
      <c r="C1715" s="19"/>
      <c r="D1715" s="19"/>
      <c r="E1715" s="20"/>
      <c r="F1715" s="138"/>
      <c r="G1715" s="138"/>
      <c r="H1715" s="138"/>
      <c r="I1715" s="138"/>
      <c r="J1715" s="138"/>
      <c r="K1715" s="138"/>
      <c r="L1715" s="138"/>
      <c r="M1715" s="138"/>
      <c r="N1715" s="138"/>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2"/>
    </row>
    <row r="1716" spans="1:43" s="21" customFormat="1" ht="11.25" hidden="1" x14ac:dyDescent="0.2">
      <c r="A1716" s="17"/>
      <c r="B1716" s="18"/>
      <c r="C1716" s="19"/>
      <c r="D1716" s="19"/>
      <c r="E1716" s="20"/>
      <c r="F1716" s="138"/>
      <c r="G1716" s="138"/>
      <c r="H1716" s="138"/>
      <c r="I1716" s="138"/>
      <c r="J1716" s="138"/>
      <c r="K1716" s="138"/>
      <c r="L1716" s="138"/>
      <c r="M1716" s="138"/>
      <c r="N1716" s="138"/>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2"/>
    </row>
    <row r="1717" spans="1:43" s="21" customFormat="1" ht="11.25" hidden="1" x14ac:dyDescent="0.2">
      <c r="A1717" s="17"/>
      <c r="B1717" s="18"/>
      <c r="C1717" s="19"/>
      <c r="D1717" s="19"/>
      <c r="E1717" s="20"/>
      <c r="F1717" s="138"/>
      <c r="G1717" s="138"/>
      <c r="H1717" s="138"/>
      <c r="I1717" s="138"/>
      <c r="J1717" s="138"/>
      <c r="K1717" s="138"/>
      <c r="L1717" s="138"/>
      <c r="M1717" s="138"/>
      <c r="N1717" s="138"/>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2"/>
    </row>
    <row r="1718" spans="1:43" s="21" customFormat="1" ht="11.25" hidden="1" x14ac:dyDescent="0.2">
      <c r="A1718" s="17"/>
      <c r="B1718" s="18"/>
      <c r="C1718" s="19"/>
      <c r="D1718" s="19"/>
      <c r="E1718" s="20"/>
      <c r="F1718" s="138"/>
      <c r="G1718" s="138"/>
      <c r="H1718" s="138"/>
      <c r="I1718" s="138"/>
      <c r="J1718" s="138"/>
      <c r="K1718" s="138"/>
      <c r="L1718" s="138"/>
      <c r="M1718" s="138"/>
      <c r="N1718" s="138"/>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2"/>
    </row>
    <row r="1719" spans="1:43" s="21" customFormat="1" ht="11.25" hidden="1" x14ac:dyDescent="0.2">
      <c r="A1719" s="17"/>
      <c r="B1719" s="18"/>
      <c r="C1719" s="19"/>
      <c r="D1719" s="19"/>
      <c r="E1719" s="20"/>
      <c r="F1719" s="138"/>
      <c r="G1719" s="138"/>
      <c r="H1719" s="138"/>
      <c r="I1719" s="138"/>
      <c r="J1719" s="138"/>
      <c r="K1719" s="138"/>
      <c r="L1719" s="138"/>
      <c r="M1719" s="138"/>
      <c r="N1719" s="138"/>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2"/>
    </row>
    <row r="1720" spans="1:43" s="21" customFormat="1" ht="11.25" hidden="1" x14ac:dyDescent="0.2">
      <c r="A1720" s="17"/>
      <c r="B1720" s="18"/>
      <c r="C1720" s="19"/>
      <c r="D1720" s="19"/>
      <c r="E1720" s="20"/>
      <c r="F1720" s="138"/>
      <c r="G1720" s="138"/>
      <c r="H1720" s="138"/>
      <c r="I1720" s="138"/>
      <c r="J1720" s="138"/>
      <c r="K1720" s="138"/>
      <c r="L1720" s="138"/>
      <c r="M1720" s="138"/>
      <c r="N1720" s="138"/>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2"/>
    </row>
    <row r="1721" spans="1:43" s="21" customFormat="1" ht="11.25" hidden="1" x14ac:dyDescent="0.2">
      <c r="A1721" s="17"/>
      <c r="B1721" s="18"/>
      <c r="C1721" s="19"/>
      <c r="D1721" s="19"/>
      <c r="E1721" s="20"/>
      <c r="F1721" s="138"/>
      <c r="G1721" s="138"/>
      <c r="H1721" s="138"/>
      <c r="I1721" s="138"/>
      <c r="J1721" s="138"/>
      <c r="K1721" s="138"/>
      <c r="L1721" s="138"/>
      <c r="M1721" s="138"/>
      <c r="N1721" s="138"/>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2"/>
    </row>
    <row r="1722" spans="1:43" s="21" customFormat="1" ht="11.25" hidden="1" x14ac:dyDescent="0.2">
      <c r="A1722" s="17"/>
      <c r="B1722" s="18"/>
      <c r="C1722" s="19"/>
      <c r="D1722" s="19"/>
      <c r="E1722" s="20"/>
      <c r="F1722" s="138"/>
      <c r="G1722" s="138"/>
      <c r="H1722" s="138"/>
      <c r="I1722" s="138"/>
      <c r="J1722" s="138"/>
      <c r="K1722" s="138"/>
      <c r="L1722" s="138"/>
      <c r="M1722" s="138"/>
      <c r="N1722" s="138"/>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2"/>
    </row>
    <row r="1723" spans="1:43" s="21" customFormat="1" ht="11.25" hidden="1" x14ac:dyDescent="0.2">
      <c r="A1723" s="17"/>
      <c r="B1723" s="18"/>
      <c r="C1723" s="19"/>
      <c r="D1723" s="19"/>
      <c r="E1723" s="20"/>
      <c r="F1723" s="138"/>
      <c r="G1723" s="138"/>
      <c r="H1723" s="138"/>
      <c r="I1723" s="138"/>
      <c r="J1723" s="138"/>
      <c r="K1723" s="138"/>
      <c r="L1723" s="138"/>
      <c r="M1723" s="138"/>
      <c r="N1723" s="138"/>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2"/>
    </row>
    <row r="1724" spans="1:43" s="21" customFormat="1" ht="11.25" hidden="1" x14ac:dyDescent="0.2">
      <c r="A1724" s="17"/>
      <c r="B1724" s="18"/>
      <c r="C1724" s="19"/>
      <c r="D1724" s="19"/>
      <c r="E1724" s="20"/>
      <c r="F1724" s="138"/>
      <c r="G1724" s="138"/>
      <c r="H1724" s="138"/>
      <c r="I1724" s="138"/>
      <c r="J1724" s="138"/>
      <c r="K1724" s="138"/>
      <c r="L1724" s="138"/>
      <c r="M1724" s="138"/>
      <c r="N1724" s="138"/>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2"/>
    </row>
    <row r="1725" spans="1:43" s="21" customFormat="1" ht="11.25" hidden="1" x14ac:dyDescent="0.2">
      <c r="A1725" s="17"/>
      <c r="B1725" s="18"/>
      <c r="C1725" s="19"/>
      <c r="D1725" s="19"/>
      <c r="E1725" s="20"/>
      <c r="F1725" s="138"/>
      <c r="G1725" s="138"/>
      <c r="H1725" s="138"/>
      <c r="I1725" s="138"/>
      <c r="J1725" s="138"/>
      <c r="K1725" s="138"/>
      <c r="L1725" s="138"/>
      <c r="M1725" s="138"/>
      <c r="N1725" s="138"/>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2"/>
    </row>
    <row r="1726" spans="1:43" s="21" customFormat="1" ht="11.25" hidden="1" x14ac:dyDescent="0.2">
      <c r="A1726" s="17"/>
      <c r="B1726" s="18"/>
      <c r="C1726" s="19"/>
      <c r="D1726" s="19"/>
      <c r="E1726" s="20"/>
      <c r="F1726" s="138"/>
      <c r="G1726" s="138"/>
      <c r="H1726" s="138"/>
      <c r="I1726" s="138"/>
      <c r="J1726" s="138"/>
      <c r="K1726" s="138"/>
      <c r="L1726" s="138"/>
      <c r="M1726" s="138"/>
      <c r="N1726" s="138"/>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2"/>
    </row>
    <row r="1727" spans="1:43" s="21" customFormat="1" ht="11.25" hidden="1" x14ac:dyDescent="0.2">
      <c r="A1727" s="17"/>
      <c r="B1727" s="18"/>
      <c r="C1727" s="19"/>
      <c r="D1727" s="19"/>
      <c r="E1727" s="20"/>
      <c r="F1727" s="138"/>
      <c r="G1727" s="138"/>
      <c r="H1727" s="138"/>
      <c r="I1727" s="138"/>
      <c r="J1727" s="138"/>
      <c r="K1727" s="138"/>
      <c r="L1727" s="138"/>
      <c r="M1727" s="138"/>
      <c r="N1727" s="138"/>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2"/>
    </row>
    <row r="1728" spans="1:43" s="21" customFormat="1" ht="11.25" hidden="1" x14ac:dyDescent="0.2">
      <c r="A1728" s="17"/>
      <c r="B1728" s="18"/>
      <c r="C1728" s="19"/>
      <c r="D1728" s="19"/>
      <c r="E1728" s="20"/>
      <c r="F1728" s="138"/>
      <c r="G1728" s="138"/>
      <c r="H1728" s="138"/>
      <c r="I1728" s="138"/>
      <c r="J1728" s="138"/>
      <c r="K1728" s="138"/>
      <c r="L1728" s="138"/>
      <c r="M1728" s="138"/>
      <c r="N1728" s="138"/>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2"/>
    </row>
    <row r="1729" spans="1:43" s="21" customFormat="1" ht="11.25" hidden="1" x14ac:dyDescent="0.2">
      <c r="A1729" s="17"/>
      <c r="B1729" s="18"/>
      <c r="C1729" s="19"/>
      <c r="D1729" s="19"/>
      <c r="E1729" s="20"/>
      <c r="F1729" s="138"/>
      <c r="G1729" s="138"/>
      <c r="H1729" s="138"/>
      <c r="I1729" s="138"/>
      <c r="J1729" s="138"/>
      <c r="K1729" s="138"/>
      <c r="L1729" s="138"/>
      <c r="M1729" s="138"/>
      <c r="N1729" s="138"/>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2"/>
    </row>
    <row r="1730" spans="1:43" s="21" customFormat="1" ht="11.25" hidden="1" x14ac:dyDescent="0.2">
      <c r="A1730" s="17"/>
      <c r="B1730" s="18"/>
      <c r="C1730" s="19"/>
      <c r="D1730" s="19"/>
      <c r="E1730" s="20"/>
      <c r="F1730" s="138"/>
      <c r="G1730" s="138"/>
      <c r="H1730" s="138"/>
      <c r="I1730" s="138"/>
      <c r="J1730" s="138"/>
      <c r="K1730" s="138"/>
      <c r="L1730" s="138"/>
      <c r="M1730" s="138"/>
      <c r="N1730" s="138"/>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2"/>
    </row>
    <row r="1731" spans="1:43" s="21" customFormat="1" ht="11.25" hidden="1" x14ac:dyDescent="0.2">
      <c r="A1731" s="17"/>
      <c r="B1731" s="18"/>
      <c r="C1731" s="19"/>
      <c r="D1731" s="19"/>
      <c r="E1731" s="20"/>
      <c r="F1731" s="138"/>
      <c r="G1731" s="138"/>
      <c r="H1731" s="138"/>
      <c r="I1731" s="138"/>
      <c r="J1731" s="138"/>
      <c r="K1731" s="138"/>
      <c r="L1731" s="138"/>
      <c r="M1731" s="138"/>
      <c r="N1731" s="138"/>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2"/>
    </row>
    <row r="1732" spans="1:43" s="21" customFormat="1" ht="11.25" hidden="1" x14ac:dyDescent="0.2">
      <c r="A1732" s="17"/>
      <c r="B1732" s="18"/>
      <c r="C1732" s="19"/>
      <c r="D1732" s="19"/>
      <c r="E1732" s="20"/>
      <c r="F1732" s="138"/>
      <c r="G1732" s="138"/>
      <c r="H1732" s="138"/>
      <c r="I1732" s="138"/>
      <c r="J1732" s="138"/>
      <c r="K1732" s="138"/>
      <c r="L1732" s="138"/>
      <c r="M1732" s="138"/>
      <c r="N1732" s="138"/>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2"/>
    </row>
    <row r="1733" spans="1:43" s="21" customFormat="1" ht="11.25" hidden="1" x14ac:dyDescent="0.2">
      <c r="A1733" s="17"/>
      <c r="B1733" s="18"/>
      <c r="C1733" s="19"/>
      <c r="D1733" s="19"/>
      <c r="E1733" s="20"/>
      <c r="F1733" s="138"/>
      <c r="G1733" s="138"/>
      <c r="H1733" s="138"/>
      <c r="I1733" s="138"/>
      <c r="J1733" s="138"/>
      <c r="K1733" s="138"/>
      <c r="L1733" s="138"/>
      <c r="M1733" s="138"/>
      <c r="N1733" s="138"/>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2"/>
    </row>
    <row r="1734" spans="1:43" s="21" customFormat="1" ht="11.25" hidden="1" x14ac:dyDescent="0.2">
      <c r="A1734" s="17"/>
      <c r="B1734" s="18"/>
      <c r="C1734" s="19"/>
      <c r="D1734" s="19"/>
      <c r="E1734" s="20"/>
      <c r="F1734" s="138"/>
      <c r="G1734" s="138"/>
      <c r="H1734" s="138"/>
      <c r="I1734" s="138"/>
      <c r="J1734" s="138"/>
      <c r="K1734" s="138"/>
      <c r="L1734" s="138"/>
      <c r="M1734" s="138"/>
      <c r="N1734" s="138"/>
      <c r="O1734" s="138"/>
      <c r="P1734" s="138"/>
      <c r="Q1734" s="138"/>
      <c r="R1734" s="138"/>
      <c r="S1734" s="138"/>
      <c r="T1734" s="138"/>
      <c r="U1734" s="138"/>
      <c r="V1734" s="138"/>
      <c r="W1734" s="138"/>
      <c r="X1734" s="138"/>
      <c r="Y1734" s="138"/>
      <c r="Z1734" s="138"/>
      <c r="AA1734" s="138"/>
      <c r="AB1734" s="138"/>
      <c r="AC1734" s="138"/>
      <c r="AD1734" s="138"/>
      <c r="AE1734" s="138"/>
      <c r="AF1734" s="138"/>
      <c r="AG1734" s="138"/>
      <c r="AH1734" s="138"/>
      <c r="AI1734" s="138"/>
      <c r="AJ1734" s="138"/>
      <c r="AK1734" s="138"/>
      <c r="AL1734" s="138"/>
      <c r="AM1734" s="138"/>
      <c r="AN1734" s="138"/>
      <c r="AO1734" s="138"/>
      <c r="AP1734" s="138"/>
      <c r="AQ1734" s="12"/>
    </row>
    <row r="1735" spans="1:43" s="21" customFormat="1" ht="11.25" hidden="1" x14ac:dyDescent="0.2">
      <c r="A1735" s="17"/>
      <c r="B1735" s="18"/>
      <c r="C1735" s="19"/>
      <c r="D1735" s="19"/>
      <c r="E1735" s="20"/>
      <c r="F1735" s="138"/>
      <c r="G1735" s="138"/>
      <c r="H1735" s="138"/>
      <c r="I1735" s="138"/>
      <c r="J1735" s="138"/>
      <c r="K1735" s="138"/>
      <c r="L1735" s="138"/>
      <c r="M1735" s="138"/>
      <c r="N1735" s="138"/>
      <c r="O1735" s="138"/>
      <c r="P1735" s="138"/>
      <c r="Q1735" s="138"/>
      <c r="R1735" s="138"/>
      <c r="S1735" s="138"/>
      <c r="T1735" s="138"/>
      <c r="U1735" s="138"/>
      <c r="V1735" s="138"/>
      <c r="W1735" s="138"/>
      <c r="X1735" s="138"/>
      <c r="Y1735" s="138"/>
      <c r="Z1735" s="138"/>
      <c r="AA1735" s="138"/>
      <c r="AB1735" s="138"/>
      <c r="AC1735" s="138"/>
      <c r="AD1735" s="138"/>
      <c r="AE1735" s="138"/>
      <c r="AF1735" s="138"/>
      <c r="AG1735" s="138"/>
      <c r="AH1735" s="138"/>
      <c r="AI1735" s="138"/>
      <c r="AJ1735" s="138"/>
      <c r="AK1735" s="138"/>
      <c r="AL1735" s="138"/>
      <c r="AM1735" s="138"/>
      <c r="AN1735" s="138"/>
      <c r="AO1735" s="138"/>
      <c r="AP1735" s="138"/>
      <c r="AQ1735" s="12"/>
    </row>
    <row r="1736" spans="1:43" s="21" customFormat="1" ht="11.25" hidden="1" x14ac:dyDescent="0.2">
      <c r="A1736" s="17"/>
      <c r="B1736" s="18"/>
      <c r="C1736" s="19"/>
      <c r="D1736" s="19"/>
      <c r="E1736" s="20"/>
      <c r="F1736" s="138"/>
      <c r="G1736" s="138"/>
      <c r="H1736" s="138"/>
      <c r="I1736" s="138"/>
      <c r="J1736" s="138"/>
      <c r="K1736" s="138"/>
      <c r="L1736" s="138"/>
      <c r="M1736" s="138"/>
      <c r="N1736" s="138"/>
      <c r="O1736" s="138"/>
      <c r="P1736" s="138"/>
      <c r="Q1736" s="138"/>
      <c r="R1736" s="138"/>
      <c r="S1736" s="138"/>
      <c r="T1736" s="138"/>
      <c r="U1736" s="138"/>
      <c r="V1736" s="138"/>
      <c r="W1736" s="138"/>
      <c r="X1736" s="138"/>
      <c r="Y1736" s="138"/>
      <c r="Z1736" s="138"/>
      <c r="AA1736" s="138"/>
      <c r="AB1736" s="138"/>
      <c r="AC1736" s="138"/>
      <c r="AD1736" s="138"/>
      <c r="AE1736" s="138"/>
      <c r="AF1736" s="138"/>
      <c r="AG1736" s="138"/>
      <c r="AH1736" s="138"/>
      <c r="AI1736" s="138"/>
      <c r="AJ1736" s="138"/>
      <c r="AK1736" s="138"/>
      <c r="AL1736" s="138"/>
      <c r="AM1736" s="138"/>
      <c r="AN1736" s="138"/>
      <c r="AO1736" s="138"/>
      <c r="AP1736" s="138"/>
      <c r="AQ1736" s="12"/>
    </row>
    <row r="1737" spans="1:43" s="21" customFormat="1" ht="11.25" hidden="1" x14ac:dyDescent="0.2">
      <c r="A1737" s="17"/>
      <c r="B1737" s="18"/>
      <c r="C1737" s="19"/>
      <c r="D1737" s="19"/>
      <c r="E1737" s="20"/>
      <c r="F1737" s="138"/>
      <c r="G1737" s="138"/>
      <c r="H1737" s="138"/>
      <c r="I1737" s="138"/>
      <c r="J1737" s="138"/>
      <c r="K1737" s="138"/>
      <c r="L1737" s="138"/>
      <c r="M1737" s="138"/>
      <c r="N1737" s="138"/>
      <c r="O1737" s="138"/>
      <c r="P1737" s="138"/>
      <c r="Q1737" s="138"/>
      <c r="R1737" s="138"/>
      <c r="S1737" s="138"/>
      <c r="T1737" s="138"/>
      <c r="U1737" s="138"/>
      <c r="V1737" s="138"/>
      <c r="W1737" s="138"/>
      <c r="X1737" s="138"/>
      <c r="Y1737" s="138"/>
      <c r="Z1737" s="138"/>
      <c r="AA1737" s="138"/>
      <c r="AB1737" s="138"/>
      <c r="AC1737" s="138"/>
      <c r="AD1737" s="138"/>
      <c r="AE1737" s="138"/>
      <c r="AF1737" s="138"/>
      <c r="AG1737" s="138"/>
      <c r="AH1737" s="138"/>
      <c r="AI1737" s="138"/>
      <c r="AJ1737" s="138"/>
      <c r="AK1737" s="138"/>
      <c r="AL1737" s="138"/>
      <c r="AM1737" s="138"/>
      <c r="AN1737" s="138"/>
      <c r="AO1737" s="138"/>
      <c r="AP1737" s="138"/>
      <c r="AQ1737" s="12"/>
    </row>
    <row r="1738" spans="1:43" s="21" customFormat="1" ht="11.25" hidden="1" x14ac:dyDescent="0.2">
      <c r="A1738" s="17"/>
      <c r="B1738" s="18"/>
      <c r="C1738" s="19"/>
      <c r="D1738" s="19"/>
      <c r="E1738" s="20"/>
      <c r="F1738" s="138"/>
      <c r="G1738" s="138"/>
      <c r="H1738" s="138"/>
      <c r="I1738" s="138"/>
      <c r="J1738" s="138"/>
      <c r="K1738" s="138"/>
      <c r="L1738" s="138"/>
      <c r="M1738" s="138"/>
      <c r="N1738" s="138"/>
      <c r="O1738" s="138"/>
      <c r="P1738" s="138"/>
      <c r="Q1738" s="138"/>
      <c r="R1738" s="138"/>
      <c r="S1738" s="138"/>
      <c r="T1738" s="138"/>
      <c r="U1738" s="138"/>
      <c r="V1738" s="138"/>
      <c r="W1738" s="138"/>
      <c r="X1738" s="138"/>
      <c r="Y1738" s="138"/>
      <c r="Z1738" s="138"/>
      <c r="AA1738" s="138"/>
      <c r="AB1738" s="138"/>
      <c r="AC1738" s="138"/>
      <c r="AD1738" s="138"/>
      <c r="AE1738" s="138"/>
      <c r="AF1738" s="138"/>
      <c r="AG1738" s="138"/>
      <c r="AH1738" s="138"/>
      <c r="AI1738" s="138"/>
      <c r="AJ1738" s="138"/>
      <c r="AK1738" s="138"/>
      <c r="AL1738" s="138"/>
      <c r="AM1738" s="138"/>
      <c r="AN1738" s="138"/>
      <c r="AO1738" s="138"/>
      <c r="AP1738" s="138"/>
      <c r="AQ1738" s="12"/>
    </row>
    <row r="1739" spans="1:43" s="21" customFormat="1" ht="11.25" hidden="1" x14ac:dyDescent="0.2">
      <c r="A1739" s="17"/>
      <c r="B1739" s="18"/>
      <c r="C1739" s="19"/>
      <c r="D1739" s="19"/>
      <c r="E1739" s="20"/>
      <c r="F1739" s="138"/>
      <c r="G1739" s="138"/>
      <c r="H1739" s="138"/>
      <c r="I1739" s="138"/>
      <c r="J1739" s="138"/>
      <c r="K1739" s="138"/>
      <c r="L1739" s="138"/>
      <c r="M1739" s="138"/>
      <c r="N1739" s="138"/>
      <c r="O1739" s="138"/>
      <c r="P1739" s="138"/>
      <c r="Q1739" s="138"/>
      <c r="R1739" s="138"/>
      <c r="S1739" s="138"/>
      <c r="T1739" s="138"/>
      <c r="U1739" s="138"/>
      <c r="V1739" s="138"/>
      <c r="W1739" s="138"/>
      <c r="X1739" s="138"/>
      <c r="Y1739" s="138"/>
      <c r="Z1739" s="138"/>
      <c r="AA1739" s="138"/>
      <c r="AB1739" s="138"/>
      <c r="AC1739" s="138"/>
      <c r="AD1739" s="138"/>
      <c r="AE1739" s="138"/>
      <c r="AF1739" s="138"/>
      <c r="AG1739" s="138"/>
      <c r="AH1739" s="138"/>
      <c r="AI1739" s="138"/>
      <c r="AJ1739" s="138"/>
      <c r="AK1739" s="138"/>
      <c r="AL1739" s="138"/>
      <c r="AM1739" s="138"/>
      <c r="AN1739" s="138"/>
      <c r="AO1739" s="138"/>
      <c r="AP1739" s="138"/>
      <c r="AQ1739" s="12"/>
    </row>
    <row r="1740" spans="1:43" s="21" customFormat="1" ht="11.25" hidden="1" x14ac:dyDescent="0.2">
      <c r="A1740" s="17"/>
      <c r="B1740" s="18"/>
      <c r="C1740" s="19"/>
      <c r="D1740" s="19"/>
      <c r="E1740" s="20"/>
      <c r="F1740" s="138"/>
      <c r="G1740" s="138"/>
      <c r="H1740" s="138"/>
      <c r="I1740" s="138"/>
      <c r="J1740" s="138"/>
      <c r="K1740" s="138"/>
      <c r="L1740" s="138"/>
      <c r="M1740" s="138"/>
      <c r="N1740" s="138"/>
      <c r="O1740" s="138"/>
      <c r="P1740" s="138"/>
      <c r="Q1740" s="138"/>
      <c r="R1740" s="138"/>
      <c r="S1740" s="138"/>
      <c r="T1740" s="138"/>
      <c r="U1740" s="138"/>
      <c r="V1740" s="138"/>
      <c r="W1740" s="138"/>
      <c r="X1740" s="138"/>
      <c r="Y1740" s="138"/>
      <c r="Z1740" s="138"/>
      <c r="AA1740" s="138"/>
      <c r="AB1740" s="138"/>
      <c r="AC1740" s="138"/>
      <c r="AD1740" s="138"/>
      <c r="AE1740" s="138"/>
      <c r="AF1740" s="138"/>
      <c r="AG1740" s="138"/>
      <c r="AH1740" s="138"/>
      <c r="AI1740" s="138"/>
      <c r="AJ1740" s="138"/>
      <c r="AK1740" s="138"/>
      <c r="AL1740" s="138"/>
      <c r="AM1740" s="138"/>
      <c r="AN1740" s="138"/>
      <c r="AO1740" s="138"/>
      <c r="AP1740" s="138"/>
      <c r="AQ1740" s="12"/>
    </row>
    <row r="1741" spans="1:43" s="21" customFormat="1" ht="11.25" hidden="1" x14ac:dyDescent="0.2">
      <c r="A1741" s="17"/>
      <c r="B1741" s="18"/>
      <c r="C1741" s="19"/>
      <c r="D1741" s="19"/>
      <c r="E1741" s="20"/>
      <c r="F1741" s="138"/>
      <c r="G1741" s="138"/>
      <c r="H1741" s="138"/>
      <c r="I1741" s="138"/>
      <c r="J1741" s="138"/>
      <c r="K1741" s="138"/>
      <c r="L1741" s="138"/>
      <c r="M1741" s="138"/>
      <c r="N1741" s="138"/>
      <c r="O1741" s="138"/>
      <c r="P1741" s="138"/>
      <c r="Q1741" s="138"/>
      <c r="R1741" s="138"/>
      <c r="S1741" s="138"/>
      <c r="T1741" s="138"/>
      <c r="U1741" s="138"/>
      <c r="V1741" s="138"/>
      <c r="W1741" s="138"/>
      <c r="X1741" s="138"/>
      <c r="Y1741" s="138"/>
      <c r="Z1741" s="138"/>
      <c r="AA1741" s="138"/>
      <c r="AB1741" s="138"/>
      <c r="AC1741" s="138"/>
      <c r="AD1741" s="138"/>
      <c r="AE1741" s="138"/>
      <c r="AF1741" s="138"/>
      <c r="AG1741" s="138"/>
      <c r="AH1741" s="138"/>
      <c r="AI1741" s="138"/>
      <c r="AJ1741" s="138"/>
      <c r="AK1741" s="138"/>
      <c r="AL1741" s="138"/>
      <c r="AM1741" s="138"/>
      <c r="AN1741" s="138"/>
      <c r="AO1741" s="138"/>
      <c r="AP1741" s="138"/>
      <c r="AQ1741" s="12"/>
    </row>
    <row r="1742" spans="1:43" s="21" customFormat="1" ht="11.25" hidden="1" x14ac:dyDescent="0.2">
      <c r="A1742" s="17"/>
      <c r="B1742" s="18"/>
      <c r="C1742" s="19"/>
      <c r="D1742" s="19"/>
      <c r="E1742" s="20"/>
      <c r="F1742" s="138"/>
      <c r="G1742" s="138"/>
      <c r="H1742" s="138"/>
      <c r="I1742" s="138"/>
      <c r="J1742" s="138"/>
      <c r="K1742" s="138"/>
      <c r="L1742" s="138"/>
      <c r="M1742" s="138"/>
      <c r="N1742" s="138"/>
      <c r="O1742" s="138"/>
      <c r="P1742" s="138"/>
      <c r="Q1742" s="138"/>
      <c r="R1742" s="138"/>
      <c r="S1742" s="138"/>
      <c r="T1742" s="138"/>
      <c r="U1742" s="138"/>
      <c r="V1742" s="138"/>
      <c r="W1742" s="138"/>
      <c r="X1742" s="138"/>
      <c r="Y1742" s="138"/>
      <c r="Z1742" s="138"/>
      <c r="AA1742" s="138"/>
      <c r="AB1742" s="138"/>
      <c r="AC1742" s="138"/>
      <c r="AD1742" s="138"/>
      <c r="AE1742" s="138"/>
      <c r="AF1742" s="138"/>
      <c r="AG1742" s="138"/>
      <c r="AH1742" s="138"/>
      <c r="AI1742" s="138"/>
      <c r="AJ1742" s="138"/>
      <c r="AK1742" s="138"/>
      <c r="AL1742" s="138"/>
      <c r="AM1742" s="138"/>
      <c r="AN1742" s="138"/>
      <c r="AO1742" s="138"/>
      <c r="AP1742" s="138"/>
      <c r="AQ1742" s="12"/>
    </row>
    <row r="1743" spans="1:43" s="21" customFormat="1" ht="11.25" hidden="1" x14ac:dyDescent="0.2">
      <c r="A1743" s="17"/>
      <c r="B1743" s="18"/>
      <c r="C1743" s="19"/>
      <c r="D1743" s="19"/>
      <c r="E1743" s="20"/>
      <c r="F1743" s="138"/>
      <c r="G1743" s="138"/>
      <c r="H1743" s="138"/>
      <c r="I1743" s="138"/>
      <c r="J1743" s="138"/>
      <c r="K1743" s="138"/>
      <c r="L1743" s="138"/>
      <c r="M1743" s="138"/>
      <c r="N1743" s="138"/>
      <c r="O1743" s="138"/>
      <c r="P1743" s="138"/>
      <c r="Q1743" s="138"/>
      <c r="R1743" s="138"/>
      <c r="S1743" s="138"/>
      <c r="T1743" s="138"/>
      <c r="U1743" s="138"/>
      <c r="V1743" s="138"/>
      <c r="W1743" s="138"/>
      <c r="X1743" s="138"/>
      <c r="Y1743" s="138"/>
      <c r="Z1743" s="138"/>
      <c r="AA1743" s="138"/>
      <c r="AB1743" s="138"/>
      <c r="AC1743" s="138"/>
      <c r="AD1743" s="138"/>
      <c r="AE1743" s="138"/>
      <c r="AF1743" s="138"/>
      <c r="AG1743" s="138"/>
      <c r="AH1743" s="138"/>
      <c r="AI1743" s="138"/>
      <c r="AJ1743" s="138"/>
      <c r="AK1743" s="138"/>
      <c r="AL1743" s="138"/>
      <c r="AM1743" s="138"/>
      <c r="AN1743" s="138"/>
      <c r="AO1743" s="138"/>
      <c r="AP1743" s="138"/>
      <c r="AQ1743" s="12"/>
    </row>
    <row r="1744" spans="1:43" s="21" customFormat="1" ht="11.25" hidden="1" x14ac:dyDescent="0.2">
      <c r="A1744" s="17"/>
      <c r="B1744" s="18"/>
      <c r="C1744" s="19"/>
      <c r="D1744" s="19"/>
      <c r="E1744" s="20"/>
      <c r="F1744" s="138"/>
      <c r="G1744" s="138"/>
      <c r="H1744" s="138"/>
      <c r="I1744" s="138"/>
      <c r="J1744" s="138"/>
      <c r="K1744" s="138"/>
      <c r="L1744" s="138"/>
      <c r="M1744" s="138"/>
      <c r="N1744" s="138"/>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2"/>
    </row>
    <row r="1745" spans="1:43" s="21" customFormat="1" ht="11.25" hidden="1" x14ac:dyDescent="0.2">
      <c r="A1745" s="17"/>
      <c r="B1745" s="18"/>
      <c r="C1745" s="19"/>
      <c r="D1745" s="19"/>
      <c r="E1745" s="20"/>
      <c r="F1745" s="138"/>
      <c r="G1745" s="138"/>
      <c r="H1745" s="138"/>
      <c r="I1745" s="138"/>
      <c r="J1745" s="138"/>
      <c r="K1745" s="138"/>
      <c r="L1745" s="138"/>
      <c r="M1745" s="138"/>
      <c r="N1745" s="138"/>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2"/>
    </row>
    <row r="1746" spans="1:43" s="21" customFormat="1" ht="11.25" hidden="1" x14ac:dyDescent="0.2">
      <c r="A1746" s="17"/>
      <c r="B1746" s="18"/>
      <c r="C1746" s="19"/>
      <c r="D1746" s="19"/>
      <c r="E1746" s="20"/>
      <c r="F1746" s="138"/>
      <c r="G1746" s="138"/>
      <c r="H1746" s="138"/>
      <c r="I1746" s="138"/>
      <c r="J1746" s="138"/>
      <c r="K1746" s="138"/>
      <c r="L1746" s="138"/>
      <c r="M1746" s="138"/>
      <c r="N1746" s="138"/>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2"/>
    </row>
    <row r="1747" spans="1:43" s="21" customFormat="1" ht="11.25" hidden="1" x14ac:dyDescent="0.2">
      <c r="A1747" s="17"/>
      <c r="B1747" s="18"/>
      <c r="C1747" s="19"/>
      <c r="D1747" s="19"/>
      <c r="E1747" s="20"/>
      <c r="F1747" s="138"/>
      <c r="G1747" s="138"/>
      <c r="H1747" s="138"/>
      <c r="I1747" s="138"/>
      <c r="J1747" s="138"/>
      <c r="K1747" s="138"/>
      <c r="L1747" s="138"/>
      <c r="M1747" s="138"/>
      <c r="N1747" s="138"/>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2"/>
    </row>
    <row r="1748" spans="1:43" s="21" customFormat="1" ht="11.25" hidden="1" x14ac:dyDescent="0.2">
      <c r="A1748" s="17"/>
      <c r="B1748" s="18"/>
      <c r="C1748" s="19"/>
      <c r="D1748" s="19"/>
      <c r="E1748" s="20"/>
      <c r="F1748" s="138"/>
      <c r="G1748" s="138"/>
      <c r="H1748" s="138"/>
      <c r="I1748" s="138"/>
      <c r="J1748" s="138"/>
      <c r="K1748" s="138"/>
      <c r="L1748" s="138"/>
      <c r="M1748" s="138"/>
      <c r="N1748" s="138"/>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2"/>
    </row>
    <row r="1749" spans="1:43" s="21" customFormat="1" ht="11.25" hidden="1" x14ac:dyDescent="0.2">
      <c r="A1749" s="17"/>
      <c r="B1749" s="18"/>
      <c r="C1749" s="19"/>
      <c r="D1749" s="19"/>
      <c r="E1749" s="20"/>
      <c r="F1749" s="138"/>
      <c r="G1749" s="138"/>
      <c r="H1749" s="138"/>
      <c r="I1749" s="138"/>
      <c r="J1749" s="138"/>
      <c r="K1749" s="138"/>
      <c r="L1749" s="138"/>
      <c r="M1749" s="138"/>
      <c r="N1749" s="138"/>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2"/>
    </row>
    <row r="1750" spans="1:43" s="21" customFormat="1" ht="11.25" hidden="1" x14ac:dyDescent="0.2">
      <c r="A1750" s="17"/>
      <c r="B1750" s="18"/>
      <c r="C1750" s="19"/>
      <c r="D1750" s="19"/>
      <c r="E1750" s="20"/>
      <c r="F1750" s="138"/>
      <c r="G1750" s="138"/>
      <c r="H1750" s="138"/>
      <c r="I1750" s="138"/>
      <c r="J1750" s="138"/>
      <c r="K1750" s="138"/>
      <c r="L1750" s="138"/>
      <c r="M1750" s="138"/>
      <c r="N1750" s="13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2"/>
    </row>
    <row r="1751" spans="1:43" s="21" customFormat="1" ht="11.25" hidden="1" x14ac:dyDescent="0.2">
      <c r="A1751" s="17"/>
      <c r="B1751" s="18"/>
      <c r="C1751" s="19"/>
      <c r="D1751" s="19"/>
      <c r="E1751" s="20"/>
      <c r="F1751" s="138"/>
      <c r="G1751" s="138"/>
      <c r="H1751" s="138"/>
      <c r="I1751" s="138"/>
      <c r="J1751" s="138"/>
      <c r="K1751" s="138"/>
      <c r="L1751" s="138"/>
      <c r="M1751" s="138"/>
      <c r="N1751" s="13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2"/>
    </row>
    <row r="1752" spans="1:43" s="21" customFormat="1" ht="11.25" hidden="1" x14ac:dyDescent="0.2">
      <c r="A1752" s="17"/>
      <c r="B1752" s="18"/>
      <c r="C1752" s="19"/>
      <c r="D1752" s="19"/>
      <c r="E1752" s="20"/>
      <c r="F1752" s="138"/>
      <c r="G1752" s="138"/>
      <c r="H1752" s="138"/>
      <c r="I1752" s="138"/>
      <c r="J1752" s="138"/>
      <c r="K1752" s="138"/>
      <c r="L1752" s="138"/>
      <c r="M1752" s="138"/>
      <c r="N1752" s="138"/>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2"/>
    </row>
    <row r="1753" spans="1:43" s="21" customFormat="1" ht="11.25" hidden="1" x14ac:dyDescent="0.2">
      <c r="A1753" s="17"/>
      <c r="B1753" s="18"/>
      <c r="C1753" s="19"/>
      <c r="D1753" s="19"/>
      <c r="E1753" s="20"/>
      <c r="F1753" s="138"/>
      <c r="G1753" s="138"/>
      <c r="H1753" s="138"/>
      <c r="I1753" s="138"/>
      <c r="J1753" s="138"/>
      <c r="K1753" s="138"/>
      <c r="L1753" s="138"/>
      <c r="M1753" s="138"/>
      <c r="N1753" s="138"/>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2"/>
    </row>
    <row r="1754" spans="1:43" s="21" customFormat="1" ht="11.25" hidden="1" x14ac:dyDescent="0.2">
      <c r="A1754" s="17"/>
      <c r="B1754" s="18"/>
      <c r="C1754" s="19"/>
      <c r="D1754" s="19"/>
      <c r="E1754" s="20"/>
      <c r="F1754" s="138"/>
      <c r="G1754" s="138"/>
      <c r="H1754" s="138"/>
      <c r="I1754" s="138"/>
      <c r="J1754" s="138"/>
      <c r="K1754" s="138"/>
      <c r="L1754" s="138"/>
      <c r="M1754" s="138"/>
      <c r="N1754" s="138"/>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2"/>
    </row>
    <row r="1755" spans="1:43" s="21" customFormat="1" ht="11.25" hidden="1" x14ac:dyDescent="0.2">
      <c r="A1755" s="17"/>
      <c r="B1755" s="18"/>
      <c r="C1755" s="19"/>
      <c r="D1755" s="19"/>
      <c r="E1755" s="20"/>
      <c r="F1755" s="138"/>
      <c r="G1755" s="138"/>
      <c r="H1755" s="138"/>
      <c r="I1755" s="138"/>
      <c r="J1755" s="138"/>
      <c r="K1755" s="138"/>
      <c r="L1755" s="138"/>
      <c r="M1755" s="138"/>
      <c r="N1755" s="138"/>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2"/>
    </row>
    <row r="1756" spans="1:43" s="21" customFormat="1" ht="11.25" hidden="1" x14ac:dyDescent="0.2">
      <c r="A1756" s="17"/>
      <c r="B1756" s="18"/>
      <c r="C1756" s="19"/>
      <c r="D1756" s="19"/>
      <c r="E1756" s="20"/>
      <c r="F1756" s="138"/>
      <c r="G1756" s="138"/>
      <c r="H1756" s="138"/>
      <c r="I1756" s="138"/>
      <c r="J1756" s="138"/>
      <c r="K1756" s="138"/>
      <c r="L1756" s="138"/>
      <c r="M1756" s="138"/>
      <c r="N1756" s="138"/>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2"/>
    </row>
    <row r="1757" spans="1:43" s="21" customFormat="1" ht="11.25" hidden="1" x14ac:dyDescent="0.2">
      <c r="A1757" s="17"/>
      <c r="B1757" s="18"/>
      <c r="C1757" s="19"/>
      <c r="D1757" s="19"/>
      <c r="E1757" s="20"/>
      <c r="F1757" s="138"/>
      <c r="G1757" s="138"/>
      <c r="H1757" s="138"/>
      <c r="I1757" s="138"/>
      <c r="J1757" s="138"/>
      <c r="K1757" s="138"/>
      <c r="L1757" s="138"/>
      <c r="M1757" s="138"/>
      <c r="N1757" s="13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2"/>
    </row>
    <row r="1758" spans="1:43" s="21" customFormat="1" ht="11.25" hidden="1" x14ac:dyDescent="0.2">
      <c r="A1758" s="17"/>
      <c r="B1758" s="18"/>
      <c r="C1758" s="19"/>
      <c r="D1758" s="19"/>
      <c r="E1758" s="20"/>
      <c r="F1758" s="138"/>
      <c r="G1758" s="138"/>
      <c r="H1758" s="138"/>
      <c r="I1758" s="138"/>
      <c r="J1758" s="138"/>
      <c r="K1758" s="138"/>
      <c r="L1758" s="138"/>
      <c r="M1758" s="138"/>
      <c r="N1758" s="13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2"/>
    </row>
    <row r="1759" spans="1:43" s="21" customFormat="1" ht="11.25" hidden="1" x14ac:dyDescent="0.2">
      <c r="A1759" s="17"/>
      <c r="B1759" s="18"/>
      <c r="C1759" s="19"/>
      <c r="D1759" s="19"/>
      <c r="E1759" s="20"/>
      <c r="F1759" s="138"/>
      <c r="G1759" s="138"/>
      <c r="H1759" s="138"/>
      <c r="I1759" s="138"/>
      <c r="J1759" s="138"/>
      <c r="K1759" s="138"/>
      <c r="L1759" s="138"/>
      <c r="M1759" s="138"/>
      <c r="N1759" s="138"/>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2"/>
    </row>
    <row r="1760" spans="1:43" s="21" customFormat="1" ht="11.25" hidden="1" x14ac:dyDescent="0.2">
      <c r="A1760" s="17"/>
      <c r="B1760" s="18"/>
      <c r="C1760" s="19"/>
      <c r="D1760" s="19"/>
      <c r="E1760" s="20"/>
      <c r="F1760" s="138"/>
      <c r="G1760" s="138"/>
      <c r="H1760" s="138"/>
      <c r="I1760" s="138"/>
      <c r="J1760" s="138"/>
      <c r="K1760" s="138"/>
      <c r="L1760" s="138"/>
      <c r="M1760" s="138"/>
      <c r="N1760" s="138"/>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2"/>
    </row>
    <row r="1761" spans="1:43" s="21" customFormat="1" ht="11.25" hidden="1" x14ac:dyDescent="0.2">
      <c r="A1761" s="17"/>
      <c r="B1761" s="18"/>
      <c r="C1761" s="19"/>
      <c r="D1761" s="19"/>
      <c r="E1761" s="20"/>
      <c r="F1761" s="138"/>
      <c r="G1761" s="138"/>
      <c r="H1761" s="138"/>
      <c r="I1761" s="138"/>
      <c r="J1761" s="138"/>
      <c r="K1761" s="138"/>
      <c r="L1761" s="138"/>
      <c r="M1761" s="138"/>
      <c r="N1761" s="138"/>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2"/>
    </row>
    <row r="1762" spans="1:43" s="21" customFormat="1" ht="11.25" hidden="1" x14ac:dyDescent="0.2">
      <c r="A1762" s="17"/>
      <c r="B1762" s="18"/>
      <c r="C1762" s="19"/>
      <c r="D1762" s="19"/>
      <c r="E1762" s="20"/>
      <c r="F1762" s="138"/>
      <c r="G1762" s="138"/>
      <c r="H1762" s="138"/>
      <c r="I1762" s="138"/>
      <c r="J1762" s="138"/>
      <c r="K1762" s="138"/>
      <c r="L1762" s="138"/>
      <c r="M1762" s="138"/>
      <c r="N1762" s="138"/>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2"/>
    </row>
    <row r="1763" spans="1:43" s="21" customFormat="1" ht="11.25" hidden="1" x14ac:dyDescent="0.2">
      <c r="A1763" s="17"/>
      <c r="B1763" s="18"/>
      <c r="C1763" s="19"/>
      <c r="D1763" s="19"/>
      <c r="E1763" s="20"/>
      <c r="F1763" s="138"/>
      <c r="G1763" s="138"/>
      <c r="H1763" s="138"/>
      <c r="I1763" s="138"/>
      <c r="J1763" s="138"/>
      <c r="K1763" s="138"/>
      <c r="L1763" s="138"/>
      <c r="M1763" s="138"/>
      <c r="N1763" s="138"/>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2"/>
    </row>
    <row r="1764" spans="1:43" s="21" customFormat="1" ht="11.25" hidden="1" x14ac:dyDescent="0.2">
      <c r="A1764" s="17"/>
      <c r="B1764" s="18"/>
      <c r="C1764" s="19"/>
      <c r="D1764" s="19"/>
      <c r="E1764" s="20"/>
      <c r="F1764" s="138"/>
      <c r="G1764" s="138"/>
      <c r="H1764" s="138"/>
      <c r="I1764" s="138"/>
      <c r="J1764" s="138"/>
      <c r="K1764" s="138"/>
      <c r="L1764" s="138"/>
      <c r="M1764" s="138"/>
      <c r="N1764" s="138"/>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2"/>
    </row>
    <row r="1765" spans="1:43" s="21" customFormat="1" ht="11.25" hidden="1" x14ac:dyDescent="0.2">
      <c r="A1765" s="17"/>
      <c r="B1765" s="18"/>
      <c r="C1765" s="19"/>
      <c r="D1765" s="19"/>
      <c r="E1765" s="20"/>
      <c r="F1765" s="138"/>
      <c r="G1765" s="138"/>
      <c r="H1765" s="138"/>
      <c r="I1765" s="138"/>
      <c r="J1765" s="138"/>
      <c r="K1765" s="138"/>
      <c r="L1765" s="138"/>
      <c r="M1765" s="138"/>
      <c r="N1765" s="138"/>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2"/>
    </row>
    <row r="1766" spans="1:43" s="21" customFormat="1" ht="11.25" hidden="1" x14ac:dyDescent="0.2">
      <c r="A1766" s="17"/>
      <c r="B1766" s="18"/>
      <c r="C1766" s="19"/>
      <c r="D1766" s="19"/>
      <c r="E1766" s="20"/>
      <c r="F1766" s="138"/>
      <c r="G1766" s="138"/>
      <c r="H1766" s="138"/>
      <c r="I1766" s="138"/>
      <c r="J1766" s="138"/>
      <c r="K1766" s="138"/>
      <c r="L1766" s="138"/>
      <c r="M1766" s="138"/>
      <c r="N1766" s="138"/>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2"/>
    </row>
    <row r="1767" spans="1:43" s="21" customFormat="1" ht="11.25" hidden="1" x14ac:dyDescent="0.2">
      <c r="A1767" s="17"/>
      <c r="B1767" s="18"/>
      <c r="C1767" s="19"/>
      <c r="D1767" s="19"/>
      <c r="E1767" s="20"/>
      <c r="F1767" s="138"/>
      <c r="G1767" s="138"/>
      <c r="H1767" s="138"/>
      <c r="I1767" s="138"/>
      <c r="J1767" s="138"/>
      <c r="K1767" s="138"/>
      <c r="L1767" s="138"/>
      <c r="M1767" s="138"/>
      <c r="N1767" s="138"/>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2"/>
    </row>
    <row r="1768" spans="1:43" s="21" customFormat="1" ht="11.25" hidden="1" x14ac:dyDescent="0.2">
      <c r="A1768" s="17"/>
      <c r="B1768" s="18"/>
      <c r="C1768" s="19"/>
      <c r="D1768" s="19"/>
      <c r="E1768" s="20"/>
      <c r="F1768" s="138"/>
      <c r="G1768" s="138"/>
      <c r="H1768" s="138"/>
      <c r="I1768" s="138"/>
      <c r="J1768" s="138"/>
      <c r="K1768" s="138"/>
      <c r="L1768" s="138"/>
      <c r="M1768" s="138"/>
      <c r="N1768" s="138"/>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2"/>
    </row>
    <row r="1769" spans="1:43" s="21" customFormat="1" ht="11.25" hidden="1" x14ac:dyDescent="0.2">
      <c r="A1769" s="17"/>
      <c r="B1769" s="18"/>
      <c r="C1769" s="19"/>
      <c r="D1769" s="19"/>
      <c r="E1769" s="20"/>
      <c r="F1769" s="138"/>
      <c r="G1769" s="138"/>
      <c r="H1769" s="138"/>
      <c r="I1769" s="138"/>
      <c r="J1769" s="138"/>
      <c r="K1769" s="138"/>
      <c r="L1769" s="138"/>
      <c r="M1769" s="138"/>
      <c r="N1769" s="138"/>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2"/>
    </row>
    <row r="1770" spans="1:43" s="21" customFormat="1" ht="11.25" hidden="1" x14ac:dyDescent="0.2">
      <c r="A1770" s="17"/>
      <c r="B1770" s="18"/>
      <c r="C1770" s="19"/>
      <c r="D1770" s="19"/>
      <c r="E1770" s="20"/>
      <c r="F1770" s="138"/>
      <c r="G1770" s="138"/>
      <c r="H1770" s="138"/>
      <c r="I1770" s="138"/>
      <c r="J1770" s="138"/>
      <c r="K1770" s="138"/>
      <c r="L1770" s="138"/>
      <c r="M1770" s="138"/>
      <c r="N1770" s="138"/>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2"/>
    </row>
    <row r="1771" spans="1:43" s="21" customFormat="1" ht="11.25" hidden="1" x14ac:dyDescent="0.2">
      <c r="A1771" s="17"/>
      <c r="B1771" s="18"/>
      <c r="C1771" s="19"/>
      <c r="D1771" s="19"/>
      <c r="E1771" s="20"/>
      <c r="F1771" s="138"/>
      <c r="G1771" s="138"/>
      <c r="H1771" s="138"/>
      <c r="I1771" s="138"/>
      <c r="J1771" s="138"/>
      <c r="K1771" s="138"/>
      <c r="L1771" s="138"/>
      <c r="M1771" s="138"/>
      <c r="N1771" s="138"/>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2"/>
    </row>
    <row r="1772" spans="1:43" s="21" customFormat="1" ht="11.25" hidden="1" x14ac:dyDescent="0.2">
      <c r="A1772" s="17"/>
      <c r="B1772" s="18"/>
      <c r="C1772" s="19"/>
      <c r="D1772" s="19"/>
      <c r="E1772" s="20"/>
      <c r="F1772" s="138"/>
      <c r="G1772" s="138"/>
      <c r="H1772" s="138"/>
      <c r="I1772" s="138"/>
      <c r="J1772" s="138"/>
      <c r="K1772" s="138"/>
      <c r="L1772" s="138"/>
      <c r="M1772" s="138"/>
      <c r="N1772" s="138"/>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2"/>
    </row>
    <row r="1773" spans="1:43" s="21" customFormat="1" ht="11.25" hidden="1" x14ac:dyDescent="0.2">
      <c r="A1773" s="17"/>
      <c r="B1773" s="18"/>
      <c r="C1773" s="19"/>
      <c r="D1773" s="19"/>
      <c r="E1773" s="20"/>
      <c r="F1773" s="138"/>
      <c r="G1773" s="138"/>
      <c r="H1773" s="138"/>
      <c r="I1773" s="138"/>
      <c r="J1773" s="138"/>
      <c r="K1773" s="138"/>
      <c r="L1773" s="138"/>
      <c r="M1773" s="138"/>
      <c r="N1773" s="138"/>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2"/>
    </row>
    <row r="1774" spans="1:43" s="21" customFormat="1" ht="11.25" hidden="1" x14ac:dyDescent="0.2">
      <c r="A1774" s="17"/>
      <c r="B1774" s="18"/>
      <c r="C1774" s="19"/>
      <c r="D1774" s="19"/>
      <c r="E1774" s="20"/>
      <c r="F1774" s="138"/>
      <c r="G1774" s="138"/>
      <c r="H1774" s="138"/>
      <c r="I1774" s="138"/>
      <c r="J1774" s="138"/>
      <c r="K1774" s="138"/>
      <c r="L1774" s="138"/>
      <c r="M1774" s="138"/>
      <c r="N1774" s="138"/>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2"/>
    </row>
    <row r="1775" spans="1:43" s="21" customFormat="1" ht="11.25" hidden="1" x14ac:dyDescent="0.2">
      <c r="A1775" s="17"/>
      <c r="B1775" s="18"/>
      <c r="C1775" s="19"/>
      <c r="D1775" s="19"/>
      <c r="E1775" s="20"/>
      <c r="F1775" s="138"/>
      <c r="G1775" s="138"/>
      <c r="H1775" s="138"/>
      <c r="I1775" s="138"/>
      <c r="J1775" s="138"/>
      <c r="K1775" s="138"/>
      <c r="L1775" s="138"/>
      <c r="M1775" s="138"/>
      <c r="N1775" s="138"/>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2"/>
    </row>
    <row r="1776" spans="1:43" s="21" customFormat="1" ht="11.25" hidden="1" x14ac:dyDescent="0.2">
      <c r="A1776" s="17"/>
      <c r="B1776" s="18"/>
      <c r="C1776" s="19"/>
      <c r="D1776" s="19"/>
      <c r="E1776" s="20"/>
      <c r="F1776" s="138"/>
      <c r="G1776" s="138"/>
      <c r="H1776" s="138"/>
      <c r="I1776" s="138"/>
      <c r="J1776" s="138"/>
      <c r="K1776" s="138"/>
      <c r="L1776" s="138"/>
      <c r="M1776" s="138"/>
      <c r="N1776" s="138"/>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2"/>
    </row>
    <row r="1777" spans="1:43" s="21" customFormat="1" ht="11.25" hidden="1" x14ac:dyDescent="0.2">
      <c r="A1777" s="17"/>
      <c r="B1777" s="18"/>
      <c r="C1777" s="19"/>
      <c r="D1777" s="19"/>
      <c r="E1777" s="20"/>
      <c r="F1777" s="138"/>
      <c r="G1777" s="138"/>
      <c r="H1777" s="138"/>
      <c r="I1777" s="138"/>
      <c r="J1777" s="138"/>
      <c r="K1777" s="138"/>
      <c r="L1777" s="138"/>
      <c r="M1777" s="138"/>
      <c r="N1777" s="138"/>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2"/>
    </row>
    <row r="1778" spans="1:43" s="21" customFormat="1" ht="11.25" hidden="1" x14ac:dyDescent="0.2">
      <c r="A1778" s="17"/>
      <c r="B1778" s="18"/>
      <c r="C1778" s="19"/>
      <c r="D1778" s="19"/>
      <c r="E1778" s="20"/>
      <c r="F1778" s="138"/>
      <c r="G1778" s="138"/>
      <c r="H1778" s="138"/>
      <c r="I1778" s="138"/>
      <c r="J1778" s="138"/>
      <c r="K1778" s="138"/>
      <c r="L1778" s="138"/>
      <c r="M1778" s="138"/>
      <c r="N1778" s="138"/>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2"/>
    </row>
    <row r="1779" spans="1:43" s="21" customFormat="1" ht="11.25" hidden="1" x14ac:dyDescent="0.2">
      <c r="A1779" s="17"/>
      <c r="B1779" s="18"/>
      <c r="C1779" s="19"/>
      <c r="D1779" s="19"/>
      <c r="E1779" s="20"/>
      <c r="F1779" s="138"/>
      <c r="G1779" s="138"/>
      <c r="H1779" s="138"/>
      <c r="I1779" s="138"/>
      <c r="J1779" s="138"/>
      <c r="K1779" s="138"/>
      <c r="L1779" s="138"/>
      <c r="M1779" s="138"/>
      <c r="N1779" s="138"/>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2"/>
    </row>
    <row r="1780" spans="1:43" s="21" customFormat="1" ht="11.25" hidden="1" x14ac:dyDescent="0.2">
      <c r="A1780" s="17"/>
      <c r="B1780" s="18"/>
      <c r="C1780" s="19"/>
      <c r="D1780" s="19"/>
      <c r="E1780" s="20"/>
      <c r="F1780" s="138"/>
      <c r="G1780" s="138"/>
      <c r="H1780" s="138"/>
      <c r="I1780" s="138"/>
      <c r="J1780" s="138"/>
      <c r="K1780" s="138"/>
      <c r="L1780" s="138"/>
      <c r="M1780" s="138"/>
      <c r="N1780" s="138"/>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2"/>
    </row>
    <row r="1781" spans="1:43" s="21" customFormat="1" ht="11.25" hidden="1" x14ac:dyDescent="0.2">
      <c r="A1781" s="17"/>
      <c r="B1781" s="18"/>
      <c r="C1781" s="19"/>
      <c r="D1781" s="19"/>
      <c r="E1781" s="20"/>
      <c r="F1781" s="138"/>
      <c r="G1781" s="138"/>
      <c r="H1781" s="138"/>
      <c r="I1781" s="138"/>
      <c r="J1781" s="138"/>
      <c r="K1781" s="138"/>
      <c r="L1781" s="138"/>
      <c r="M1781" s="138"/>
      <c r="N1781" s="138"/>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2"/>
    </row>
    <row r="1782" spans="1:43" s="21" customFormat="1" ht="11.25" hidden="1" x14ac:dyDescent="0.2">
      <c r="A1782" s="17"/>
      <c r="B1782" s="18"/>
      <c r="C1782" s="19"/>
      <c r="D1782" s="19"/>
      <c r="E1782" s="20"/>
      <c r="F1782" s="138"/>
      <c r="G1782" s="138"/>
      <c r="H1782" s="138"/>
      <c r="I1782" s="138"/>
      <c r="J1782" s="138"/>
      <c r="K1782" s="138"/>
      <c r="L1782" s="138"/>
      <c r="M1782" s="138"/>
      <c r="N1782" s="138"/>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2"/>
    </row>
    <row r="1783" spans="1:43" s="21" customFormat="1" ht="11.25" hidden="1" x14ac:dyDescent="0.2">
      <c r="A1783" s="17"/>
      <c r="B1783" s="18"/>
      <c r="C1783" s="19"/>
      <c r="D1783" s="19"/>
      <c r="E1783" s="20"/>
      <c r="F1783" s="138"/>
      <c r="G1783" s="138"/>
      <c r="H1783" s="138"/>
      <c r="I1783" s="138"/>
      <c r="J1783" s="138"/>
      <c r="K1783" s="138"/>
      <c r="L1783" s="138"/>
      <c r="M1783" s="138"/>
      <c r="N1783" s="138"/>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2"/>
    </row>
    <row r="1784" spans="1:43" s="21" customFormat="1" ht="11.25" hidden="1" x14ac:dyDescent="0.2">
      <c r="A1784" s="17"/>
      <c r="B1784" s="18"/>
      <c r="C1784" s="19"/>
      <c r="D1784" s="19"/>
      <c r="E1784" s="20"/>
      <c r="F1784" s="138"/>
      <c r="G1784" s="138"/>
      <c r="H1784" s="138"/>
      <c r="I1784" s="138"/>
      <c r="J1784" s="138"/>
      <c r="K1784" s="138"/>
      <c r="L1784" s="138"/>
      <c r="M1784" s="138"/>
      <c r="N1784" s="138"/>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2"/>
    </row>
    <row r="1785" spans="1:43" s="21" customFormat="1" ht="11.25" hidden="1" x14ac:dyDescent="0.2">
      <c r="A1785" s="17"/>
      <c r="B1785" s="18"/>
      <c r="C1785" s="19"/>
      <c r="D1785" s="19"/>
      <c r="E1785" s="20"/>
      <c r="F1785" s="138"/>
      <c r="G1785" s="138"/>
      <c r="H1785" s="138"/>
      <c r="I1785" s="138"/>
      <c r="J1785" s="138"/>
      <c r="K1785" s="138"/>
      <c r="L1785" s="138"/>
      <c r="M1785" s="138"/>
      <c r="N1785" s="138"/>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2"/>
    </row>
    <row r="1786" spans="1:43" s="21" customFormat="1" ht="11.25" hidden="1" x14ac:dyDescent="0.2">
      <c r="A1786" s="17"/>
      <c r="B1786" s="18"/>
      <c r="C1786" s="19"/>
      <c r="D1786" s="19"/>
      <c r="E1786" s="20"/>
      <c r="F1786" s="138"/>
      <c r="G1786" s="138"/>
      <c r="H1786" s="138"/>
      <c r="I1786" s="138"/>
      <c r="J1786" s="138"/>
      <c r="K1786" s="138"/>
      <c r="L1786" s="138"/>
      <c r="M1786" s="138"/>
      <c r="N1786" s="138"/>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2"/>
    </row>
    <row r="1787" spans="1:43" s="21" customFormat="1" ht="11.25" hidden="1" x14ac:dyDescent="0.2">
      <c r="A1787" s="17"/>
      <c r="B1787" s="18"/>
      <c r="C1787" s="19"/>
      <c r="D1787" s="19"/>
      <c r="E1787" s="20"/>
      <c r="F1787" s="138"/>
      <c r="G1787" s="138"/>
      <c r="H1787" s="138"/>
      <c r="I1787" s="138"/>
      <c r="J1787" s="138"/>
      <c r="K1787" s="138"/>
      <c r="L1787" s="138"/>
      <c r="M1787" s="138"/>
      <c r="N1787" s="138"/>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2"/>
    </row>
    <row r="1788" spans="1:43" s="21" customFormat="1" ht="11.25" hidden="1" x14ac:dyDescent="0.2">
      <c r="A1788" s="17"/>
      <c r="B1788" s="18"/>
      <c r="C1788" s="19"/>
      <c r="D1788" s="19"/>
      <c r="E1788" s="20"/>
      <c r="F1788" s="138"/>
      <c r="G1788" s="138"/>
      <c r="H1788" s="138"/>
      <c r="I1788" s="138"/>
      <c r="J1788" s="138"/>
      <c r="K1788" s="138"/>
      <c r="L1788" s="138"/>
      <c r="M1788" s="138"/>
      <c r="N1788" s="138"/>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2"/>
    </row>
    <row r="1789" spans="1:43" s="21" customFormat="1" ht="11.25" hidden="1" x14ac:dyDescent="0.2">
      <c r="A1789" s="17"/>
      <c r="B1789" s="18"/>
      <c r="C1789" s="19"/>
      <c r="D1789" s="19"/>
      <c r="E1789" s="20"/>
      <c r="F1789" s="138"/>
      <c r="G1789" s="138"/>
      <c r="H1789" s="138"/>
      <c r="I1789" s="138"/>
      <c r="J1789" s="138"/>
      <c r="K1789" s="138"/>
      <c r="L1789" s="138"/>
      <c r="M1789" s="138"/>
      <c r="N1789" s="138"/>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2"/>
    </row>
    <row r="1790" spans="1:43" s="21" customFormat="1" ht="11.25" hidden="1" x14ac:dyDescent="0.2">
      <c r="A1790" s="17"/>
      <c r="B1790" s="18"/>
      <c r="C1790" s="19"/>
      <c r="D1790" s="19"/>
      <c r="E1790" s="20"/>
      <c r="F1790" s="138"/>
      <c r="G1790" s="138"/>
      <c r="H1790" s="138"/>
      <c r="I1790" s="138"/>
      <c r="J1790" s="138"/>
      <c r="K1790" s="138"/>
      <c r="L1790" s="138"/>
      <c r="M1790" s="138"/>
      <c r="N1790" s="138"/>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2"/>
    </row>
    <row r="1791" spans="1:43" s="21" customFormat="1" ht="11.25" hidden="1" x14ac:dyDescent="0.2">
      <c r="A1791" s="17"/>
      <c r="B1791" s="18"/>
      <c r="C1791" s="19"/>
      <c r="D1791" s="19"/>
      <c r="E1791" s="20"/>
      <c r="F1791" s="138"/>
      <c r="G1791" s="138"/>
      <c r="H1791" s="138"/>
      <c r="I1791" s="138"/>
      <c r="J1791" s="138"/>
      <c r="K1791" s="138"/>
      <c r="L1791" s="138"/>
      <c r="M1791" s="138"/>
      <c r="N1791" s="138"/>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2"/>
    </row>
    <row r="1792" spans="1:43" s="21" customFormat="1" ht="11.25" hidden="1" x14ac:dyDescent="0.2">
      <c r="A1792" s="17"/>
      <c r="B1792" s="18"/>
      <c r="C1792" s="19"/>
      <c r="D1792" s="19"/>
      <c r="E1792" s="20"/>
      <c r="F1792" s="138"/>
      <c r="G1792" s="138"/>
      <c r="H1792" s="138"/>
      <c r="I1792" s="138"/>
      <c r="J1792" s="138"/>
      <c r="K1792" s="138"/>
      <c r="L1792" s="138"/>
      <c r="M1792" s="138"/>
      <c r="N1792" s="138"/>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2"/>
    </row>
    <row r="1793" spans="1:43" s="21" customFormat="1" ht="11.25" hidden="1" x14ac:dyDescent="0.2">
      <c r="A1793" s="17"/>
      <c r="B1793" s="18"/>
      <c r="C1793" s="19"/>
      <c r="D1793" s="19"/>
      <c r="E1793" s="20"/>
      <c r="F1793" s="138"/>
      <c r="G1793" s="138"/>
      <c r="H1793" s="138"/>
      <c r="I1793" s="138"/>
      <c r="J1793" s="138"/>
      <c r="K1793" s="138"/>
      <c r="L1793" s="138"/>
      <c r="M1793" s="138"/>
      <c r="N1793" s="138"/>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2"/>
    </row>
    <row r="1794" spans="1:43" s="21" customFormat="1" ht="11.25" hidden="1" x14ac:dyDescent="0.2">
      <c r="A1794" s="17"/>
      <c r="B1794" s="18"/>
      <c r="C1794" s="19"/>
      <c r="D1794" s="19"/>
      <c r="E1794" s="20"/>
      <c r="F1794" s="138"/>
      <c r="G1794" s="138"/>
      <c r="H1794" s="138"/>
      <c r="I1794" s="138"/>
      <c r="J1794" s="138"/>
      <c r="K1794" s="138"/>
      <c r="L1794" s="138"/>
      <c r="M1794" s="138"/>
      <c r="N1794" s="138"/>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2"/>
    </row>
    <row r="1795" spans="1:43" s="21" customFormat="1" ht="11.25" hidden="1" x14ac:dyDescent="0.2">
      <c r="A1795" s="17"/>
      <c r="B1795" s="18"/>
      <c r="C1795" s="19"/>
      <c r="D1795" s="19"/>
      <c r="E1795" s="20"/>
      <c r="F1795" s="138"/>
      <c r="G1795" s="138"/>
      <c r="H1795" s="138"/>
      <c r="I1795" s="138"/>
      <c r="J1795" s="138"/>
      <c r="K1795" s="138"/>
      <c r="L1795" s="138"/>
      <c r="M1795" s="138"/>
      <c r="N1795" s="138"/>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2"/>
    </row>
    <row r="1796" spans="1:43" s="21" customFormat="1" ht="11.25" hidden="1" x14ac:dyDescent="0.2">
      <c r="A1796" s="17"/>
      <c r="B1796" s="18"/>
      <c r="C1796" s="19"/>
      <c r="D1796" s="19"/>
      <c r="E1796" s="20"/>
      <c r="F1796" s="138"/>
      <c r="G1796" s="138"/>
      <c r="H1796" s="138"/>
      <c r="I1796" s="138"/>
      <c r="J1796" s="138"/>
      <c r="K1796" s="138"/>
      <c r="L1796" s="138"/>
      <c r="M1796" s="138"/>
      <c r="N1796" s="138"/>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2"/>
    </row>
    <row r="1797" spans="1:43" s="21" customFormat="1" ht="11.25" hidden="1" x14ac:dyDescent="0.2">
      <c r="A1797" s="17"/>
      <c r="B1797" s="18"/>
      <c r="C1797" s="19"/>
      <c r="D1797" s="19"/>
      <c r="E1797" s="20"/>
      <c r="F1797" s="138"/>
      <c r="G1797" s="138"/>
      <c r="H1797" s="138"/>
      <c r="I1797" s="138"/>
      <c r="J1797" s="138"/>
      <c r="K1797" s="138"/>
      <c r="L1797" s="138"/>
      <c r="M1797" s="138"/>
      <c r="N1797" s="138"/>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2"/>
    </row>
    <row r="1798" spans="1:43" s="21" customFormat="1" ht="11.25" hidden="1" x14ac:dyDescent="0.2">
      <c r="A1798" s="17"/>
      <c r="B1798" s="18"/>
      <c r="C1798" s="19"/>
      <c r="D1798" s="19"/>
      <c r="E1798" s="20"/>
      <c r="F1798" s="138"/>
      <c r="G1798" s="138"/>
      <c r="H1798" s="138"/>
      <c r="I1798" s="138"/>
      <c r="J1798" s="138"/>
      <c r="K1798" s="138"/>
      <c r="L1798" s="138"/>
      <c r="M1798" s="138"/>
      <c r="N1798" s="138"/>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2"/>
    </row>
    <row r="1799" spans="1:43" s="21" customFormat="1" ht="11.25" hidden="1" x14ac:dyDescent="0.2">
      <c r="A1799" s="17"/>
      <c r="B1799" s="18"/>
      <c r="C1799" s="19"/>
      <c r="D1799" s="19"/>
      <c r="E1799" s="20"/>
      <c r="F1799" s="138"/>
      <c r="G1799" s="138"/>
      <c r="H1799" s="138"/>
      <c r="I1799" s="138"/>
      <c r="J1799" s="138"/>
      <c r="K1799" s="138"/>
      <c r="L1799" s="138"/>
      <c r="M1799" s="138"/>
      <c r="N1799" s="138"/>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2"/>
    </row>
    <row r="1800" spans="1:43" s="21" customFormat="1" ht="11.25" hidden="1" x14ac:dyDescent="0.2">
      <c r="A1800" s="17"/>
      <c r="B1800" s="18"/>
      <c r="C1800" s="19"/>
      <c r="D1800" s="19"/>
      <c r="E1800" s="20"/>
      <c r="F1800" s="138"/>
      <c r="G1800" s="138"/>
      <c r="H1800" s="138"/>
      <c r="I1800" s="138"/>
      <c r="J1800" s="138"/>
      <c r="K1800" s="138"/>
      <c r="L1800" s="138"/>
      <c r="M1800" s="138"/>
      <c r="N1800" s="138"/>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2"/>
    </row>
    <row r="1801" spans="1:43" s="21" customFormat="1" ht="11.25" hidden="1" x14ac:dyDescent="0.2">
      <c r="A1801" s="17"/>
      <c r="B1801" s="18"/>
      <c r="C1801" s="19"/>
      <c r="D1801" s="19"/>
      <c r="E1801" s="20"/>
      <c r="F1801" s="138"/>
      <c r="G1801" s="138"/>
      <c r="H1801" s="138"/>
      <c r="I1801" s="138"/>
      <c r="J1801" s="138"/>
      <c r="K1801" s="138"/>
      <c r="L1801" s="138"/>
      <c r="M1801" s="138"/>
      <c r="N1801" s="138"/>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2"/>
    </row>
    <row r="1802" spans="1:43" s="21" customFormat="1" ht="11.25" hidden="1" x14ac:dyDescent="0.2">
      <c r="A1802" s="17"/>
      <c r="B1802" s="18"/>
      <c r="C1802" s="19"/>
      <c r="D1802" s="19"/>
      <c r="E1802" s="20"/>
      <c r="F1802" s="138"/>
      <c r="G1802" s="138"/>
      <c r="H1802" s="138"/>
      <c r="I1802" s="138"/>
      <c r="J1802" s="138"/>
      <c r="K1802" s="138"/>
      <c r="L1802" s="138"/>
      <c r="M1802" s="138"/>
      <c r="N1802" s="138"/>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2"/>
    </row>
    <row r="1803" spans="1:43" s="21" customFormat="1" ht="11.25" hidden="1" x14ac:dyDescent="0.2">
      <c r="A1803" s="17"/>
      <c r="B1803" s="18"/>
      <c r="C1803" s="19"/>
      <c r="D1803" s="19"/>
      <c r="E1803" s="20"/>
      <c r="F1803" s="138"/>
      <c r="G1803" s="138"/>
      <c r="H1803" s="138"/>
      <c r="I1803" s="138"/>
      <c r="J1803" s="138"/>
      <c r="K1803" s="138"/>
      <c r="L1803" s="138"/>
      <c r="M1803" s="138"/>
      <c r="N1803" s="138"/>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2"/>
    </row>
    <row r="1804" spans="1:43" s="21" customFormat="1" ht="11.25" hidden="1" x14ac:dyDescent="0.2">
      <c r="A1804" s="17"/>
      <c r="B1804" s="18"/>
      <c r="C1804" s="19"/>
      <c r="D1804" s="19"/>
      <c r="E1804" s="20"/>
      <c r="F1804" s="138"/>
      <c r="G1804" s="138"/>
      <c r="H1804" s="138"/>
      <c r="I1804" s="138"/>
      <c r="J1804" s="138"/>
      <c r="K1804" s="138"/>
      <c r="L1804" s="138"/>
      <c r="M1804" s="138"/>
      <c r="N1804" s="138"/>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2"/>
    </row>
    <row r="1805" spans="1:43" s="21" customFormat="1" ht="11.25" hidden="1" x14ac:dyDescent="0.2">
      <c r="A1805" s="17"/>
      <c r="B1805" s="18"/>
      <c r="C1805" s="19"/>
      <c r="D1805" s="19"/>
      <c r="E1805" s="20"/>
      <c r="F1805" s="138"/>
      <c r="G1805" s="138"/>
      <c r="H1805" s="138"/>
      <c r="I1805" s="138"/>
      <c r="J1805" s="138"/>
      <c r="K1805" s="138"/>
      <c r="L1805" s="138"/>
      <c r="M1805" s="138"/>
      <c r="N1805" s="138"/>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2"/>
    </row>
    <row r="1806" spans="1:43" s="21" customFormat="1" ht="11.25" hidden="1" x14ac:dyDescent="0.2">
      <c r="A1806" s="17"/>
      <c r="B1806" s="18"/>
      <c r="C1806" s="19"/>
      <c r="D1806" s="19"/>
      <c r="E1806" s="20"/>
      <c r="F1806" s="138"/>
      <c r="G1806" s="138"/>
      <c r="H1806" s="138"/>
      <c r="I1806" s="138"/>
      <c r="J1806" s="138"/>
      <c r="K1806" s="138"/>
      <c r="L1806" s="138"/>
      <c r="M1806" s="138"/>
      <c r="N1806" s="138"/>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2"/>
    </row>
    <row r="1807" spans="1:43" s="21" customFormat="1" ht="11.25" hidden="1" x14ac:dyDescent="0.2">
      <c r="A1807" s="17"/>
      <c r="B1807" s="18"/>
      <c r="C1807" s="19"/>
      <c r="D1807" s="19"/>
      <c r="E1807" s="20"/>
      <c r="F1807" s="138"/>
      <c r="G1807" s="138"/>
      <c r="H1807" s="138"/>
      <c r="I1807" s="138"/>
      <c r="J1807" s="138"/>
      <c r="K1807" s="138"/>
      <c r="L1807" s="138"/>
      <c r="M1807" s="138"/>
      <c r="N1807" s="138"/>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2"/>
    </row>
    <row r="1808" spans="1:43" s="21" customFormat="1" ht="11.25" hidden="1" x14ac:dyDescent="0.2">
      <c r="A1808" s="17"/>
      <c r="B1808" s="18"/>
      <c r="C1808" s="19"/>
      <c r="D1808" s="19"/>
      <c r="E1808" s="20"/>
      <c r="F1808" s="138"/>
      <c r="G1808" s="138"/>
      <c r="H1808" s="138"/>
      <c r="I1808" s="138"/>
      <c r="J1808" s="138"/>
      <c r="K1808" s="138"/>
      <c r="L1808" s="138"/>
      <c r="M1808" s="138"/>
      <c r="N1808" s="138"/>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2"/>
    </row>
    <row r="1809" spans="1:43" s="21" customFormat="1" ht="11.25" hidden="1" x14ac:dyDescent="0.2">
      <c r="A1809" s="17"/>
      <c r="B1809" s="18"/>
      <c r="C1809" s="19"/>
      <c r="D1809" s="19"/>
      <c r="E1809" s="20"/>
      <c r="F1809" s="138"/>
      <c r="G1809" s="138"/>
      <c r="H1809" s="138"/>
      <c r="I1809" s="138"/>
      <c r="J1809" s="138"/>
      <c r="K1809" s="138"/>
      <c r="L1809" s="138"/>
      <c r="M1809" s="138"/>
      <c r="N1809" s="138"/>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2"/>
    </row>
    <row r="1810" spans="1:43" s="21" customFormat="1" ht="11.25" hidden="1" x14ac:dyDescent="0.2">
      <c r="A1810" s="17"/>
      <c r="B1810" s="18"/>
      <c r="C1810" s="19"/>
      <c r="D1810" s="19"/>
      <c r="E1810" s="20"/>
      <c r="F1810" s="138"/>
      <c r="G1810" s="138"/>
      <c r="H1810" s="138"/>
      <c r="I1810" s="138"/>
      <c r="J1810" s="138"/>
      <c r="K1810" s="138"/>
      <c r="L1810" s="138"/>
      <c r="M1810" s="138"/>
      <c r="N1810" s="138"/>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2"/>
    </row>
    <row r="1811" spans="1:43" s="21" customFormat="1" ht="11.25" hidden="1" x14ac:dyDescent="0.2">
      <c r="A1811" s="17"/>
      <c r="B1811" s="18"/>
      <c r="C1811" s="19"/>
      <c r="D1811" s="19"/>
      <c r="E1811" s="20"/>
      <c r="F1811" s="138"/>
      <c r="G1811" s="138"/>
      <c r="H1811" s="138"/>
      <c r="I1811" s="138"/>
      <c r="J1811" s="138"/>
      <c r="K1811" s="138"/>
      <c r="L1811" s="138"/>
      <c r="M1811" s="138"/>
      <c r="N1811" s="138"/>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2"/>
    </row>
    <row r="1812" spans="1:43" s="21" customFormat="1" ht="11.25" hidden="1" x14ac:dyDescent="0.2">
      <c r="A1812" s="17"/>
      <c r="B1812" s="18"/>
      <c r="C1812" s="19"/>
      <c r="D1812" s="19"/>
      <c r="E1812" s="20"/>
      <c r="F1812" s="138"/>
      <c r="G1812" s="138"/>
      <c r="H1812" s="138"/>
      <c r="I1812" s="138"/>
      <c r="J1812" s="138"/>
      <c r="K1812" s="138"/>
      <c r="L1812" s="138"/>
      <c r="M1812" s="138"/>
      <c r="N1812" s="138"/>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2"/>
    </row>
    <row r="1813" spans="1:43" s="21" customFormat="1" ht="11.25" hidden="1" x14ac:dyDescent="0.2">
      <c r="A1813" s="17"/>
      <c r="B1813" s="18"/>
      <c r="C1813" s="19"/>
      <c r="D1813" s="19"/>
      <c r="E1813" s="20"/>
      <c r="F1813" s="138"/>
      <c r="G1813" s="138"/>
      <c r="H1813" s="138"/>
      <c r="I1813" s="138"/>
      <c r="J1813" s="138"/>
      <c r="K1813" s="138"/>
      <c r="L1813" s="138"/>
      <c r="M1813" s="138"/>
      <c r="N1813" s="138"/>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2"/>
    </row>
    <row r="1814" spans="1:43" s="21" customFormat="1" ht="11.25" hidden="1" x14ac:dyDescent="0.2">
      <c r="A1814" s="17"/>
      <c r="B1814" s="18"/>
      <c r="C1814" s="19"/>
      <c r="D1814" s="19"/>
      <c r="E1814" s="20"/>
      <c r="F1814" s="138"/>
      <c r="G1814" s="138"/>
      <c r="H1814" s="138"/>
      <c r="I1814" s="138"/>
      <c r="J1814" s="138"/>
      <c r="K1814" s="138"/>
      <c r="L1814" s="138"/>
      <c r="M1814" s="138"/>
      <c r="N1814" s="138"/>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2"/>
    </row>
    <row r="1815" spans="1:43" s="21" customFormat="1" ht="11.25" hidden="1" x14ac:dyDescent="0.2">
      <c r="A1815" s="17"/>
      <c r="B1815" s="18"/>
      <c r="C1815" s="19"/>
      <c r="D1815" s="19"/>
      <c r="E1815" s="20"/>
      <c r="F1815" s="138"/>
      <c r="G1815" s="138"/>
      <c r="H1815" s="138"/>
      <c r="I1815" s="138"/>
      <c r="J1815" s="138"/>
      <c r="K1815" s="138"/>
      <c r="L1815" s="138"/>
      <c r="M1815" s="138"/>
      <c r="N1815" s="138"/>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2"/>
    </row>
    <row r="1816" spans="1:43" s="21" customFormat="1" ht="11.25" hidden="1" x14ac:dyDescent="0.2">
      <c r="A1816" s="17"/>
      <c r="B1816" s="18"/>
      <c r="C1816" s="19"/>
      <c r="D1816" s="19"/>
      <c r="E1816" s="20"/>
      <c r="F1816" s="138"/>
      <c r="G1816" s="138"/>
      <c r="H1816" s="138"/>
      <c r="I1816" s="138"/>
      <c r="J1816" s="138"/>
      <c r="K1816" s="138"/>
      <c r="L1816" s="138"/>
      <c r="M1816" s="138"/>
      <c r="N1816" s="138"/>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2"/>
    </row>
    <row r="1817" spans="1:43" s="21" customFormat="1" ht="11.25" hidden="1" x14ac:dyDescent="0.2">
      <c r="A1817" s="17"/>
      <c r="B1817" s="18"/>
      <c r="C1817" s="19"/>
      <c r="D1817" s="19"/>
      <c r="E1817" s="20"/>
      <c r="F1817" s="138"/>
      <c r="G1817" s="138"/>
      <c r="H1817" s="138"/>
      <c r="I1817" s="138"/>
      <c r="J1817" s="138"/>
      <c r="K1817" s="138"/>
      <c r="L1817" s="138"/>
      <c r="M1817" s="138"/>
      <c r="N1817" s="138"/>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2"/>
    </row>
    <row r="1818" spans="1:43" s="21" customFormat="1" ht="11.25" hidden="1" x14ac:dyDescent="0.2">
      <c r="A1818" s="17"/>
      <c r="B1818" s="18"/>
      <c r="C1818" s="19"/>
      <c r="D1818" s="19"/>
      <c r="E1818" s="20"/>
      <c r="F1818" s="138"/>
      <c r="G1818" s="138"/>
      <c r="H1818" s="138"/>
      <c r="I1818" s="138"/>
      <c r="J1818" s="138"/>
      <c r="K1818" s="138"/>
      <c r="L1818" s="138"/>
      <c r="M1818" s="138"/>
      <c r="N1818" s="138"/>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2"/>
    </row>
    <row r="1819" spans="1:43" s="21" customFormat="1" ht="11.25" hidden="1" x14ac:dyDescent="0.2">
      <c r="A1819" s="17"/>
      <c r="B1819" s="18"/>
      <c r="C1819" s="19"/>
      <c r="D1819" s="19"/>
      <c r="E1819" s="20"/>
      <c r="F1819" s="138"/>
      <c r="G1819" s="138"/>
      <c r="H1819" s="138"/>
      <c r="I1819" s="138"/>
      <c r="J1819" s="138"/>
      <c r="K1819" s="138"/>
      <c r="L1819" s="138"/>
      <c r="M1819" s="138"/>
      <c r="N1819" s="138"/>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2"/>
    </row>
    <row r="1820" spans="1:43" s="21" customFormat="1" ht="11.25" hidden="1" x14ac:dyDescent="0.2">
      <c r="A1820" s="17"/>
      <c r="B1820" s="18"/>
      <c r="C1820" s="19"/>
      <c r="D1820" s="19"/>
      <c r="E1820" s="20"/>
      <c r="F1820" s="138"/>
      <c r="G1820" s="138"/>
      <c r="H1820" s="138"/>
      <c r="I1820" s="138"/>
      <c r="J1820" s="138"/>
      <c r="K1820" s="138"/>
      <c r="L1820" s="138"/>
      <c r="M1820" s="138"/>
      <c r="N1820" s="138"/>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2"/>
    </row>
    <row r="1821" spans="1:43" s="21" customFormat="1" ht="11.25" hidden="1" x14ac:dyDescent="0.2">
      <c r="A1821" s="17"/>
      <c r="B1821" s="18"/>
      <c r="C1821" s="19"/>
      <c r="D1821" s="19"/>
      <c r="E1821" s="20"/>
      <c r="F1821" s="138"/>
      <c r="G1821" s="138"/>
      <c r="H1821" s="138"/>
      <c r="I1821" s="138"/>
      <c r="J1821" s="138"/>
      <c r="K1821" s="138"/>
      <c r="L1821" s="138"/>
      <c r="M1821" s="138"/>
      <c r="N1821" s="138"/>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2"/>
    </row>
    <row r="1822" spans="1:43" s="21" customFormat="1" ht="11.25" hidden="1" x14ac:dyDescent="0.2">
      <c r="A1822" s="17"/>
      <c r="B1822" s="18"/>
      <c r="C1822" s="19"/>
      <c r="D1822" s="19"/>
      <c r="E1822" s="20"/>
      <c r="F1822" s="138"/>
      <c r="G1822" s="138"/>
      <c r="H1822" s="138"/>
      <c r="I1822" s="138"/>
      <c r="J1822" s="138"/>
      <c r="K1822" s="138"/>
      <c r="L1822" s="138"/>
      <c r="M1822" s="138"/>
      <c r="N1822" s="138"/>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2"/>
    </row>
    <row r="1823" spans="1:43" s="21" customFormat="1" ht="11.25" hidden="1" x14ac:dyDescent="0.2">
      <c r="A1823" s="17"/>
      <c r="B1823" s="18"/>
      <c r="C1823" s="19"/>
      <c r="D1823" s="19"/>
      <c r="E1823" s="20"/>
      <c r="F1823" s="138"/>
      <c r="G1823" s="138"/>
      <c r="H1823" s="138"/>
      <c r="I1823" s="138"/>
      <c r="J1823" s="138"/>
      <c r="K1823" s="138"/>
      <c r="L1823" s="138"/>
      <c r="M1823" s="138"/>
      <c r="N1823" s="138"/>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2"/>
    </row>
    <row r="1824" spans="1:43" s="21" customFormat="1" ht="11.25" hidden="1" x14ac:dyDescent="0.2">
      <c r="A1824" s="17"/>
      <c r="B1824" s="18"/>
      <c r="C1824" s="19"/>
      <c r="D1824" s="19"/>
      <c r="E1824" s="20"/>
      <c r="F1824" s="138"/>
      <c r="G1824" s="138"/>
      <c r="H1824" s="138"/>
      <c r="I1824" s="138"/>
      <c r="J1824" s="138"/>
      <c r="K1824" s="138"/>
      <c r="L1824" s="138"/>
      <c r="M1824" s="138"/>
      <c r="N1824" s="138"/>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2"/>
    </row>
    <row r="1825" spans="1:43" s="21" customFormat="1" ht="11.25" hidden="1" x14ac:dyDescent="0.2">
      <c r="A1825" s="17"/>
      <c r="B1825" s="18"/>
      <c r="C1825" s="19"/>
      <c r="D1825" s="19"/>
      <c r="E1825" s="20"/>
      <c r="F1825" s="138"/>
      <c r="G1825" s="138"/>
      <c r="H1825" s="138"/>
      <c r="I1825" s="138"/>
      <c r="J1825" s="138"/>
      <c r="K1825" s="138"/>
      <c r="L1825" s="138"/>
      <c r="M1825" s="138"/>
      <c r="N1825" s="138"/>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2"/>
    </row>
    <row r="1826" spans="1:43" s="21" customFormat="1" ht="11.25" hidden="1" x14ac:dyDescent="0.2">
      <c r="A1826" s="17"/>
      <c r="B1826" s="18"/>
      <c r="C1826" s="19"/>
      <c r="D1826" s="19"/>
      <c r="E1826" s="20"/>
      <c r="F1826" s="138"/>
      <c r="G1826" s="138"/>
      <c r="H1826" s="138"/>
      <c r="I1826" s="138"/>
      <c r="J1826" s="138"/>
      <c r="K1826" s="138"/>
      <c r="L1826" s="138"/>
      <c r="M1826" s="138"/>
      <c r="N1826" s="138"/>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2"/>
    </row>
    <row r="1827" spans="1:43" s="21" customFormat="1" ht="11.25" hidden="1" x14ac:dyDescent="0.2">
      <c r="A1827" s="17"/>
      <c r="B1827" s="18"/>
      <c r="C1827" s="19"/>
      <c r="D1827" s="19"/>
      <c r="E1827" s="20"/>
      <c r="F1827" s="138"/>
      <c r="G1827" s="138"/>
      <c r="H1827" s="138"/>
      <c r="I1827" s="138"/>
      <c r="J1827" s="138"/>
      <c r="K1827" s="138"/>
      <c r="L1827" s="138"/>
      <c r="M1827" s="138"/>
      <c r="N1827" s="138"/>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2"/>
    </row>
    <row r="1828" spans="1:43" s="21" customFormat="1" ht="11.25" hidden="1" x14ac:dyDescent="0.2">
      <c r="A1828" s="17"/>
      <c r="B1828" s="18"/>
      <c r="C1828" s="19"/>
      <c r="D1828" s="19"/>
      <c r="E1828" s="20"/>
      <c r="F1828" s="138"/>
      <c r="G1828" s="138"/>
      <c r="H1828" s="138"/>
      <c r="I1828" s="138"/>
      <c r="J1828" s="138"/>
      <c r="K1828" s="138"/>
      <c r="L1828" s="138"/>
      <c r="M1828" s="138"/>
      <c r="N1828" s="138"/>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2"/>
    </row>
    <row r="1829" spans="1:43" s="21" customFormat="1" ht="11.25" hidden="1" x14ac:dyDescent="0.2">
      <c r="A1829" s="17"/>
      <c r="B1829" s="18"/>
      <c r="C1829" s="19"/>
      <c r="D1829" s="19"/>
      <c r="E1829" s="20"/>
      <c r="F1829" s="138"/>
      <c r="G1829" s="138"/>
      <c r="H1829" s="138"/>
      <c r="I1829" s="138"/>
      <c r="J1829" s="138"/>
      <c r="K1829" s="138"/>
      <c r="L1829" s="138"/>
      <c r="M1829" s="138"/>
      <c r="N1829" s="138"/>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2"/>
    </row>
    <row r="1830" spans="1:43" s="21" customFormat="1" ht="11.25" hidden="1" x14ac:dyDescent="0.2">
      <c r="A1830" s="17"/>
      <c r="B1830" s="18"/>
      <c r="C1830" s="19"/>
      <c r="D1830" s="19"/>
      <c r="E1830" s="20"/>
      <c r="F1830" s="138"/>
      <c r="G1830" s="138"/>
      <c r="H1830" s="138"/>
      <c r="I1830" s="138"/>
      <c r="J1830" s="138"/>
      <c r="K1830" s="138"/>
      <c r="L1830" s="138"/>
      <c r="M1830" s="138"/>
      <c r="N1830" s="138"/>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2"/>
    </row>
    <row r="1831" spans="1:43" s="21" customFormat="1" ht="11.25" hidden="1" x14ac:dyDescent="0.2">
      <c r="A1831" s="17"/>
      <c r="B1831" s="18"/>
      <c r="C1831" s="19"/>
      <c r="D1831" s="19"/>
      <c r="E1831" s="20"/>
      <c r="F1831" s="138"/>
      <c r="G1831" s="138"/>
      <c r="H1831" s="138"/>
      <c r="I1831" s="138"/>
      <c r="J1831" s="138"/>
      <c r="K1831" s="138"/>
      <c r="L1831" s="138"/>
      <c r="M1831" s="138"/>
      <c r="N1831" s="138"/>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2"/>
    </row>
    <row r="1832" spans="1:43" s="21" customFormat="1" ht="11.25" hidden="1" x14ac:dyDescent="0.2">
      <c r="A1832" s="17"/>
      <c r="B1832" s="18"/>
      <c r="C1832" s="19"/>
      <c r="D1832" s="19"/>
      <c r="E1832" s="20"/>
      <c r="F1832" s="138"/>
      <c r="G1832" s="138"/>
      <c r="H1832" s="138"/>
      <c r="I1832" s="138"/>
      <c r="J1832" s="138"/>
      <c r="K1832" s="138"/>
      <c r="L1832" s="138"/>
      <c r="M1832" s="138"/>
      <c r="N1832" s="138"/>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2"/>
    </row>
    <row r="1833" spans="1:43" s="21" customFormat="1" ht="11.25" hidden="1" x14ac:dyDescent="0.2">
      <c r="A1833" s="17"/>
      <c r="B1833" s="18"/>
      <c r="C1833" s="19"/>
      <c r="D1833" s="19"/>
      <c r="E1833" s="20"/>
      <c r="F1833" s="138"/>
      <c r="G1833" s="138"/>
      <c r="H1833" s="138"/>
      <c r="I1833" s="138"/>
      <c r="J1833" s="138"/>
      <c r="K1833" s="138"/>
      <c r="L1833" s="138"/>
      <c r="M1833" s="138"/>
      <c r="N1833" s="138"/>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2"/>
    </row>
    <row r="1834" spans="1:43" s="21" customFormat="1" ht="11.25" hidden="1" x14ac:dyDescent="0.2">
      <c r="A1834" s="17"/>
      <c r="B1834" s="18"/>
      <c r="C1834" s="19"/>
      <c r="D1834" s="19"/>
      <c r="E1834" s="20"/>
      <c r="F1834" s="138"/>
      <c r="G1834" s="138"/>
      <c r="H1834" s="138"/>
      <c r="I1834" s="138"/>
      <c r="J1834" s="138"/>
      <c r="K1834" s="138"/>
      <c r="L1834" s="138"/>
      <c r="M1834" s="138"/>
      <c r="N1834" s="138"/>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2"/>
    </row>
    <row r="1835" spans="1:43" s="21" customFormat="1" ht="11.25" hidden="1" x14ac:dyDescent="0.2">
      <c r="A1835" s="17"/>
      <c r="B1835" s="18"/>
      <c r="C1835" s="19"/>
      <c r="D1835" s="19"/>
      <c r="E1835" s="20"/>
      <c r="F1835" s="138"/>
      <c r="G1835" s="138"/>
      <c r="H1835" s="138"/>
      <c r="I1835" s="138"/>
      <c r="J1835" s="138"/>
      <c r="K1835" s="138"/>
      <c r="L1835" s="138"/>
      <c r="M1835" s="138"/>
      <c r="N1835" s="138"/>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2"/>
    </row>
    <row r="1836" spans="1:43" s="21" customFormat="1" ht="11.25" hidden="1" x14ac:dyDescent="0.2">
      <c r="A1836" s="17"/>
      <c r="B1836" s="18"/>
      <c r="C1836" s="19"/>
      <c r="D1836" s="19"/>
      <c r="E1836" s="20"/>
      <c r="F1836" s="138"/>
      <c r="G1836" s="138"/>
      <c r="H1836" s="138"/>
      <c r="I1836" s="138"/>
      <c r="J1836" s="138"/>
      <c r="K1836" s="138"/>
      <c r="L1836" s="138"/>
      <c r="M1836" s="138"/>
      <c r="N1836" s="138"/>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2"/>
    </row>
    <row r="1837" spans="1:43" s="21" customFormat="1" ht="11.25" hidden="1" x14ac:dyDescent="0.2">
      <c r="A1837" s="17"/>
      <c r="B1837" s="18"/>
      <c r="C1837" s="19"/>
      <c r="D1837" s="19"/>
      <c r="E1837" s="20"/>
      <c r="F1837" s="138"/>
      <c r="G1837" s="138"/>
      <c r="H1837" s="138"/>
      <c r="I1837" s="138"/>
      <c r="J1837" s="138"/>
      <c r="K1837" s="138"/>
      <c r="L1837" s="138"/>
      <c r="M1837" s="138"/>
      <c r="N1837" s="138"/>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2"/>
    </row>
    <row r="1838" spans="1:43" s="21" customFormat="1" ht="11.25" hidden="1" x14ac:dyDescent="0.2">
      <c r="A1838" s="17"/>
      <c r="B1838" s="18"/>
      <c r="C1838" s="19"/>
      <c r="D1838" s="19"/>
      <c r="E1838" s="20"/>
      <c r="F1838" s="138"/>
      <c r="G1838" s="138"/>
      <c r="H1838" s="138"/>
      <c r="I1838" s="138"/>
      <c r="J1838" s="138"/>
      <c r="K1838" s="138"/>
      <c r="L1838" s="138"/>
      <c r="M1838" s="138"/>
      <c r="N1838" s="138"/>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2"/>
    </row>
    <row r="1839" spans="1:43" s="21" customFormat="1" ht="11.25" hidden="1" x14ac:dyDescent="0.2">
      <c r="A1839" s="17"/>
      <c r="B1839" s="18"/>
      <c r="C1839" s="19"/>
      <c r="D1839" s="19"/>
      <c r="E1839" s="20"/>
      <c r="F1839" s="138"/>
      <c r="G1839" s="138"/>
      <c r="H1839" s="138"/>
      <c r="I1839" s="138"/>
      <c r="J1839" s="138"/>
      <c r="K1839" s="138"/>
      <c r="L1839" s="138"/>
      <c r="M1839" s="138"/>
      <c r="N1839" s="138"/>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2"/>
    </row>
    <row r="1840" spans="1:43" s="21" customFormat="1" ht="11.25" hidden="1" x14ac:dyDescent="0.2">
      <c r="A1840" s="17"/>
      <c r="B1840" s="18"/>
      <c r="C1840" s="19"/>
      <c r="D1840" s="19"/>
      <c r="E1840" s="20"/>
      <c r="F1840" s="138"/>
      <c r="G1840" s="138"/>
      <c r="H1840" s="138"/>
      <c r="I1840" s="138"/>
      <c r="J1840" s="138"/>
      <c r="K1840" s="138"/>
      <c r="L1840" s="138"/>
      <c r="M1840" s="138"/>
      <c r="N1840" s="138"/>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2"/>
    </row>
    <row r="1841" spans="1:43" s="21" customFormat="1" ht="11.25" hidden="1" x14ac:dyDescent="0.2">
      <c r="A1841" s="17"/>
      <c r="B1841" s="18"/>
      <c r="C1841" s="19"/>
      <c r="D1841" s="19"/>
      <c r="E1841" s="20"/>
      <c r="F1841" s="138"/>
      <c r="G1841" s="138"/>
      <c r="H1841" s="138"/>
      <c r="I1841" s="138"/>
      <c r="J1841" s="138"/>
      <c r="K1841" s="138"/>
      <c r="L1841" s="138"/>
      <c r="M1841" s="138"/>
      <c r="N1841" s="138"/>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2"/>
    </row>
    <row r="1842" spans="1:43" s="21" customFormat="1" ht="11.25" hidden="1" x14ac:dyDescent="0.2">
      <c r="A1842" s="17"/>
      <c r="B1842" s="18"/>
      <c r="C1842" s="19"/>
      <c r="D1842" s="19"/>
      <c r="E1842" s="20"/>
      <c r="F1842" s="138"/>
      <c r="G1842" s="138"/>
      <c r="H1842" s="138"/>
      <c r="I1842" s="138"/>
      <c r="J1842" s="138"/>
      <c r="K1842" s="138"/>
      <c r="L1842" s="138"/>
      <c r="M1842" s="138"/>
      <c r="N1842" s="138"/>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2"/>
    </row>
    <row r="1843" spans="1:43" s="21" customFormat="1" ht="11.25" hidden="1" x14ac:dyDescent="0.2">
      <c r="A1843" s="17"/>
      <c r="B1843" s="18"/>
      <c r="C1843" s="19"/>
      <c r="D1843" s="19"/>
      <c r="E1843" s="20"/>
      <c r="F1843" s="138"/>
      <c r="G1843" s="138"/>
      <c r="H1843" s="138"/>
      <c r="I1843" s="138"/>
      <c r="J1843" s="138"/>
      <c r="K1843" s="138"/>
      <c r="L1843" s="138"/>
      <c r="M1843" s="138"/>
      <c r="N1843" s="138"/>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2"/>
    </row>
    <row r="1844" spans="1:43" s="21" customFormat="1" ht="11.25" hidden="1" x14ac:dyDescent="0.2">
      <c r="A1844" s="17"/>
      <c r="B1844" s="18"/>
      <c r="C1844" s="19"/>
      <c r="D1844" s="19"/>
      <c r="E1844" s="20"/>
      <c r="F1844" s="138"/>
      <c r="G1844" s="138"/>
      <c r="H1844" s="138"/>
      <c r="I1844" s="138"/>
      <c r="J1844" s="138"/>
      <c r="K1844" s="138"/>
      <c r="L1844" s="138"/>
      <c r="M1844" s="138"/>
      <c r="N1844" s="138"/>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2"/>
    </row>
    <row r="1845" spans="1:43" s="21" customFormat="1" ht="11.25" hidden="1" x14ac:dyDescent="0.2">
      <c r="A1845" s="17"/>
      <c r="B1845" s="18"/>
      <c r="C1845" s="19"/>
      <c r="D1845" s="19"/>
      <c r="E1845" s="20"/>
      <c r="F1845" s="138"/>
      <c r="G1845" s="138"/>
      <c r="H1845" s="138"/>
      <c r="I1845" s="138"/>
      <c r="J1845" s="138"/>
      <c r="K1845" s="138"/>
      <c r="L1845" s="138"/>
      <c r="M1845" s="138"/>
      <c r="N1845" s="138"/>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2"/>
    </row>
    <row r="1846" spans="1:43" s="21" customFormat="1" ht="11.25" hidden="1" x14ac:dyDescent="0.2">
      <c r="A1846" s="17"/>
      <c r="B1846" s="18"/>
      <c r="C1846" s="19"/>
      <c r="D1846" s="19"/>
      <c r="E1846" s="20"/>
      <c r="F1846" s="138"/>
      <c r="G1846" s="138"/>
      <c r="H1846" s="138"/>
      <c r="I1846" s="138"/>
      <c r="J1846" s="138"/>
      <c r="K1846" s="138"/>
      <c r="L1846" s="138"/>
      <c r="M1846" s="138"/>
      <c r="N1846" s="138"/>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2"/>
    </row>
    <row r="1847" spans="1:43" s="21" customFormat="1" ht="11.25" hidden="1" x14ac:dyDescent="0.2">
      <c r="A1847" s="17"/>
      <c r="B1847" s="18"/>
      <c r="C1847" s="19"/>
      <c r="D1847" s="19"/>
      <c r="E1847" s="20"/>
      <c r="F1847" s="138"/>
      <c r="G1847" s="138"/>
      <c r="H1847" s="138"/>
      <c r="I1847" s="138"/>
      <c r="J1847" s="138"/>
      <c r="K1847" s="138"/>
      <c r="L1847" s="138"/>
      <c r="M1847" s="138"/>
      <c r="N1847" s="138"/>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2"/>
    </row>
    <row r="1848" spans="1:43" s="21" customFormat="1" ht="11.25" hidden="1" x14ac:dyDescent="0.2">
      <c r="A1848" s="17"/>
      <c r="B1848" s="18"/>
      <c r="C1848" s="19"/>
      <c r="D1848" s="19"/>
      <c r="E1848" s="20"/>
      <c r="F1848" s="138"/>
      <c r="G1848" s="138"/>
      <c r="H1848" s="138"/>
      <c r="I1848" s="138"/>
      <c r="J1848" s="138"/>
      <c r="K1848" s="138"/>
      <c r="L1848" s="138"/>
      <c r="M1848" s="138"/>
      <c r="N1848" s="138"/>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2"/>
    </row>
    <row r="1849" spans="1:43" s="21" customFormat="1" ht="11.25" hidden="1" x14ac:dyDescent="0.2">
      <c r="A1849" s="17"/>
      <c r="B1849" s="18"/>
      <c r="C1849" s="19"/>
      <c r="D1849" s="19"/>
      <c r="E1849" s="20"/>
      <c r="F1849" s="138"/>
      <c r="G1849" s="138"/>
      <c r="H1849" s="138"/>
      <c r="I1849" s="138"/>
      <c r="J1849" s="138"/>
      <c r="K1849" s="138"/>
      <c r="L1849" s="138"/>
      <c r="M1849" s="138"/>
      <c r="N1849" s="138"/>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2"/>
    </row>
    <row r="1850" spans="1:43" s="21" customFormat="1" ht="11.25" hidden="1" x14ac:dyDescent="0.2">
      <c r="A1850" s="17"/>
      <c r="B1850" s="18"/>
      <c r="C1850" s="19"/>
      <c r="D1850" s="19"/>
      <c r="E1850" s="20"/>
      <c r="F1850" s="138"/>
      <c r="G1850" s="138"/>
      <c r="H1850" s="138"/>
      <c r="I1850" s="138"/>
      <c r="J1850" s="138"/>
      <c r="K1850" s="138"/>
      <c r="L1850" s="138"/>
      <c r="M1850" s="138"/>
      <c r="N1850" s="138"/>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2"/>
    </row>
    <row r="1851" spans="1:43" s="21" customFormat="1" ht="11.25" hidden="1" x14ac:dyDescent="0.2">
      <c r="A1851" s="17"/>
      <c r="B1851" s="18"/>
      <c r="C1851" s="19"/>
      <c r="D1851" s="19"/>
      <c r="E1851" s="20"/>
      <c r="F1851" s="138"/>
      <c r="G1851" s="138"/>
      <c r="H1851" s="138"/>
      <c r="I1851" s="138"/>
      <c r="J1851" s="138"/>
      <c r="K1851" s="138"/>
      <c r="L1851" s="138"/>
      <c r="M1851" s="138"/>
      <c r="N1851" s="138"/>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2"/>
    </row>
    <row r="1852" spans="1:43" s="21" customFormat="1" ht="11.25" hidden="1" x14ac:dyDescent="0.2">
      <c r="A1852" s="17"/>
      <c r="B1852" s="18"/>
      <c r="C1852" s="19"/>
      <c r="D1852" s="19"/>
      <c r="E1852" s="20"/>
      <c r="F1852" s="138"/>
      <c r="G1852" s="138"/>
      <c r="H1852" s="138"/>
      <c r="I1852" s="138"/>
      <c r="J1852" s="138"/>
      <c r="K1852" s="138"/>
      <c r="L1852" s="138"/>
      <c r="M1852" s="138"/>
      <c r="N1852" s="138"/>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2"/>
    </row>
    <row r="1853" spans="1:43" s="21" customFormat="1" ht="11.25" hidden="1" x14ac:dyDescent="0.2">
      <c r="A1853" s="17"/>
      <c r="B1853" s="18"/>
      <c r="C1853" s="19"/>
      <c r="D1853" s="19"/>
      <c r="E1853" s="20"/>
      <c r="F1853" s="138"/>
      <c r="G1853" s="138"/>
      <c r="H1853" s="138"/>
      <c r="I1853" s="138"/>
      <c r="J1853" s="138"/>
      <c r="K1853" s="138"/>
      <c r="L1853" s="138"/>
      <c r="M1853" s="138"/>
      <c r="N1853" s="138"/>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2"/>
    </row>
    <row r="1854" spans="1:43" s="21" customFormat="1" ht="11.25" hidden="1" x14ac:dyDescent="0.2">
      <c r="A1854" s="17"/>
      <c r="B1854" s="18"/>
      <c r="C1854" s="19"/>
      <c r="D1854" s="19"/>
      <c r="E1854" s="20"/>
      <c r="F1854" s="138"/>
      <c r="G1854" s="138"/>
      <c r="H1854" s="138"/>
      <c r="I1854" s="138"/>
      <c r="J1854" s="138"/>
      <c r="K1854" s="138"/>
      <c r="L1854" s="138"/>
      <c r="M1854" s="138"/>
      <c r="N1854" s="138"/>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2"/>
    </row>
    <row r="1855" spans="1:43" s="21" customFormat="1" ht="11.25" hidden="1" x14ac:dyDescent="0.2">
      <c r="A1855" s="17"/>
      <c r="B1855" s="18"/>
      <c r="C1855" s="19"/>
      <c r="D1855" s="19"/>
      <c r="E1855" s="20"/>
      <c r="F1855" s="138"/>
      <c r="G1855" s="138"/>
      <c r="H1855" s="138"/>
      <c r="I1855" s="138"/>
      <c r="J1855" s="138"/>
      <c r="K1855" s="138"/>
      <c r="L1855" s="138"/>
      <c r="M1855" s="138"/>
      <c r="N1855" s="138"/>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2"/>
    </row>
    <row r="1856" spans="1:43" s="21" customFormat="1" ht="11.25" hidden="1" x14ac:dyDescent="0.2">
      <c r="A1856" s="17"/>
      <c r="B1856" s="18"/>
      <c r="C1856" s="19"/>
      <c r="D1856" s="19"/>
      <c r="E1856" s="20"/>
      <c r="F1856" s="138"/>
      <c r="G1856" s="138"/>
      <c r="H1856" s="138"/>
      <c r="I1856" s="138"/>
      <c r="J1856" s="138"/>
      <c r="K1856" s="138"/>
      <c r="L1856" s="138"/>
      <c r="M1856" s="138"/>
      <c r="N1856" s="138"/>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2"/>
    </row>
    <row r="1857" spans="1:43" s="21" customFormat="1" ht="11.25" hidden="1" x14ac:dyDescent="0.2">
      <c r="A1857" s="17"/>
      <c r="B1857" s="18"/>
      <c r="C1857" s="19"/>
      <c r="D1857" s="19"/>
      <c r="E1857" s="20"/>
      <c r="F1857" s="138"/>
      <c r="G1857" s="138"/>
      <c r="H1857" s="138"/>
      <c r="I1857" s="138"/>
      <c r="J1857" s="138"/>
      <c r="K1857" s="138"/>
      <c r="L1857" s="138"/>
      <c r="M1857" s="138"/>
      <c r="N1857" s="138"/>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2"/>
    </row>
    <row r="1858" spans="1:43" s="21" customFormat="1" ht="11.25" hidden="1" x14ac:dyDescent="0.2">
      <c r="A1858" s="17"/>
      <c r="B1858" s="18"/>
      <c r="C1858" s="19"/>
      <c r="D1858" s="19"/>
      <c r="E1858" s="20"/>
      <c r="F1858" s="138"/>
      <c r="G1858" s="138"/>
      <c r="H1858" s="138"/>
      <c r="I1858" s="138"/>
      <c r="J1858" s="138"/>
      <c r="K1858" s="138"/>
      <c r="L1858" s="138"/>
      <c r="M1858" s="138"/>
      <c r="N1858" s="138"/>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2"/>
    </row>
    <row r="1859" spans="1:43" s="21" customFormat="1" ht="11.25" hidden="1" x14ac:dyDescent="0.2">
      <c r="A1859" s="17"/>
      <c r="B1859" s="18"/>
      <c r="C1859" s="19"/>
      <c r="D1859" s="19"/>
      <c r="E1859" s="20"/>
      <c r="F1859" s="138"/>
      <c r="G1859" s="138"/>
      <c r="H1859" s="138"/>
      <c r="I1859" s="138"/>
      <c r="J1859" s="138"/>
      <c r="K1859" s="138"/>
      <c r="L1859" s="138"/>
      <c r="M1859" s="138"/>
      <c r="N1859" s="138"/>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2"/>
    </row>
    <row r="1860" spans="1:43" s="21" customFormat="1" ht="11.25" hidden="1" x14ac:dyDescent="0.2">
      <c r="A1860" s="17"/>
      <c r="B1860" s="18"/>
      <c r="C1860" s="19"/>
      <c r="D1860" s="19"/>
      <c r="E1860" s="20"/>
      <c r="F1860" s="138"/>
      <c r="G1860" s="138"/>
      <c r="H1860" s="138"/>
      <c r="I1860" s="138"/>
      <c r="J1860" s="138"/>
      <c r="K1860" s="138"/>
      <c r="L1860" s="138"/>
      <c r="M1860" s="138"/>
      <c r="N1860" s="138"/>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2"/>
    </row>
    <row r="1861" spans="1:43" s="21" customFormat="1" ht="11.25" hidden="1" x14ac:dyDescent="0.2">
      <c r="A1861" s="17"/>
      <c r="B1861" s="18"/>
      <c r="C1861" s="19"/>
      <c r="D1861" s="19"/>
      <c r="E1861" s="20"/>
      <c r="F1861" s="138"/>
      <c r="G1861" s="138"/>
      <c r="H1861" s="138"/>
      <c r="I1861" s="138"/>
      <c r="J1861" s="138"/>
      <c r="K1861" s="138"/>
      <c r="L1861" s="138"/>
      <c r="M1861" s="138"/>
      <c r="N1861" s="138"/>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2"/>
    </row>
    <row r="1862" spans="1:43" s="21" customFormat="1" ht="11.25" hidden="1" x14ac:dyDescent="0.2">
      <c r="A1862" s="17"/>
      <c r="B1862" s="18"/>
      <c r="C1862" s="19"/>
      <c r="D1862" s="19"/>
      <c r="E1862" s="20"/>
      <c r="F1862" s="138"/>
      <c r="G1862" s="138"/>
      <c r="H1862" s="138"/>
      <c r="I1862" s="138"/>
      <c r="J1862" s="138"/>
      <c r="K1862" s="138"/>
      <c r="L1862" s="138"/>
      <c r="M1862" s="138"/>
      <c r="N1862" s="138"/>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2"/>
    </row>
    <row r="1863" spans="1:43" s="21" customFormat="1" ht="11.25" hidden="1" x14ac:dyDescent="0.2">
      <c r="A1863" s="17"/>
      <c r="B1863" s="18"/>
      <c r="C1863" s="19"/>
      <c r="D1863" s="19"/>
      <c r="E1863" s="20"/>
      <c r="F1863" s="138"/>
      <c r="G1863" s="138"/>
      <c r="H1863" s="138"/>
      <c r="I1863" s="138"/>
      <c r="J1863" s="138"/>
      <c r="K1863" s="138"/>
      <c r="L1863" s="138"/>
      <c r="M1863" s="138"/>
      <c r="N1863" s="138"/>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2"/>
    </row>
    <row r="1864" spans="1:43" s="21" customFormat="1" ht="11.25" hidden="1" x14ac:dyDescent="0.2">
      <c r="A1864" s="17"/>
      <c r="B1864" s="18"/>
      <c r="C1864" s="19"/>
      <c r="D1864" s="19"/>
      <c r="E1864" s="20"/>
      <c r="F1864" s="138"/>
      <c r="G1864" s="138"/>
      <c r="H1864" s="138"/>
      <c r="I1864" s="138"/>
      <c r="J1864" s="138"/>
      <c r="K1864" s="138"/>
      <c r="L1864" s="138"/>
      <c r="M1864" s="138"/>
      <c r="N1864" s="138"/>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2"/>
    </row>
    <row r="1865" spans="1:43" s="21" customFormat="1" ht="11.25" hidden="1" x14ac:dyDescent="0.2">
      <c r="A1865" s="17"/>
      <c r="B1865" s="18"/>
      <c r="C1865" s="19"/>
      <c r="D1865" s="19"/>
      <c r="E1865" s="20"/>
      <c r="F1865" s="138"/>
      <c r="G1865" s="138"/>
      <c r="H1865" s="138"/>
      <c r="I1865" s="138"/>
      <c r="J1865" s="138"/>
      <c r="K1865" s="138"/>
      <c r="L1865" s="138"/>
      <c r="M1865" s="138"/>
      <c r="N1865" s="138"/>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2"/>
    </row>
    <row r="1866" spans="1:43" s="21" customFormat="1" ht="11.25" hidden="1" x14ac:dyDescent="0.2">
      <c r="A1866" s="17"/>
      <c r="B1866" s="18"/>
      <c r="C1866" s="19"/>
      <c r="D1866" s="19"/>
      <c r="E1866" s="20"/>
      <c r="F1866" s="138"/>
      <c r="G1866" s="138"/>
      <c r="H1866" s="138"/>
      <c r="I1866" s="138"/>
      <c r="J1866" s="138"/>
      <c r="K1866" s="138"/>
      <c r="L1866" s="138"/>
      <c r="M1866" s="138"/>
      <c r="N1866" s="138"/>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2"/>
    </row>
    <row r="1867" spans="1:43" s="21" customFormat="1" ht="11.25" hidden="1" x14ac:dyDescent="0.2">
      <c r="A1867" s="17"/>
      <c r="B1867" s="18"/>
      <c r="C1867" s="19"/>
      <c r="D1867" s="19"/>
      <c r="E1867" s="20"/>
      <c r="F1867" s="138"/>
      <c r="G1867" s="138"/>
      <c r="H1867" s="138"/>
      <c r="I1867" s="138"/>
      <c r="J1867" s="138"/>
      <c r="K1867" s="138"/>
      <c r="L1867" s="138"/>
      <c r="M1867" s="138"/>
      <c r="N1867" s="138"/>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2"/>
    </row>
  </sheetData>
  <sheetProtection algorithmName="SHA-512" hashValue="LBa4FUJ1mqeReCFa2HIM05Cxg9Fqzj/XY5NMcxBys3rD+3f8C7Y1wRt7/DxuEQsvqrbykFu5A2kpC1SmzUd/9w==" saltValue="O+OPtqJMWwWch5lCddfTEg==" spinCount="100000" sheet="1" objects="1" scenarios="1"/>
  <mergeCells count="6">
    <mergeCell ref="E4:AP4"/>
    <mergeCell ref="E13:AP13"/>
    <mergeCell ref="E23:AP23"/>
    <mergeCell ref="E27:AP27"/>
    <mergeCell ref="E35:AP35"/>
    <mergeCell ref="E16:AP16"/>
  </mergeCells>
  <pageMargins left="0.7" right="0.7" top="0.75" bottom="0.75" header="0.3" footer="0.3"/>
  <pageSetup orientation="portrait" horizontalDpi="1200" verticalDpi="1200" r:id="rId1"/>
  <ignoredErrors>
    <ignoredError sqref="AP13 AP35 E35:X35 E13:X13 I9:W9 AP16 AP23 AP27 E16:X16 E23:X23 E22 E27:X27 E26 E30 E29 I24:V24 I8:W8 E12 I10:W10 I11:W11 E34 I31:V31 I12:W12 E14 I14:V14 I15:V15 E17 I17:W17 E18 I18:W18 E19 I19:W19 E20 I20:W20 E21 I21:W21 I22:W22 E25 I25:V25 I26:V26 E28 I28:V28 I29:V29 I30:V30 E32 I32:V32 E33 I33:V33 I34:V34 I36:V36 I37:V37 I38:V38 I39:V39"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9" customWidth="1"/>
    <col min="2" max="26" width="10.7109375" style="179" customWidth="1"/>
    <col min="27" max="27" width="6.7109375" style="179" customWidth="1"/>
    <col min="28" max="28" width="5.140625" style="179" customWidth="1"/>
    <col min="29" max="29" width="4.140625" style="179" customWidth="1"/>
    <col min="30" max="128" width="0" style="181" hidden="1" customWidth="1"/>
    <col min="129" max="16384" width="10.7109375" style="179" hidden="1"/>
  </cols>
  <sheetData>
    <row r="1" spans="1:128" ht="33.75" x14ac:dyDescent="0.5">
      <c r="A1" s="264" t="str">
        <f ca="1">TEXT(TODAY()-30,"MMMM yyyy")</f>
        <v>October 2019</v>
      </c>
      <c r="B1" s="264"/>
      <c r="C1" s="264"/>
      <c r="D1" s="264"/>
      <c r="E1" s="264"/>
      <c r="S1" s="180" t="str">
        <f>Table!AP2</f>
        <v>Updated by Corporate Economics on November 20, 2019</v>
      </c>
    </row>
    <row r="2" spans="1:128" ht="61.5" x14ac:dyDescent="0.9">
      <c r="A2" s="182" t="s">
        <v>0</v>
      </c>
    </row>
    <row r="3" spans="1:128" s="185" customFormat="1" ht="36" x14ac:dyDescent="0.55000000000000004">
      <c r="A3" s="183" t="s">
        <v>5</v>
      </c>
      <c r="B3" s="184"/>
      <c r="C3" s="184"/>
      <c r="D3" s="184"/>
      <c r="E3" s="184"/>
      <c r="F3" s="184"/>
      <c r="G3" s="184"/>
      <c r="H3" s="184"/>
      <c r="I3" s="184"/>
      <c r="J3" s="184"/>
      <c r="K3" s="184"/>
      <c r="L3" s="184"/>
      <c r="M3" s="184"/>
      <c r="N3" s="184"/>
      <c r="O3" s="184"/>
      <c r="P3" s="184"/>
      <c r="Q3" s="184"/>
      <c r="R3" s="184"/>
      <c r="S3" s="184"/>
      <c r="T3" s="184"/>
      <c r="U3" s="184"/>
      <c r="V3" s="184"/>
      <c r="W3" s="184"/>
      <c r="X3" s="184"/>
      <c r="Y3" s="184"/>
      <c r="Z3" s="184"/>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c r="BP3" s="181"/>
      <c r="BQ3" s="181"/>
      <c r="BR3" s="181"/>
      <c r="BS3" s="181"/>
      <c r="BT3" s="181"/>
      <c r="BU3" s="181"/>
      <c r="BV3" s="181"/>
      <c r="BW3" s="181"/>
      <c r="BX3" s="181"/>
      <c r="BY3" s="181"/>
      <c r="BZ3" s="181"/>
      <c r="CA3" s="181"/>
      <c r="CB3" s="181"/>
      <c r="CC3" s="181"/>
      <c r="CD3" s="181"/>
      <c r="CE3" s="181"/>
      <c r="CF3" s="181"/>
      <c r="CG3" s="181"/>
      <c r="CH3" s="181"/>
      <c r="CI3" s="181"/>
      <c r="CJ3" s="181"/>
      <c r="CK3" s="181"/>
      <c r="CL3" s="181"/>
      <c r="CM3" s="181"/>
      <c r="CN3" s="181"/>
      <c r="CO3" s="181"/>
      <c r="CP3" s="181"/>
      <c r="CQ3" s="181"/>
      <c r="CR3" s="181"/>
      <c r="CS3" s="181"/>
      <c r="CT3" s="181"/>
      <c r="CU3" s="181"/>
      <c r="CV3" s="181"/>
      <c r="CW3" s="181"/>
      <c r="CX3" s="181"/>
      <c r="CY3" s="181"/>
      <c r="CZ3" s="181"/>
      <c r="DA3" s="181"/>
      <c r="DB3" s="181"/>
      <c r="DC3" s="181"/>
      <c r="DD3" s="181"/>
      <c r="DE3" s="181"/>
      <c r="DF3" s="181"/>
      <c r="DG3" s="181"/>
      <c r="DH3" s="181"/>
      <c r="DI3" s="181"/>
      <c r="DJ3" s="181"/>
      <c r="DK3" s="181"/>
      <c r="DL3" s="181"/>
      <c r="DM3" s="181"/>
      <c r="DN3" s="181"/>
      <c r="DO3" s="181"/>
      <c r="DP3" s="181"/>
      <c r="DQ3" s="181"/>
      <c r="DR3" s="181"/>
      <c r="DS3" s="181"/>
      <c r="DT3" s="181"/>
      <c r="DU3" s="181"/>
      <c r="DV3" s="181"/>
      <c r="DW3" s="181"/>
      <c r="DX3" s="18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85" customFormat="1" ht="36" x14ac:dyDescent="0.55000000000000004">
      <c r="A68" s="183" t="s">
        <v>19</v>
      </c>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D68" s="181"/>
      <c r="AE68" s="181"/>
      <c r="AF68" s="181"/>
      <c r="AG68" s="181"/>
      <c r="AH68" s="181"/>
      <c r="AI68" s="181"/>
      <c r="AJ68" s="181"/>
      <c r="AK68" s="181"/>
      <c r="AL68" s="181"/>
      <c r="AM68" s="181"/>
      <c r="AN68" s="181"/>
      <c r="AO68" s="181"/>
      <c r="AP68" s="181"/>
      <c r="AQ68" s="181"/>
      <c r="AR68" s="181"/>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181"/>
      <c r="BP68" s="181"/>
      <c r="BQ68" s="181"/>
      <c r="BR68" s="181"/>
      <c r="BS68" s="181"/>
      <c r="BT68" s="181"/>
      <c r="BU68" s="181"/>
      <c r="BV68" s="181"/>
      <c r="BW68" s="181"/>
      <c r="BX68" s="181"/>
      <c r="BY68" s="181"/>
      <c r="BZ68" s="181"/>
      <c r="CA68" s="181"/>
      <c r="CB68" s="181"/>
      <c r="CC68" s="181"/>
      <c r="CD68" s="181"/>
      <c r="CE68" s="181"/>
      <c r="CF68" s="181"/>
      <c r="CG68" s="181"/>
      <c r="CH68" s="181"/>
      <c r="CI68" s="181"/>
      <c r="CJ68" s="181"/>
      <c r="CK68" s="181"/>
      <c r="CL68" s="181"/>
      <c r="CM68" s="181"/>
      <c r="CN68" s="181"/>
      <c r="CO68" s="181"/>
      <c r="CP68" s="181"/>
      <c r="CQ68" s="181"/>
      <c r="CR68" s="181"/>
      <c r="CS68" s="181"/>
      <c r="CT68" s="181"/>
      <c r="CU68" s="181"/>
      <c r="CV68" s="181"/>
      <c r="CW68" s="181"/>
      <c r="CX68" s="181"/>
      <c r="CY68" s="181"/>
      <c r="CZ68" s="181"/>
      <c r="DA68" s="181"/>
      <c r="DB68" s="181"/>
      <c r="DC68" s="181"/>
      <c r="DD68" s="181"/>
      <c r="DE68" s="181"/>
      <c r="DF68" s="181"/>
      <c r="DG68" s="181"/>
      <c r="DH68" s="181"/>
      <c r="DI68" s="181"/>
      <c r="DJ68" s="181"/>
      <c r="DK68" s="181"/>
      <c r="DL68" s="181"/>
      <c r="DM68" s="181"/>
      <c r="DN68" s="181"/>
      <c r="DO68" s="181"/>
      <c r="DP68" s="181"/>
      <c r="DQ68" s="181"/>
      <c r="DR68" s="181"/>
      <c r="DS68" s="181"/>
      <c r="DT68" s="181"/>
      <c r="DU68" s="181"/>
      <c r="DV68" s="181"/>
      <c r="DW68" s="181"/>
      <c r="DX68" s="18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85" customFormat="1" ht="36" x14ac:dyDescent="0.55000000000000004">
      <c r="A112" s="183" t="s">
        <v>24</v>
      </c>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81"/>
      <c r="AY112" s="181"/>
      <c r="AZ112" s="181"/>
      <c r="BA112" s="181"/>
      <c r="BB112" s="181"/>
      <c r="BC112" s="181"/>
      <c r="BD112" s="181"/>
      <c r="BE112" s="181"/>
      <c r="BF112" s="181"/>
      <c r="BG112" s="181"/>
      <c r="BH112" s="181"/>
      <c r="BI112" s="181"/>
      <c r="BJ112" s="181"/>
      <c r="BK112" s="181"/>
      <c r="BL112" s="181"/>
      <c r="BM112" s="181"/>
      <c r="BN112" s="181"/>
      <c r="BO112" s="181"/>
      <c r="BP112" s="181"/>
      <c r="BQ112" s="181"/>
      <c r="BR112" s="181"/>
      <c r="BS112" s="181"/>
      <c r="BT112" s="181"/>
      <c r="BU112" s="181"/>
      <c r="BV112" s="181"/>
      <c r="BW112" s="181"/>
      <c r="BX112" s="181"/>
      <c r="BY112" s="181"/>
      <c r="BZ112" s="181"/>
      <c r="CA112" s="181"/>
      <c r="CB112" s="181"/>
      <c r="CC112" s="181"/>
      <c r="CD112" s="181"/>
      <c r="CE112" s="181"/>
      <c r="CF112" s="181"/>
      <c r="CG112" s="181"/>
      <c r="CH112" s="181"/>
      <c r="CI112" s="181"/>
      <c r="CJ112" s="181"/>
      <c r="CK112" s="181"/>
      <c r="CL112" s="181"/>
      <c r="CM112" s="181"/>
      <c r="CN112" s="181"/>
      <c r="CO112" s="181"/>
      <c r="CP112" s="181"/>
      <c r="CQ112" s="181"/>
      <c r="CR112" s="181"/>
      <c r="CS112" s="181"/>
      <c r="CT112" s="181"/>
      <c r="CU112" s="181"/>
      <c r="CV112" s="181"/>
      <c r="CW112" s="181"/>
      <c r="CX112" s="181"/>
      <c r="CY112" s="181"/>
      <c r="CZ112" s="181"/>
      <c r="DA112" s="181"/>
      <c r="DB112" s="181"/>
      <c r="DC112" s="181"/>
      <c r="DD112" s="181"/>
      <c r="DE112" s="181"/>
      <c r="DF112" s="181"/>
      <c r="DG112" s="181"/>
      <c r="DH112" s="181"/>
      <c r="DI112" s="181"/>
      <c r="DJ112" s="181"/>
      <c r="DK112" s="181"/>
      <c r="DL112" s="181"/>
      <c r="DM112" s="181"/>
      <c r="DN112" s="181"/>
      <c r="DO112" s="181"/>
      <c r="DP112" s="181"/>
      <c r="DQ112" s="181"/>
      <c r="DR112" s="181"/>
      <c r="DS112" s="181"/>
      <c r="DT112" s="181"/>
      <c r="DU112" s="181"/>
      <c r="DV112" s="181"/>
      <c r="DW112" s="181"/>
      <c r="DX112" s="18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85" customFormat="1" ht="36" x14ac:dyDescent="0.55000000000000004">
      <c r="A157" s="183" t="s">
        <v>38</v>
      </c>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D157" s="181"/>
      <c r="AE157" s="181"/>
      <c r="AF157" s="181"/>
      <c r="AG157" s="181"/>
      <c r="AH157" s="181"/>
      <c r="AI157" s="181"/>
      <c r="AJ157" s="181"/>
      <c r="AK157" s="181"/>
      <c r="AL157" s="181"/>
      <c r="AM157" s="181"/>
      <c r="AN157" s="181"/>
      <c r="AO157" s="181"/>
      <c r="AP157" s="181"/>
      <c r="AQ157" s="181"/>
      <c r="AR157" s="181"/>
      <c r="AS157" s="181"/>
      <c r="AT157" s="181"/>
      <c r="AU157" s="181"/>
      <c r="AV157" s="181"/>
      <c r="AW157" s="181"/>
      <c r="AX157" s="181"/>
      <c r="AY157" s="181"/>
      <c r="AZ157" s="181"/>
      <c r="BA157" s="181"/>
      <c r="BB157" s="181"/>
      <c r="BC157" s="181"/>
      <c r="BD157" s="181"/>
      <c r="BE157" s="181"/>
      <c r="BF157" s="181"/>
      <c r="BG157" s="181"/>
      <c r="BH157" s="181"/>
      <c r="BI157" s="181"/>
      <c r="BJ157" s="181"/>
      <c r="BK157" s="181"/>
      <c r="BL157" s="181"/>
      <c r="BM157" s="181"/>
      <c r="BN157" s="181"/>
      <c r="BO157" s="181"/>
      <c r="BP157" s="181"/>
      <c r="BQ157" s="181"/>
      <c r="BR157" s="181"/>
      <c r="BS157" s="181"/>
      <c r="BT157" s="181"/>
      <c r="BU157" s="181"/>
      <c r="BV157" s="181"/>
      <c r="BW157" s="181"/>
      <c r="BX157" s="181"/>
      <c r="BY157" s="181"/>
      <c r="BZ157" s="181"/>
      <c r="CA157" s="181"/>
      <c r="CB157" s="181"/>
      <c r="CC157" s="181"/>
      <c r="CD157" s="181"/>
      <c r="CE157" s="181"/>
      <c r="CF157" s="181"/>
      <c r="CG157" s="181"/>
      <c r="CH157" s="181"/>
      <c r="CI157" s="181"/>
      <c r="CJ157" s="181"/>
      <c r="CK157" s="181"/>
      <c r="CL157" s="181"/>
      <c r="CM157" s="181"/>
      <c r="CN157" s="181"/>
      <c r="CO157" s="181"/>
      <c r="CP157" s="181"/>
      <c r="CQ157" s="181"/>
      <c r="CR157" s="181"/>
      <c r="CS157" s="181"/>
      <c r="CT157" s="181"/>
      <c r="CU157" s="181"/>
      <c r="CV157" s="181"/>
      <c r="CW157" s="181"/>
      <c r="CX157" s="181"/>
      <c r="CY157" s="181"/>
      <c r="CZ157" s="181"/>
      <c r="DA157" s="181"/>
      <c r="DB157" s="181"/>
      <c r="DC157" s="181"/>
      <c r="DD157" s="181"/>
      <c r="DE157" s="181"/>
      <c r="DF157" s="181"/>
      <c r="DG157" s="181"/>
      <c r="DH157" s="181"/>
      <c r="DI157" s="181"/>
      <c r="DJ157" s="181"/>
      <c r="DK157" s="181"/>
      <c r="DL157" s="181"/>
      <c r="DM157" s="181"/>
      <c r="DN157" s="181"/>
      <c r="DO157" s="181"/>
      <c r="DP157" s="181"/>
      <c r="DQ157" s="181"/>
      <c r="DR157" s="181"/>
      <c r="DS157" s="181"/>
      <c r="DT157" s="181"/>
      <c r="DU157" s="181"/>
      <c r="DV157" s="181"/>
      <c r="DW157" s="181"/>
      <c r="DX157" s="18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85" customFormat="1" ht="36" x14ac:dyDescent="0.55000000000000004">
      <c r="A200" s="183" t="s">
        <v>44</v>
      </c>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D200" s="181"/>
      <c r="AE200" s="181"/>
      <c r="AF200" s="181"/>
      <c r="AG200" s="181"/>
      <c r="AH200" s="181"/>
      <c r="AI200" s="181"/>
      <c r="AJ200" s="181"/>
      <c r="AK200" s="181"/>
      <c r="AL200" s="181"/>
      <c r="AM200" s="181"/>
      <c r="AN200" s="181"/>
      <c r="AO200" s="181"/>
      <c r="AP200" s="181"/>
      <c r="AQ200" s="181"/>
      <c r="AR200" s="181"/>
      <c r="AS200" s="181"/>
      <c r="AT200" s="181"/>
      <c r="AU200" s="181"/>
      <c r="AV200" s="181"/>
      <c r="AW200" s="181"/>
      <c r="AX200" s="181"/>
      <c r="AY200" s="181"/>
      <c r="AZ200" s="181"/>
      <c r="BA200" s="181"/>
      <c r="BB200" s="181"/>
      <c r="BC200" s="181"/>
      <c r="BD200" s="181"/>
      <c r="BE200" s="181"/>
      <c r="BF200" s="181"/>
      <c r="BG200" s="181"/>
      <c r="BH200" s="181"/>
      <c r="BI200" s="181"/>
      <c r="BJ200" s="181"/>
      <c r="BK200" s="181"/>
      <c r="BL200" s="181"/>
      <c r="BM200" s="181"/>
      <c r="BN200" s="181"/>
      <c r="BO200" s="181"/>
      <c r="BP200" s="181"/>
      <c r="BQ200" s="181"/>
      <c r="BR200" s="181"/>
      <c r="BS200" s="181"/>
      <c r="BT200" s="181"/>
      <c r="BU200" s="181"/>
      <c r="BV200" s="181"/>
      <c r="BW200" s="181"/>
      <c r="BX200" s="181"/>
      <c r="BY200" s="181"/>
      <c r="BZ200" s="181"/>
      <c r="CA200" s="181"/>
      <c r="CB200" s="181"/>
      <c r="CC200" s="181"/>
      <c r="CD200" s="181"/>
      <c r="CE200" s="181"/>
      <c r="CF200" s="181"/>
      <c r="CG200" s="181"/>
      <c r="CH200" s="181"/>
      <c r="CI200" s="181"/>
      <c r="CJ200" s="181"/>
      <c r="CK200" s="181"/>
      <c r="CL200" s="181"/>
      <c r="CM200" s="181"/>
      <c r="CN200" s="181"/>
      <c r="CO200" s="181"/>
      <c r="CP200" s="181"/>
      <c r="CQ200" s="181"/>
      <c r="CR200" s="181"/>
      <c r="CS200" s="181"/>
      <c r="CT200" s="181"/>
      <c r="CU200" s="181"/>
      <c r="CV200" s="181"/>
      <c r="CW200" s="181"/>
      <c r="CX200" s="181"/>
      <c r="CY200" s="181"/>
      <c r="CZ200" s="181"/>
      <c r="DA200" s="181"/>
      <c r="DB200" s="181"/>
      <c r="DC200" s="181"/>
      <c r="DD200" s="181"/>
      <c r="DE200" s="181"/>
      <c r="DF200" s="181"/>
      <c r="DG200" s="181"/>
      <c r="DH200" s="181"/>
      <c r="DI200" s="181"/>
      <c r="DJ200" s="181"/>
      <c r="DK200" s="181"/>
      <c r="DL200" s="181"/>
      <c r="DM200" s="181"/>
      <c r="DN200" s="181"/>
      <c r="DO200" s="181"/>
      <c r="DP200" s="181"/>
      <c r="DQ200" s="181"/>
      <c r="DR200" s="181"/>
      <c r="DS200" s="181"/>
      <c r="DT200" s="181"/>
      <c r="DU200" s="181"/>
      <c r="DV200" s="181"/>
      <c r="DW200" s="181"/>
      <c r="DX200" s="18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85" customFormat="1" ht="36" x14ac:dyDescent="0.55000000000000004">
      <c r="A262" s="183" t="s">
        <v>62</v>
      </c>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c r="AD262" s="181"/>
      <c r="AE262" s="181"/>
      <c r="AF262" s="181"/>
      <c r="AG262" s="181"/>
      <c r="AH262" s="181"/>
      <c r="AI262" s="181"/>
      <c r="AJ262" s="181"/>
      <c r="AK262" s="181"/>
      <c r="AL262" s="181"/>
      <c r="AM262" s="181"/>
      <c r="AN262" s="181"/>
      <c r="AO262" s="181"/>
      <c r="AP262" s="181"/>
      <c r="AQ262" s="181"/>
      <c r="AR262" s="181"/>
      <c r="AS262" s="181"/>
      <c r="AT262" s="181"/>
      <c r="AU262" s="181"/>
      <c r="AV262" s="181"/>
      <c r="AW262" s="181"/>
      <c r="AX262" s="181"/>
      <c r="AY262" s="181"/>
      <c r="AZ262" s="181"/>
      <c r="BA262" s="181"/>
      <c r="BB262" s="181"/>
      <c r="BC262" s="181"/>
      <c r="BD262" s="181"/>
      <c r="BE262" s="181"/>
      <c r="BF262" s="181"/>
      <c r="BG262" s="181"/>
      <c r="BH262" s="181"/>
      <c r="BI262" s="181"/>
      <c r="BJ262" s="181"/>
      <c r="BK262" s="181"/>
      <c r="BL262" s="181"/>
      <c r="BM262" s="181"/>
      <c r="BN262" s="181"/>
      <c r="BO262" s="181"/>
      <c r="BP262" s="181"/>
      <c r="BQ262" s="181"/>
      <c r="BR262" s="181"/>
      <c r="BS262" s="181"/>
      <c r="BT262" s="181"/>
      <c r="BU262" s="181"/>
      <c r="BV262" s="181"/>
      <c r="BW262" s="181"/>
      <c r="BX262" s="181"/>
      <c r="BY262" s="181"/>
      <c r="BZ262" s="181"/>
      <c r="CA262" s="181"/>
      <c r="CB262" s="181"/>
      <c r="CC262" s="181"/>
      <c r="CD262" s="181"/>
      <c r="CE262" s="181"/>
      <c r="CF262" s="181"/>
      <c r="CG262" s="181"/>
      <c r="CH262" s="181"/>
      <c r="CI262" s="181"/>
      <c r="CJ262" s="181"/>
      <c r="CK262" s="181"/>
      <c r="CL262" s="181"/>
      <c r="CM262" s="181"/>
      <c r="CN262" s="181"/>
      <c r="CO262" s="181"/>
      <c r="CP262" s="181"/>
      <c r="CQ262" s="181"/>
      <c r="CR262" s="181"/>
      <c r="CS262" s="181"/>
      <c r="CT262" s="181"/>
      <c r="CU262" s="181"/>
      <c r="CV262" s="181"/>
      <c r="CW262" s="181"/>
      <c r="CX262" s="181"/>
      <c r="CY262" s="181"/>
      <c r="CZ262" s="181"/>
      <c r="DA262" s="181"/>
      <c r="DB262" s="181"/>
      <c r="DC262" s="181"/>
      <c r="DD262" s="181"/>
      <c r="DE262" s="181"/>
      <c r="DF262" s="181"/>
      <c r="DG262" s="181"/>
      <c r="DH262" s="181"/>
      <c r="DI262" s="181"/>
      <c r="DJ262" s="181"/>
      <c r="DK262" s="181"/>
      <c r="DL262" s="181"/>
      <c r="DM262" s="181"/>
      <c r="DN262" s="181"/>
      <c r="DO262" s="181"/>
      <c r="DP262" s="181"/>
      <c r="DQ262" s="181"/>
      <c r="DR262" s="181"/>
      <c r="DS262" s="181"/>
      <c r="DT262" s="181"/>
      <c r="DU262" s="181"/>
      <c r="DV262" s="181"/>
      <c r="DW262" s="181"/>
      <c r="DX262" s="18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85" customFormat="1" ht="21" x14ac:dyDescent="0.35">
      <c r="A330" s="186" t="s">
        <v>231</v>
      </c>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c r="AD330" s="181"/>
      <c r="AE330" s="181"/>
      <c r="AF330" s="181"/>
      <c r="AG330" s="181"/>
      <c r="AH330" s="181"/>
      <c r="AI330" s="181"/>
      <c r="AJ330" s="181"/>
      <c r="AK330" s="181"/>
      <c r="AL330" s="181"/>
      <c r="AM330" s="181"/>
      <c r="AN330" s="181"/>
      <c r="AO330" s="181"/>
      <c r="AP330" s="181"/>
      <c r="AQ330" s="181"/>
      <c r="AR330" s="181"/>
      <c r="AS330" s="181"/>
      <c r="AT330" s="181"/>
      <c r="AU330" s="181"/>
      <c r="AV330" s="181"/>
      <c r="AW330" s="181"/>
      <c r="AX330" s="181"/>
      <c r="AY330" s="181"/>
      <c r="AZ330" s="181"/>
      <c r="BA330" s="181"/>
      <c r="BB330" s="181"/>
      <c r="BC330" s="181"/>
      <c r="BD330" s="181"/>
      <c r="BE330" s="181"/>
      <c r="BF330" s="181"/>
      <c r="BG330" s="181"/>
      <c r="BH330" s="181"/>
      <c r="BI330" s="181"/>
      <c r="BJ330" s="181"/>
      <c r="BK330" s="181"/>
      <c r="BL330" s="181"/>
      <c r="BM330" s="181"/>
      <c r="BN330" s="181"/>
      <c r="BO330" s="181"/>
      <c r="BP330" s="181"/>
      <c r="BQ330" s="181"/>
      <c r="BR330" s="181"/>
      <c r="BS330" s="181"/>
      <c r="BT330" s="181"/>
      <c r="BU330" s="181"/>
      <c r="BV330" s="181"/>
      <c r="BW330" s="181"/>
      <c r="BX330" s="181"/>
      <c r="BY330" s="181"/>
      <c r="BZ330" s="181"/>
      <c r="CA330" s="181"/>
      <c r="CB330" s="181"/>
      <c r="CC330" s="181"/>
      <c r="CD330" s="181"/>
      <c r="CE330" s="181"/>
      <c r="CF330" s="181"/>
      <c r="CG330" s="181"/>
      <c r="CH330" s="181"/>
      <c r="CI330" s="181"/>
      <c r="CJ330" s="181"/>
      <c r="CK330" s="181"/>
      <c r="CL330" s="181"/>
      <c r="CM330" s="181"/>
      <c r="CN330" s="181"/>
      <c r="CO330" s="181"/>
      <c r="CP330" s="181"/>
      <c r="CQ330" s="181"/>
      <c r="CR330" s="181"/>
      <c r="CS330" s="181"/>
      <c r="CT330" s="181"/>
      <c r="CU330" s="181"/>
      <c r="CV330" s="181"/>
      <c r="CW330" s="181"/>
      <c r="CX330" s="181"/>
      <c r="CY330" s="181"/>
      <c r="CZ330" s="181"/>
      <c r="DA330" s="181"/>
      <c r="DB330" s="181"/>
      <c r="DC330" s="181"/>
      <c r="DD330" s="181"/>
      <c r="DE330" s="181"/>
      <c r="DF330" s="181"/>
      <c r="DG330" s="181"/>
      <c r="DH330" s="181"/>
      <c r="DI330" s="181"/>
      <c r="DJ330" s="181"/>
      <c r="DK330" s="181"/>
      <c r="DL330" s="181"/>
      <c r="DM330" s="181"/>
      <c r="DN330" s="181"/>
      <c r="DO330" s="181"/>
      <c r="DP330" s="181"/>
      <c r="DQ330" s="181"/>
      <c r="DR330" s="181"/>
      <c r="DS330" s="181"/>
      <c r="DT330" s="181"/>
      <c r="DU330" s="181"/>
      <c r="DV330" s="181"/>
      <c r="DW330" s="181"/>
      <c r="DX330" s="181"/>
    </row>
    <row r="331" spans="1:128" s="185" customFormat="1" ht="21" x14ac:dyDescent="0.35">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c r="AD331" s="181"/>
      <c r="AE331" s="181"/>
      <c r="AF331" s="181"/>
      <c r="AG331" s="181"/>
      <c r="AH331" s="181"/>
      <c r="AI331" s="181"/>
      <c r="AJ331" s="181"/>
      <c r="AK331" s="181"/>
      <c r="AL331" s="181"/>
      <c r="AM331" s="181"/>
      <c r="AN331" s="181"/>
      <c r="AO331" s="181"/>
      <c r="AP331" s="181"/>
      <c r="AQ331" s="181"/>
      <c r="AR331" s="181"/>
      <c r="AS331" s="181"/>
      <c r="AT331" s="181"/>
      <c r="AU331" s="181"/>
      <c r="AV331" s="181"/>
      <c r="AW331" s="181"/>
      <c r="AX331" s="181"/>
      <c r="AY331" s="181"/>
      <c r="AZ331" s="181"/>
      <c r="BA331" s="181"/>
      <c r="BB331" s="181"/>
      <c r="BC331" s="181"/>
      <c r="BD331" s="181"/>
      <c r="BE331" s="181"/>
      <c r="BF331" s="181"/>
      <c r="BG331" s="181"/>
      <c r="BH331" s="181"/>
      <c r="BI331" s="181"/>
      <c r="BJ331" s="181"/>
      <c r="BK331" s="181"/>
      <c r="BL331" s="181"/>
      <c r="BM331" s="181"/>
      <c r="BN331" s="181"/>
      <c r="BO331" s="181"/>
      <c r="BP331" s="181"/>
      <c r="BQ331" s="181"/>
      <c r="BR331" s="181"/>
      <c r="BS331" s="181"/>
      <c r="BT331" s="181"/>
      <c r="BU331" s="181"/>
      <c r="BV331" s="181"/>
      <c r="BW331" s="181"/>
      <c r="BX331" s="181"/>
      <c r="BY331" s="181"/>
      <c r="BZ331" s="181"/>
      <c r="CA331" s="181"/>
      <c r="CB331" s="181"/>
      <c r="CC331" s="181"/>
      <c r="CD331" s="181"/>
      <c r="CE331" s="181"/>
      <c r="CF331" s="181"/>
      <c r="CG331" s="181"/>
      <c r="CH331" s="181"/>
      <c r="CI331" s="181"/>
      <c r="CJ331" s="181"/>
      <c r="CK331" s="181"/>
      <c r="CL331" s="181"/>
      <c r="CM331" s="181"/>
      <c r="CN331" s="181"/>
      <c r="CO331" s="181"/>
      <c r="CP331" s="181"/>
      <c r="CQ331" s="181"/>
      <c r="CR331" s="181"/>
      <c r="CS331" s="181"/>
      <c r="CT331" s="181"/>
      <c r="CU331" s="181"/>
      <c r="CV331" s="181"/>
      <c r="CW331" s="181"/>
      <c r="CX331" s="181"/>
      <c r="CY331" s="181"/>
      <c r="CZ331" s="181"/>
      <c r="DA331" s="181"/>
      <c r="DB331" s="181"/>
      <c r="DC331" s="181"/>
      <c r="DD331" s="181"/>
      <c r="DE331" s="181"/>
      <c r="DF331" s="181"/>
      <c r="DG331" s="181"/>
      <c r="DH331" s="181"/>
      <c r="DI331" s="181"/>
      <c r="DJ331" s="181"/>
      <c r="DK331" s="181"/>
      <c r="DL331" s="181"/>
      <c r="DM331" s="181"/>
      <c r="DN331" s="181"/>
      <c r="DO331" s="181"/>
      <c r="DP331" s="181"/>
      <c r="DQ331" s="181"/>
      <c r="DR331" s="181"/>
      <c r="DS331" s="181"/>
      <c r="DT331" s="181"/>
      <c r="DU331" s="181"/>
      <c r="DV331" s="181"/>
      <c r="DW331" s="181"/>
      <c r="DX331" s="18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70</v>
      </c>
    </row>
    <row r="2" spans="1:1233" s="27" customFormat="1" ht="24.95" customHeight="1" x14ac:dyDescent="0.25">
      <c r="A2" s="25"/>
      <c r="B2" s="26" t="s">
        <v>71</v>
      </c>
      <c r="D2" s="28"/>
      <c r="E2" s="29"/>
      <c r="F2" s="29"/>
    </row>
    <row r="3" spans="1:1233" s="31" customFormat="1" x14ac:dyDescent="0.2">
      <c r="A3" s="30" t="s">
        <v>79</v>
      </c>
      <c r="E3" s="32"/>
    </row>
    <row r="4" spans="1:1233" s="31" customFormat="1" ht="11.25" x14ac:dyDescent="0.15">
      <c r="A4" s="30" t="s">
        <v>72</v>
      </c>
      <c r="B4" s="33" t="s">
        <v>80</v>
      </c>
    </row>
    <row r="5" spans="1:1233" s="31" customFormat="1" ht="11.25" x14ac:dyDescent="0.15">
      <c r="A5" s="30" t="s">
        <v>73</v>
      </c>
      <c r="B5" s="33" t="s">
        <v>160</v>
      </c>
    </row>
    <row r="6" spans="1:1233" s="31" customFormat="1" ht="11.25" x14ac:dyDescent="0.15">
      <c r="A6" s="30" t="s">
        <v>96</v>
      </c>
      <c r="B6" s="33" t="s">
        <v>97</v>
      </c>
      <c r="G6" s="34"/>
    </row>
    <row r="7" spans="1:1233"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1233" s="38" customFormat="1" ht="11.25" x14ac:dyDescent="0.15">
      <c r="A8" s="37"/>
    </row>
    <row r="9" spans="1:1233" s="39" customFormat="1" x14ac:dyDescent="0.2"/>
    <row r="10" spans="1:1233" s="27" customFormat="1" ht="24.95" customHeight="1" x14ac:dyDescent="0.2">
      <c r="A10" s="40"/>
      <c r="B10" s="26" t="s">
        <v>75</v>
      </c>
      <c r="D10" s="28"/>
      <c r="E10" s="29"/>
      <c r="F10" s="29"/>
    </row>
    <row r="11" spans="1:1233" s="43" customFormat="1" ht="12" x14ac:dyDescent="0.25">
      <c r="A11" s="41"/>
      <c r="B11" s="42"/>
    </row>
    <row r="12" spans="1:1233" s="97" customFormat="1" x14ac:dyDescent="0.2">
      <c r="A12" s="98" t="s">
        <v>161</v>
      </c>
      <c r="B12" s="98"/>
      <c r="C12" s="98" t="s">
        <v>55</v>
      </c>
      <c r="D12" s="98" t="s">
        <v>162</v>
      </c>
      <c r="E12" s="99" t="s">
        <v>163</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124</v>
      </c>
      <c r="C14" s="50" t="s">
        <v>15</v>
      </c>
      <c r="D14" s="101" t="s">
        <v>89</v>
      </c>
      <c r="E14" s="100">
        <v>43789</v>
      </c>
      <c r="F14" s="59">
        <v>1.0037174721190256</v>
      </c>
      <c r="G14" s="59">
        <v>1.0644881792301497</v>
      </c>
      <c r="H14" s="59">
        <v>1.0570563145206435</v>
      </c>
      <c r="I14" s="59">
        <v>1.0866880711287275</v>
      </c>
      <c r="J14" s="59">
        <v>1.0916491920562654</v>
      </c>
      <c r="K14" s="59">
        <v>1.0474430067775931</v>
      </c>
      <c r="L14" s="59">
        <v>1.108510900357218</v>
      </c>
      <c r="M14" s="59">
        <v>1.1633632894251233</v>
      </c>
      <c r="N14" s="59">
        <v>1.2429239478218168</v>
      </c>
      <c r="O14" s="59">
        <v>1.3224258826423974</v>
      </c>
      <c r="P14" s="59">
        <v>1.5314594993542263</v>
      </c>
      <c r="Q14" s="59">
        <v>1.6225185913588458</v>
      </c>
      <c r="R14" s="59">
        <v>1.5458225984541718</v>
      </c>
      <c r="S14" s="59">
        <v>1.5554194733618854</v>
      </c>
      <c r="T14" s="59">
        <v>1.6332273060924996</v>
      </c>
      <c r="U14" s="59">
        <v>1.6858050329831231</v>
      </c>
      <c r="V14" s="59">
        <v>1.7875663473857495</v>
      </c>
      <c r="W14" s="59">
        <v>1.9512195121951459</v>
      </c>
      <c r="X14" s="59">
        <v>2.1196248020465491</v>
      </c>
      <c r="Y14" s="59">
        <v>2.2634621235168684</v>
      </c>
      <c r="Z14" s="59">
        <v>2.3763218670232344</v>
      </c>
      <c r="AA14" s="59">
        <v>2.4707096460875322</v>
      </c>
      <c r="AB14" s="59">
        <v>2.3746062515144217</v>
      </c>
      <c r="AC14" s="59">
        <v>2.3707287571817393</v>
      </c>
      <c r="AD14" s="59">
        <v>2.3378035520116081</v>
      </c>
      <c r="AE14" s="59">
        <v>2.2732754462132299</v>
      </c>
      <c r="AF14" s="59">
        <v>2.2569966897381777</v>
      </c>
      <c r="AG14" s="59">
        <v>2.2104757328207603</v>
      </c>
      <c r="AH14" s="59">
        <v>2.1457684008630906</v>
      </c>
      <c r="AI14" s="59">
        <v>2.0215311004784686</v>
      </c>
      <c r="AJ14" s="59">
        <v>1.8131933675295198</v>
      </c>
      <c r="AK14" s="59">
        <v>1.6421729041471211</v>
      </c>
      <c r="AL14" s="59">
        <v>1.5078658355595076</v>
      </c>
      <c r="AM14" s="59">
        <v>1.4158767772511904</v>
      </c>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125</v>
      </c>
      <c r="C15" s="50" t="s">
        <v>15</v>
      </c>
      <c r="D15" s="101" t="s">
        <v>89</v>
      </c>
      <c r="E15" s="100">
        <v>43789</v>
      </c>
      <c r="F15" s="59">
        <v>1.4395582725300837</v>
      </c>
      <c r="G15" s="59">
        <v>1.4970453053184674</v>
      </c>
      <c r="H15" s="59">
        <v>1.5217106126196978</v>
      </c>
      <c r="I15" s="59">
        <v>1.5196174756009873</v>
      </c>
      <c r="J15" s="59">
        <v>1.5046447729949231</v>
      </c>
      <c r="K15" s="59">
        <v>1.4635739954263816</v>
      </c>
      <c r="L15" s="59">
        <v>1.4555185692840311</v>
      </c>
      <c r="M15" s="59">
        <v>1.4802738832736084</v>
      </c>
      <c r="N15" s="59">
        <v>1.4981761334028398</v>
      </c>
      <c r="O15" s="59">
        <v>1.4898184893631372</v>
      </c>
      <c r="P15" s="59">
        <v>1.5663590276875583</v>
      </c>
      <c r="Q15" s="59">
        <v>1.5968841285297408</v>
      </c>
      <c r="R15" s="59">
        <v>1.5616899948160068</v>
      </c>
      <c r="S15" s="59">
        <v>1.57200155259416</v>
      </c>
      <c r="T15" s="59">
        <v>1.6345781108670687</v>
      </c>
      <c r="U15" s="59">
        <v>1.6839796115878602</v>
      </c>
      <c r="V15" s="59">
        <v>1.7594740912606488</v>
      </c>
      <c r="W15" s="59">
        <v>1.8803528881447429</v>
      </c>
      <c r="X15" s="59">
        <v>2.0329387545033217</v>
      </c>
      <c r="Y15" s="59">
        <v>2.1526796041639651</v>
      </c>
      <c r="Z15" s="59">
        <v>2.2076755230393985</v>
      </c>
      <c r="AA15" s="59">
        <v>2.2948717948717556</v>
      </c>
      <c r="AB15" s="59">
        <v>2.2589108594099461</v>
      </c>
      <c r="AC15" s="59">
        <v>2.2682256724809724</v>
      </c>
      <c r="AD15" s="59">
        <v>2.2459005933771037</v>
      </c>
      <c r="AE15" s="59">
        <v>2.1909432520221372</v>
      </c>
      <c r="AF15" s="59">
        <v>2.154980611531343</v>
      </c>
      <c r="AG15" s="59">
        <v>2.1383248730964421</v>
      </c>
      <c r="AH15" s="59">
        <v>2.1533979352713839</v>
      </c>
      <c r="AI15" s="59">
        <v>2.1174388471019379</v>
      </c>
      <c r="AJ15" s="59">
        <v>2.0365699873896581</v>
      </c>
      <c r="AK15" s="59">
        <v>1.9626344593319356</v>
      </c>
      <c r="AL15" s="59">
        <v>1.9339444932814143</v>
      </c>
      <c r="AM15" s="59">
        <v>1.8862012783556814</v>
      </c>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88</v>
      </c>
      <c r="C16" s="50" t="s">
        <v>46</v>
      </c>
      <c r="D16" s="101" t="s">
        <v>89</v>
      </c>
      <c r="E16" s="100">
        <v>43777</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v>6.5</v>
      </c>
      <c r="AK16" s="53">
        <v>7.4</v>
      </c>
      <c r="AL16" s="53">
        <v>7.3</v>
      </c>
      <c r="AM16" s="53">
        <v>7.4</v>
      </c>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46</v>
      </c>
      <c r="D17" s="101" t="s">
        <v>89</v>
      </c>
      <c r="E17" s="100">
        <v>43777</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v>5.5</v>
      </c>
      <c r="AK17" s="53">
        <v>5.8</v>
      </c>
      <c r="AL17" s="53">
        <v>5.8</v>
      </c>
      <c r="AM17" s="53">
        <v>5.5</v>
      </c>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90</v>
      </c>
      <c r="C18" s="50" t="s">
        <v>11</v>
      </c>
      <c r="D18" s="101" t="s">
        <v>89</v>
      </c>
      <c r="E18" s="100">
        <v>43777</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v>938.2</v>
      </c>
      <c r="AK18" s="53">
        <v>932.4</v>
      </c>
      <c r="AL18" s="53">
        <v>929.3</v>
      </c>
      <c r="AM18" s="53">
        <v>923.1</v>
      </c>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91</v>
      </c>
      <c r="C19" s="50" t="s">
        <v>13</v>
      </c>
      <c r="D19" s="101" t="s">
        <v>89</v>
      </c>
      <c r="E19" s="100">
        <v>43766</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50390</v>
      </c>
      <c r="AK19" s="54">
        <v>50560</v>
      </c>
      <c r="AL19" s="54" t="e">
        <v>#N/A</v>
      </c>
      <c r="AM19" s="54" t="e">
        <v>#N/A</v>
      </c>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92</v>
      </c>
      <c r="C20" s="50" t="s">
        <v>15</v>
      </c>
      <c r="D20" s="101" t="s">
        <v>89</v>
      </c>
      <c r="E20" s="100">
        <v>43766</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-5.2463332079729197</v>
      </c>
      <c r="AK20" s="53">
        <v>-3.4930330215690031</v>
      </c>
      <c r="AL20" s="53" t="e">
        <v>#N/A</v>
      </c>
      <c r="AM20" s="53" t="e">
        <v>#N/A</v>
      </c>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241</v>
      </c>
      <c r="C21" s="50" t="s">
        <v>13</v>
      </c>
      <c r="D21" s="101" t="s">
        <v>89</v>
      </c>
      <c r="E21" s="100">
        <v>43766</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16140</v>
      </c>
      <c r="AK21" s="54">
        <v>16080</v>
      </c>
      <c r="AL21" s="54" t="e">
        <v>#N/A</v>
      </c>
      <c r="AM21" s="54" t="e">
        <v>#N/A</v>
      </c>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94</v>
      </c>
      <c r="C22" s="50" t="s">
        <v>15</v>
      </c>
      <c r="D22" s="101" t="s">
        <v>89</v>
      </c>
      <c r="E22" s="100">
        <v>43766</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-4.7787610619469012</v>
      </c>
      <c r="AK22" s="53">
        <v>-3.7701974865350096</v>
      </c>
      <c r="AL22" s="53" t="e">
        <v>#N/A</v>
      </c>
      <c r="AM22" s="53" t="e">
        <v>#N/A</v>
      </c>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126</v>
      </c>
      <c r="C23" s="50" t="s">
        <v>15</v>
      </c>
      <c r="D23" s="101" t="s">
        <v>89</v>
      </c>
      <c r="E23" s="100">
        <v>43781</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v>3.3046926635822871</v>
      </c>
      <c r="AK23" s="59">
        <v>2.9654036243822013</v>
      </c>
      <c r="AL23" s="59">
        <v>1.8175916910094125</v>
      </c>
      <c r="AM23" s="59">
        <v>0.86593970493906713</v>
      </c>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127</v>
      </c>
      <c r="C24" s="50" t="s">
        <v>15</v>
      </c>
      <c r="D24" s="101" t="s">
        <v>89</v>
      </c>
      <c r="E24" s="100">
        <v>43781</v>
      </c>
      <c r="F24" s="53">
        <v>0.18494485713336228</v>
      </c>
      <c r="G24" s="53">
        <v>-0.90210084379382938</v>
      </c>
      <c r="H24" s="53">
        <v>-0.88553740692921545</v>
      </c>
      <c r="I24" s="53">
        <v>0.35456307096060069</v>
      </c>
      <c r="J24" s="53">
        <v>0.56933073790916833</v>
      </c>
      <c r="K24" s="53">
        <v>1.2372757437714599</v>
      </c>
      <c r="L24" s="53">
        <v>-0.67643325086406136</v>
      </c>
      <c r="M24" s="53">
        <v>-0.7418781913712591</v>
      </c>
      <c r="N24" s="53">
        <v>3.9339674837679528</v>
      </c>
      <c r="O24" s="53">
        <v>2.6363489664551487</v>
      </c>
      <c r="P24" s="53">
        <v>0.56296388328254121</v>
      </c>
      <c r="Q24" s="53">
        <v>1.7550598572428022</v>
      </c>
      <c r="R24" s="53">
        <v>1.8525419662026588</v>
      </c>
      <c r="S24" s="53">
        <v>3.4466302050789599</v>
      </c>
      <c r="T24" s="53">
        <v>3.019853578475673</v>
      </c>
      <c r="U24" s="53">
        <v>2.124400285097261</v>
      </c>
      <c r="V24" s="53">
        <v>1.0618100845103395</v>
      </c>
      <c r="W24" s="53">
        <v>1.1401448087243526</v>
      </c>
      <c r="X24" s="53">
        <v>2.1200118716155014</v>
      </c>
      <c r="Y24" s="53">
        <v>1.9859834858623193</v>
      </c>
      <c r="Z24" s="53">
        <v>-1.7015405433898678</v>
      </c>
      <c r="AA24" s="53">
        <v>0.74789487970705615</v>
      </c>
      <c r="AB24" s="53">
        <v>1.3185949220008375</v>
      </c>
      <c r="AC24" s="53">
        <v>-0.61740176783708911</v>
      </c>
      <c r="AD24" s="53">
        <v>-0.33383037528141868</v>
      </c>
      <c r="AE24" s="53">
        <v>-1.3177452463582373</v>
      </c>
      <c r="AF24" s="53">
        <v>1.2281887053048113</v>
      </c>
      <c r="AG24" s="53">
        <v>9.8778735632354397E-3</v>
      </c>
      <c r="AH24" s="53">
        <v>3.4485574297939081</v>
      </c>
      <c r="AI24" s="53">
        <v>2.7838101010734695</v>
      </c>
      <c r="AJ24" s="53">
        <v>2.5768974010867085</v>
      </c>
      <c r="AK24" s="53">
        <v>2.2991236647081026</v>
      </c>
      <c r="AL24" s="53" t="e">
        <v>#N/A</v>
      </c>
      <c r="AM24" s="53" t="e">
        <v>#N/A</v>
      </c>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128</v>
      </c>
      <c r="C25" s="50" t="s">
        <v>15</v>
      </c>
      <c r="D25" s="101" t="s">
        <v>89</v>
      </c>
      <c r="E25" s="100">
        <v>43781</v>
      </c>
      <c r="F25" s="61">
        <v>0.6958250497017815</v>
      </c>
      <c r="G25" s="61">
        <v>1.2884043607532147</v>
      </c>
      <c r="H25" s="61">
        <v>0.22793878215565666</v>
      </c>
      <c r="I25" s="61">
        <v>0.38659793814432852</v>
      </c>
      <c r="J25" s="61">
        <v>-0.67307692307692069</v>
      </c>
      <c r="K25" s="61">
        <v>-0.83952211817888145</v>
      </c>
      <c r="L25" s="61">
        <v>-0.65189048239895353</v>
      </c>
      <c r="M25" s="61">
        <v>0.13201320132012473</v>
      </c>
      <c r="N25" s="61">
        <v>0.86178322837255905</v>
      </c>
      <c r="O25" s="61">
        <v>1.2292358803986714</v>
      </c>
      <c r="P25" s="61">
        <v>1.2892561983470996</v>
      </c>
      <c r="Q25" s="61">
        <v>1.477832512315258</v>
      </c>
      <c r="R25" s="61">
        <v>1.84271141822967</v>
      </c>
      <c r="S25" s="61">
        <v>1.6960208741030547</v>
      </c>
      <c r="T25" s="61">
        <v>1.2995451591942819</v>
      </c>
      <c r="U25" s="61">
        <v>0.54557124518612721</v>
      </c>
      <c r="V25" s="61">
        <v>1.5488867376573179</v>
      </c>
      <c r="W25" s="61">
        <v>2.5073266037121344</v>
      </c>
      <c r="X25" s="61">
        <v>2.5590551181102317</v>
      </c>
      <c r="Y25" s="61">
        <v>1.713909030982208</v>
      </c>
      <c r="Z25" s="61">
        <v>1.0187315149523535</v>
      </c>
      <c r="AA25" s="61">
        <v>2.0019691499835846</v>
      </c>
      <c r="AB25" s="61">
        <v>2.4804177545691752</v>
      </c>
      <c r="AC25" s="61">
        <v>2.0711974110032338</v>
      </c>
      <c r="AD25" s="61">
        <v>2.7786752827140493</v>
      </c>
      <c r="AE25" s="61">
        <v>2.2450288646568284</v>
      </c>
      <c r="AF25" s="61">
        <v>2.7581783194355447</v>
      </c>
      <c r="AG25" s="61">
        <v>2.3938716884774891</v>
      </c>
      <c r="AH25" s="61">
        <v>2.1925643469971279</v>
      </c>
      <c r="AI25" s="61">
        <v>2.4459974587039301</v>
      </c>
      <c r="AJ25" s="61">
        <v>2.6871401151631558</v>
      </c>
      <c r="AK25" s="61">
        <v>4.1477640959170392</v>
      </c>
      <c r="AL25" s="61">
        <v>4.3916720884840776</v>
      </c>
      <c r="AM25" s="61">
        <v>3.7966537966537928</v>
      </c>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129</v>
      </c>
      <c r="C26" s="50" t="s">
        <v>15</v>
      </c>
      <c r="D26" s="101" t="s">
        <v>89</v>
      </c>
      <c r="E26" s="100">
        <v>43781</v>
      </c>
      <c r="F26" s="61">
        <v>0.82437371608461429</v>
      </c>
      <c r="G26" s="61">
        <v>1.9456949164605719</v>
      </c>
      <c r="H26" s="61">
        <v>0.66549758877685328</v>
      </c>
      <c r="I26" s="61">
        <v>0.84586221555171814</v>
      </c>
      <c r="J26" s="61">
        <v>-0.62899575793560203</v>
      </c>
      <c r="K26" s="61">
        <v>-1.0889150698222383</v>
      </c>
      <c r="L26" s="61">
        <v>-1.0888991569531714</v>
      </c>
      <c r="M26" s="61">
        <v>-0.76151282524776764</v>
      </c>
      <c r="N26" s="61">
        <v>-5.7256615341261252E-2</v>
      </c>
      <c r="O26" s="61">
        <v>1.4043622224786612</v>
      </c>
      <c r="P26" s="61">
        <v>1.8053904434074397</v>
      </c>
      <c r="Q26" s="61">
        <v>2.1693121693121542</v>
      </c>
      <c r="R26" s="61">
        <v>1.9527942421676547</v>
      </c>
      <c r="S26" s="61">
        <v>1.688643761617592</v>
      </c>
      <c r="T26" s="61">
        <v>1.3457133151582257</v>
      </c>
      <c r="U26" s="61">
        <v>0.39658643175444208</v>
      </c>
      <c r="V26" s="61">
        <v>1.6071212094972642</v>
      </c>
      <c r="W26" s="61">
        <v>2.9374928839804193</v>
      </c>
      <c r="X26" s="61">
        <v>3.1669222768699212</v>
      </c>
      <c r="Y26" s="61">
        <v>2.4066279739488827</v>
      </c>
      <c r="Z26" s="61">
        <v>1.3811156452991913</v>
      </c>
      <c r="AA26" s="61">
        <v>0.97083978954926042</v>
      </c>
      <c r="AB26" s="61">
        <v>0.88712277674658502</v>
      </c>
      <c r="AC26" s="61">
        <v>0.25720697393405434</v>
      </c>
      <c r="AD26" s="61">
        <v>1.2665455489229149</v>
      </c>
      <c r="AE26" s="61">
        <v>0.84102845765678946</v>
      </c>
      <c r="AF26" s="61">
        <v>1.5427058803307192</v>
      </c>
      <c r="AG26" s="61">
        <v>2.0993462036108745</v>
      </c>
      <c r="AH26" s="61">
        <v>1.7828228596751261</v>
      </c>
      <c r="AI26" s="61">
        <v>2.2751057149906773</v>
      </c>
      <c r="AJ26" s="61">
        <v>2.648508718719822</v>
      </c>
      <c r="AK26" s="61">
        <v>4.7087937285305248</v>
      </c>
      <c r="AL26" s="61">
        <v>4.9771356041242942</v>
      </c>
      <c r="AM26" s="61">
        <v>4.8768857291485945</v>
      </c>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130</v>
      </c>
      <c r="C27" s="50" t="s">
        <v>131</v>
      </c>
      <c r="D27" s="101" t="s">
        <v>89</v>
      </c>
      <c r="E27" s="100">
        <v>43781</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57.36</v>
      </c>
      <c r="AK27" s="59">
        <v>54.81</v>
      </c>
      <c r="AL27" s="59">
        <v>56.95</v>
      </c>
      <c r="AM27" s="59">
        <v>53.96</v>
      </c>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249</v>
      </c>
      <c r="C28" s="50" t="s">
        <v>250</v>
      </c>
      <c r="D28" s="101" t="s">
        <v>89</v>
      </c>
      <c r="E28" s="100">
        <v>43781</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133</v>
      </c>
      <c r="C29" s="102" t="s">
        <v>134</v>
      </c>
      <c r="D29" s="101" t="s">
        <v>89</v>
      </c>
      <c r="E29" s="100">
        <v>43781</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1288.9718273306166</v>
      </c>
      <c r="AI29" s="53">
        <v>1290.7254551532151</v>
      </c>
      <c r="AJ29" s="53">
        <v>1294.9099420016573</v>
      </c>
      <c r="AK29" s="53">
        <v>1297.2789856880747</v>
      </c>
      <c r="AL29" s="53">
        <v>1300.1598897344388</v>
      </c>
      <c r="AM29" s="53">
        <v>1302.6884627689169</v>
      </c>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135</v>
      </c>
      <c r="C30" s="50" t="s">
        <v>15</v>
      </c>
      <c r="D30" s="101" t="s">
        <v>89</v>
      </c>
      <c r="E30" s="100">
        <v>43781</v>
      </c>
      <c r="F30" s="53">
        <v>1.7271058442321907</v>
      </c>
      <c r="G30" s="53">
        <v>2.1429716615351424</v>
      </c>
      <c r="H30" s="53">
        <v>2.8923956406500695</v>
      </c>
      <c r="I30" s="53">
        <v>3.3420680873621045</v>
      </c>
      <c r="J30" s="53">
        <v>4.3483923868647523</v>
      </c>
      <c r="K30" s="53">
        <v>4.0397576112642497</v>
      </c>
      <c r="L30" s="53">
        <v>3.616428134796057</v>
      </c>
      <c r="M30" s="53">
        <v>3.1937056629399052</v>
      </c>
      <c r="N30" s="53">
        <v>3.1718105037253697</v>
      </c>
      <c r="O30" s="53">
        <v>3.2791604171942268</v>
      </c>
      <c r="P30" s="53">
        <v>3.4802363543156245</v>
      </c>
      <c r="Q30" s="53">
        <v>3.3800015054249011</v>
      </c>
      <c r="R30" s="53">
        <v>2.7389834064089236</v>
      </c>
      <c r="S30" s="53">
        <v>2.8181707036457393</v>
      </c>
      <c r="T30" s="53">
        <v>2.5893710972986206</v>
      </c>
      <c r="U30" s="53">
        <v>2.0263245567183619</v>
      </c>
      <c r="V30" s="53">
        <v>2.0774576489889229</v>
      </c>
      <c r="W30" s="53">
        <v>1.9112184805750054</v>
      </c>
      <c r="X30" s="53">
        <v>2.0233618248571617</v>
      </c>
      <c r="Y30" s="53">
        <v>2.3466141342425528</v>
      </c>
      <c r="Z30" s="53">
        <v>2.0584098566305498</v>
      </c>
      <c r="AA30" s="53">
        <v>2.2255810054695235</v>
      </c>
      <c r="AB30" s="53">
        <v>1.5673920706867461</v>
      </c>
      <c r="AC30" s="53">
        <v>1.1428089989317769</v>
      </c>
      <c r="AD30" s="53">
        <v>1.5600632151157923</v>
      </c>
      <c r="AE30" s="53">
        <v>0.99405715413234397</v>
      </c>
      <c r="AF30" s="53">
        <v>1.3267244957229307</v>
      </c>
      <c r="AG30" s="53">
        <v>1.7017842481941825</v>
      </c>
      <c r="AH30" s="53">
        <v>1.5397077640648904</v>
      </c>
      <c r="AI30" s="53">
        <v>1.5604422679142305</v>
      </c>
      <c r="AJ30" s="53">
        <v>1.377665854681176</v>
      </c>
      <c r="AK30" s="53">
        <v>1.3373445281137153</v>
      </c>
      <c r="AL30" s="53" t="e">
        <v>#N/A</v>
      </c>
      <c r="AM30" s="53" t="e">
        <v>#N/A</v>
      </c>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40</v>
      </c>
      <c r="C31" s="50" t="s">
        <v>46</v>
      </c>
      <c r="D31" s="101" t="s">
        <v>89</v>
      </c>
      <c r="E31" s="100">
        <v>43738</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t="e">
        <v>#N/A</v>
      </c>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136</v>
      </c>
      <c r="C32" s="50" t="s">
        <v>46</v>
      </c>
      <c r="D32" s="101" t="s">
        <v>89</v>
      </c>
      <c r="E32" s="100">
        <v>43781</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137</v>
      </c>
      <c r="C33" s="50" t="s">
        <v>138</v>
      </c>
      <c r="D33" s="101" t="s">
        <v>89</v>
      </c>
      <c r="E33" s="100">
        <v>43766</v>
      </c>
      <c r="F33" s="53">
        <v>6.6062894617498245</v>
      </c>
      <c r="G33" s="53">
        <v>6.6435951496260506</v>
      </c>
      <c r="H33" s="53">
        <v>6.60455380253768</v>
      </c>
      <c r="I33" s="53">
        <v>6.6743077292637389</v>
      </c>
      <c r="J33" s="53">
        <v>6.6434153920551733</v>
      </c>
      <c r="K33" s="53">
        <v>6.7164648742473307</v>
      </c>
      <c r="L33" s="53">
        <v>6.6785969446355242</v>
      </c>
      <c r="M33" s="53">
        <v>6.6384221261974483</v>
      </c>
      <c r="N33" s="53">
        <v>6.7201848573113345</v>
      </c>
      <c r="O33" s="53">
        <v>6.844325435759723</v>
      </c>
      <c r="P33" s="53">
        <v>6.7376503026284809</v>
      </c>
      <c r="Q33" s="53">
        <v>6.7016129042801165</v>
      </c>
      <c r="R33" s="53">
        <v>6.7595168124726257</v>
      </c>
      <c r="S33" s="53">
        <v>6.7507825918342954</v>
      </c>
      <c r="T33" s="53">
        <v>6.7731773892061859</v>
      </c>
      <c r="U33" s="53">
        <v>6.834721388208977</v>
      </c>
      <c r="V33" s="53">
        <v>6.9336979040407787</v>
      </c>
      <c r="W33" s="53">
        <v>6.843174987306103</v>
      </c>
      <c r="X33" s="53">
        <v>6.8626427322321968</v>
      </c>
      <c r="Y33" s="53">
        <v>6.8579031242800452</v>
      </c>
      <c r="Z33" s="53">
        <v>6.8437402250011967</v>
      </c>
      <c r="AA33" s="53">
        <v>6.7198982438511008</v>
      </c>
      <c r="AB33" s="53">
        <v>6.8052800940586646</v>
      </c>
      <c r="AC33" s="53">
        <v>6.815710027782278</v>
      </c>
      <c r="AD33" s="53">
        <v>6.7361563174838501</v>
      </c>
      <c r="AE33" s="53">
        <v>6.7230120444399777</v>
      </c>
      <c r="AF33" s="53">
        <v>6.8747933453703824</v>
      </c>
      <c r="AG33" s="53">
        <v>6.9429763906576012</v>
      </c>
      <c r="AH33" s="53">
        <v>6.8003267743278029</v>
      </c>
      <c r="AI33" s="53">
        <v>6.7696880950248088</v>
      </c>
      <c r="AJ33" s="53">
        <v>6.8082401020591234</v>
      </c>
      <c r="AK33" s="53">
        <v>6.8169893024950277</v>
      </c>
      <c r="AL33" s="53" t="e">
        <v>#N/A</v>
      </c>
      <c r="AM33" s="53" t="e">
        <v>#N/A</v>
      </c>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139</v>
      </c>
      <c r="C34" s="50" t="s">
        <v>140</v>
      </c>
      <c r="D34" s="101" t="s">
        <v>89</v>
      </c>
      <c r="E34" s="100">
        <v>43766</v>
      </c>
      <c r="F34" s="53">
        <v>2.6351663479353196</v>
      </c>
      <c r="G34" s="53">
        <v>2.6464964832668194</v>
      </c>
      <c r="H34" s="53">
        <v>2.6238677383127991</v>
      </c>
      <c r="I34" s="53">
        <v>2.687907284977836</v>
      </c>
      <c r="J34" s="53">
        <v>2.7063912269319794</v>
      </c>
      <c r="K34" s="53">
        <v>2.7200618189372046</v>
      </c>
      <c r="L34" s="53">
        <v>2.6696332011253818</v>
      </c>
      <c r="M34" s="53">
        <v>2.606293427240078</v>
      </c>
      <c r="N34" s="53">
        <v>2.6143055161002007</v>
      </c>
      <c r="O34" s="53">
        <v>2.622569714539186</v>
      </c>
      <c r="P34" s="53">
        <v>2.6002440371774571</v>
      </c>
      <c r="Q34" s="53">
        <v>2.5975727339914587</v>
      </c>
      <c r="R34" s="53">
        <v>2.6635575713821433</v>
      </c>
      <c r="S34" s="53">
        <v>2.6563649032306911</v>
      </c>
      <c r="T34" s="53">
        <v>2.6622110540279249</v>
      </c>
      <c r="U34" s="53">
        <v>2.7057710860774984</v>
      </c>
      <c r="V34" s="53">
        <v>2.7388181403191001</v>
      </c>
      <c r="W34" s="53">
        <v>2.7287446173785375</v>
      </c>
      <c r="X34" s="53">
        <v>2.6956096587113061</v>
      </c>
      <c r="Y34" s="53">
        <v>2.6392834810544636</v>
      </c>
      <c r="Z34" s="53">
        <v>2.590705204093759</v>
      </c>
      <c r="AA34" s="53">
        <v>2.5419424631204421</v>
      </c>
      <c r="AB34" s="53">
        <v>2.5998888771042221</v>
      </c>
      <c r="AC34" s="53">
        <v>2.6351348714352225</v>
      </c>
      <c r="AD34" s="53">
        <v>2.6421554257327906</v>
      </c>
      <c r="AE34" s="53">
        <v>2.6588157168943236</v>
      </c>
      <c r="AF34" s="53">
        <v>2.7116786500590564</v>
      </c>
      <c r="AG34" s="53">
        <v>2.7618718254033845</v>
      </c>
      <c r="AH34" s="53">
        <v>2.7507345440905211</v>
      </c>
      <c r="AI34" s="53">
        <v>2.748612537328635</v>
      </c>
      <c r="AJ34" s="53">
        <v>2.7707140401909105</v>
      </c>
      <c r="AK34" s="53">
        <v>2.7657599399491364</v>
      </c>
      <c r="AL34" s="53" t="e">
        <v>#N/A</v>
      </c>
      <c r="AM34" s="53" t="e">
        <v>#N/A</v>
      </c>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51</v>
      </c>
      <c r="C35" s="50" t="s">
        <v>141</v>
      </c>
      <c r="D35" s="101" t="s">
        <v>89</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142</v>
      </c>
      <c r="C36" s="50" t="s">
        <v>55</v>
      </c>
      <c r="D36" s="101" t="s">
        <v>89</v>
      </c>
      <c r="E36" s="100">
        <v>43781</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143</v>
      </c>
      <c r="C37" s="50" t="s">
        <v>144</v>
      </c>
      <c r="D37" s="101" t="s">
        <v>89</v>
      </c>
      <c r="E37" s="100">
        <v>43781</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t="e">
        <v>#N/A</v>
      </c>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145</v>
      </c>
      <c r="C38" s="50" t="s">
        <v>55</v>
      </c>
      <c r="D38" s="101" t="s">
        <v>89</v>
      </c>
      <c r="E38" s="100">
        <v>43788</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146</v>
      </c>
      <c r="C39" s="50" t="s">
        <v>49</v>
      </c>
      <c r="D39" s="101" t="s">
        <v>89</v>
      </c>
      <c r="E39" s="100">
        <v>43788</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147</v>
      </c>
      <c r="D40" s="101" t="s">
        <v>89</v>
      </c>
      <c r="E40" s="100">
        <v>43788</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148</v>
      </c>
      <c r="C41" s="50" t="s">
        <v>138</v>
      </c>
      <c r="D41" s="101" t="s">
        <v>89</v>
      </c>
      <c r="E41" s="100">
        <v>43766</v>
      </c>
      <c r="F41" s="53">
        <v>6.1535998856379415</v>
      </c>
      <c r="G41" s="53">
        <v>6.282424015035736</v>
      </c>
      <c r="H41" s="53">
        <v>6.4603919474032434</v>
      </c>
      <c r="I41" s="53">
        <v>6.4468925881135055</v>
      </c>
      <c r="J41" s="53">
        <v>6.7839295516571987</v>
      </c>
      <c r="K41" s="53">
        <v>6.6090100244634318</v>
      </c>
      <c r="L41" s="53">
        <v>6.7449975528444712</v>
      </c>
      <c r="M41" s="53">
        <v>6.522408476225789</v>
      </c>
      <c r="N41" s="53">
        <v>6.6872372878494133</v>
      </c>
      <c r="O41" s="53">
        <v>6.7906227232948755</v>
      </c>
      <c r="P41" s="53">
        <v>6.7010807405400925</v>
      </c>
      <c r="Q41" s="53">
        <v>6.6818377459478286</v>
      </c>
      <c r="R41" s="53">
        <v>6.763225421450378</v>
      </c>
      <c r="S41" s="53">
        <v>6.8680427294352446</v>
      </c>
      <c r="T41" s="53">
        <v>6.7997628934583112</v>
      </c>
      <c r="U41" s="53">
        <v>6.8206789286921055</v>
      </c>
      <c r="V41" s="53">
        <v>7.3914663093466171</v>
      </c>
      <c r="W41" s="53">
        <v>6.9250330728323011</v>
      </c>
      <c r="X41" s="53">
        <v>7.0252409419447259</v>
      </c>
      <c r="Y41" s="53">
        <v>6.9845148139036271</v>
      </c>
      <c r="Z41" s="53">
        <v>6.8907750934716638</v>
      </c>
      <c r="AA41" s="53">
        <v>6.7695876176173542</v>
      </c>
      <c r="AB41" s="53">
        <v>6.8462639380202042</v>
      </c>
      <c r="AC41" s="53">
        <v>6.8116931464768919</v>
      </c>
      <c r="AD41" s="53">
        <v>6.8430046368910471</v>
      </c>
      <c r="AE41" s="53">
        <v>6.4865117646565604</v>
      </c>
      <c r="AF41" s="53">
        <v>6.8741062404213444</v>
      </c>
      <c r="AG41" s="53">
        <v>7.5458724208578394</v>
      </c>
      <c r="AH41" s="53">
        <v>6.8986014524678669</v>
      </c>
      <c r="AI41" s="53">
        <v>6.9637561938327268</v>
      </c>
      <c r="AJ41" s="53">
        <v>6.8278554456055911</v>
      </c>
      <c r="AK41" s="53">
        <v>6.8327797148038218</v>
      </c>
      <c r="AL41" s="53" t="e">
        <v>#N/A</v>
      </c>
      <c r="AM41" s="53" t="e">
        <v>#N/A</v>
      </c>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149</v>
      </c>
      <c r="C42" s="50" t="s">
        <v>138</v>
      </c>
      <c r="D42" s="101" t="s">
        <v>89</v>
      </c>
      <c r="E42" s="100">
        <v>43788</v>
      </c>
      <c r="F42" s="53">
        <v>5.6685689999999997</v>
      </c>
      <c r="G42" s="53">
        <v>5.7803680000000002</v>
      </c>
      <c r="H42" s="53">
        <v>5.9018110000000004</v>
      </c>
      <c r="I42" s="53">
        <v>6.0455040000000002</v>
      </c>
      <c r="J42" s="53">
        <v>6.190563</v>
      </c>
      <c r="K42" s="53">
        <v>5.9523840000000003</v>
      </c>
      <c r="L42" s="53">
        <v>5.790845</v>
      </c>
      <c r="M42" s="53">
        <v>5.889068</v>
      </c>
      <c r="N42" s="53">
        <v>5.8472419999999996</v>
      </c>
      <c r="O42" s="53">
        <v>6.1112359999999999</v>
      </c>
      <c r="P42" s="53">
        <v>6.1896329999999997</v>
      </c>
      <c r="Q42" s="53">
        <v>6.2835239999999999</v>
      </c>
      <c r="R42" s="53">
        <v>6.2672689999999998</v>
      </c>
      <c r="S42" s="53">
        <v>6.1924020000000004</v>
      </c>
      <c r="T42" s="53">
        <v>6.2768170000000003</v>
      </c>
      <c r="U42" s="53">
        <v>5.808376</v>
      </c>
      <c r="V42" s="53">
        <v>6.3394009999999996</v>
      </c>
      <c r="W42" s="53">
        <v>6.552168</v>
      </c>
      <c r="X42" s="53">
        <v>6.6672190000000002</v>
      </c>
      <c r="Y42" s="53">
        <v>6.602811</v>
      </c>
      <c r="Z42" s="53">
        <v>6.7904159999999996</v>
      </c>
      <c r="AA42" s="53">
        <v>6.8733870000000001</v>
      </c>
      <c r="AB42" s="53">
        <v>6.4010129999999998</v>
      </c>
      <c r="AC42" s="53">
        <v>6.0616649999999996</v>
      </c>
      <c r="AD42" s="53">
        <v>6.2959009999999997</v>
      </c>
      <c r="AE42" s="53">
        <v>6.3077800000000002</v>
      </c>
      <c r="AF42" s="53">
        <v>6.5355020000000001</v>
      </c>
      <c r="AG42" s="53">
        <v>6.7516189999999998</v>
      </c>
      <c r="AH42" s="53">
        <v>6.9670560000000004</v>
      </c>
      <c r="AI42" s="53">
        <v>6.4328609999999999</v>
      </c>
      <c r="AJ42" s="53">
        <v>6.3023790000000002</v>
      </c>
      <c r="AK42" s="53">
        <v>6.3058379999999996</v>
      </c>
      <c r="AL42" s="53">
        <v>6.1031570000000004</v>
      </c>
      <c r="AM42" s="53" t="e">
        <v>#N/A</v>
      </c>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150</v>
      </c>
      <c r="D43" s="101" t="s">
        <v>89</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151</v>
      </c>
      <c r="D44" s="101" t="s">
        <v>89</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152</v>
      </c>
      <c r="C45" s="50" t="s">
        <v>144</v>
      </c>
      <c r="D45" s="101" t="s">
        <v>89</v>
      </c>
      <c r="E45" s="100">
        <v>43781</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t="e">
        <v>#N/A</v>
      </c>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153</v>
      </c>
      <c r="C46" s="50" t="s">
        <v>154</v>
      </c>
      <c r="D46" s="101" t="s">
        <v>89</v>
      </c>
      <c r="E46" s="100">
        <v>43781</v>
      </c>
      <c r="F46" s="53">
        <v>211.71463999999997</v>
      </c>
      <c r="G46" s="53">
        <v>203.44859100000002</v>
      </c>
      <c r="H46" s="53">
        <v>377.489687</v>
      </c>
      <c r="I46" s="53">
        <v>262.26815899999997</v>
      </c>
      <c r="J46" s="53">
        <v>377.96681799999999</v>
      </c>
      <c r="K46" s="53">
        <v>328.27255500000001</v>
      </c>
      <c r="L46" s="53">
        <v>291.73443699999996</v>
      </c>
      <c r="M46" s="53">
        <v>340.54346100000004</v>
      </c>
      <c r="N46" s="53">
        <v>1161.7674730000001</v>
      </c>
      <c r="O46" s="53">
        <v>341.50022799999999</v>
      </c>
      <c r="P46" s="53">
        <v>379.17111599999998</v>
      </c>
      <c r="Q46" s="53">
        <v>296.10886600000003</v>
      </c>
      <c r="R46" s="53">
        <v>193.286145</v>
      </c>
      <c r="S46" s="53">
        <v>340.68530900000002</v>
      </c>
      <c r="T46" s="53">
        <v>440.93455299999999</v>
      </c>
      <c r="U46" s="53">
        <v>438.125406</v>
      </c>
      <c r="V46" s="53">
        <v>720.90606300000002</v>
      </c>
      <c r="W46" s="53">
        <v>395.63786300000004</v>
      </c>
      <c r="X46" s="53">
        <v>444.64394600000003</v>
      </c>
      <c r="Y46" s="53">
        <v>352.979963</v>
      </c>
      <c r="Z46" s="53">
        <v>271.53466600000002</v>
      </c>
      <c r="AA46" s="53">
        <v>335.27802600000001</v>
      </c>
      <c r="AB46" s="53">
        <v>381.71691499999997</v>
      </c>
      <c r="AC46" s="53">
        <v>238.20504</v>
      </c>
      <c r="AD46" s="53">
        <v>263.61203599999999</v>
      </c>
      <c r="AE46" s="53">
        <v>357.73022800000001</v>
      </c>
      <c r="AF46" s="53">
        <v>348.366939</v>
      </c>
      <c r="AG46" s="53">
        <v>393.51106600000003</v>
      </c>
      <c r="AH46" s="53">
        <v>334.38160399999998</v>
      </c>
      <c r="AI46" s="53">
        <v>360.18556100000001</v>
      </c>
      <c r="AJ46" s="53">
        <v>350.147809</v>
      </c>
      <c r="AK46" s="53">
        <v>354.86428999999998</v>
      </c>
      <c r="AL46" s="53">
        <v>407.23015599999997</v>
      </c>
      <c r="AM46" s="53">
        <v>547.55578300000002</v>
      </c>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H4" sqref="H4"/>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232</v>
      </c>
    </row>
    <row r="6" spans="1:34" s="31" customFormat="1" ht="11.25" x14ac:dyDescent="0.15">
      <c r="A6" s="30" t="s">
        <v>96</v>
      </c>
      <c r="B6" s="33" t="s">
        <v>165</v>
      </c>
      <c r="G6" s="34"/>
    </row>
    <row r="7" spans="1:34" s="36" customFormat="1" ht="18" x14ac:dyDescent="0.15">
      <c r="A7" s="35" t="s">
        <v>74</v>
      </c>
      <c r="B7" s="36" t="s">
        <v>166</v>
      </c>
      <c r="C7" s="36" t="s">
        <v>167</v>
      </c>
      <c r="D7" s="36" t="s">
        <v>168</v>
      </c>
      <c r="E7" s="36" t="s">
        <v>169</v>
      </c>
      <c r="F7" s="36" t="s">
        <v>170</v>
      </c>
      <c r="G7" s="36" t="s">
        <v>171</v>
      </c>
      <c r="H7" s="36" t="s">
        <v>172</v>
      </c>
      <c r="I7" s="36" t="s">
        <v>173</v>
      </c>
      <c r="J7" s="36" t="s">
        <v>174</v>
      </c>
      <c r="K7" s="36" t="s">
        <v>175</v>
      </c>
      <c r="L7" s="36" t="s">
        <v>176</v>
      </c>
      <c r="M7" s="36" t="s">
        <v>177</v>
      </c>
      <c r="N7" s="36" t="s">
        <v>178</v>
      </c>
      <c r="O7" s="36" t="s">
        <v>179</v>
      </c>
      <c r="P7" s="36" t="s">
        <v>180</v>
      </c>
      <c r="Q7" s="36" t="s">
        <v>181</v>
      </c>
      <c r="R7" s="36" t="s">
        <v>197</v>
      </c>
      <c r="S7" s="36" t="s">
        <v>198</v>
      </c>
      <c r="T7" s="36" t="s">
        <v>199</v>
      </c>
      <c r="U7" s="36" t="s">
        <v>200</v>
      </c>
      <c r="V7" s="36" t="s">
        <v>201</v>
      </c>
      <c r="W7" s="36" t="s">
        <v>202</v>
      </c>
      <c r="X7" s="36" t="s">
        <v>203</v>
      </c>
      <c r="Y7" s="36" t="s">
        <v>204</v>
      </c>
      <c r="Z7" s="36" t="s">
        <v>205</v>
      </c>
      <c r="AA7" s="36" t="s">
        <v>229</v>
      </c>
      <c r="AB7" s="36" t="s">
        <v>206</v>
      </c>
      <c r="AC7" s="36" t="s">
        <v>207</v>
      </c>
      <c r="AD7" s="36" t="s">
        <v>208</v>
      </c>
      <c r="AE7" s="36" t="s">
        <v>209</v>
      </c>
      <c r="AF7" s="36" t="s">
        <v>210</v>
      </c>
      <c r="AG7" s="36" t="s">
        <v>211</v>
      </c>
      <c r="AH7" s="36" t="s">
        <v>212</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97" customFormat="1" x14ac:dyDescent="0.2">
      <c r="A12" s="98" t="s">
        <v>161</v>
      </c>
      <c r="B12" s="98"/>
      <c r="C12" s="98" t="s">
        <v>55</v>
      </c>
      <c r="D12" s="98" t="s">
        <v>162</v>
      </c>
      <c r="E12" s="99" t="s">
        <v>163</v>
      </c>
      <c r="F12" s="108">
        <v>42005</v>
      </c>
      <c r="G12" s="108">
        <v>42370</v>
      </c>
      <c r="H12" s="108">
        <v>42736</v>
      </c>
      <c r="I12" s="108">
        <v>43101</v>
      </c>
    </row>
    <row r="13" spans="1:34" x14ac:dyDescent="0.2">
      <c r="E13" s="100"/>
    </row>
    <row r="14" spans="1:34" x14ac:dyDescent="0.2">
      <c r="A14" s="50" t="s">
        <v>182</v>
      </c>
      <c r="C14" s="50" t="s">
        <v>15</v>
      </c>
      <c r="D14" s="101" t="s">
        <v>183</v>
      </c>
      <c r="E14" s="100">
        <v>43483</v>
      </c>
      <c r="F14" s="59">
        <v>1.161403729047672</v>
      </c>
      <c r="G14" s="59">
        <v>0.97430805510736462</v>
      </c>
      <c r="H14" s="59">
        <v>1.622518591358868</v>
      </c>
      <c r="I14" s="59">
        <v>2.3707287571817171</v>
      </c>
    </row>
    <row r="15" spans="1:34" x14ac:dyDescent="0.2">
      <c r="A15" s="50" t="s">
        <v>184</v>
      </c>
      <c r="C15" s="50" t="s">
        <v>15</v>
      </c>
      <c r="D15" s="101" t="s">
        <v>183</v>
      </c>
      <c r="E15" s="100">
        <v>43483</v>
      </c>
      <c r="F15" s="53">
        <v>1.1252413609427858</v>
      </c>
      <c r="G15" s="53">
        <v>1.4287595470107828</v>
      </c>
      <c r="H15" s="53">
        <v>1.5968841285296964</v>
      </c>
      <c r="I15" s="53">
        <v>2.2682256724810168</v>
      </c>
    </row>
    <row r="16" spans="1:34" x14ac:dyDescent="0.2">
      <c r="A16" s="50" t="s">
        <v>240</v>
      </c>
      <c r="C16" s="50" t="s">
        <v>7</v>
      </c>
      <c r="D16" s="101" t="s">
        <v>183</v>
      </c>
      <c r="E16" s="100">
        <v>43476</v>
      </c>
      <c r="F16" s="53">
        <v>6.3</v>
      </c>
      <c r="G16" s="53">
        <v>9.1999999999999993</v>
      </c>
      <c r="H16" s="53">
        <v>8.4</v>
      </c>
      <c r="I16" s="53">
        <v>7.6</v>
      </c>
    </row>
    <row r="17" spans="1:9" x14ac:dyDescent="0.2">
      <c r="A17" s="50" t="s">
        <v>185</v>
      </c>
      <c r="C17" s="50" t="s">
        <v>46</v>
      </c>
      <c r="D17" s="101" t="s">
        <v>183</v>
      </c>
      <c r="E17" s="100">
        <v>43469</v>
      </c>
      <c r="F17" s="53">
        <v>6.8666666666667</v>
      </c>
      <c r="G17" s="53">
        <v>7.0250000000000004</v>
      </c>
      <c r="H17" s="53">
        <v>6.3</v>
      </c>
      <c r="I17" s="53">
        <v>5.8</v>
      </c>
    </row>
    <row r="18" spans="1:9" x14ac:dyDescent="0.2">
      <c r="A18" s="50" t="s">
        <v>186</v>
      </c>
      <c r="D18" s="101" t="s">
        <v>183</v>
      </c>
      <c r="E18" s="100">
        <v>43469</v>
      </c>
      <c r="F18" s="54">
        <v>876.1</v>
      </c>
      <c r="G18" s="54">
        <v>861</v>
      </c>
      <c r="H18" s="54">
        <v>884.3</v>
      </c>
      <c r="I18" s="54">
        <v>892.5</v>
      </c>
    </row>
    <row r="19" spans="1:9" x14ac:dyDescent="0.2">
      <c r="A19" s="50" t="s">
        <v>187</v>
      </c>
      <c r="C19" s="50" t="s">
        <v>13</v>
      </c>
      <c r="D19" s="101" t="s">
        <v>183</v>
      </c>
      <c r="E19" s="100">
        <v>43648</v>
      </c>
      <c r="F19" s="54">
        <v>50830</v>
      </c>
      <c r="G19" s="54">
        <v>85735</v>
      </c>
      <c r="H19" s="54">
        <v>72511.666666666672</v>
      </c>
      <c r="I19" s="54">
        <v>54105</v>
      </c>
    </row>
    <row r="20" spans="1:9" x14ac:dyDescent="0.2">
      <c r="A20" s="50" t="s">
        <v>188</v>
      </c>
      <c r="C20" s="50" t="s">
        <v>15</v>
      </c>
      <c r="D20" s="101" t="s">
        <v>183</v>
      </c>
      <c r="E20" s="100">
        <v>43648</v>
      </c>
      <c r="F20" s="59">
        <v>67.880439270085049</v>
      </c>
      <c r="G20" s="59">
        <v>68.670076726342714</v>
      </c>
      <c r="H20" s="59">
        <v>-15.423494877626787</v>
      </c>
      <c r="I20" s="59">
        <v>-25.384420897786562</v>
      </c>
    </row>
    <row r="21" spans="1:9" x14ac:dyDescent="0.2">
      <c r="A21" s="50" t="s">
        <v>189</v>
      </c>
      <c r="C21" s="50" t="s">
        <v>13</v>
      </c>
      <c r="D21" s="101" t="s">
        <v>183</v>
      </c>
      <c r="E21" s="100">
        <v>43651</v>
      </c>
      <c r="F21" s="54">
        <v>16354.166666666666</v>
      </c>
      <c r="G21" s="54">
        <v>28089.166666666668</v>
      </c>
      <c r="H21" s="54">
        <v>24750.833333333332</v>
      </c>
      <c r="I21" s="54">
        <v>17529.166666666668</v>
      </c>
    </row>
    <row r="22" spans="1:9" x14ac:dyDescent="0.2">
      <c r="A22" s="50" t="s">
        <v>190</v>
      </c>
      <c r="C22" s="50" t="s">
        <v>15</v>
      </c>
      <c r="D22" s="101" t="s">
        <v>183</v>
      </c>
      <c r="E22" s="100">
        <v>43651</v>
      </c>
      <c r="F22" s="59">
        <v>63.528039330055819</v>
      </c>
      <c r="G22" s="59">
        <v>71.755414012738868</v>
      </c>
      <c r="H22" s="59">
        <v>-11.884771709140541</v>
      </c>
      <c r="I22" s="59">
        <v>-29.177468772095207</v>
      </c>
    </row>
    <row r="23" spans="1:9" x14ac:dyDescent="0.2">
      <c r="A23" s="50" t="s">
        <v>191</v>
      </c>
      <c r="C23" s="50" t="s">
        <v>15</v>
      </c>
      <c r="D23" s="101" t="s">
        <v>183</v>
      </c>
      <c r="E23" s="100">
        <v>43469</v>
      </c>
      <c r="F23" s="59">
        <v>3.3670233261211102</v>
      </c>
      <c r="G23" s="59">
        <v>1.8838709677419407</v>
      </c>
      <c r="H23" s="59">
        <v>1.35652369694923</v>
      </c>
      <c r="I23" s="59">
        <v>2.4823679680124444</v>
      </c>
    </row>
    <row r="24" spans="1:9" x14ac:dyDescent="0.2">
      <c r="A24" s="50" t="s">
        <v>192</v>
      </c>
      <c r="C24" s="50" t="s">
        <v>15</v>
      </c>
      <c r="D24" s="101" t="s">
        <v>183</v>
      </c>
      <c r="E24" s="100">
        <v>43556</v>
      </c>
      <c r="F24" s="53">
        <v>1.9362977780374546</v>
      </c>
      <c r="G24" s="53">
        <v>-1.5828588574300473</v>
      </c>
      <c r="H24" s="53">
        <v>0.65897399813517055</v>
      </c>
      <c r="I24" s="53">
        <v>1.3653228710378329</v>
      </c>
    </row>
    <row r="25" spans="1:9" x14ac:dyDescent="0.2">
      <c r="A25" s="50" t="s">
        <v>193</v>
      </c>
      <c r="C25" s="50" t="s">
        <v>15</v>
      </c>
      <c r="D25" s="101" t="s">
        <v>183</v>
      </c>
      <c r="E25" s="100">
        <v>43469</v>
      </c>
      <c r="F25" s="53">
        <v>3.4208707671043781</v>
      </c>
      <c r="G25" s="53">
        <v>1.9935404833500314</v>
      </c>
      <c r="H25" s="53">
        <v>0.44496614981435201</v>
      </c>
      <c r="I25" s="53">
        <v>1.7719798885718285</v>
      </c>
    </row>
    <row r="26" spans="1:9" x14ac:dyDescent="0.2">
      <c r="A26" s="50" t="s">
        <v>194</v>
      </c>
      <c r="C26" s="50" t="s">
        <v>15</v>
      </c>
      <c r="D26" s="101" t="s">
        <v>183</v>
      </c>
      <c r="E26" s="100">
        <v>43469</v>
      </c>
      <c r="F26" s="59">
        <v>2.5889547644417421</v>
      </c>
      <c r="G26" s="59">
        <v>1.0939161042471834</v>
      </c>
      <c r="H26" s="59">
        <v>0.49446190952890934</v>
      </c>
      <c r="I26" s="59">
        <v>1.5776676936385625</v>
      </c>
    </row>
    <row r="27" spans="1:9" x14ac:dyDescent="0.2">
      <c r="A27" s="50" t="s">
        <v>195</v>
      </c>
      <c r="C27" s="50" t="s">
        <v>131</v>
      </c>
      <c r="D27" s="101" t="s">
        <v>183</v>
      </c>
      <c r="E27" s="100">
        <v>43469</v>
      </c>
      <c r="F27" s="53">
        <v>48.688333333333333</v>
      </c>
      <c r="G27" s="53">
        <v>43.144166666666671</v>
      </c>
      <c r="H27" s="53">
        <v>50.884166666666665</v>
      </c>
      <c r="I27" s="53">
        <v>64.938333333333333</v>
      </c>
    </row>
    <row r="28" spans="1:9" x14ac:dyDescent="0.2">
      <c r="A28" s="50" t="s">
        <v>251</v>
      </c>
      <c r="C28" s="50" t="s">
        <v>250</v>
      </c>
      <c r="D28" s="101" t="s">
        <v>183</v>
      </c>
      <c r="E28" s="100">
        <v>43718</v>
      </c>
      <c r="F28" s="60" t="e">
        <v>#N/A</v>
      </c>
      <c r="G28" s="60" t="e">
        <v>#N/A</v>
      </c>
      <c r="H28" s="60" t="e">
        <v>#N/A</v>
      </c>
      <c r="I28" s="60">
        <v>1.472504</v>
      </c>
    </row>
    <row r="29" spans="1:9" x14ac:dyDescent="0.2">
      <c r="A29" s="50" t="s">
        <v>196</v>
      </c>
      <c r="D29" s="101" t="s">
        <v>183</v>
      </c>
      <c r="E29" s="100">
        <v>43714</v>
      </c>
      <c r="F29" s="54">
        <v>1230.915</v>
      </c>
      <c r="G29" s="54">
        <v>1235.171</v>
      </c>
      <c r="H29" s="54">
        <v>1246.337</v>
      </c>
      <c r="I29" s="54">
        <v>1267.3440000000001</v>
      </c>
    </row>
    <row r="30" spans="1:9" x14ac:dyDescent="0.2">
      <c r="A30" s="50" t="s">
        <v>213</v>
      </c>
      <c r="C30" s="50" t="s">
        <v>15</v>
      </c>
      <c r="D30" s="101" t="s">
        <v>183</v>
      </c>
      <c r="E30" s="100">
        <v>43781</v>
      </c>
      <c r="F30" s="53">
        <v>0.82303019695433299</v>
      </c>
      <c r="G30" s="53">
        <v>1.0930356888972925</v>
      </c>
      <c r="H30" s="53">
        <v>3.2173194173058528</v>
      </c>
      <c r="I30" s="53">
        <v>2.123704421782624</v>
      </c>
    </row>
    <row r="31" spans="1:9" x14ac:dyDescent="0.2">
      <c r="A31" s="50" t="s">
        <v>214</v>
      </c>
      <c r="C31" s="50" t="s">
        <v>46</v>
      </c>
      <c r="D31" s="101" t="s">
        <v>183</v>
      </c>
      <c r="E31" s="100">
        <v>43468</v>
      </c>
      <c r="F31" s="59">
        <v>2.7749999999999999</v>
      </c>
      <c r="G31" s="59">
        <v>2.6999999999999997</v>
      </c>
      <c r="H31" s="59">
        <v>2.9083333333333332</v>
      </c>
      <c r="I31" s="59">
        <v>3.6375000000000006</v>
      </c>
    </row>
    <row r="32" spans="1:9" x14ac:dyDescent="0.2">
      <c r="A32" s="50" t="s">
        <v>136</v>
      </c>
      <c r="C32" s="50" t="s">
        <v>46</v>
      </c>
      <c r="D32" s="101" t="s">
        <v>183</v>
      </c>
      <c r="E32" s="100">
        <v>43468</v>
      </c>
      <c r="F32" s="60">
        <v>0.875</v>
      </c>
      <c r="G32" s="60">
        <v>0.75</v>
      </c>
      <c r="H32" s="60">
        <v>0.95833333333333337</v>
      </c>
      <c r="I32" s="60">
        <v>1.6875</v>
      </c>
    </row>
    <row r="33" spans="1:9" x14ac:dyDescent="0.2">
      <c r="A33" s="50" t="s">
        <v>215</v>
      </c>
      <c r="C33" s="50" t="s">
        <v>138</v>
      </c>
      <c r="D33" s="101" t="s">
        <v>183</v>
      </c>
      <c r="E33" s="100">
        <v>43573</v>
      </c>
      <c r="F33" s="53">
        <v>75.748784791611953</v>
      </c>
      <c r="G33" s="53">
        <v>74.896253553474452</v>
      </c>
      <c r="H33" s="53">
        <v>80.209418980292426</v>
      </c>
      <c r="I33" s="53">
        <v>81.80024552027443</v>
      </c>
    </row>
    <row r="34" spans="1:9" x14ac:dyDescent="0.2">
      <c r="A34" s="50" t="s">
        <v>216</v>
      </c>
      <c r="D34" s="101" t="s">
        <v>183</v>
      </c>
      <c r="E34" s="100">
        <v>43573</v>
      </c>
      <c r="F34" s="59">
        <v>29.773210735398408</v>
      </c>
      <c r="G34" s="59">
        <v>29.321695247980188</v>
      </c>
      <c r="H34" s="59">
        <v>31.730509530535723</v>
      </c>
      <c r="I34" s="59">
        <v>31.858031927935311</v>
      </c>
    </row>
    <row r="35" spans="1:9" x14ac:dyDescent="0.2">
      <c r="A35" s="50" t="s">
        <v>217</v>
      </c>
      <c r="D35" s="101" t="s">
        <v>183</v>
      </c>
      <c r="E35" s="100">
        <v>43217</v>
      </c>
      <c r="F35" s="53">
        <v>98.22574490833334</v>
      </c>
      <c r="G35" s="53">
        <v>97.029616783333339</v>
      </c>
      <c r="H35" s="53">
        <v>114.17845825000001</v>
      </c>
      <c r="I35" s="53" t="e">
        <v>#N/A</v>
      </c>
    </row>
    <row r="36" spans="1:9" x14ac:dyDescent="0.2">
      <c r="A36" s="50" t="s">
        <v>218</v>
      </c>
      <c r="C36" s="50" t="s">
        <v>55</v>
      </c>
      <c r="D36" s="101" t="s">
        <v>183</v>
      </c>
      <c r="E36" s="100">
        <v>43476</v>
      </c>
      <c r="F36" s="54">
        <v>13033</v>
      </c>
      <c r="G36" s="54">
        <v>9245</v>
      </c>
      <c r="H36" s="54">
        <v>11534</v>
      </c>
      <c r="I36" s="54">
        <v>10971</v>
      </c>
    </row>
    <row r="37" spans="1:9" x14ac:dyDescent="0.2">
      <c r="A37" s="50" t="s">
        <v>219</v>
      </c>
      <c r="C37" s="50" t="s">
        <v>144</v>
      </c>
      <c r="D37" s="101" t="s">
        <v>183</v>
      </c>
      <c r="E37" s="100">
        <v>43504</v>
      </c>
      <c r="F37" s="54">
        <v>4280</v>
      </c>
      <c r="G37" s="54">
        <v>5427</v>
      </c>
      <c r="H37" s="54">
        <v>5008</v>
      </c>
      <c r="I37" s="54">
        <v>4925</v>
      </c>
    </row>
    <row r="38" spans="1:9" x14ac:dyDescent="0.2">
      <c r="A38" s="50" t="s">
        <v>220</v>
      </c>
      <c r="C38" s="50" t="s">
        <v>55</v>
      </c>
      <c r="D38" s="101" t="s">
        <v>183</v>
      </c>
      <c r="E38" s="100">
        <v>43480</v>
      </c>
      <c r="F38" s="54">
        <v>23993</v>
      </c>
      <c r="G38" s="54">
        <v>22522</v>
      </c>
      <c r="H38" s="54">
        <v>23869</v>
      </c>
      <c r="I38" s="54">
        <v>20534</v>
      </c>
    </row>
    <row r="39" spans="1:9" x14ac:dyDescent="0.2">
      <c r="A39" s="50" t="s">
        <v>230</v>
      </c>
      <c r="D39" s="101" t="s">
        <v>183</v>
      </c>
      <c r="E39" s="100">
        <v>43480</v>
      </c>
      <c r="F39" s="53">
        <v>451.74266666666671</v>
      </c>
      <c r="G39" s="53">
        <v>462.2163333333333</v>
      </c>
      <c r="H39" s="53">
        <v>463.4635833333333</v>
      </c>
      <c r="I39" s="53">
        <v>458.09333333333331</v>
      </c>
    </row>
    <row r="40" spans="1:9" x14ac:dyDescent="0.2">
      <c r="A40" s="50" t="s">
        <v>221</v>
      </c>
      <c r="C40" s="50" t="s">
        <v>222</v>
      </c>
      <c r="D40" s="101" t="s">
        <v>183</v>
      </c>
      <c r="E40" s="100">
        <v>43480</v>
      </c>
      <c r="F40" s="59">
        <v>56.453407826875299</v>
      </c>
      <c r="G40" s="59">
        <v>56.88903848107153</v>
      </c>
      <c r="H40" s="59">
        <v>55.729323277533702</v>
      </c>
      <c r="I40" s="59">
        <v>48.551835159564263</v>
      </c>
    </row>
    <row r="41" spans="1:9" x14ac:dyDescent="0.2">
      <c r="A41" s="50" t="s">
        <v>223</v>
      </c>
      <c r="C41" s="50" t="s">
        <v>138</v>
      </c>
      <c r="D41" s="101" t="s">
        <v>183</v>
      </c>
      <c r="E41" s="100">
        <v>43620</v>
      </c>
      <c r="F41" s="53">
        <v>79.593267770428525</v>
      </c>
      <c r="G41" s="53">
        <v>71.554266115944003</v>
      </c>
      <c r="H41" s="53">
        <v>78.864432539013535</v>
      </c>
      <c r="I41" s="53">
        <v>82.896284906649413</v>
      </c>
    </row>
    <row r="42" spans="1:9" x14ac:dyDescent="0.2">
      <c r="A42" s="50" t="s">
        <v>224</v>
      </c>
      <c r="C42" s="50" t="s">
        <v>138</v>
      </c>
      <c r="D42" s="101" t="s">
        <v>183</v>
      </c>
      <c r="E42" s="100">
        <v>43620</v>
      </c>
      <c r="F42" s="53">
        <v>68.268101000000001</v>
      </c>
      <c r="G42" s="53">
        <v>63.020004</v>
      </c>
      <c r="H42" s="53">
        <v>71.650746999999996</v>
      </c>
      <c r="I42" s="53">
        <v>76.832944000000012</v>
      </c>
    </row>
    <row r="43" spans="1:9" x14ac:dyDescent="0.2">
      <c r="A43" s="50" t="s">
        <v>225</v>
      </c>
      <c r="D43" s="101" t="s">
        <v>183</v>
      </c>
      <c r="E43" s="100">
        <v>43469</v>
      </c>
      <c r="F43" s="54">
        <v>3756</v>
      </c>
      <c r="G43" s="54">
        <v>3795</v>
      </c>
      <c r="H43" s="54">
        <v>3449</v>
      </c>
      <c r="I43" s="54">
        <v>3114</v>
      </c>
    </row>
    <row r="44" spans="1:9" x14ac:dyDescent="0.2">
      <c r="A44" s="50" t="s">
        <v>226</v>
      </c>
      <c r="D44" s="101" t="s">
        <v>183</v>
      </c>
      <c r="E44" s="100">
        <v>43469</v>
      </c>
      <c r="F44" s="54">
        <v>2453</v>
      </c>
      <c r="G44" s="54">
        <v>2435</v>
      </c>
      <c r="H44" s="54">
        <v>2220</v>
      </c>
      <c r="I44" s="54">
        <v>2209</v>
      </c>
    </row>
    <row r="45" spans="1:9" x14ac:dyDescent="0.2">
      <c r="A45" s="50" t="s">
        <v>227</v>
      </c>
      <c r="C45" s="50" t="s">
        <v>144</v>
      </c>
      <c r="D45" s="101" t="s">
        <v>183</v>
      </c>
      <c r="E45" s="100">
        <v>43504</v>
      </c>
      <c r="F45" s="54">
        <v>95</v>
      </c>
      <c r="G45" s="54">
        <v>121</v>
      </c>
      <c r="H45" s="54">
        <v>131</v>
      </c>
      <c r="I45" s="54">
        <v>162</v>
      </c>
    </row>
    <row r="46" spans="1:9" x14ac:dyDescent="0.2">
      <c r="A46" s="50" t="s">
        <v>228</v>
      </c>
      <c r="C46" s="50" t="s">
        <v>154</v>
      </c>
      <c r="D46" s="101" t="s">
        <v>183</v>
      </c>
      <c r="E46" s="100">
        <v>43781</v>
      </c>
      <c r="F46" s="53">
        <v>6226.5477600000004</v>
      </c>
      <c r="G46" s="53">
        <v>4584.7849479999995</v>
      </c>
      <c r="H46" s="53">
        <v>4571.9860310000004</v>
      </c>
      <c r="I46" s="53">
        <v>4553.9338949999992</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9" customFormat="1" ht="165" customHeight="1" x14ac:dyDescent="0.25">
      <c r="B1" s="189" t="s">
        <v>124</v>
      </c>
      <c r="D1" s="189" t="s">
        <v>125</v>
      </c>
      <c r="F1" s="189" t="s">
        <v>88</v>
      </c>
      <c r="H1" s="189" t="s">
        <v>8</v>
      </c>
      <c r="J1" s="189" t="s">
        <v>90</v>
      </c>
      <c r="L1" s="189" t="s">
        <v>91</v>
      </c>
      <c r="N1" s="189" t="s">
        <v>92</v>
      </c>
      <c r="P1" s="189" t="s">
        <v>93</v>
      </c>
      <c r="R1" s="189" t="s">
        <v>94</v>
      </c>
      <c r="T1" s="189" t="s">
        <v>126</v>
      </c>
      <c r="V1" s="189" t="s">
        <v>127</v>
      </c>
      <c r="X1" s="189" t="s">
        <v>128</v>
      </c>
      <c r="Z1" s="189" t="s">
        <v>129</v>
      </c>
      <c r="AB1" s="189" t="s">
        <v>130</v>
      </c>
      <c r="AD1" s="189" t="s">
        <v>132</v>
      </c>
      <c r="AF1" s="189" t="s">
        <v>133</v>
      </c>
      <c r="AH1" s="189" t="s">
        <v>135</v>
      </c>
      <c r="AJ1" s="189" t="s">
        <v>40</v>
      </c>
      <c r="AL1" s="189" t="s">
        <v>136</v>
      </c>
      <c r="AN1" s="189" t="s">
        <v>137</v>
      </c>
      <c r="AP1" s="189" t="s">
        <v>139</v>
      </c>
      <c r="AR1" s="189" t="s">
        <v>51</v>
      </c>
      <c r="AT1" s="189" t="s">
        <v>142</v>
      </c>
      <c r="AV1" s="189" t="s">
        <v>143</v>
      </c>
      <c r="AX1" s="189" t="s">
        <v>145</v>
      </c>
      <c r="AZ1" s="189" t="s">
        <v>146</v>
      </c>
      <c r="BB1" s="189" t="s">
        <v>147</v>
      </c>
      <c r="BD1" s="189" t="s">
        <v>148</v>
      </c>
      <c r="BF1" s="189" t="s">
        <v>149</v>
      </c>
      <c r="BH1" s="189" t="s">
        <v>150</v>
      </c>
      <c r="BJ1" s="189" t="s">
        <v>151</v>
      </c>
      <c r="BL1" s="189" t="s">
        <v>152</v>
      </c>
      <c r="BN1" s="189" t="s">
        <v>153</v>
      </c>
    </row>
    <row r="2" spans="1:67" x14ac:dyDescent="0.25">
      <c r="B2" t="s">
        <v>15</v>
      </c>
      <c r="D2" t="s">
        <v>15</v>
      </c>
      <c r="F2" t="s">
        <v>46</v>
      </c>
      <c r="H2" t="s">
        <v>46</v>
      </c>
      <c r="J2" t="s">
        <v>11</v>
      </c>
      <c r="L2" t="s">
        <v>13</v>
      </c>
      <c r="N2" t="s">
        <v>15</v>
      </c>
      <c r="P2" t="s">
        <v>13</v>
      </c>
      <c r="R2" t="s">
        <v>15</v>
      </c>
      <c r="T2" t="s">
        <v>15</v>
      </c>
      <c r="V2" t="s">
        <v>15</v>
      </c>
      <c r="X2" t="s">
        <v>15</v>
      </c>
      <c r="Z2" t="s">
        <v>15</v>
      </c>
      <c r="AB2" t="s">
        <v>131</v>
      </c>
      <c r="AD2" t="s">
        <v>26</v>
      </c>
      <c r="AF2" s="105" t="s">
        <v>164</v>
      </c>
      <c r="AG2" s="105"/>
      <c r="AH2" t="s">
        <v>15</v>
      </c>
      <c r="AJ2" t="s">
        <v>46</v>
      </c>
      <c r="AL2" t="s">
        <v>46</v>
      </c>
      <c r="AN2" t="s">
        <v>138</v>
      </c>
      <c r="AP2" t="s">
        <v>140</v>
      </c>
      <c r="AR2" t="s">
        <v>141</v>
      </c>
      <c r="AT2" t="s">
        <v>55</v>
      </c>
      <c r="AV2" t="s">
        <v>144</v>
      </c>
      <c r="AX2" t="s">
        <v>55</v>
      </c>
      <c r="AZ2" t="s">
        <v>49</v>
      </c>
      <c r="BD2" t="s">
        <v>138</v>
      </c>
      <c r="BF2" t="s">
        <v>138</v>
      </c>
      <c r="BL2" t="s">
        <v>144</v>
      </c>
      <c r="BN2" t="s">
        <v>154</v>
      </c>
    </row>
    <row r="3" spans="1:67" x14ac:dyDescent="0.25">
      <c r="A3" t="s">
        <v>95</v>
      </c>
      <c r="B3" t="s">
        <v>98</v>
      </c>
      <c r="D3" t="s">
        <v>99</v>
      </c>
      <c r="F3" t="s">
        <v>81</v>
      </c>
      <c r="H3" t="s">
        <v>82</v>
      </c>
      <c r="J3" t="s">
        <v>83</v>
      </c>
      <c r="L3" t="s">
        <v>84</v>
      </c>
      <c r="N3" t="s">
        <v>85</v>
      </c>
      <c r="P3" t="s">
        <v>86</v>
      </c>
      <c r="R3" t="s">
        <v>87</v>
      </c>
      <c r="T3" t="s">
        <v>100</v>
      </c>
      <c r="V3" t="s">
        <v>101</v>
      </c>
      <c r="X3" t="s">
        <v>102</v>
      </c>
      <c r="Z3" t="s">
        <v>103</v>
      </c>
      <c r="AB3" t="s">
        <v>104</v>
      </c>
      <c r="AD3" t="s">
        <v>105</v>
      </c>
      <c r="AF3" t="s">
        <v>106</v>
      </c>
      <c r="AH3" t="s">
        <v>107</v>
      </c>
      <c r="AJ3" t="s">
        <v>108</v>
      </c>
      <c r="AL3" t="s">
        <v>109</v>
      </c>
      <c r="AN3" t="s">
        <v>110</v>
      </c>
      <c r="AP3" t="s">
        <v>111</v>
      </c>
      <c r="AR3" t="s">
        <v>112</v>
      </c>
      <c r="AT3" t="s">
        <v>113</v>
      </c>
      <c r="AV3" t="s">
        <v>114</v>
      </c>
      <c r="AX3" t="s">
        <v>115</v>
      </c>
      <c r="AZ3" t="s">
        <v>116</v>
      </c>
      <c r="BB3" t="s">
        <v>117</v>
      </c>
      <c r="BD3" t="s">
        <v>118</v>
      </c>
      <c r="BF3" t="s">
        <v>119</v>
      </c>
      <c r="BH3" t="s">
        <v>120</v>
      </c>
      <c r="BJ3" t="s">
        <v>121</v>
      </c>
      <c r="BL3" t="s">
        <v>122</v>
      </c>
      <c r="BN3" t="s">
        <v>123</v>
      </c>
    </row>
    <row r="4" spans="1:67" x14ac:dyDescent="0.25">
      <c r="A4" s="188">
        <v>42736</v>
      </c>
      <c r="B4" t="s">
        <v>98</v>
      </c>
      <c r="C4" s="104">
        <f>VLOOKUP($A16,dXdata!DATA,MATCH(B$3,dXdata!IDS,0) + 1,FALSE)</f>
        <v>1.5458225984541718</v>
      </c>
      <c r="D4" s="56">
        <f>VLOOKUP($A4,dXdata!DATA,MATCH(D$3,dXdata!IDS,0) + 1,FALSE)</f>
        <v>1.4395582725300837</v>
      </c>
      <c r="E4" s="56">
        <f>VLOOKUP($A16,dXdata!DATA,MATCH(D$3,dXdata!IDS,0) + 1,FALSE)</f>
        <v>1.5616899948160068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0.18494485713336228</v>
      </c>
      <c r="W4" s="56">
        <f>VLOOKUP($A16,dXdata!DATA,MATCH(V$3,dXdata!IDS,0) + 1,FALSE)</f>
        <v>1.8525419662026588</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1.7271058442321907</v>
      </c>
      <c r="AI4" s="56">
        <f>VLOOKUP($A16,dXdata!DATA,MATCH(AH$3,dXdata!IDS,0) + 1,FALSE)</f>
        <v>2.7389834064089236</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6.6062894617498245</v>
      </c>
      <c r="AO4" s="56">
        <f>VLOOKUP($A16,dXdata!DATA,MATCH(AN$3,dXdata!IDS,0) + 1,FALSE)</f>
        <v>6.7595168124726257</v>
      </c>
      <c r="AP4" s="56">
        <f>VLOOKUP($A4,dXdata!DATA,MATCH(AP$3,dXdata!IDS,0) + 1,FALSE)</f>
        <v>2.6351663479353196</v>
      </c>
      <c r="AQ4" s="56">
        <f>VLOOKUP($A16,dXdata!DATA,MATCH(AP$3,dXdata!IDS,0) + 1,FALSE)</f>
        <v>2.6635575713821433</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6.1535998856379415</v>
      </c>
      <c r="BE4" s="56">
        <f>VLOOKUP($A16,dXdata!DATA,MATCH(BD$3,dXdata!IDS,0) + 1,FALSE)</f>
        <v>6.763225421450378</v>
      </c>
      <c r="BF4" s="56">
        <f>VLOOKUP($A4,dXdata!DATA,MATCH(BF$3,dXdata!IDS,0) + 1,FALSE)</f>
        <v>5.6685689999999997</v>
      </c>
      <c r="BG4" s="56">
        <f>VLOOKUP($A16,dXdata!DATA,MATCH(BF$3,dXdata!IDS,0) + 1,FALSE)</f>
        <v>6.2672689999999998</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211.71463999999997</v>
      </c>
      <c r="BO4" s="56">
        <f>VLOOKUP($A16,dXdata!DATA,MATCH(BN$3,dXdata!IDS,0) + 1,FALSE)</f>
        <v>193.286145</v>
      </c>
    </row>
    <row r="5" spans="1:67" x14ac:dyDescent="0.25">
      <c r="A5" s="188">
        <v>42767</v>
      </c>
      <c r="B5" s="104">
        <f>VLOOKUP($A5,dXdata!DATA,MATCH(B$3,dXdata!IDS,0) + 1,FALSE)</f>
        <v>1.0644881792301497</v>
      </c>
      <c r="C5" s="104">
        <f>VLOOKUP($A17,dXdata!DATA,MATCH(B$3,dXdata!IDS,0) + 1,FALSE)</f>
        <v>1.5554194733618854</v>
      </c>
      <c r="D5" s="56">
        <f>VLOOKUP($A5,dXdata!DATA,MATCH(D$3,dXdata!IDS,0) + 1,FALSE)</f>
        <v>1.4970453053184674</v>
      </c>
      <c r="E5" s="56">
        <f>VLOOKUP($A17,dXdata!DATA,MATCH(D$3,dXdata!IDS,0) + 1,FALSE)</f>
        <v>1.57200155259416</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-0.90210084379382938</v>
      </c>
      <c r="W5" s="56">
        <f>VLOOKUP($A17,dXdata!DATA,MATCH(V$3,dXdata!IDS,0) + 1,FALSE)</f>
        <v>3.4466302050789599</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2.1429716615351424</v>
      </c>
      <c r="AI5" s="56">
        <f>VLOOKUP($A17,dXdata!DATA,MATCH(AH$3,dXdata!IDS,0) + 1,FALSE)</f>
        <v>2.8181707036457393</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6.6435951496260506</v>
      </c>
      <c r="AO5" s="56">
        <f>VLOOKUP($A17,dXdata!DATA,MATCH(AN$3,dXdata!IDS,0) + 1,FALSE)</f>
        <v>6.7507825918342954</v>
      </c>
      <c r="AP5" s="56">
        <f>VLOOKUP($A5,dXdata!DATA,MATCH(AP$3,dXdata!IDS,0) + 1,FALSE)</f>
        <v>2.6464964832668194</v>
      </c>
      <c r="AQ5" s="56">
        <f>VLOOKUP($A17,dXdata!DATA,MATCH(AP$3,dXdata!IDS,0) + 1,FALSE)</f>
        <v>2.6563649032306911</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6.282424015035736</v>
      </c>
      <c r="BE5" s="56">
        <f>VLOOKUP($A17,dXdata!DATA,MATCH(BD$3,dXdata!IDS,0) + 1,FALSE)</f>
        <v>6.8680427294352446</v>
      </c>
      <c r="BF5" s="56">
        <f>VLOOKUP($A5,dXdata!DATA,MATCH(BF$3,dXdata!IDS,0) + 1,FALSE)</f>
        <v>5.7803680000000002</v>
      </c>
      <c r="BG5" s="56">
        <f>VLOOKUP($A17,dXdata!DATA,MATCH(BF$3,dXdata!IDS,0) + 1,FALSE)</f>
        <v>6.1924020000000004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203.44859100000002</v>
      </c>
      <c r="BO5" s="56">
        <f>VLOOKUP($A17,dXdata!DATA,MATCH(BN$3,dXdata!IDS,0) + 1,FALSE)</f>
        <v>340.68530900000002</v>
      </c>
    </row>
    <row r="6" spans="1:67" x14ac:dyDescent="0.25">
      <c r="A6" s="188">
        <v>42795</v>
      </c>
      <c r="B6" s="104">
        <f>VLOOKUP($A6,dXdata!DATA,MATCH(B$3,dXdata!IDS,0) + 1,FALSE)</f>
        <v>1.0570563145206435</v>
      </c>
      <c r="C6" s="104">
        <f>VLOOKUP($A18,dXdata!DATA,MATCH(B$3,dXdata!IDS,0) + 1,FALSE)</f>
        <v>1.6332273060924996</v>
      </c>
      <c r="D6" s="56">
        <f>VLOOKUP($A6,dXdata!DATA,MATCH(D$3,dXdata!IDS,0) + 1,FALSE)</f>
        <v>1.5217106126196978</v>
      </c>
      <c r="E6" s="56">
        <f>VLOOKUP($A18,dXdata!DATA,MATCH(D$3,dXdata!IDS,0) + 1,FALSE)</f>
        <v>1.6345781108670687</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-0.88553740692921545</v>
      </c>
      <c r="W6" s="56">
        <f>VLOOKUP($A18,dXdata!DATA,MATCH(V$3,dXdata!IDS,0) + 1,FALSE)</f>
        <v>3.019853578475673</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2.8923956406500695</v>
      </c>
      <c r="AI6" s="56">
        <f>VLOOKUP($A18,dXdata!DATA,MATCH(AH$3,dXdata!IDS,0) + 1,FALSE)</f>
        <v>2.5893710972986206</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6.60455380253768</v>
      </c>
      <c r="AO6" s="56">
        <f>VLOOKUP($A18,dXdata!DATA,MATCH(AN$3,dXdata!IDS,0) + 1,FALSE)</f>
        <v>6.7731773892061859</v>
      </c>
      <c r="AP6" s="56">
        <f>VLOOKUP($A6,dXdata!DATA,MATCH(AP$3,dXdata!IDS,0) + 1,FALSE)</f>
        <v>2.6238677383127991</v>
      </c>
      <c r="AQ6" s="56">
        <f>VLOOKUP($A18,dXdata!DATA,MATCH(AP$3,dXdata!IDS,0) + 1,FALSE)</f>
        <v>2.6622110540279249</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6.4603919474032434</v>
      </c>
      <c r="BE6" s="56">
        <f>VLOOKUP($A18,dXdata!DATA,MATCH(BD$3,dXdata!IDS,0) + 1,FALSE)</f>
        <v>6.7997628934583112</v>
      </c>
      <c r="BF6" s="56">
        <f>VLOOKUP($A6,dXdata!DATA,MATCH(BF$3,dXdata!IDS,0) + 1,FALSE)</f>
        <v>5.9018110000000004</v>
      </c>
      <c r="BG6" s="56">
        <f>VLOOKUP($A18,dXdata!DATA,MATCH(BF$3,dXdata!IDS,0) + 1,FALSE)</f>
        <v>6.2768170000000003</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88">
        <v>42826</v>
      </c>
      <c r="B7" s="104">
        <f>VLOOKUP($A7,dXdata!DATA,MATCH(B$3,dXdata!IDS,0) + 1,FALSE)</f>
        <v>1.0866880711287275</v>
      </c>
      <c r="C7" s="104">
        <f>VLOOKUP($A19,dXdata!DATA,MATCH(B$3,dXdata!IDS,0) + 1,FALSE)</f>
        <v>1.6858050329831231</v>
      </c>
      <c r="D7" s="56">
        <f>VLOOKUP($A7,dXdata!DATA,MATCH(D$3,dXdata!IDS,0) + 1,FALSE)</f>
        <v>1.5196174756009873</v>
      </c>
      <c r="E7" s="56">
        <f>VLOOKUP($A19,dXdata!DATA,MATCH(D$3,dXdata!IDS,0) + 1,FALSE)</f>
        <v>1.6839796115878602</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0.35456307096060069</v>
      </c>
      <c r="W7" s="56">
        <f>VLOOKUP($A19,dXdata!DATA,MATCH(V$3,dXdata!IDS,0) + 1,FALSE)</f>
        <v>2.124400285097261</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3.3420680873621045</v>
      </c>
      <c r="AI7" s="56"/>
      <c r="AJ7" s="104">
        <f>VLOOKUP($A7,dXdata!DATA,MATCH(AJ$3,dXdata!IDS,0) + 1,FALSE)</f>
        <v>2.7</v>
      </c>
      <c r="AK7" s="104"/>
      <c r="AL7" s="104">
        <f>VLOOKUP($A7,dXdata!DATA,MATCH(AL$3,dXdata!IDS,0) + 1,FALSE)</f>
        <v>0.75</v>
      </c>
      <c r="AM7" s="104"/>
      <c r="AN7" s="56">
        <f>VLOOKUP($A7,dXdata!DATA,MATCH(AN$3,dXdata!IDS,0) + 1,FALSE)</f>
        <v>6.6743077292637389</v>
      </c>
      <c r="AO7" s="56"/>
      <c r="AP7" s="56">
        <f>VLOOKUP($A7,dXdata!DATA,MATCH(AP$3,dXdata!IDS,0) + 1,FALSE)</f>
        <v>2.687907284977836</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6.4468925881135055</v>
      </c>
      <c r="BE7" s="56"/>
      <c r="BF7" s="56">
        <f>VLOOKUP($A7,dXdata!DATA,MATCH(BF$3,dXdata!IDS,0) + 1,FALSE)</f>
        <v>6.0455040000000002</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262.26815899999997</v>
      </c>
    </row>
    <row r="8" spans="1:67" x14ac:dyDescent="0.25">
      <c r="A8" s="188">
        <v>42856</v>
      </c>
      <c r="B8" s="104">
        <f>VLOOKUP($A8,dXdata!DATA,MATCH(B$3,dXdata!IDS,0) + 1,FALSE)</f>
        <v>1.0916491920562654</v>
      </c>
      <c r="C8" s="104">
        <f>VLOOKUP($A20,dXdata!DATA,MATCH(B$3,dXdata!IDS,0) + 1,FALSE)</f>
        <v>1.7875663473857495</v>
      </c>
      <c r="D8" s="56">
        <f>VLOOKUP($A8,dXdata!DATA,MATCH(D$3,dXdata!IDS,0) + 1,FALSE)</f>
        <v>1.5046447729949231</v>
      </c>
      <c r="E8" s="56">
        <f>VLOOKUP($A20,dXdata!DATA,MATCH(D$3,dXdata!IDS,0) + 1,FALSE)</f>
        <v>1.7594740912606488</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0.56933073790916833</v>
      </c>
      <c r="W8" s="56">
        <f>VLOOKUP($A20,dXdata!DATA,MATCH(V$3,dXdata!IDS,0) + 1,FALSE)</f>
        <v>1.0618100845103395</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4.3483923868647523</v>
      </c>
      <c r="AI8" s="56"/>
      <c r="AJ8" s="104">
        <f>VLOOKUP($A8,dXdata!DATA,MATCH(AJ$3,dXdata!IDS,0) + 1,FALSE)</f>
        <v>2.7</v>
      </c>
      <c r="AK8" s="104"/>
      <c r="AL8" s="104">
        <f>VLOOKUP($A8,dXdata!DATA,MATCH(AL$3,dXdata!IDS,0) + 1,FALSE)</f>
        <v>0.75</v>
      </c>
      <c r="AM8" s="104"/>
      <c r="AN8" s="56">
        <f>VLOOKUP($A8,dXdata!DATA,MATCH(AN$3,dXdata!IDS,0) + 1,FALSE)</f>
        <v>6.6434153920551733</v>
      </c>
      <c r="AO8" s="56"/>
      <c r="AP8" s="56">
        <f>VLOOKUP($A8,dXdata!DATA,MATCH(AP$3,dXdata!IDS,0) + 1,FALSE)</f>
        <v>2.7063912269319794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6.7839295516571987</v>
      </c>
      <c r="BE8" s="56"/>
      <c r="BF8" s="56">
        <f>VLOOKUP($A8,dXdata!DATA,MATCH(BF$3,dXdata!IDS,0) + 1,FALSE)</f>
        <v>6.190563</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88">
        <v>42887</v>
      </c>
      <c r="B9" s="104">
        <f>VLOOKUP($A9,dXdata!DATA,MATCH(B$3,dXdata!IDS,0) + 1,FALSE)</f>
        <v>1.0474430067775931</v>
      </c>
      <c r="C9" s="104">
        <f>VLOOKUP($A21,dXdata!DATA,MATCH(B$3,dXdata!IDS,0) + 1,FALSE)</f>
        <v>1.9512195121951459</v>
      </c>
      <c r="D9" s="56">
        <f>VLOOKUP($A9,dXdata!DATA,MATCH(D$3,dXdata!IDS,0) + 1,FALSE)</f>
        <v>1.4635739954263816</v>
      </c>
      <c r="E9" s="56">
        <f>VLOOKUP($A21,dXdata!DATA,MATCH(D$3,dXdata!IDS,0) + 1,FALSE)</f>
        <v>1.8803528881447429</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1.2372757437714599</v>
      </c>
      <c r="W9" s="56">
        <f>VLOOKUP($A21,dXdata!DATA,MATCH(V$3,dXdata!IDS,0) + 1,FALSE)</f>
        <v>1.1401448087243526</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4.0397576112642497</v>
      </c>
      <c r="AI9" s="56"/>
      <c r="AJ9" s="104">
        <f>VLOOKUP($A9,dXdata!DATA,MATCH(AJ$3,dXdata!IDS,0) + 1,FALSE)</f>
        <v>2.7</v>
      </c>
      <c r="AK9" s="104"/>
      <c r="AL9" s="104">
        <f>VLOOKUP($A9,dXdata!DATA,MATCH(AL$3,dXdata!IDS,0) + 1,FALSE)</f>
        <v>0.75</v>
      </c>
      <c r="AM9" s="104"/>
      <c r="AN9" s="56">
        <f>VLOOKUP($A9,dXdata!DATA,MATCH(AN$3,dXdata!IDS,0) + 1,FALSE)</f>
        <v>6.7164648742473307</v>
      </c>
      <c r="AO9" s="56"/>
      <c r="AP9" s="56">
        <f>VLOOKUP($A9,dXdata!DATA,MATCH(AP$3,dXdata!IDS,0) + 1,FALSE)</f>
        <v>2.7200618189372046</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6.6090100244634318</v>
      </c>
      <c r="BE9" s="56"/>
      <c r="BF9" s="56">
        <f>VLOOKUP($A9,dXdata!DATA,MATCH(BF$3,dXdata!IDS,0) + 1,FALSE)</f>
        <v>5.9523840000000003</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88">
        <v>42917</v>
      </c>
      <c r="B10" s="104">
        <f>VLOOKUP($A10,dXdata!DATA,MATCH(B$3,dXdata!IDS,0) + 1,FALSE)</f>
        <v>1.108510900357218</v>
      </c>
      <c r="C10" s="104">
        <f>VLOOKUP($A22,dXdata!DATA,MATCH(B$3,dXdata!IDS,0) + 1,FALSE)</f>
        <v>2.1196248020465491</v>
      </c>
      <c r="D10" s="56">
        <f>VLOOKUP($A10,dXdata!DATA,MATCH(D$3,dXdata!IDS,0) + 1,FALSE)</f>
        <v>1.4555185692840311</v>
      </c>
      <c r="E10" s="56">
        <f>VLOOKUP($A22,dXdata!DATA,MATCH(D$3,dXdata!IDS,0) + 1,FALSE)</f>
        <v>2.0329387545033217</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-0.67643325086406136</v>
      </c>
      <c r="W10" s="56">
        <f>VLOOKUP($A22,dXdata!DATA,MATCH(V$3,dXdata!IDS,0) + 1,FALSE)</f>
        <v>2.1200118716155014</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3.616428134796057</v>
      </c>
      <c r="AI10" s="56"/>
      <c r="AJ10" s="104">
        <f>VLOOKUP($A10,dXdata!DATA,MATCH(AJ$3,dXdata!IDS,0) + 1,FALSE)</f>
        <v>2.95</v>
      </c>
      <c r="AK10" s="104"/>
      <c r="AL10" s="104">
        <f>VLOOKUP($A10,dXdata!DATA,MATCH(AL$3,dXdata!IDS,0) + 1,FALSE)</f>
        <v>1</v>
      </c>
      <c r="AM10" s="104"/>
      <c r="AN10" s="56">
        <f>VLOOKUP($A10,dXdata!DATA,MATCH(AN$3,dXdata!IDS,0) + 1,FALSE)</f>
        <v>6.6785969446355242</v>
      </c>
      <c r="AO10" s="56"/>
      <c r="AP10" s="56">
        <f>VLOOKUP($A10,dXdata!DATA,MATCH(AP$3,dXdata!IDS,0) + 1,FALSE)</f>
        <v>2.6696332011253818</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6.7449975528444712</v>
      </c>
      <c r="BE10" s="56"/>
      <c r="BF10" s="56">
        <f>VLOOKUP($A10,dXdata!DATA,MATCH(BF$3,dXdata!IDS,0) + 1,FALSE)</f>
        <v>5.790845</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291.73443699999996</v>
      </c>
    </row>
    <row r="11" spans="1:67" x14ac:dyDescent="0.25">
      <c r="A11" s="188">
        <v>42948</v>
      </c>
      <c r="B11" s="104">
        <f>VLOOKUP($A11,dXdata!DATA,MATCH(B$3,dXdata!IDS,0) + 1,FALSE)</f>
        <v>1.1633632894251233</v>
      </c>
      <c r="C11" s="104">
        <f>VLOOKUP($A23,dXdata!DATA,MATCH(B$3,dXdata!IDS,0) + 1,FALSE)</f>
        <v>2.2634621235168684</v>
      </c>
      <c r="D11" s="56">
        <f>VLOOKUP($A11,dXdata!DATA,MATCH(D$3,dXdata!IDS,0) + 1,FALSE)</f>
        <v>1.4802738832736084</v>
      </c>
      <c r="E11" s="56">
        <f>VLOOKUP($A23,dXdata!DATA,MATCH(D$3,dXdata!IDS,0) + 1,FALSE)</f>
        <v>2.1526796041639651</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-0.7418781913712591</v>
      </c>
      <c r="W11" s="56">
        <f>VLOOKUP($A23,dXdata!DATA,MATCH(V$3,dXdata!IDS,0) + 1,FALSE)</f>
        <v>1.9859834858623193</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3.1937056629399052</v>
      </c>
      <c r="AI11" s="56"/>
      <c r="AJ11" s="104">
        <f>VLOOKUP($A11,dXdata!DATA,MATCH(AJ$3,dXdata!IDS,0) + 1,FALSE)</f>
        <v>2.95</v>
      </c>
      <c r="AK11" s="104"/>
      <c r="AL11" s="104">
        <f>VLOOKUP($A11,dXdata!DATA,MATCH(AL$3,dXdata!IDS,0) + 1,FALSE)</f>
        <v>1</v>
      </c>
      <c r="AM11" s="104"/>
      <c r="AN11" s="56">
        <f>VLOOKUP($A11,dXdata!DATA,MATCH(AN$3,dXdata!IDS,0) + 1,FALSE)</f>
        <v>6.6384221261974483</v>
      </c>
      <c r="AO11" s="56"/>
      <c r="AP11" s="56">
        <f>VLOOKUP($A11,dXdata!DATA,MATCH(AP$3,dXdata!IDS,0) + 1,FALSE)</f>
        <v>2.606293427240078</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6.522408476225789</v>
      </c>
      <c r="BE11" s="56"/>
      <c r="BF11" s="56">
        <f>VLOOKUP($A11,dXdata!DATA,MATCH(BF$3,dXdata!IDS,0) + 1,FALSE)</f>
        <v>5.889068</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340.54346100000004</v>
      </c>
    </row>
    <row r="12" spans="1:67" x14ac:dyDescent="0.25">
      <c r="A12" s="188">
        <v>42979</v>
      </c>
      <c r="B12" s="104">
        <f>VLOOKUP($A12,dXdata!DATA,MATCH(B$3,dXdata!IDS,0) + 1,FALSE)</f>
        <v>1.2429239478218168</v>
      </c>
      <c r="C12" s="104">
        <f>VLOOKUP($A24,dXdata!DATA,MATCH(B$3,dXdata!IDS,0) + 1,FALSE)</f>
        <v>2.3763218670232344</v>
      </c>
      <c r="D12" s="56">
        <f>VLOOKUP($A12,dXdata!DATA,MATCH(D$3,dXdata!IDS,0) + 1,FALSE)</f>
        <v>1.4981761334028398</v>
      </c>
      <c r="E12" s="56">
        <f>VLOOKUP($A24,dXdata!DATA,MATCH(D$3,dXdata!IDS,0) + 1,FALSE)</f>
        <v>2.2076755230393985</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3.9339674837679528</v>
      </c>
      <c r="W12" s="56">
        <f>VLOOKUP($A24,dXdata!DATA,MATCH(V$3,dXdata!IDS,0) + 1,FALSE)</f>
        <v>-1.7015405433898678</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3.1718105037253697</v>
      </c>
      <c r="AI12" s="56"/>
      <c r="AJ12" s="104">
        <f>VLOOKUP($A12,dXdata!DATA,MATCH(AJ$3,dXdata!IDS,0) + 1,FALSE)</f>
        <v>3.2</v>
      </c>
      <c r="AK12" s="104"/>
      <c r="AL12" s="104">
        <f>VLOOKUP($A12,dXdata!DATA,MATCH(AL$3,dXdata!IDS,0) + 1,FALSE)</f>
        <v>1.25</v>
      </c>
      <c r="AM12" s="104"/>
      <c r="AN12" s="56">
        <f>VLOOKUP($A12,dXdata!DATA,MATCH(AN$3,dXdata!IDS,0) + 1,FALSE)</f>
        <v>6.7201848573113345</v>
      </c>
      <c r="AO12" s="56"/>
      <c r="AP12" s="56">
        <f>VLOOKUP($A12,dXdata!DATA,MATCH(AP$3,dXdata!IDS,0) + 1,FALSE)</f>
        <v>2.6143055161002007</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6.6872372878494133</v>
      </c>
      <c r="BE12" s="56"/>
      <c r="BF12" s="56">
        <f>VLOOKUP($A12,dXdata!DATA,MATCH(BF$3,dXdata!IDS,0) + 1,FALSE)</f>
        <v>5.8472419999999996</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88">
        <v>43009</v>
      </c>
      <c r="B13" s="104">
        <f>VLOOKUP($A13,dXdata!DATA,MATCH(B$3,dXdata!IDS,0) + 1,FALSE)</f>
        <v>1.3224258826423974</v>
      </c>
      <c r="C13" s="104">
        <f>VLOOKUP($A25,dXdata!DATA,MATCH(B$3,dXdata!IDS,0) + 1,FALSE)</f>
        <v>2.4707096460875322</v>
      </c>
      <c r="D13" s="56">
        <f>VLOOKUP($A13,dXdata!DATA,MATCH(D$3,dXdata!IDS,0) + 1,FALSE)</f>
        <v>1.4898184893631372</v>
      </c>
      <c r="E13" s="56">
        <f>VLOOKUP($A25,dXdata!DATA,MATCH(D$3,dXdata!IDS,0) + 1,FALSE)</f>
        <v>2.2948717948717556</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2.6363489664551487</v>
      </c>
      <c r="W13" s="56">
        <f>VLOOKUP($A25,dXdata!DATA,MATCH(V$3,dXdata!IDS,0) + 1,FALSE)</f>
        <v>0.74789487970705615</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3.2791604171942268</v>
      </c>
      <c r="AI13" s="56"/>
      <c r="AJ13" s="104">
        <f>VLOOKUP($A13,dXdata!DATA,MATCH(AJ$3,dXdata!IDS,0) + 1,FALSE)</f>
        <v>3.2</v>
      </c>
      <c r="AK13" s="104"/>
      <c r="AL13" s="104">
        <f>VLOOKUP($A13,dXdata!DATA,MATCH(AL$3,dXdata!IDS,0) + 1,FALSE)</f>
        <v>1.25</v>
      </c>
      <c r="AM13" s="104"/>
      <c r="AN13" s="56">
        <f>VLOOKUP($A13,dXdata!DATA,MATCH(AN$3,dXdata!IDS,0) + 1,FALSE)</f>
        <v>6.844325435759723</v>
      </c>
      <c r="AO13" s="56"/>
      <c r="AP13" s="56">
        <f>VLOOKUP($A13,dXdata!DATA,MATCH(AP$3,dXdata!IDS,0) + 1,FALSE)</f>
        <v>2.622569714539186</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6.7906227232948755</v>
      </c>
      <c r="BE13" s="56"/>
      <c r="BF13" s="56">
        <f>VLOOKUP($A13,dXdata!DATA,MATCH(BF$3,dXdata!IDS,0) + 1,FALSE)</f>
        <v>6.1112359999999999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88">
        <v>43040</v>
      </c>
      <c r="B14" s="104">
        <f>VLOOKUP($A14,dXdata!DATA,MATCH(B$3,dXdata!IDS,0) + 1,FALSE)</f>
        <v>1.5314594993542263</v>
      </c>
      <c r="C14" s="104">
        <f>VLOOKUP($A26,dXdata!DATA,MATCH(B$3,dXdata!IDS,0) + 1,FALSE)</f>
        <v>2.3746062515144217</v>
      </c>
      <c r="D14" s="56">
        <f>VLOOKUP($A14,dXdata!DATA,MATCH(D$3,dXdata!IDS,0) + 1,FALSE)</f>
        <v>1.5663590276875583</v>
      </c>
      <c r="E14" s="56">
        <f>VLOOKUP($A26,dXdata!DATA,MATCH(D$3,dXdata!IDS,0) + 1,FALSE)</f>
        <v>2.2589108594099461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0.56296388328254121</v>
      </c>
      <c r="W14" s="56">
        <f>VLOOKUP($A26,dXdata!DATA,MATCH(V$3,dXdata!IDS,0) + 1,FALSE)</f>
        <v>1.3185949220008375</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3.4802363543156245</v>
      </c>
      <c r="AI14" s="56"/>
      <c r="AJ14" s="104">
        <f>VLOOKUP($A14,dXdata!DATA,MATCH(AJ$3,dXdata!IDS,0) + 1,FALSE)</f>
        <v>3.2</v>
      </c>
      <c r="AK14" s="104"/>
      <c r="AL14" s="104">
        <f>VLOOKUP($A14,dXdata!DATA,MATCH(AL$3,dXdata!IDS,0) + 1,FALSE)</f>
        <v>1.25</v>
      </c>
      <c r="AM14" s="104"/>
      <c r="AN14" s="56">
        <f>VLOOKUP($A14,dXdata!DATA,MATCH(AN$3,dXdata!IDS,0) + 1,FALSE)</f>
        <v>6.7376503026284809</v>
      </c>
      <c r="AO14" s="56"/>
      <c r="AP14" s="56">
        <f>VLOOKUP($A14,dXdata!DATA,MATCH(AP$3,dXdata!IDS,0) + 1,FALSE)</f>
        <v>2.6002440371774571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6.7010807405400925</v>
      </c>
      <c r="BE14" s="56"/>
      <c r="BF14" s="56">
        <f>VLOOKUP($A14,dXdata!DATA,MATCH(BF$3,dXdata!IDS,0) + 1,FALSE)</f>
        <v>6.1896329999999997</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88">
        <v>43070</v>
      </c>
      <c r="B15" s="104">
        <f>VLOOKUP($A15,dXdata!DATA,MATCH(B$3,dXdata!IDS,0) + 1,FALSE)</f>
        <v>1.6225185913588458</v>
      </c>
      <c r="C15" s="104">
        <f>VLOOKUP($A27,dXdata!DATA,MATCH(B$3,dXdata!IDS,0) + 1,FALSE)</f>
        <v>2.3707287571817393</v>
      </c>
      <c r="D15" s="56">
        <f>VLOOKUP($A15,dXdata!DATA,MATCH(D$3,dXdata!IDS,0) + 1,FALSE)</f>
        <v>1.5968841285297408</v>
      </c>
      <c r="E15" s="56">
        <f>VLOOKUP($A27,dXdata!DATA,MATCH(D$3,dXdata!IDS,0) + 1,FALSE)</f>
        <v>2.2682256724809724</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1.7550598572428022</v>
      </c>
      <c r="W15" s="56">
        <f>VLOOKUP($A27,dXdata!DATA,MATCH(V$3,dXdata!IDS,0) + 1,FALSE)</f>
        <v>-0.61740176783708911</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3.3800015054249011</v>
      </c>
      <c r="AI15" s="56"/>
      <c r="AJ15" s="104">
        <f>VLOOKUP($A15,dXdata!DATA,MATCH(AJ$3,dXdata!IDS,0) + 1,FALSE)</f>
        <v>3.2</v>
      </c>
      <c r="AK15" s="104"/>
      <c r="AL15" s="104">
        <f>VLOOKUP($A15,dXdata!DATA,MATCH(AL$3,dXdata!IDS,0) + 1,FALSE)</f>
        <v>1.25</v>
      </c>
      <c r="AM15" s="104"/>
      <c r="AN15" s="56">
        <f>VLOOKUP($A15,dXdata!DATA,MATCH(AN$3,dXdata!IDS,0) + 1,FALSE)</f>
        <v>6.7016129042801165</v>
      </c>
      <c r="AO15" s="56"/>
      <c r="AP15" s="56">
        <f>VLOOKUP($A15,dXdata!DATA,MATCH(AP$3,dXdata!IDS,0) + 1,FALSE)</f>
        <v>2.5975727339914587</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6.6818377459478286</v>
      </c>
      <c r="BE15" s="56"/>
      <c r="BF15" s="56">
        <f>VLOOKUP($A15,dXdata!DATA,MATCH(BF$3,dXdata!IDS,0) + 1,FALSE)</f>
        <v>6.2835239999999999</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296.10886600000003</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1.6858050329831231</v>
      </c>
      <c r="C19" s="104"/>
    </row>
    <row r="20" spans="1:65" x14ac:dyDescent="0.25">
      <c r="A20" s="55">
        <v>43221</v>
      </c>
      <c r="B20" s="104">
        <f>VLOOKUP($A20,dXdata!DATA,MATCH(B$3,dXdata!IDS,0) + 1,FALSE)</f>
        <v>1.7875663473857495</v>
      </c>
      <c r="C20" s="104"/>
    </row>
    <row r="21" spans="1:65" x14ac:dyDescent="0.25">
      <c r="A21" s="55">
        <v>43252</v>
      </c>
      <c r="B21" s="104">
        <f>VLOOKUP($A21,dXdata!DATA,MATCH(B$3,dXdata!IDS,0) + 1,FALSE)</f>
        <v>1.9512195121951459</v>
      </c>
      <c r="C21" s="104"/>
    </row>
    <row r="22" spans="1:65" x14ac:dyDescent="0.25">
      <c r="A22" s="55">
        <v>43282</v>
      </c>
      <c r="B22" s="104">
        <f>VLOOKUP($A22,dXdata!DATA,MATCH(B$3,dXdata!IDS,0) + 1,FALSE)</f>
        <v>2.1196248020465491</v>
      </c>
      <c r="C22" s="104"/>
    </row>
    <row r="23" spans="1:65" x14ac:dyDescent="0.25">
      <c r="A23" s="55">
        <v>43313</v>
      </c>
      <c r="B23" s="104">
        <f>VLOOKUP($A23,dXdata!DATA,MATCH(B$3,dXdata!IDS,0) + 1,FALSE)</f>
        <v>2.2634621235168684</v>
      </c>
      <c r="C23" s="104"/>
    </row>
    <row r="24" spans="1:65" x14ac:dyDescent="0.25">
      <c r="A24" s="55">
        <v>43344</v>
      </c>
      <c r="B24" s="104">
        <f>VLOOKUP($A24,dXdata!DATA,MATCH(B$3,dXdata!IDS,0) + 1,FALSE)</f>
        <v>2.3763218670232344</v>
      </c>
      <c r="C24" s="104"/>
    </row>
    <row r="25" spans="1:65" x14ac:dyDescent="0.25">
      <c r="A25" s="55">
        <v>43374</v>
      </c>
      <c r="B25" s="104">
        <f>VLOOKUP($A25,dXdata!DATA,MATCH(B$3,dXdata!IDS,0) + 1,FALSE)</f>
        <v>2.4707096460875322</v>
      </c>
      <c r="C25" s="104"/>
    </row>
    <row r="26" spans="1:65" x14ac:dyDescent="0.25">
      <c r="A26" s="55">
        <v>43405</v>
      </c>
      <c r="B26" s="104">
        <f>VLOOKUP($A26,dXdata!DATA,MATCH(B$3,dXdata!IDS,0) + 1,FALSE)</f>
        <v>2.3746062515144217</v>
      </c>
      <c r="C26" s="104"/>
    </row>
    <row r="27" spans="1:65" x14ac:dyDescent="0.25">
      <c r="A27" s="55">
        <v>43435</v>
      </c>
      <c r="B27" s="104">
        <f>VLOOKUP($A27,dXdata!DATA,MATCH(B$3,dXdata!IDS,0) + 1,FALSE)</f>
        <v>2.3707287571817393</v>
      </c>
      <c r="C27" s="104"/>
    </row>
    <row r="28" spans="1:65" x14ac:dyDescent="0.25">
      <c r="A28" s="55">
        <v>43466</v>
      </c>
      <c r="B28" s="104">
        <f>VLOOKUP($A28,dXdata!DATA,MATCH(B$3,dXdata!IDS,0) + 1,FALSE)</f>
        <v>2.3378035520116081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49"/>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160</v>
      </c>
    </row>
    <row r="6" spans="1:34" s="31" customFormat="1" ht="11.25" x14ac:dyDescent="0.15">
      <c r="A6" s="30" t="s">
        <v>96</v>
      </c>
      <c r="B6" s="33" t="s">
        <v>97</v>
      </c>
      <c r="G6" s="34"/>
    </row>
    <row r="7" spans="1:34"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45" customFormat="1" ht="127.5" x14ac:dyDescent="0.2">
      <c r="A12" s="44" t="s">
        <v>76</v>
      </c>
      <c r="B12" s="45" t="s">
        <v>124</v>
      </c>
      <c r="C12" s="45" t="s">
        <v>125</v>
      </c>
      <c r="D12" s="45" t="s">
        <v>88</v>
      </c>
      <c r="E12" s="45" t="s">
        <v>8</v>
      </c>
      <c r="F12" s="45" t="s">
        <v>90</v>
      </c>
      <c r="G12" s="45" t="s">
        <v>91</v>
      </c>
      <c r="H12" s="45" t="s">
        <v>92</v>
      </c>
      <c r="I12" s="45" t="s">
        <v>241</v>
      </c>
      <c r="J12" s="45" t="s">
        <v>94</v>
      </c>
      <c r="K12" s="45" t="s">
        <v>126</v>
      </c>
      <c r="L12" s="45" t="s">
        <v>127</v>
      </c>
      <c r="M12" s="45" t="s">
        <v>128</v>
      </c>
      <c r="N12" s="45" t="s">
        <v>129</v>
      </c>
      <c r="O12" s="45" t="s">
        <v>130</v>
      </c>
      <c r="P12" s="45" t="s">
        <v>249</v>
      </c>
      <c r="Q12" s="45" t="s">
        <v>133</v>
      </c>
      <c r="R12" s="45" t="s">
        <v>135</v>
      </c>
      <c r="S12" s="45" t="s">
        <v>40</v>
      </c>
      <c r="T12" s="45" t="s">
        <v>136</v>
      </c>
      <c r="U12" s="45" t="s">
        <v>137</v>
      </c>
      <c r="V12" s="45" t="s">
        <v>139</v>
      </c>
      <c r="W12" s="45" t="s">
        <v>51</v>
      </c>
      <c r="X12" s="45" t="s">
        <v>142</v>
      </c>
      <c r="Y12" s="45" t="s">
        <v>143</v>
      </c>
      <c r="Z12" s="45" t="s">
        <v>145</v>
      </c>
      <c r="AA12" s="45" t="s">
        <v>146</v>
      </c>
      <c r="AB12" s="45" t="s">
        <v>147</v>
      </c>
      <c r="AC12" s="45" t="s">
        <v>148</v>
      </c>
      <c r="AD12" s="45" t="s">
        <v>149</v>
      </c>
      <c r="AE12" s="45" t="s">
        <v>150</v>
      </c>
      <c r="AF12" s="45" t="s">
        <v>151</v>
      </c>
      <c r="AG12" s="45" t="s">
        <v>152</v>
      </c>
      <c r="AH12" s="45" t="s">
        <v>153</v>
      </c>
    </row>
    <row r="13" spans="1:34" s="47" customFormat="1" x14ac:dyDescent="0.2">
      <c r="A13" s="46" t="s">
        <v>77</v>
      </c>
      <c r="B13" s="47" t="s">
        <v>15</v>
      </c>
      <c r="C13" s="47" t="s">
        <v>15</v>
      </c>
      <c r="D13" s="47" t="s">
        <v>46</v>
      </c>
      <c r="E13" s="47" t="s">
        <v>46</v>
      </c>
      <c r="F13" s="47" t="s">
        <v>11</v>
      </c>
      <c r="G13" s="47" t="s">
        <v>13</v>
      </c>
      <c r="H13" s="47" t="s">
        <v>15</v>
      </c>
      <c r="I13" s="47" t="s">
        <v>13</v>
      </c>
      <c r="J13" s="47" t="s">
        <v>15</v>
      </c>
      <c r="K13" s="47" t="s">
        <v>15</v>
      </c>
      <c r="L13" s="47" t="s">
        <v>15</v>
      </c>
      <c r="M13" s="47" t="s">
        <v>15</v>
      </c>
      <c r="N13" s="47" t="s">
        <v>15</v>
      </c>
      <c r="O13" s="47" t="s">
        <v>131</v>
      </c>
      <c r="P13" s="47" t="s">
        <v>250</v>
      </c>
      <c r="Q13" s="58" t="s">
        <v>134</v>
      </c>
      <c r="R13" s="47" t="s">
        <v>15</v>
      </c>
      <c r="S13" s="47" t="s">
        <v>46</v>
      </c>
      <c r="T13" s="47" t="s">
        <v>46</v>
      </c>
      <c r="U13" s="47" t="s">
        <v>138</v>
      </c>
      <c r="V13" s="47" t="s">
        <v>140</v>
      </c>
      <c r="W13" s="47" t="s">
        <v>141</v>
      </c>
      <c r="X13" s="47" t="s">
        <v>55</v>
      </c>
      <c r="Y13" s="47" t="s">
        <v>144</v>
      </c>
      <c r="Z13" s="47" t="s">
        <v>55</v>
      </c>
      <c r="AA13" s="47" t="s">
        <v>49</v>
      </c>
      <c r="AC13" s="47" t="s">
        <v>138</v>
      </c>
      <c r="AD13" s="47" t="s">
        <v>138</v>
      </c>
      <c r="AG13" s="47" t="s">
        <v>144</v>
      </c>
      <c r="AH13" s="47" t="s">
        <v>154</v>
      </c>
    </row>
    <row r="14" spans="1:34" s="47" customFormat="1" x14ac:dyDescent="0.2">
      <c r="A14" s="46" t="s">
        <v>72</v>
      </c>
      <c r="B14" s="51" t="s">
        <v>89</v>
      </c>
      <c r="C14" s="51" t="s">
        <v>89</v>
      </c>
      <c r="D14" s="51" t="s">
        <v>89</v>
      </c>
      <c r="E14" s="51" t="s">
        <v>89</v>
      </c>
      <c r="F14" s="51" t="s">
        <v>89</v>
      </c>
      <c r="G14" s="51" t="s">
        <v>89</v>
      </c>
      <c r="H14" s="51" t="s">
        <v>89</v>
      </c>
      <c r="I14" s="51" t="s">
        <v>89</v>
      </c>
      <c r="J14" s="51" t="s">
        <v>89</v>
      </c>
      <c r="K14" s="51" t="s">
        <v>89</v>
      </c>
      <c r="L14" s="51" t="s">
        <v>89</v>
      </c>
      <c r="M14" s="51" t="s">
        <v>89</v>
      </c>
      <c r="N14" s="51" t="s">
        <v>89</v>
      </c>
      <c r="O14" s="51" t="s">
        <v>89</v>
      </c>
      <c r="P14" s="51" t="s">
        <v>89</v>
      </c>
      <c r="Q14" s="51" t="s">
        <v>89</v>
      </c>
      <c r="R14" s="51" t="s">
        <v>89</v>
      </c>
      <c r="S14" s="51" t="s">
        <v>89</v>
      </c>
      <c r="T14" s="51" t="s">
        <v>89</v>
      </c>
      <c r="U14" s="51" t="s">
        <v>89</v>
      </c>
      <c r="V14" s="51" t="s">
        <v>89</v>
      </c>
      <c r="W14" s="51" t="s">
        <v>89</v>
      </c>
      <c r="X14" s="51" t="s">
        <v>89</v>
      </c>
      <c r="Y14" s="51" t="s">
        <v>89</v>
      </c>
      <c r="Z14" s="51" t="s">
        <v>89</v>
      </c>
      <c r="AA14" s="51" t="s">
        <v>89</v>
      </c>
      <c r="AB14" s="51" t="s">
        <v>89</v>
      </c>
      <c r="AC14" s="51" t="s">
        <v>89</v>
      </c>
      <c r="AD14" s="51" t="s">
        <v>89</v>
      </c>
      <c r="AE14" s="51" t="s">
        <v>89</v>
      </c>
      <c r="AF14" s="51" t="s">
        <v>89</v>
      </c>
      <c r="AG14" s="51" t="s">
        <v>89</v>
      </c>
      <c r="AH14" s="51" t="s">
        <v>89</v>
      </c>
    </row>
    <row r="15" spans="1:34" s="49" customFormat="1" x14ac:dyDescent="0.2">
      <c r="A15" s="48" t="s">
        <v>78</v>
      </c>
      <c r="B15" s="49">
        <v>43789</v>
      </c>
      <c r="C15" s="49">
        <v>43789</v>
      </c>
      <c r="D15" s="49">
        <v>43777</v>
      </c>
      <c r="E15" s="49">
        <v>43777</v>
      </c>
      <c r="F15" s="49">
        <v>43777</v>
      </c>
      <c r="G15" s="49">
        <v>43766</v>
      </c>
      <c r="H15" s="49">
        <v>43766</v>
      </c>
      <c r="I15" s="49">
        <v>43766</v>
      </c>
      <c r="J15" s="49">
        <v>43766</v>
      </c>
      <c r="K15" s="49">
        <v>43781</v>
      </c>
      <c r="L15" s="49">
        <v>43781</v>
      </c>
      <c r="M15" s="49">
        <v>43781</v>
      </c>
      <c r="N15" s="49">
        <v>43781</v>
      </c>
      <c r="O15" s="49">
        <v>43781</v>
      </c>
      <c r="P15" s="49">
        <v>43781</v>
      </c>
      <c r="Q15" s="49">
        <v>43781</v>
      </c>
      <c r="R15" s="49">
        <v>43781</v>
      </c>
      <c r="S15" s="49">
        <v>43738</v>
      </c>
      <c r="T15" s="49">
        <v>43781</v>
      </c>
      <c r="U15" s="49">
        <v>43766</v>
      </c>
      <c r="V15" s="49">
        <v>43766</v>
      </c>
      <c r="W15" s="49">
        <v>43188</v>
      </c>
      <c r="X15" s="49">
        <v>43781</v>
      </c>
      <c r="Y15" s="49">
        <v>43781</v>
      </c>
      <c r="Z15" s="49">
        <v>43788</v>
      </c>
      <c r="AA15" s="49">
        <v>43788</v>
      </c>
      <c r="AB15" s="49">
        <v>43788</v>
      </c>
      <c r="AC15" s="49">
        <v>43766</v>
      </c>
      <c r="AD15" s="49">
        <v>43788</v>
      </c>
      <c r="AE15" s="49">
        <v>43714</v>
      </c>
      <c r="AF15" s="49">
        <v>43714</v>
      </c>
      <c r="AG15" s="49">
        <v>43781</v>
      </c>
      <c r="AH15" s="49">
        <v>43781</v>
      </c>
    </row>
    <row r="16" spans="1:34" x14ac:dyDescent="0.2">
      <c r="A16" s="52">
        <v>42736</v>
      </c>
      <c r="B16" s="59">
        <v>1.0037174721190256</v>
      </c>
      <c r="C16" s="59">
        <v>1.4395582725300837</v>
      </c>
      <c r="D16" s="53">
        <v>9.5</v>
      </c>
      <c r="E16" s="53">
        <v>6.6</v>
      </c>
      <c r="F16" s="53">
        <v>871.8</v>
      </c>
      <c r="G16" s="54">
        <v>87100</v>
      </c>
      <c r="H16" s="53">
        <v>31.174698795180731</v>
      </c>
      <c r="I16" s="54">
        <v>29110</v>
      </c>
      <c r="J16" s="53">
        <v>37.89673140691616</v>
      </c>
      <c r="K16" s="59">
        <v>0.92244619063888145</v>
      </c>
      <c r="L16" s="53">
        <v>0.18494485713336228</v>
      </c>
      <c r="M16" s="61">
        <v>0.6958250497017815</v>
      </c>
      <c r="N16" s="61">
        <v>0.82437371608461429</v>
      </c>
      <c r="O16" s="59">
        <v>52.5</v>
      </c>
      <c r="P16" s="60" t="e">
        <v>#N/A</v>
      </c>
      <c r="Q16" s="53">
        <v>1243.5454999999999</v>
      </c>
      <c r="R16" s="53">
        <v>1.7271058442321907</v>
      </c>
      <c r="S16" s="59">
        <v>2.7</v>
      </c>
      <c r="T16" s="59">
        <v>0.75</v>
      </c>
      <c r="U16" s="53">
        <v>6.6062894617498245</v>
      </c>
      <c r="V16" s="53">
        <v>2.6351663479353196</v>
      </c>
      <c r="W16" s="60">
        <v>101.669213</v>
      </c>
      <c r="X16" s="54">
        <v>426</v>
      </c>
      <c r="Y16" s="54">
        <v>391</v>
      </c>
      <c r="Z16" s="54">
        <v>1147</v>
      </c>
      <c r="AA16" s="54">
        <v>451242</v>
      </c>
      <c r="AB16" s="61">
        <v>0.37385919165580184</v>
      </c>
      <c r="AC16" s="53">
        <v>6.1535998856379415</v>
      </c>
      <c r="AD16" s="53">
        <v>5.6685689999999997</v>
      </c>
      <c r="AE16" s="54">
        <v>0</v>
      </c>
      <c r="AF16" s="54">
        <v>15</v>
      </c>
      <c r="AG16" s="54">
        <v>8</v>
      </c>
      <c r="AH16" s="53">
        <v>211.71463999999997</v>
      </c>
    </row>
    <row r="17" spans="1:34" x14ac:dyDescent="0.2">
      <c r="A17" s="52">
        <v>42767</v>
      </c>
      <c r="B17" s="59">
        <v>1.0644881792301497</v>
      </c>
      <c r="C17" s="59">
        <v>1.4970453053184674</v>
      </c>
      <c r="D17" s="53">
        <v>9.1</v>
      </c>
      <c r="E17" s="53">
        <v>6.9</v>
      </c>
      <c r="F17" s="53">
        <v>870.1</v>
      </c>
      <c r="G17" s="54">
        <v>82560</v>
      </c>
      <c r="H17" s="53">
        <v>20.490367775831864</v>
      </c>
      <c r="I17" s="54">
        <v>27520</v>
      </c>
      <c r="J17" s="53">
        <v>26.820276497695851</v>
      </c>
      <c r="K17" s="59">
        <v>6.7114093959719234E-2</v>
      </c>
      <c r="L17" s="53">
        <v>-0.90210084379382938</v>
      </c>
      <c r="M17" s="61">
        <v>1.2884043607532147</v>
      </c>
      <c r="N17" s="61">
        <v>1.9456949164605719</v>
      </c>
      <c r="O17" s="59">
        <v>53.47</v>
      </c>
      <c r="P17" s="60" t="e">
        <v>#N/A</v>
      </c>
      <c r="Q17" s="53">
        <v>1244.4760000000001</v>
      </c>
      <c r="R17" s="53">
        <v>2.1429716615351424</v>
      </c>
      <c r="S17" s="59">
        <v>2.7</v>
      </c>
      <c r="T17" s="59">
        <v>0.75</v>
      </c>
      <c r="U17" s="53">
        <v>6.6435951496260506</v>
      </c>
      <c r="V17" s="53">
        <v>2.6464964832668194</v>
      </c>
      <c r="W17" s="60">
        <v>110.624357</v>
      </c>
      <c r="X17" s="54">
        <v>508</v>
      </c>
      <c r="Y17" s="54">
        <v>426</v>
      </c>
      <c r="Z17" s="54">
        <v>1689</v>
      </c>
      <c r="AA17" s="54">
        <v>464834</v>
      </c>
      <c r="AB17" s="61">
        <v>0.53096510531279473</v>
      </c>
      <c r="AC17" s="53">
        <v>6.282424015035736</v>
      </c>
      <c r="AD17" s="53">
        <v>5.7803680000000002</v>
      </c>
      <c r="AE17" s="54">
        <v>401</v>
      </c>
      <c r="AF17" s="54">
        <v>420</v>
      </c>
      <c r="AG17" s="54">
        <v>9</v>
      </c>
      <c r="AH17" s="53">
        <v>203.44859100000002</v>
      </c>
    </row>
    <row r="18" spans="1:34" x14ac:dyDescent="0.2">
      <c r="A18" s="52">
        <v>42795</v>
      </c>
      <c r="B18" s="59">
        <v>1.0570563145206435</v>
      </c>
      <c r="C18" s="59">
        <v>1.5217106126196978</v>
      </c>
      <c r="D18" s="53">
        <v>9.1</v>
      </c>
      <c r="E18" s="53">
        <v>7.1</v>
      </c>
      <c r="F18" s="53">
        <v>867.6</v>
      </c>
      <c r="G18" s="54">
        <v>80470</v>
      </c>
      <c r="H18" s="53">
        <v>12.924501824305356</v>
      </c>
      <c r="I18" s="54">
        <v>26970</v>
      </c>
      <c r="J18" s="53">
        <v>19.653948535936117</v>
      </c>
      <c r="K18" s="59">
        <v>-0.26693360026692758</v>
      </c>
      <c r="L18" s="53">
        <v>-0.88553740692921545</v>
      </c>
      <c r="M18" s="61">
        <v>0.22793878215565666</v>
      </c>
      <c r="N18" s="61">
        <v>0.66549758877685328</v>
      </c>
      <c r="O18" s="59">
        <v>49.33</v>
      </c>
      <c r="P18" s="60" t="e">
        <v>#N/A</v>
      </c>
      <c r="Q18" s="53">
        <v>1245.4065000000001</v>
      </c>
      <c r="R18" s="53">
        <v>2.8923956406500695</v>
      </c>
      <c r="S18" s="59">
        <v>2.7</v>
      </c>
      <c r="T18" s="59">
        <v>0.75</v>
      </c>
      <c r="U18" s="53">
        <v>6.60455380253768</v>
      </c>
      <c r="V18" s="53">
        <v>2.6238677383127991</v>
      </c>
      <c r="W18" s="60">
        <v>111.692083</v>
      </c>
      <c r="X18" s="54">
        <v>1145</v>
      </c>
      <c r="Y18" s="54">
        <v>504</v>
      </c>
      <c r="Z18" s="54">
        <v>2384</v>
      </c>
      <c r="AA18" s="54">
        <v>472491</v>
      </c>
      <c r="AB18" s="61">
        <v>0.56573327005220697</v>
      </c>
      <c r="AC18" s="53">
        <v>6.4603919474032434</v>
      </c>
      <c r="AD18" s="53">
        <v>5.9018110000000004</v>
      </c>
      <c r="AE18" s="54">
        <v>327</v>
      </c>
      <c r="AF18" s="54">
        <v>231</v>
      </c>
      <c r="AG18" s="54">
        <v>10</v>
      </c>
      <c r="AH18" s="53">
        <v>377.489687</v>
      </c>
    </row>
    <row r="19" spans="1:34" x14ac:dyDescent="0.2">
      <c r="A19" s="52">
        <v>42826</v>
      </c>
      <c r="B19" s="59">
        <v>1.0866880711287275</v>
      </c>
      <c r="C19" s="59">
        <v>1.5196174756009873</v>
      </c>
      <c r="D19" s="53">
        <v>9</v>
      </c>
      <c r="E19" s="53">
        <v>7</v>
      </c>
      <c r="F19" s="53">
        <v>870.9</v>
      </c>
      <c r="G19" s="54">
        <v>77680</v>
      </c>
      <c r="H19" s="53">
        <v>5.7878251395887315</v>
      </c>
      <c r="I19" s="54">
        <v>26210</v>
      </c>
      <c r="J19" s="53">
        <v>11.960700555318237</v>
      </c>
      <c r="K19" s="59">
        <v>-0.73089700996677998</v>
      </c>
      <c r="L19" s="53">
        <v>0.35456307096060069</v>
      </c>
      <c r="M19" s="61">
        <v>0.38659793814432852</v>
      </c>
      <c r="N19" s="61">
        <v>0.84586221555171814</v>
      </c>
      <c r="O19" s="59">
        <v>51.06</v>
      </c>
      <c r="P19" s="60" t="e">
        <v>#N/A</v>
      </c>
      <c r="Q19" s="53">
        <v>1246.337</v>
      </c>
      <c r="R19" s="53">
        <v>3.3420680873621045</v>
      </c>
      <c r="S19" s="59">
        <v>2.7</v>
      </c>
      <c r="T19" s="59">
        <v>0.75</v>
      </c>
      <c r="U19" s="53">
        <v>6.6743077292637389</v>
      </c>
      <c r="V19" s="53">
        <v>2.687907284977836</v>
      </c>
      <c r="W19" s="60">
        <v>109.403066</v>
      </c>
      <c r="X19" s="54">
        <v>1099</v>
      </c>
      <c r="Y19" s="54">
        <v>407</v>
      </c>
      <c r="Z19" s="54">
        <v>2393</v>
      </c>
      <c r="AA19" s="54">
        <v>475516</v>
      </c>
      <c r="AB19" s="61">
        <v>0.55599442379182151</v>
      </c>
      <c r="AC19" s="53">
        <v>6.4468925881135055</v>
      </c>
      <c r="AD19" s="53">
        <v>6.0455040000000002</v>
      </c>
      <c r="AE19" s="54">
        <v>229</v>
      </c>
      <c r="AF19" s="54">
        <v>154</v>
      </c>
      <c r="AG19" s="54">
        <v>14</v>
      </c>
      <c r="AH19" s="53">
        <v>262.26815899999997</v>
      </c>
    </row>
    <row r="20" spans="1:34" x14ac:dyDescent="0.2">
      <c r="A20" s="52">
        <v>42856</v>
      </c>
      <c r="B20" s="59">
        <v>1.0916491920562654</v>
      </c>
      <c r="C20" s="59">
        <v>1.5046447729949231</v>
      </c>
      <c r="D20" s="53">
        <v>9.1</v>
      </c>
      <c r="E20" s="53">
        <v>6.8</v>
      </c>
      <c r="F20" s="53">
        <v>880.9</v>
      </c>
      <c r="G20" s="54">
        <v>73250</v>
      </c>
      <c r="H20" s="53">
        <v>-9.51204447189623</v>
      </c>
      <c r="I20" s="54">
        <v>25490</v>
      </c>
      <c r="J20" s="53">
        <v>-0.62378167641325977</v>
      </c>
      <c r="K20" s="59">
        <v>-0.50675675675676546</v>
      </c>
      <c r="L20" s="53">
        <v>0.56933073790916833</v>
      </c>
      <c r="M20" s="61">
        <v>-0.67307692307692069</v>
      </c>
      <c r="N20" s="61">
        <v>-0.62899575793560203</v>
      </c>
      <c r="O20" s="59">
        <v>48.48</v>
      </c>
      <c r="P20" s="60" t="e">
        <v>#N/A</v>
      </c>
      <c r="Q20" s="53">
        <v>1248.0875833333332</v>
      </c>
      <c r="R20" s="53">
        <v>4.3483923868647523</v>
      </c>
      <c r="S20" s="59">
        <v>2.7</v>
      </c>
      <c r="T20" s="59">
        <v>0.75</v>
      </c>
      <c r="U20" s="53">
        <v>6.6434153920551733</v>
      </c>
      <c r="V20" s="53">
        <v>2.7063912269319794</v>
      </c>
      <c r="W20" s="60">
        <v>111.52138100000001</v>
      </c>
      <c r="X20" s="54">
        <v>957</v>
      </c>
      <c r="Y20" s="54">
        <v>460</v>
      </c>
      <c r="Z20" s="54">
        <v>2657</v>
      </c>
      <c r="AA20" s="54">
        <v>485444</v>
      </c>
      <c r="AB20" s="61">
        <v>0.54004065040650406</v>
      </c>
      <c r="AC20" s="53">
        <v>6.7839295516571987</v>
      </c>
      <c r="AD20" s="53">
        <v>6.190563</v>
      </c>
      <c r="AE20" s="54">
        <v>253</v>
      </c>
      <c r="AF20" s="54">
        <v>217</v>
      </c>
      <c r="AG20" s="54">
        <v>15</v>
      </c>
      <c r="AH20" s="53">
        <v>377.96681799999999</v>
      </c>
    </row>
    <row r="21" spans="1:34" x14ac:dyDescent="0.2">
      <c r="A21" s="52">
        <v>42887</v>
      </c>
      <c r="B21" s="59">
        <v>1.0474430067775931</v>
      </c>
      <c r="C21" s="59">
        <v>1.4635739954263816</v>
      </c>
      <c r="D21" s="53">
        <v>8.6</v>
      </c>
      <c r="E21" s="53">
        <v>6.5</v>
      </c>
      <c r="F21" s="53">
        <v>892.3</v>
      </c>
      <c r="G21" s="54">
        <v>71900</v>
      </c>
      <c r="H21" s="53">
        <v>-12.295681873627718</v>
      </c>
      <c r="I21" s="54">
        <v>25050</v>
      </c>
      <c r="J21" s="53">
        <v>-3.9493865030674868</v>
      </c>
      <c r="K21" s="59">
        <v>6.7911714770807485E-2</v>
      </c>
      <c r="L21" s="53">
        <v>1.2372757437714599</v>
      </c>
      <c r="M21" s="61">
        <v>-0.83952211817888145</v>
      </c>
      <c r="N21" s="61">
        <v>-1.0889150698222383</v>
      </c>
      <c r="O21" s="59">
        <v>45.18</v>
      </c>
      <c r="P21" s="60" t="e">
        <v>#N/A</v>
      </c>
      <c r="Q21" s="53">
        <v>1249.8381666666667</v>
      </c>
      <c r="R21" s="53">
        <v>4.0397576112642497</v>
      </c>
      <c r="S21" s="59">
        <v>2.7</v>
      </c>
      <c r="T21" s="59">
        <v>0.75</v>
      </c>
      <c r="U21" s="53">
        <v>6.7164648742473307</v>
      </c>
      <c r="V21" s="53">
        <v>2.7200618189372046</v>
      </c>
      <c r="W21" s="60">
        <v>111.516792</v>
      </c>
      <c r="X21" s="54">
        <v>1390</v>
      </c>
      <c r="Y21" s="54">
        <v>435</v>
      </c>
      <c r="Z21" s="54">
        <v>2659</v>
      </c>
      <c r="AA21" s="54">
        <v>483106</v>
      </c>
      <c r="AB21" s="61">
        <v>0.54972090138515606</v>
      </c>
      <c r="AC21" s="53">
        <v>6.6090100244634318</v>
      </c>
      <c r="AD21" s="53">
        <v>5.9523840000000003</v>
      </c>
      <c r="AE21" s="54">
        <v>292</v>
      </c>
      <c r="AF21" s="54">
        <v>208</v>
      </c>
      <c r="AG21" s="54">
        <v>12</v>
      </c>
      <c r="AH21" s="53">
        <v>328.27255500000001</v>
      </c>
    </row>
    <row r="22" spans="1:34" x14ac:dyDescent="0.2">
      <c r="A22" s="52">
        <v>42917</v>
      </c>
      <c r="B22" s="59">
        <v>1.108510900357218</v>
      </c>
      <c r="C22" s="59">
        <v>1.4555185692840311</v>
      </c>
      <c r="D22" s="53">
        <v>8.3000000000000007</v>
      </c>
      <c r="E22" s="53">
        <v>6.4</v>
      </c>
      <c r="F22" s="53">
        <v>900.7</v>
      </c>
      <c r="G22" s="54">
        <v>67000</v>
      </c>
      <c r="H22" s="53">
        <v>-29.332348908342997</v>
      </c>
      <c r="I22" s="54">
        <v>23250</v>
      </c>
      <c r="J22" s="53">
        <v>-25.64758554525104</v>
      </c>
      <c r="K22" s="59">
        <v>0.71065989847716171</v>
      </c>
      <c r="L22" s="53">
        <v>-0.67643325086406136</v>
      </c>
      <c r="M22" s="61">
        <v>-0.65189048239895353</v>
      </c>
      <c r="N22" s="61">
        <v>-1.0888991569531714</v>
      </c>
      <c r="O22" s="59">
        <v>46.63</v>
      </c>
      <c r="P22" s="60" t="e">
        <v>#N/A</v>
      </c>
      <c r="Q22" s="53">
        <v>1251.5887499999999</v>
      </c>
      <c r="R22" s="53">
        <v>3.616428134796057</v>
      </c>
      <c r="S22" s="59">
        <v>2.95</v>
      </c>
      <c r="T22" s="59">
        <v>1</v>
      </c>
      <c r="U22" s="53">
        <v>6.6785969446355242</v>
      </c>
      <c r="V22" s="53">
        <v>2.6696332011253818</v>
      </c>
      <c r="W22" s="60">
        <v>113.571958</v>
      </c>
      <c r="X22" s="54">
        <v>1146</v>
      </c>
      <c r="Y22" s="54">
        <v>328</v>
      </c>
      <c r="Z22" s="54">
        <v>2095</v>
      </c>
      <c r="AA22" s="54">
        <v>458480</v>
      </c>
      <c r="AB22" s="61">
        <v>0.54857292484943698</v>
      </c>
      <c r="AC22" s="53">
        <v>6.7449975528444712</v>
      </c>
      <c r="AD22" s="53">
        <v>5.790845</v>
      </c>
      <c r="AE22" s="54">
        <v>246</v>
      </c>
      <c r="AF22" s="54">
        <v>158</v>
      </c>
      <c r="AG22" s="54">
        <v>5</v>
      </c>
      <c r="AH22" s="53">
        <v>291.73443699999996</v>
      </c>
    </row>
    <row r="23" spans="1:34" x14ac:dyDescent="0.2">
      <c r="A23" s="52">
        <v>42948</v>
      </c>
      <c r="B23" s="59">
        <v>1.1633632894251233</v>
      </c>
      <c r="C23" s="59">
        <v>1.4802738832736084</v>
      </c>
      <c r="D23" s="53">
        <v>8.6</v>
      </c>
      <c r="E23" s="53">
        <v>6.4</v>
      </c>
      <c r="F23" s="53">
        <v>898.2</v>
      </c>
      <c r="G23" s="54">
        <v>68100</v>
      </c>
      <c r="H23" s="53">
        <v>-24.734748010610076</v>
      </c>
      <c r="I23" s="54">
        <v>23280</v>
      </c>
      <c r="J23" s="53">
        <v>-21.298174442190664</v>
      </c>
      <c r="K23" s="59">
        <v>3.1153714481342076</v>
      </c>
      <c r="L23" s="53">
        <v>-0.7418781913712591</v>
      </c>
      <c r="M23" s="61">
        <v>0.13201320132012473</v>
      </c>
      <c r="N23" s="61">
        <v>-0.76151282524776764</v>
      </c>
      <c r="O23" s="59">
        <v>48.04</v>
      </c>
      <c r="P23" s="60" t="e">
        <v>#N/A</v>
      </c>
      <c r="Q23" s="53">
        <v>1253.3393333333333</v>
      </c>
      <c r="R23" s="53">
        <v>3.1937056629399052</v>
      </c>
      <c r="S23" s="59">
        <v>2.95</v>
      </c>
      <c r="T23" s="59">
        <v>1</v>
      </c>
      <c r="U23" s="53">
        <v>6.6384221261974483</v>
      </c>
      <c r="V23" s="53">
        <v>2.606293427240078</v>
      </c>
      <c r="W23" s="60">
        <v>121.692031</v>
      </c>
      <c r="X23" s="54">
        <v>809</v>
      </c>
      <c r="Y23" s="54">
        <v>450</v>
      </c>
      <c r="Z23" s="54">
        <v>2059</v>
      </c>
      <c r="AA23" s="54">
        <v>461083</v>
      </c>
      <c r="AB23" s="61">
        <v>0.52781338118431176</v>
      </c>
      <c r="AC23" s="53">
        <v>6.522408476225789</v>
      </c>
      <c r="AD23" s="53">
        <v>5.889068</v>
      </c>
      <c r="AE23" s="54">
        <v>297</v>
      </c>
      <c r="AF23" s="54">
        <v>215</v>
      </c>
      <c r="AG23" s="54">
        <v>18</v>
      </c>
      <c r="AH23" s="53">
        <v>340.54346100000004</v>
      </c>
    </row>
    <row r="24" spans="1:34" x14ac:dyDescent="0.2">
      <c r="A24" s="52">
        <v>42979</v>
      </c>
      <c r="B24" s="59">
        <v>1.2429239478218168</v>
      </c>
      <c r="C24" s="59">
        <v>1.4981761334028398</v>
      </c>
      <c r="D24" s="53">
        <v>8.6</v>
      </c>
      <c r="E24" s="53">
        <v>6.3</v>
      </c>
      <c r="F24" s="53">
        <v>890.7</v>
      </c>
      <c r="G24" s="54">
        <v>66830</v>
      </c>
      <c r="H24" s="53">
        <v>-31.792202490304145</v>
      </c>
      <c r="I24" s="54">
        <v>23150</v>
      </c>
      <c r="J24" s="53">
        <v>-30.292080698584765</v>
      </c>
      <c r="K24" s="59">
        <v>2.8097494922139532</v>
      </c>
      <c r="L24" s="53">
        <v>3.9339674837679528</v>
      </c>
      <c r="M24" s="61">
        <v>0.86178322837255905</v>
      </c>
      <c r="N24" s="61">
        <v>-5.7256615341261252E-2</v>
      </c>
      <c r="O24" s="59">
        <v>49.82</v>
      </c>
      <c r="P24" s="60" t="e">
        <v>#N/A</v>
      </c>
      <c r="Q24" s="53">
        <v>1255.0899166666668</v>
      </c>
      <c r="R24" s="53">
        <v>3.1718105037253697</v>
      </c>
      <c r="S24" s="59">
        <v>3.2</v>
      </c>
      <c r="T24" s="59">
        <v>1.25</v>
      </c>
      <c r="U24" s="53">
        <v>6.7201848573113345</v>
      </c>
      <c r="V24" s="53">
        <v>2.6143055161002007</v>
      </c>
      <c r="W24" s="60">
        <v>112.44416</v>
      </c>
      <c r="X24" s="54">
        <v>914</v>
      </c>
      <c r="Y24" s="54">
        <v>404</v>
      </c>
      <c r="Z24" s="54">
        <v>1899</v>
      </c>
      <c r="AA24" s="54">
        <v>462700</v>
      </c>
      <c r="AB24" s="61">
        <v>0.46509919177075681</v>
      </c>
      <c r="AC24" s="53">
        <v>6.6872372878494133</v>
      </c>
      <c r="AD24" s="53">
        <v>5.8472419999999996</v>
      </c>
      <c r="AE24" s="54">
        <v>296</v>
      </c>
      <c r="AF24" s="54">
        <v>189</v>
      </c>
      <c r="AG24" s="54">
        <v>5</v>
      </c>
      <c r="AH24" s="53">
        <v>1161.7674730000001</v>
      </c>
    </row>
    <row r="25" spans="1:34" x14ac:dyDescent="0.2">
      <c r="A25" s="52">
        <v>43009</v>
      </c>
      <c r="B25" s="59">
        <v>1.3224258826423974</v>
      </c>
      <c r="C25" s="59">
        <v>1.4898184893631372</v>
      </c>
      <c r="D25" s="53">
        <v>8.1999999999999993</v>
      </c>
      <c r="E25" s="53">
        <v>6</v>
      </c>
      <c r="F25" s="53">
        <v>882.6</v>
      </c>
      <c r="G25" s="54">
        <v>65060</v>
      </c>
      <c r="H25" s="53">
        <v>-35.641507567514097</v>
      </c>
      <c r="I25" s="54">
        <v>22510</v>
      </c>
      <c r="J25" s="53">
        <v>-34.468704512372639</v>
      </c>
      <c r="K25" s="59">
        <v>3.6961681926076739</v>
      </c>
      <c r="L25" s="53">
        <v>2.6363489664551487</v>
      </c>
      <c r="M25" s="61">
        <v>1.2292358803986714</v>
      </c>
      <c r="N25" s="61">
        <v>1.4043622224786612</v>
      </c>
      <c r="O25" s="59">
        <v>51.58</v>
      </c>
      <c r="P25" s="60" t="e">
        <v>#N/A</v>
      </c>
      <c r="Q25" s="53">
        <v>1256.8405</v>
      </c>
      <c r="R25" s="53">
        <v>3.2791604171942268</v>
      </c>
      <c r="S25" s="59">
        <v>3.2</v>
      </c>
      <c r="T25" s="59">
        <v>1.25</v>
      </c>
      <c r="U25" s="53">
        <v>6.844325435759723</v>
      </c>
      <c r="V25" s="53">
        <v>2.622569714539186</v>
      </c>
      <c r="W25" s="60">
        <v>116.616759</v>
      </c>
      <c r="X25" s="54">
        <v>953</v>
      </c>
      <c r="Y25" s="54">
        <v>450</v>
      </c>
      <c r="Z25" s="54">
        <v>1845</v>
      </c>
      <c r="AA25" s="54">
        <v>460941</v>
      </c>
      <c r="AB25" s="61">
        <v>0.55909090909090908</v>
      </c>
      <c r="AC25" s="53">
        <v>6.7906227232948755</v>
      </c>
      <c r="AD25" s="53">
        <v>6.1112359999999999</v>
      </c>
      <c r="AE25" s="54">
        <v>334</v>
      </c>
      <c r="AF25" s="54">
        <v>171</v>
      </c>
      <c r="AG25" s="54">
        <v>11</v>
      </c>
      <c r="AH25" s="53">
        <v>341.50022799999999</v>
      </c>
    </row>
    <row r="26" spans="1:34" x14ac:dyDescent="0.2">
      <c r="A26" s="52">
        <v>43040</v>
      </c>
      <c r="B26" s="59">
        <v>1.5314594993542263</v>
      </c>
      <c r="C26" s="59">
        <v>1.5663590276875583</v>
      </c>
      <c r="D26" s="53">
        <v>7.4</v>
      </c>
      <c r="E26" s="53">
        <v>5.6</v>
      </c>
      <c r="F26" s="53">
        <v>879.7</v>
      </c>
      <c r="G26" s="54">
        <v>65990</v>
      </c>
      <c r="H26" s="53">
        <v>-35.392598394360689</v>
      </c>
      <c r="I26" s="54">
        <v>22640</v>
      </c>
      <c r="J26" s="53">
        <v>-34.490740740740748</v>
      </c>
      <c r="K26" s="59">
        <v>3.2870213486953626</v>
      </c>
      <c r="L26" s="53">
        <v>0.56296388328254121</v>
      </c>
      <c r="M26" s="61">
        <v>1.2892561983470996</v>
      </c>
      <c r="N26" s="61">
        <v>1.8053904434074397</v>
      </c>
      <c r="O26" s="59">
        <v>56.64</v>
      </c>
      <c r="P26" s="60" t="e">
        <v>#N/A</v>
      </c>
      <c r="Q26" s="53">
        <v>1258.5910833333332</v>
      </c>
      <c r="R26" s="53">
        <v>3.4802363543156245</v>
      </c>
      <c r="S26" s="59">
        <v>3.2</v>
      </c>
      <c r="T26" s="59">
        <v>1.25</v>
      </c>
      <c r="U26" s="53">
        <v>6.7376503026284809</v>
      </c>
      <c r="V26" s="53">
        <v>2.6002440371774571</v>
      </c>
      <c r="W26" s="60">
        <v>121.054918</v>
      </c>
      <c r="X26" s="54">
        <v>1504</v>
      </c>
      <c r="Y26" s="54">
        <v>403</v>
      </c>
      <c r="Z26" s="54">
        <v>1742</v>
      </c>
      <c r="AA26" s="54">
        <v>446349</v>
      </c>
      <c r="AB26" s="61">
        <v>0.64470762398223536</v>
      </c>
      <c r="AC26" s="53">
        <v>6.7010807405400925</v>
      </c>
      <c r="AD26" s="53">
        <v>6.1896329999999997</v>
      </c>
      <c r="AE26" s="54">
        <v>612</v>
      </c>
      <c r="AF26" s="54">
        <v>130</v>
      </c>
      <c r="AG26" s="54">
        <v>15</v>
      </c>
      <c r="AH26" s="53">
        <v>379.17111599999998</v>
      </c>
    </row>
    <row r="27" spans="1:34" x14ac:dyDescent="0.2">
      <c r="A27" s="52">
        <v>43070</v>
      </c>
      <c r="B27" s="59">
        <v>1.6225185913588458</v>
      </c>
      <c r="C27" s="59">
        <v>1.5968841285297408</v>
      </c>
      <c r="D27" s="53">
        <v>7.2</v>
      </c>
      <c r="E27" s="53">
        <v>5.5</v>
      </c>
      <c r="F27" s="53">
        <v>886.6</v>
      </c>
      <c r="G27" s="54">
        <v>64200</v>
      </c>
      <c r="H27" s="53">
        <v>-35.658448586891154</v>
      </c>
      <c r="I27" s="54">
        <v>21830</v>
      </c>
      <c r="J27" s="53">
        <v>-35.049092531984527</v>
      </c>
      <c r="K27" s="59">
        <v>3.1847133757961776</v>
      </c>
      <c r="L27" s="53">
        <v>1.7550598572428022</v>
      </c>
      <c r="M27" s="61">
        <v>1.477832512315258</v>
      </c>
      <c r="N27" s="61">
        <v>2.1693121693121542</v>
      </c>
      <c r="O27" s="59">
        <v>57.88</v>
      </c>
      <c r="P27" s="60" t="e">
        <v>#N/A</v>
      </c>
      <c r="Q27" s="53">
        <v>1260.3416666666667</v>
      </c>
      <c r="R27" s="53">
        <v>3.3800015054249011</v>
      </c>
      <c r="S27" s="59">
        <v>3.2</v>
      </c>
      <c r="T27" s="59">
        <v>1.25</v>
      </c>
      <c r="U27" s="53">
        <v>6.7016129042801165</v>
      </c>
      <c r="V27" s="53">
        <v>2.5975727339914587</v>
      </c>
      <c r="W27" s="60">
        <v>128.33478099999999</v>
      </c>
      <c r="X27" s="54">
        <v>683</v>
      </c>
      <c r="Y27" s="54">
        <v>350</v>
      </c>
      <c r="Z27" s="54">
        <v>1300</v>
      </c>
      <c r="AA27" s="54">
        <v>439377</v>
      </c>
      <c r="AB27" s="61">
        <v>0.82592121982210931</v>
      </c>
      <c r="AC27" s="53">
        <v>6.6818377459478286</v>
      </c>
      <c r="AD27" s="53">
        <v>6.2835239999999999</v>
      </c>
      <c r="AE27" s="54">
        <v>162</v>
      </c>
      <c r="AF27" s="54">
        <v>112</v>
      </c>
      <c r="AG27" s="54">
        <v>9</v>
      </c>
      <c r="AH27" s="53">
        <v>296.10886600000003</v>
      </c>
    </row>
    <row r="28" spans="1:34" x14ac:dyDescent="0.2">
      <c r="A28" s="52">
        <v>43101</v>
      </c>
      <c r="B28" s="59">
        <v>1.5458225984541718</v>
      </c>
      <c r="C28" s="59">
        <v>1.5616899948160068</v>
      </c>
      <c r="D28" s="53">
        <v>7.5</v>
      </c>
      <c r="E28" s="53">
        <v>5.7</v>
      </c>
      <c r="F28" s="53">
        <v>891.6</v>
      </c>
      <c r="G28" s="54">
        <v>63170</v>
      </c>
      <c r="H28" s="53">
        <v>-27.474167623421351</v>
      </c>
      <c r="I28" s="54">
        <v>21230</v>
      </c>
      <c r="J28" s="53">
        <v>-27.069735486087254</v>
      </c>
      <c r="K28" s="59">
        <v>3.419092755585651</v>
      </c>
      <c r="L28" s="53">
        <v>1.8525419662026588</v>
      </c>
      <c r="M28" s="61">
        <v>1.84271141822967</v>
      </c>
      <c r="N28" s="61">
        <v>1.9527942421676547</v>
      </c>
      <c r="O28" s="59">
        <v>63.7</v>
      </c>
      <c r="P28" s="60">
        <v>1.9374</v>
      </c>
      <c r="Q28" s="53">
        <v>1262.0922499999999</v>
      </c>
      <c r="R28" s="53">
        <v>2.7389834064089236</v>
      </c>
      <c r="S28" s="59">
        <v>3.45</v>
      </c>
      <c r="T28" s="59">
        <v>1.5</v>
      </c>
      <c r="U28" s="53">
        <v>6.7595168124726257</v>
      </c>
      <c r="V28" s="53">
        <v>2.6635575713821433</v>
      </c>
      <c r="W28" s="60">
        <v>121.757577</v>
      </c>
      <c r="X28" s="54">
        <v>651</v>
      </c>
      <c r="Y28" s="54">
        <v>383</v>
      </c>
      <c r="Z28" s="54">
        <v>1216</v>
      </c>
      <c r="AA28" s="54">
        <v>449408</v>
      </c>
      <c r="AB28" s="61">
        <v>0.38071383844708828</v>
      </c>
      <c r="AC28" s="53">
        <v>6.763225421450378</v>
      </c>
      <c r="AD28" s="53">
        <v>6.2672689999999998</v>
      </c>
      <c r="AE28" s="54">
        <v>0</v>
      </c>
      <c r="AF28" s="54">
        <v>0</v>
      </c>
      <c r="AG28" s="54">
        <v>5</v>
      </c>
      <c r="AH28" s="53">
        <v>193.286145</v>
      </c>
    </row>
    <row r="29" spans="1:34" x14ac:dyDescent="0.2">
      <c r="A29" s="52">
        <v>43132</v>
      </c>
      <c r="B29" s="59">
        <v>1.5554194733618854</v>
      </c>
      <c r="C29" s="59">
        <v>1.57200155259416</v>
      </c>
      <c r="D29" s="53">
        <v>7.7</v>
      </c>
      <c r="E29" s="53">
        <v>5.9</v>
      </c>
      <c r="F29" s="53">
        <v>894.1</v>
      </c>
      <c r="G29" s="54">
        <v>61200</v>
      </c>
      <c r="H29" s="53">
        <v>-25.872093023255815</v>
      </c>
      <c r="I29" s="54">
        <v>20520</v>
      </c>
      <c r="J29" s="53">
        <v>-25.436046511627907</v>
      </c>
      <c r="K29" s="59">
        <v>3.5546613011401718</v>
      </c>
      <c r="L29" s="53">
        <v>3.4466302050789599</v>
      </c>
      <c r="M29" s="61">
        <v>1.6960208741030547</v>
      </c>
      <c r="N29" s="61">
        <v>1.688643761617592</v>
      </c>
      <c r="O29" s="59">
        <v>62.23</v>
      </c>
      <c r="P29" s="60">
        <v>1.9621999999999999</v>
      </c>
      <c r="Q29" s="53">
        <v>1263.8428333333331</v>
      </c>
      <c r="R29" s="53">
        <v>2.8181707036457393</v>
      </c>
      <c r="S29" s="59">
        <v>3.45</v>
      </c>
      <c r="T29" s="59">
        <v>1.5</v>
      </c>
      <c r="U29" s="53">
        <v>6.7507825918342954</v>
      </c>
      <c r="V29" s="53">
        <v>2.6563649032306911</v>
      </c>
      <c r="W29" s="60">
        <v>112.01235200000001</v>
      </c>
      <c r="X29" s="54">
        <v>578</v>
      </c>
      <c r="Y29" s="54">
        <v>384</v>
      </c>
      <c r="Z29" s="54">
        <v>1442</v>
      </c>
      <c r="AA29" s="54">
        <v>471210</v>
      </c>
      <c r="AB29" s="61">
        <v>0.46833387463462162</v>
      </c>
      <c r="AC29" s="53">
        <v>6.8680427294352446</v>
      </c>
      <c r="AD29" s="53">
        <v>6.1924020000000004</v>
      </c>
      <c r="AE29" s="54">
        <v>557</v>
      </c>
      <c r="AF29" s="54">
        <v>466</v>
      </c>
      <c r="AG29" s="54">
        <v>10</v>
      </c>
      <c r="AH29" s="53">
        <v>340.68530900000002</v>
      </c>
    </row>
    <row r="30" spans="1:34" x14ac:dyDescent="0.2">
      <c r="A30" s="52">
        <v>43160</v>
      </c>
      <c r="B30" s="59">
        <v>1.6332273060924996</v>
      </c>
      <c r="C30" s="59">
        <v>1.6345781108670687</v>
      </c>
      <c r="D30" s="53">
        <v>8</v>
      </c>
      <c r="E30" s="53">
        <v>6.2</v>
      </c>
      <c r="F30" s="53">
        <v>889.5</v>
      </c>
      <c r="G30" s="54">
        <v>58680</v>
      </c>
      <c r="H30" s="53">
        <v>-27.078414315894118</v>
      </c>
      <c r="I30" s="54">
        <v>19630</v>
      </c>
      <c r="J30" s="53">
        <v>-27.21542454579162</v>
      </c>
      <c r="K30" s="59">
        <v>2.8772164603546369</v>
      </c>
      <c r="L30" s="53">
        <v>3.019853578475673</v>
      </c>
      <c r="M30" s="61">
        <v>1.2995451591942819</v>
      </c>
      <c r="N30" s="61">
        <v>1.3457133151582257</v>
      </c>
      <c r="O30" s="59">
        <v>62.73</v>
      </c>
      <c r="P30" s="60">
        <v>1.7306999999999999</v>
      </c>
      <c r="Q30" s="53">
        <v>1265.5934166666668</v>
      </c>
      <c r="R30" s="53">
        <v>2.5893710972986206</v>
      </c>
      <c r="S30" s="59">
        <v>3.45</v>
      </c>
      <c r="T30" s="59">
        <v>1.5</v>
      </c>
      <c r="U30" s="53">
        <v>6.7731773892061859</v>
      </c>
      <c r="V30" s="53">
        <v>2.6622110540279249</v>
      </c>
      <c r="W30" s="60">
        <v>117.05100899999999</v>
      </c>
      <c r="X30" s="54">
        <v>831</v>
      </c>
      <c r="Y30" s="54">
        <v>429</v>
      </c>
      <c r="Z30" s="54">
        <v>1733</v>
      </c>
      <c r="AA30" s="54">
        <v>469883</v>
      </c>
      <c r="AB30" s="61">
        <v>0.39729481889041723</v>
      </c>
      <c r="AC30" s="53">
        <v>6.7997628934583112</v>
      </c>
      <c r="AD30" s="53">
        <v>6.2768170000000003</v>
      </c>
      <c r="AE30" s="54">
        <v>256</v>
      </c>
      <c r="AF30" s="54">
        <v>228</v>
      </c>
      <c r="AG30" s="54">
        <v>16</v>
      </c>
      <c r="AH30" s="53">
        <v>440.93455299999999</v>
      </c>
    </row>
    <row r="31" spans="1:34" x14ac:dyDescent="0.2">
      <c r="A31" s="52">
        <v>43191</v>
      </c>
      <c r="B31" s="59">
        <v>1.6858050329831231</v>
      </c>
      <c r="C31" s="59">
        <v>1.6839796115878602</v>
      </c>
      <c r="D31" s="53">
        <v>7.5</v>
      </c>
      <c r="E31" s="53">
        <v>6.2</v>
      </c>
      <c r="F31" s="53">
        <v>891.2</v>
      </c>
      <c r="G31" s="54">
        <v>57100</v>
      </c>
      <c r="H31" s="53">
        <v>-26.49330587023687</v>
      </c>
      <c r="I31" s="54">
        <v>19160</v>
      </c>
      <c r="J31" s="53">
        <v>-26.898130484547877</v>
      </c>
      <c r="K31" s="59">
        <v>2.5769745649263598</v>
      </c>
      <c r="L31" s="53">
        <v>2.124400285097261</v>
      </c>
      <c r="M31" s="61">
        <v>0.54557124518612721</v>
      </c>
      <c r="N31" s="61">
        <v>0.39658643175444208</v>
      </c>
      <c r="O31" s="59">
        <v>66.25</v>
      </c>
      <c r="P31" s="60">
        <v>1.4459</v>
      </c>
      <c r="Q31" s="53">
        <v>1267.3440000000001</v>
      </c>
      <c r="R31" s="53">
        <v>2.0263245567183619</v>
      </c>
      <c r="S31" s="59">
        <v>3.45</v>
      </c>
      <c r="T31" s="59">
        <v>1.5</v>
      </c>
      <c r="U31" s="53">
        <v>6.834721388208977</v>
      </c>
      <c r="V31" s="53">
        <v>2.7057710860774984</v>
      </c>
      <c r="W31" s="60" t="e">
        <v>#N/A</v>
      </c>
      <c r="X31" s="54">
        <v>1203</v>
      </c>
      <c r="Y31" s="54">
        <v>405</v>
      </c>
      <c r="Z31" s="54">
        <v>1895</v>
      </c>
      <c r="AA31" s="54">
        <v>462175</v>
      </c>
      <c r="AB31" s="61">
        <v>0.41133058389407423</v>
      </c>
      <c r="AC31" s="53">
        <v>6.8206789286921055</v>
      </c>
      <c r="AD31" s="53">
        <v>5.808376</v>
      </c>
      <c r="AE31" s="54">
        <v>152</v>
      </c>
      <c r="AF31" s="54">
        <v>165</v>
      </c>
      <c r="AG31" s="54">
        <v>19</v>
      </c>
      <c r="AH31" s="53">
        <v>438.125406</v>
      </c>
    </row>
    <row r="32" spans="1:34" x14ac:dyDescent="0.2">
      <c r="A32" s="52">
        <v>43221</v>
      </c>
      <c r="B32" s="59">
        <v>1.7875663473857495</v>
      </c>
      <c r="C32" s="59">
        <v>1.7594740912606488</v>
      </c>
      <c r="D32" s="53">
        <v>7.3</v>
      </c>
      <c r="E32" s="53">
        <v>6.1</v>
      </c>
      <c r="F32" s="53">
        <v>894.5</v>
      </c>
      <c r="G32" s="54">
        <v>53210</v>
      </c>
      <c r="H32" s="53">
        <v>-27.358361774744022</v>
      </c>
      <c r="I32" s="54">
        <v>17640</v>
      </c>
      <c r="J32" s="53">
        <v>-30.796390741467238</v>
      </c>
      <c r="K32" s="59">
        <v>4.4142614601018648</v>
      </c>
      <c r="L32" s="53">
        <v>1.0618100845103395</v>
      </c>
      <c r="M32" s="61">
        <v>1.5488867376573179</v>
      </c>
      <c r="N32" s="61">
        <v>1.6071212094972642</v>
      </c>
      <c r="O32" s="59">
        <v>69.98</v>
      </c>
      <c r="P32" s="60">
        <v>0.95569999999999999</v>
      </c>
      <c r="Q32" s="53">
        <v>1268.8745833333332</v>
      </c>
      <c r="R32" s="53">
        <v>2.0774576489889229</v>
      </c>
      <c r="S32" s="59">
        <v>3.45</v>
      </c>
      <c r="T32" s="59">
        <v>1.5</v>
      </c>
      <c r="U32" s="53">
        <v>6.9336979040407787</v>
      </c>
      <c r="V32" s="53">
        <v>2.7388181403191001</v>
      </c>
      <c r="W32" s="60" t="e">
        <v>#N/A</v>
      </c>
      <c r="X32" s="54">
        <v>1649</v>
      </c>
      <c r="Y32" s="54">
        <v>452</v>
      </c>
      <c r="Z32" s="54">
        <v>2193</v>
      </c>
      <c r="AA32" s="54">
        <v>471030</v>
      </c>
      <c r="AB32" s="61">
        <v>0.3974266038419717</v>
      </c>
      <c r="AC32" s="53">
        <v>7.3914663093466171</v>
      </c>
      <c r="AD32" s="53">
        <v>6.3394009999999996</v>
      </c>
      <c r="AE32" s="54">
        <v>284</v>
      </c>
      <c r="AF32" s="54">
        <v>210</v>
      </c>
      <c r="AG32" s="54">
        <v>10</v>
      </c>
      <c r="AH32" s="53">
        <v>720.90606300000002</v>
      </c>
    </row>
    <row r="33" spans="1:34" x14ac:dyDescent="0.2">
      <c r="A33" s="52">
        <v>43252</v>
      </c>
      <c r="B33" s="59">
        <v>1.9512195121951459</v>
      </c>
      <c r="C33" s="59">
        <v>1.8803528881447429</v>
      </c>
      <c r="D33" s="53">
        <v>7.1</v>
      </c>
      <c r="E33" s="53">
        <v>5.9</v>
      </c>
      <c r="F33" s="53">
        <v>895.7</v>
      </c>
      <c r="G33" s="54">
        <v>53580</v>
      </c>
      <c r="H33" s="53">
        <v>-25.479833101529902</v>
      </c>
      <c r="I33" s="54">
        <v>17330</v>
      </c>
      <c r="J33" s="53">
        <v>-30.818363273453098</v>
      </c>
      <c r="K33" s="59">
        <v>2.8503562945368266</v>
      </c>
      <c r="L33" s="53">
        <v>1.1401448087243526</v>
      </c>
      <c r="M33" s="61">
        <v>2.5073266037121344</v>
      </c>
      <c r="N33" s="61">
        <v>2.9374928839804193</v>
      </c>
      <c r="O33" s="59">
        <v>67.87</v>
      </c>
      <c r="P33" s="60">
        <v>0.93589999999999995</v>
      </c>
      <c r="Q33" s="53">
        <v>1270.4051666666667</v>
      </c>
      <c r="R33" s="53">
        <v>1.9112184805750054</v>
      </c>
      <c r="S33" s="59">
        <v>3.45</v>
      </c>
      <c r="T33" s="59">
        <v>1.5</v>
      </c>
      <c r="U33" s="53">
        <v>6.843174987306103</v>
      </c>
      <c r="V33" s="53">
        <v>2.7287446173785375</v>
      </c>
      <c r="W33" s="60" t="e">
        <v>#N/A</v>
      </c>
      <c r="X33" s="54">
        <v>1067</v>
      </c>
      <c r="Y33" s="54">
        <v>445</v>
      </c>
      <c r="Z33" s="54">
        <v>2383</v>
      </c>
      <c r="AA33" s="54">
        <v>480065</v>
      </c>
      <c r="AB33" s="61">
        <v>0.49194880264244428</v>
      </c>
      <c r="AC33" s="53">
        <v>6.9250330728323011</v>
      </c>
      <c r="AD33" s="53">
        <v>6.552168</v>
      </c>
      <c r="AE33" s="54">
        <v>248</v>
      </c>
      <c r="AF33" s="54">
        <v>159</v>
      </c>
      <c r="AG33" s="54">
        <v>12</v>
      </c>
      <c r="AH33" s="53">
        <v>395.63786300000004</v>
      </c>
    </row>
    <row r="34" spans="1:34" x14ac:dyDescent="0.2">
      <c r="A34" s="52">
        <v>43282</v>
      </c>
      <c r="B34" s="59">
        <v>2.1196248020465491</v>
      </c>
      <c r="C34" s="59">
        <v>2.0329387545033217</v>
      </c>
      <c r="D34" s="53">
        <v>7.5</v>
      </c>
      <c r="E34" s="53">
        <v>5.9</v>
      </c>
      <c r="F34" s="53">
        <v>891.5</v>
      </c>
      <c r="G34" s="54">
        <v>53180</v>
      </c>
      <c r="H34" s="53">
        <v>-20.626865671641792</v>
      </c>
      <c r="I34" s="54">
        <v>16950</v>
      </c>
      <c r="J34" s="53">
        <v>-27.096774193548391</v>
      </c>
      <c r="K34" s="59">
        <v>1.6801075268817245</v>
      </c>
      <c r="L34" s="53">
        <v>2.1200118716155014</v>
      </c>
      <c r="M34" s="61">
        <v>2.5590551181102317</v>
      </c>
      <c r="N34" s="61">
        <v>3.1669222768699212</v>
      </c>
      <c r="O34" s="59">
        <v>70.98</v>
      </c>
      <c r="P34" s="60">
        <v>1.329</v>
      </c>
      <c r="Q34" s="53">
        <v>1271.9357500000001</v>
      </c>
      <c r="R34" s="53">
        <v>2.0233618248571617</v>
      </c>
      <c r="S34" s="59">
        <v>3.7</v>
      </c>
      <c r="T34" s="59">
        <v>1.75</v>
      </c>
      <c r="U34" s="53">
        <v>6.8626427322321968</v>
      </c>
      <c r="V34" s="53">
        <v>2.6956096587113061</v>
      </c>
      <c r="W34" s="60" t="e">
        <v>#N/A</v>
      </c>
      <c r="X34" s="54">
        <v>1010</v>
      </c>
      <c r="Y34" s="54">
        <v>427</v>
      </c>
      <c r="Z34" s="54">
        <v>1974</v>
      </c>
      <c r="AA34" s="54">
        <v>462769</v>
      </c>
      <c r="AB34" s="61">
        <v>0.51811023622047248</v>
      </c>
      <c r="AC34" s="53">
        <v>7.0252409419447259</v>
      </c>
      <c r="AD34" s="53">
        <v>6.6672190000000002</v>
      </c>
      <c r="AE34" s="54">
        <v>189</v>
      </c>
      <c r="AF34" s="54">
        <v>163</v>
      </c>
      <c r="AG34" s="54">
        <v>13</v>
      </c>
      <c r="AH34" s="53">
        <v>444.64394600000003</v>
      </c>
    </row>
    <row r="35" spans="1:34" x14ac:dyDescent="0.2">
      <c r="A35" s="52">
        <v>43313</v>
      </c>
      <c r="B35" s="59">
        <v>2.2634621235168684</v>
      </c>
      <c r="C35" s="59">
        <v>2.1526796041639651</v>
      </c>
      <c r="D35" s="53">
        <v>8.1</v>
      </c>
      <c r="E35" s="53">
        <v>6.1</v>
      </c>
      <c r="F35" s="53">
        <v>888.6</v>
      </c>
      <c r="G35" s="54">
        <v>52390</v>
      </c>
      <c r="H35" s="53">
        <v>-23.069016152716593</v>
      </c>
      <c r="I35" s="54">
        <v>16710</v>
      </c>
      <c r="J35" s="53">
        <v>-28.221649484536083</v>
      </c>
      <c r="K35" s="59">
        <v>0.76361221779548405</v>
      </c>
      <c r="L35" s="53">
        <v>1.9859834858623193</v>
      </c>
      <c r="M35" s="61">
        <v>1.713909030982208</v>
      </c>
      <c r="N35" s="61">
        <v>2.4066279739488827</v>
      </c>
      <c r="O35" s="59">
        <v>68.06</v>
      </c>
      <c r="P35" s="60">
        <v>1.1264000000000001</v>
      </c>
      <c r="Q35" s="53">
        <v>1273.4663333333333</v>
      </c>
      <c r="R35" s="53">
        <v>2.3466141342425528</v>
      </c>
      <c r="S35" s="59">
        <v>3.7</v>
      </c>
      <c r="T35" s="59">
        <v>1.75</v>
      </c>
      <c r="U35" s="53">
        <v>6.8579031242800452</v>
      </c>
      <c r="V35" s="53">
        <v>2.6392834810544636</v>
      </c>
      <c r="W35" s="60" t="e">
        <v>#N/A</v>
      </c>
      <c r="X35" s="54">
        <v>1096</v>
      </c>
      <c r="Y35" s="54">
        <v>423</v>
      </c>
      <c r="Z35" s="54">
        <v>1925</v>
      </c>
      <c r="AA35" s="54">
        <v>466043</v>
      </c>
      <c r="AB35" s="61">
        <v>0.49082100968893422</v>
      </c>
      <c r="AC35" s="53">
        <v>6.9845148139036271</v>
      </c>
      <c r="AD35" s="53">
        <v>6.602811</v>
      </c>
      <c r="AE35" s="54">
        <v>172</v>
      </c>
      <c r="AF35" s="54">
        <v>220</v>
      </c>
      <c r="AG35" s="54">
        <v>23</v>
      </c>
      <c r="AH35" s="53">
        <v>352.979963</v>
      </c>
    </row>
    <row r="36" spans="1:34" x14ac:dyDescent="0.2">
      <c r="A36" s="52">
        <v>43344</v>
      </c>
      <c r="B36" s="59">
        <v>2.3763218670232344</v>
      </c>
      <c r="C36" s="59">
        <v>2.2076755230393985</v>
      </c>
      <c r="D36" s="53">
        <v>8.1999999999999993</v>
      </c>
      <c r="E36" s="53">
        <v>6</v>
      </c>
      <c r="F36" s="53">
        <v>889.7</v>
      </c>
      <c r="G36" s="54">
        <v>49020</v>
      </c>
      <c r="H36" s="53">
        <v>-26.649708214873556</v>
      </c>
      <c r="I36" s="54">
        <v>15190</v>
      </c>
      <c r="J36" s="53">
        <v>-34.384449244060477</v>
      </c>
      <c r="K36" s="59">
        <v>1.4487981560750596</v>
      </c>
      <c r="L36" s="53">
        <v>-1.7015405433898678</v>
      </c>
      <c r="M36" s="61">
        <v>1.0187315149523535</v>
      </c>
      <c r="N36" s="61">
        <v>1.3811156452991913</v>
      </c>
      <c r="O36" s="59">
        <v>70.23</v>
      </c>
      <c r="P36" s="60">
        <v>1.222</v>
      </c>
      <c r="Q36" s="53">
        <v>1274.9969166666667</v>
      </c>
      <c r="R36" s="53">
        <v>2.0584098566305498</v>
      </c>
      <c r="S36" s="59">
        <v>3.7</v>
      </c>
      <c r="T36" s="59">
        <v>1.75</v>
      </c>
      <c r="U36" s="53">
        <v>6.8437402250011967</v>
      </c>
      <c r="V36" s="53">
        <v>2.590705204093759</v>
      </c>
      <c r="W36" s="60" t="e">
        <v>#N/A</v>
      </c>
      <c r="X36" s="54">
        <v>834</v>
      </c>
      <c r="Y36" s="54">
        <v>348</v>
      </c>
      <c r="Z36" s="54">
        <v>1654</v>
      </c>
      <c r="AA36" s="54">
        <v>451700</v>
      </c>
      <c r="AB36" s="61">
        <v>0.42871954380508037</v>
      </c>
      <c r="AC36" s="53">
        <v>6.8907750934716638</v>
      </c>
      <c r="AD36" s="53">
        <v>6.7904159999999996</v>
      </c>
      <c r="AE36" s="54">
        <v>434</v>
      </c>
      <c r="AF36" s="54">
        <v>124</v>
      </c>
      <c r="AG36" s="54">
        <v>4</v>
      </c>
      <c r="AH36" s="53">
        <v>271.53466600000002</v>
      </c>
    </row>
    <row r="37" spans="1:34" x14ac:dyDescent="0.2">
      <c r="A37" s="52">
        <v>43374</v>
      </c>
      <c r="B37" s="59">
        <v>2.4707096460875322</v>
      </c>
      <c r="C37" s="59">
        <v>2.2948717948717556</v>
      </c>
      <c r="D37" s="53">
        <v>8.1999999999999993</v>
      </c>
      <c r="E37" s="53">
        <v>5.8</v>
      </c>
      <c r="F37" s="53">
        <v>889.8</v>
      </c>
      <c r="G37" s="54">
        <v>49030</v>
      </c>
      <c r="H37" s="53">
        <v>-24.638794958499844</v>
      </c>
      <c r="I37" s="54">
        <v>15240</v>
      </c>
      <c r="J37" s="53">
        <v>-32.296756996890274</v>
      </c>
      <c r="K37" s="59">
        <v>1.962066710268151</v>
      </c>
      <c r="L37" s="53">
        <v>0.74789487970705615</v>
      </c>
      <c r="M37" s="61">
        <v>2.0019691499835846</v>
      </c>
      <c r="N37" s="61">
        <v>0.97083978954926042</v>
      </c>
      <c r="O37" s="59">
        <v>70.75</v>
      </c>
      <c r="P37" s="60">
        <v>1.4009</v>
      </c>
      <c r="Q37" s="53">
        <v>1276.5274999999999</v>
      </c>
      <c r="R37" s="53">
        <v>2.2255810054695235</v>
      </c>
      <c r="S37" s="59">
        <v>3.95</v>
      </c>
      <c r="T37" s="59">
        <v>2</v>
      </c>
      <c r="U37" s="53">
        <v>6.7198982438511008</v>
      </c>
      <c r="V37" s="53">
        <v>2.5419424631204421</v>
      </c>
      <c r="W37" s="60" t="e">
        <v>#N/A</v>
      </c>
      <c r="X37" s="54">
        <v>686</v>
      </c>
      <c r="Y37" s="54">
        <v>447</v>
      </c>
      <c r="Z37" s="54">
        <v>1676</v>
      </c>
      <c r="AA37" s="54">
        <v>449274</v>
      </c>
      <c r="AB37" s="61">
        <v>0.5383874076453582</v>
      </c>
      <c r="AC37" s="53">
        <v>6.7695876176173542</v>
      </c>
      <c r="AD37" s="53">
        <v>6.8733870000000001</v>
      </c>
      <c r="AE37" s="54">
        <v>437</v>
      </c>
      <c r="AF37" s="54">
        <v>195</v>
      </c>
      <c r="AG37" s="54">
        <v>13</v>
      </c>
      <c r="AH37" s="53">
        <v>335.27802600000001</v>
      </c>
    </row>
    <row r="38" spans="1:34" x14ac:dyDescent="0.2">
      <c r="A38" s="52">
        <v>43405</v>
      </c>
      <c r="B38" s="59">
        <v>2.3746062515144217</v>
      </c>
      <c r="C38" s="59">
        <v>2.2589108594099461</v>
      </c>
      <c r="D38" s="53">
        <v>7.5</v>
      </c>
      <c r="E38" s="53">
        <v>5.3</v>
      </c>
      <c r="F38" s="53">
        <v>893.9</v>
      </c>
      <c r="G38" s="54">
        <v>48800</v>
      </c>
      <c r="H38" s="53">
        <v>-26.049401424458253</v>
      </c>
      <c r="I38" s="54">
        <v>15180</v>
      </c>
      <c r="J38" s="53">
        <v>-32.950530035335689</v>
      </c>
      <c r="K38" s="59">
        <v>2.8543307086614123</v>
      </c>
      <c r="L38" s="53">
        <v>1.3185949220008375</v>
      </c>
      <c r="M38" s="61">
        <v>2.4804177545691752</v>
      </c>
      <c r="N38" s="61">
        <v>0.88712277674658502</v>
      </c>
      <c r="O38" s="59">
        <v>56.96</v>
      </c>
      <c r="P38" s="60">
        <v>1.7965</v>
      </c>
      <c r="Q38" s="53">
        <v>1278.0580833333333</v>
      </c>
      <c r="R38" s="53">
        <v>1.5673920706867461</v>
      </c>
      <c r="S38" s="59">
        <v>3.95</v>
      </c>
      <c r="T38" s="59">
        <v>2</v>
      </c>
      <c r="U38" s="53">
        <v>6.8052800940586646</v>
      </c>
      <c r="V38" s="53">
        <v>2.5998888771042221</v>
      </c>
      <c r="W38" s="60" t="e">
        <v>#N/A</v>
      </c>
      <c r="X38" s="54">
        <v>836</v>
      </c>
      <c r="Y38" s="54">
        <v>440</v>
      </c>
      <c r="Z38" s="54">
        <v>1458</v>
      </c>
      <c r="AA38" s="54">
        <v>431195</v>
      </c>
      <c r="AB38" s="61">
        <v>0.58624849215922803</v>
      </c>
      <c r="AC38" s="53">
        <v>6.8462639380202042</v>
      </c>
      <c r="AD38" s="53">
        <v>6.4010129999999998</v>
      </c>
      <c r="AE38" s="54">
        <v>349</v>
      </c>
      <c r="AF38" s="54">
        <v>184</v>
      </c>
      <c r="AG38" s="54">
        <v>16</v>
      </c>
      <c r="AH38" s="53">
        <v>381.71691499999997</v>
      </c>
    </row>
    <row r="39" spans="1:34" x14ac:dyDescent="0.2">
      <c r="A39" s="52">
        <v>43435</v>
      </c>
      <c r="B39" s="59">
        <v>2.3707287571817393</v>
      </c>
      <c r="C39" s="59">
        <v>2.2682256724809724</v>
      </c>
      <c r="D39" s="53">
        <v>7</v>
      </c>
      <c r="E39" s="53">
        <v>5.2</v>
      </c>
      <c r="F39" s="53">
        <v>895.2</v>
      </c>
      <c r="G39" s="54">
        <v>49900</v>
      </c>
      <c r="H39" s="53">
        <v>-22.274143302180683</v>
      </c>
      <c r="I39" s="54">
        <v>15570</v>
      </c>
      <c r="J39" s="53">
        <v>-28.676133760879519</v>
      </c>
      <c r="K39" s="59">
        <v>1.4944769330734076</v>
      </c>
      <c r="L39" s="53">
        <v>-0.61740176783708911</v>
      </c>
      <c r="M39" s="61">
        <v>2.0711974110032338</v>
      </c>
      <c r="N39" s="61">
        <v>0.25720697393405434</v>
      </c>
      <c r="O39" s="59">
        <v>49.52</v>
      </c>
      <c r="P39" s="60">
        <v>1.8897999999999999</v>
      </c>
      <c r="Q39" s="53">
        <v>1279.5886666666668</v>
      </c>
      <c r="R39" s="53">
        <v>1.1428089989317769</v>
      </c>
      <c r="S39" s="59">
        <v>3.95</v>
      </c>
      <c r="T39" s="59">
        <v>2</v>
      </c>
      <c r="U39" s="53">
        <v>6.815710027782278</v>
      </c>
      <c r="V39" s="53">
        <v>2.6351348714352225</v>
      </c>
      <c r="W39" s="60" t="e">
        <v>#N/A</v>
      </c>
      <c r="X39" s="54">
        <v>530</v>
      </c>
      <c r="Y39" s="54">
        <v>342</v>
      </c>
      <c r="Z39" s="54">
        <v>985</v>
      </c>
      <c r="AA39" s="54">
        <v>432368</v>
      </c>
      <c r="AB39" s="61">
        <v>0.7168850072780204</v>
      </c>
      <c r="AC39" s="53">
        <v>6.8116931464768919</v>
      </c>
      <c r="AD39" s="53">
        <v>6.0616649999999996</v>
      </c>
      <c r="AE39" s="54">
        <v>36</v>
      </c>
      <c r="AF39" s="54">
        <v>95</v>
      </c>
      <c r="AG39" s="54">
        <v>21</v>
      </c>
      <c r="AH39" s="53">
        <v>238.20504</v>
      </c>
    </row>
    <row r="40" spans="1:34" x14ac:dyDescent="0.2">
      <c r="A40" s="52">
        <v>43466</v>
      </c>
      <c r="B40" s="59">
        <v>2.3378035520116081</v>
      </c>
      <c r="C40" s="59">
        <v>2.2459005933771037</v>
      </c>
      <c r="D40" s="53">
        <v>6.9</v>
      </c>
      <c r="E40" s="53">
        <v>5.5</v>
      </c>
      <c r="F40" s="53">
        <v>896.1</v>
      </c>
      <c r="G40" s="54">
        <v>52090</v>
      </c>
      <c r="H40" s="53">
        <v>-17.539971505461448</v>
      </c>
      <c r="I40" s="54">
        <v>16380</v>
      </c>
      <c r="J40" s="53">
        <v>-22.845030617051343</v>
      </c>
      <c r="K40" s="59">
        <v>2.4222585924713602</v>
      </c>
      <c r="L40" s="53">
        <v>-0.33383037528141868</v>
      </c>
      <c r="M40" s="61">
        <v>2.7786752827140493</v>
      </c>
      <c r="N40" s="61">
        <v>1.2665455489229149</v>
      </c>
      <c r="O40" s="59">
        <v>51.38</v>
      </c>
      <c r="P40" s="60">
        <v>1.7539</v>
      </c>
      <c r="Q40" s="53">
        <v>1281.11925</v>
      </c>
      <c r="R40" s="53">
        <v>1.5600632151157923</v>
      </c>
      <c r="S40" s="59">
        <v>3.95</v>
      </c>
      <c r="T40" s="59">
        <v>2</v>
      </c>
      <c r="U40" s="53">
        <v>6.7361563174838501</v>
      </c>
      <c r="V40" s="53">
        <v>2.6421554257327906</v>
      </c>
      <c r="W40" s="60" t="e">
        <v>#N/A</v>
      </c>
      <c r="X40" s="54">
        <v>700</v>
      </c>
      <c r="Y40" s="54">
        <v>450</v>
      </c>
      <c r="Z40" s="54">
        <v>1009</v>
      </c>
      <c r="AA40" s="54">
        <v>435869</v>
      </c>
      <c r="AB40" s="61">
        <v>0.30687347931873482</v>
      </c>
      <c r="AC40" s="53">
        <v>6.8430046368910471</v>
      </c>
      <c r="AD40" s="53">
        <v>6.2959009999999997</v>
      </c>
      <c r="AE40" s="54" t="e">
        <v>#N/A</v>
      </c>
      <c r="AF40" s="54" t="e">
        <v>#N/A</v>
      </c>
      <c r="AG40" s="54">
        <v>9</v>
      </c>
      <c r="AH40" s="53">
        <v>263.61203599999999</v>
      </c>
    </row>
    <row r="41" spans="1:34" x14ac:dyDescent="0.2">
      <c r="A41" s="52">
        <v>43497</v>
      </c>
      <c r="B41" s="59">
        <v>2.2732754462132299</v>
      </c>
      <c r="C41" s="59">
        <v>2.1909432520221372</v>
      </c>
      <c r="D41" s="53">
        <v>7.4</v>
      </c>
      <c r="E41" s="53">
        <v>5.8</v>
      </c>
      <c r="F41" s="53">
        <v>895.7</v>
      </c>
      <c r="G41" s="54">
        <v>53220</v>
      </c>
      <c r="H41" s="53">
        <v>-13.039215686274508</v>
      </c>
      <c r="I41" s="54">
        <v>16750</v>
      </c>
      <c r="J41" s="53">
        <v>-18.372319688109162</v>
      </c>
      <c r="K41" s="59">
        <v>1.2953367875647714</v>
      </c>
      <c r="L41" s="53">
        <v>-1.3177452463582373</v>
      </c>
      <c r="M41" s="61">
        <v>2.2450288646568284</v>
      </c>
      <c r="N41" s="61">
        <v>0.84102845765678946</v>
      </c>
      <c r="O41" s="59">
        <v>54.95</v>
      </c>
      <c r="P41" s="60">
        <v>2.3167</v>
      </c>
      <c r="Q41" s="53">
        <v>1282.6498333333332</v>
      </c>
      <c r="R41" s="53">
        <v>0.99405715413234397</v>
      </c>
      <c r="S41" s="59">
        <v>3.95</v>
      </c>
      <c r="T41" s="59">
        <v>2</v>
      </c>
      <c r="U41" s="53">
        <v>6.7230120444399777</v>
      </c>
      <c r="V41" s="53">
        <v>2.6588157168943236</v>
      </c>
      <c r="W41" s="60" t="e">
        <v>#N/A</v>
      </c>
      <c r="X41" s="54">
        <v>602</v>
      </c>
      <c r="Y41" s="54">
        <v>462</v>
      </c>
      <c r="Z41" s="54">
        <v>1269</v>
      </c>
      <c r="AA41" s="54">
        <v>441823</v>
      </c>
      <c r="AB41" s="61">
        <v>0.44216027874564462</v>
      </c>
      <c r="AC41" s="53">
        <v>6.4865117646565604</v>
      </c>
      <c r="AD41" s="53">
        <v>6.3077800000000002</v>
      </c>
      <c r="AE41" s="54" t="e">
        <v>#N/A</v>
      </c>
      <c r="AF41" s="54" t="e">
        <v>#N/A</v>
      </c>
      <c r="AG41" s="54">
        <v>17</v>
      </c>
      <c r="AH41" s="53">
        <v>357.73022800000001</v>
      </c>
    </row>
    <row r="42" spans="1:34" x14ac:dyDescent="0.2">
      <c r="A42" s="52">
        <v>43525</v>
      </c>
      <c r="B42" s="59">
        <v>2.2569966897381777</v>
      </c>
      <c r="C42" s="59">
        <v>2.154980611531343</v>
      </c>
      <c r="D42" s="53">
        <v>7.9</v>
      </c>
      <c r="E42" s="53">
        <v>6.1</v>
      </c>
      <c r="F42" s="53">
        <v>894.2</v>
      </c>
      <c r="G42" s="54">
        <v>52950</v>
      </c>
      <c r="H42" s="53">
        <v>-9.764826175869123</v>
      </c>
      <c r="I42" s="54">
        <v>16830</v>
      </c>
      <c r="J42" s="53">
        <v>-14.263881813550682</v>
      </c>
      <c r="K42" s="59">
        <v>2.5365853658536608</v>
      </c>
      <c r="L42" s="53">
        <v>1.2281887053048113</v>
      </c>
      <c r="M42" s="61">
        <v>2.7581783194355447</v>
      </c>
      <c r="N42" s="61">
        <v>1.5427058803307192</v>
      </c>
      <c r="O42" s="59">
        <v>58.15</v>
      </c>
      <c r="P42" s="60">
        <v>2.2016</v>
      </c>
      <c r="Q42" s="53">
        <v>1284.1804166666668</v>
      </c>
      <c r="R42" s="53">
        <v>1.3267244957229307</v>
      </c>
      <c r="S42" s="59">
        <v>3.95</v>
      </c>
      <c r="T42" s="59">
        <v>2</v>
      </c>
      <c r="U42" s="53">
        <v>6.8747933453703824</v>
      </c>
      <c r="V42" s="53">
        <v>2.7116786500590564</v>
      </c>
      <c r="W42" s="60" t="e">
        <v>#N/A</v>
      </c>
      <c r="X42" s="54">
        <v>520</v>
      </c>
      <c r="Y42" s="54">
        <v>473</v>
      </c>
      <c r="Z42" s="54">
        <v>1691</v>
      </c>
      <c r="AA42" s="54">
        <v>449231</v>
      </c>
      <c r="AB42" s="61">
        <v>0.44151436031331592</v>
      </c>
      <c r="AC42" s="53">
        <v>6.8741062404213444</v>
      </c>
      <c r="AD42" s="53">
        <v>6.5355020000000001</v>
      </c>
      <c r="AE42" s="54" t="e">
        <v>#N/A</v>
      </c>
      <c r="AF42" s="54" t="e">
        <v>#N/A</v>
      </c>
      <c r="AG42" s="54">
        <v>18</v>
      </c>
      <c r="AH42" s="53">
        <v>348.366939</v>
      </c>
    </row>
    <row r="43" spans="1:34" x14ac:dyDescent="0.2">
      <c r="A43" s="52">
        <v>43556</v>
      </c>
      <c r="B43" s="59">
        <v>2.2104757328207603</v>
      </c>
      <c r="C43" s="59">
        <v>2.1383248730964421</v>
      </c>
      <c r="D43" s="53">
        <v>7.5</v>
      </c>
      <c r="E43" s="53">
        <v>6.1</v>
      </c>
      <c r="F43" s="53">
        <v>907.6</v>
      </c>
      <c r="G43" s="54">
        <v>51400</v>
      </c>
      <c r="H43" s="53">
        <v>-9.9824868651488643</v>
      </c>
      <c r="I43" s="54">
        <v>16290</v>
      </c>
      <c r="J43" s="53">
        <v>-14.979123173277664</v>
      </c>
      <c r="K43" s="59">
        <v>3.0668841761827048</v>
      </c>
      <c r="L43" s="53">
        <v>9.8778735632354397E-3</v>
      </c>
      <c r="M43" s="61">
        <v>2.3938716884774891</v>
      </c>
      <c r="N43" s="61">
        <v>2.0993462036108745</v>
      </c>
      <c r="O43" s="59">
        <v>63.86</v>
      </c>
      <c r="P43" s="60">
        <v>1.1072</v>
      </c>
      <c r="Q43" s="53">
        <v>1285.711</v>
      </c>
      <c r="R43" s="53">
        <v>1.7017842481941825</v>
      </c>
      <c r="S43" s="59">
        <v>3.95</v>
      </c>
      <c r="T43" s="59">
        <v>2</v>
      </c>
      <c r="U43" s="53">
        <v>6.9429763906576012</v>
      </c>
      <c r="V43" s="53">
        <v>2.7618718254033845</v>
      </c>
      <c r="W43" s="60" t="e">
        <v>#N/A</v>
      </c>
      <c r="X43" s="54">
        <v>955</v>
      </c>
      <c r="Y43" s="54">
        <v>517</v>
      </c>
      <c r="Z43" s="54">
        <v>1958</v>
      </c>
      <c r="AA43" s="54">
        <v>443607</v>
      </c>
      <c r="AB43" s="61">
        <v>0.48453353130413263</v>
      </c>
      <c r="AC43" s="53">
        <v>7.5458724208578394</v>
      </c>
      <c r="AD43" s="53">
        <v>6.7516189999999998</v>
      </c>
      <c r="AE43" s="54" t="e">
        <v>#N/A</v>
      </c>
      <c r="AF43" s="54" t="e">
        <v>#N/A</v>
      </c>
      <c r="AG43" s="54">
        <v>7</v>
      </c>
      <c r="AH43" s="53">
        <v>393.51106600000003</v>
      </c>
    </row>
    <row r="44" spans="1:34" x14ac:dyDescent="0.2">
      <c r="A44" s="52">
        <v>43586</v>
      </c>
      <c r="B44" s="59">
        <v>2.1457684008630906</v>
      </c>
      <c r="C44" s="59">
        <v>2.1533979352713839</v>
      </c>
      <c r="D44" s="53">
        <v>6.8</v>
      </c>
      <c r="E44" s="53">
        <v>5.9</v>
      </c>
      <c r="F44" s="53">
        <v>919.9</v>
      </c>
      <c r="G44" s="54">
        <v>50020</v>
      </c>
      <c r="H44" s="53">
        <v>-5.9951137004322526</v>
      </c>
      <c r="I44" s="54">
        <v>16000</v>
      </c>
      <c r="J44" s="53">
        <v>-9.2970521541950077</v>
      </c>
      <c r="K44" s="59">
        <v>1.788617886178856</v>
      </c>
      <c r="L44" s="53">
        <v>3.4485574297939081</v>
      </c>
      <c r="M44" s="61">
        <v>2.1925643469971279</v>
      </c>
      <c r="N44" s="61">
        <v>1.7828228596751261</v>
      </c>
      <c r="O44" s="59">
        <v>60.83</v>
      </c>
      <c r="P44" s="60">
        <v>1.4147000000000001</v>
      </c>
      <c r="Q44" s="53">
        <v>1288.9718273306166</v>
      </c>
      <c r="R44" s="53">
        <v>1.5397077640648904</v>
      </c>
      <c r="S44" s="59">
        <v>3.95</v>
      </c>
      <c r="T44" s="59">
        <v>2</v>
      </c>
      <c r="U44" s="53">
        <v>6.8003267743278029</v>
      </c>
      <c r="V44" s="53">
        <v>2.7507345440905211</v>
      </c>
      <c r="W44" s="60" t="e">
        <v>#N/A</v>
      </c>
      <c r="X44" s="54">
        <v>812</v>
      </c>
      <c r="Y44" s="54">
        <v>482</v>
      </c>
      <c r="Z44" s="54">
        <v>2432</v>
      </c>
      <c r="AA44" s="54">
        <v>454810</v>
      </c>
      <c r="AB44" s="61">
        <v>0.55985267034990793</v>
      </c>
      <c r="AC44" s="53">
        <v>6.8986014524678669</v>
      </c>
      <c r="AD44" s="53">
        <v>6.9670560000000004</v>
      </c>
      <c r="AE44" s="54" t="e">
        <v>#N/A</v>
      </c>
      <c r="AF44" s="54" t="e">
        <v>#N/A</v>
      </c>
      <c r="AG44" s="54">
        <v>11</v>
      </c>
      <c r="AH44" s="53">
        <v>334.38160399999998</v>
      </c>
    </row>
    <row r="45" spans="1:34" x14ac:dyDescent="0.2">
      <c r="A45" s="52">
        <v>43617</v>
      </c>
      <c r="B45" s="59">
        <v>2.0215311004784686</v>
      </c>
      <c r="C45" s="59">
        <v>2.1174388471019379</v>
      </c>
      <c r="D45" s="53">
        <v>6.5</v>
      </c>
      <c r="E45" s="53">
        <v>5.5</v>
      </c>
      <c r="F45" s="53">
        <v>934.3</v>
      </c>
      <c r="G45" s="54">
        <v>48930</v>
      </c>
      <c r="H45" s="53">
        <v>-8.6786114221724553</v>
      </c>
      <c r="I45" s="54">
        <v>15800</v>
      </c>
      <c r="J45" s="53">
        <v>-8.8286208886324324</v>
      </c>
      <c r="K45" s="59">
        <v>3.7281425272187585</v>
      </c>
      <c r="L45" s="53">
        <v>2.7838101010734695</v>
      </c>
      <c r="M45" s="61">
        <v>2.4459974587039301</v>
      </c>
      <c r="N45" s="61">
        <v>2.2751057149906773</v>
      </c>
      <c r="O45" s="59">
        <v>54.66</v>
      </c>
      <c r="P45" s="60">
        <v>0.74050000000000005</v>
      </c>
      <c r="Q45" s="53">
        <v>1290.7254551532151</v>
      </c>
      <c r="R45" s="53">
        <v>1.5604422679142305</v>
      </c>
      <c r="S45" s="59">
        <v>3.95</v>
      </c>
      <c r="T45" s="59">
        <v>2</v>
      </c>
      <c r="U45" s="53">
        <v>6.7696880950248088</v>
      </c>
      <c r="V45" s="53">
        <v>2.748612537328635</v>
      </c>
      <c r="W45" s="60" t="e">
        <v>#N/A</v>
      </c>
      <c r="X45" s="54">
        <v>1111</v>
      </c>
      <c r="Y45" s="54">
        <v>440</v>
      </c>
      <c r="Z45" s="54">
        <v>2273</v>
      </c>
      <c r="AA45" s="54">
        <v>452135</v>
      </c>
      <c r="AB45" s="61">
        <v>0.56429990069513403</v>
      </c>
      <c r="AC45" s="53">
        <v>6.9637561938327268</v>
      </c>
      <c r="AD45" s="53">
        <v>6.4328609999999999</v>
      </c>
      <c r="AE45" s="54" t="e">
        <v>#N/A</v>
      </c>
      <c r="AF45" s="54" t="e">
        <v>#N/A</v>
      </c>
      <c r="AG45" s="54">
        <v>12</v>
      </c>
      <c r="AH45" s="53">
        <v>360.18556100000001</v>
      </c>
    </row>
    <row r="46" spans="1:34" x14ac:dyDescent="0.2">
      <c r="A46" s="52">
        <v>43647</v>
      </c>
      <c r="B46" s="59">
        <v>1.8131933675295198</v>
      </c>
      <c r="C46" s="59">
        <v>2.0365699873896581</v>
      </c>
      <c r="D46" s="53">
        <v>6.5</v>
      </c>
      <c r="E46" s="53">
        <v>5.5</v>
      </c>
      <c r="F46" s="53">
        <v>938.2</v>
      </c>
      <c r="G46" s="54">
        <v>50390</v>
      </c>
      <c r="H46" s="53">
        <v>-5.2463332079729197</v>
      </c>
      <c r="I46" s="54">
        <v>16140</v>
      </c>
      <c r="J46" s="53">
        <v>-4.7787610619469012</v>
      </c>
      <c r="K46" s="59">
        <v>3.3046926635822871</v>
      </c>
      <c r="L46" s="53">
        <v>2.5768974010867085</v>
      </c>
      <c r="M46" s="61">
        <v>2.6871401151631558</v>
      </c>
      <c r="N46" s="61">
        <v>2.648508718719822</v>
      </c>
      <c r="O46" s="59">
        <v>57.36</v>
      </c>
      <c r="P46" s="60">
        <v>1.0555000000000001</v>
      </c>
      <c r="Q46" s="53">
        <v>1294.9099420016573</v>
      </c>
      <c r="R46" s="53">
        <v>1.377665854681176</v>
      </c>
      <c r="S46" s="59">
        <v>3.95</v>
      </c>
      <c r="T46" s="59">
        <v>2</v>
      </c>
      <c r="U46" s="53">
        <v>6.8082401020591234</v>
      </c>
      <c r="V46" s="53">
        <v>2.7707140401909105</v>
      </c>
      <c r="W46" s="60" t="e">
        <v>#N/A</v>
      </c>
      <c r="X46" s="54">
        <v>691</v>
      </c>
      <c r="Y46" s="54">
        <v>476</v>
      </c>
      <c r="Z46" s="54">
        <v>2118</v>
      </c>
      <c r="AA46" s="54">
        <v>439577</v>
      </c>
      <c r="AB46" s="61">
        <v>0.60051034873830456</v>
      </c>
      <c r="AC46" s="53">
        <v>6.8278554456055911</v>
      </c>
      <c r="AD46" s="53">
        <v>6.3023790000000002</v>
      </c>
      <c r="AE46" s="54" t="e">
        <v>#N/A</v>
      </c>
      <c r="AF46" s="54" t="e">
        <v>#N/A</v>
      </c>
      <c r="AG46" s="54">
        <v>20</v>
      </c>
      <c r="AH46" s="53">
        <v>350.147809</v>
      </c>
    </row>
    <row r="47" spans="1:34" x14ac:dyDescent="0.2">
      <c r="A47" s="52">
        <v>43678</v>
      </c>
      <c r="B47" s="59">
        <v>1.6421729041471211</v>
      </c>
      <c r="C47" s="59">
        <v>1.9626344593319356</v>
      </c>
      <c r="D47" s="53">
        <v>7.4</v>
      </c>
      <c r="E47" s="53">
        <v>5.8</v>
      </c>
      <c r="F47" s="53">
        <v>932.4</v>
      </c>
      <c r="G47" s="54">
        <v>50560</v>
      </c>
      <c r="H47" s="53">
        <v>-3.4930330215690031</v>
      </c>
      <c r="I47" s="54">
        <v>16080</v>
      </c>
      <c r="J47" s="53">
        <v>-3.7701974865350096</v>
      </c>
      <c r="K47" s="59">
        <v>2.9654036243822013</v>
      </c>
      <c r="L47" s="53">
        <v>2.2991236647081026</v>
      </c>
      <c r="M47" s="61">
        <v>4.1477640959170392</v>
      </c>
      <c r="N47" s="61">
        <v>4.7087937285305248</v>
      </c>
      <c r="O47" s="59">
        <v>54.81</v>
      </c>
      <c r="P47" s="60">
        <v>1.0105999999999999</v>
      </c>
      <c r="Q47" s="53">
        <v>1297.2789856880747</v>
      </c>
      <c r="R47" s="53">
        <v>1.3373445281137153</v>
      </c>
      <c r="S47" s="59">
        <v>3.95</v>
      </c>
      <c r="T47" s="59">
        <v>2</v>
      </c>
      <c r="U47" s="53">
        <v>6.8169893024950277</v>
      </c>
      <c r="V47" s="53">
        <v>2.7657599399491364</v>
      </c>
      <c r="W47" s="60" t="e">
        <v>#N/A</v>
      </c>
      <c r="X47" s="54">
        <v>1051</v>
      </c>
      <c r="Y47" s="54">
        <v>459</v>
      </c>
      <c r="Z47" s="54">
        <v>2029</v>
      </c>
      <c r="AA47" s="54">
        <v>439720</v>
      </c>
      <c r="AB47" s="61">
        <v>0.55879922886257227</v>
      </c>
      <c r="AC47" s="53">
        <v>6.8327797148038218</v>
      </c>
      <c r="AD47" s="53">
        <v>6.3058379999999996</v>
      </c>
      <c r="AE47" s="54" t="e">
        <v>#N/A</v>
      </c>
      <c r="AF47" s="54" t="e">
        <v>#N/A</v>
      </c>
      <c r="AG47" s="54">
        <v>13</v>
      </c>
      <c r="AH47" s="53">
        <v>354.86428999999998</v>
      </c>
    </row>
    <row r="48" spans="1:34" x14ac:dyDescent="0.2">
      <c r="A48" s="52">
        <v>43709</v>
      </c>
      <c r="B48" s="59">
        <v>1.5078658355595076</v>
      </c>
      <c r="C48" s="59">
        <v>1.9339444932814143</v>
      </c>
      <c r="D48" s="53">
        <v>7.3</v>
      </c>
      <c r="E48" s="53">
        <v>5.8</v>
      </c>
      <c r="F48" s="53">
        <v>929.3</v>
      </c>
      <c r="G48" s="54" t="e">
        <v>#N/A</v>
      </c>
      <c r="H48" s="53" t="e">
        <v>#N/A</v>
      </c>
      <c r="I48" s="54" t="e">
        <v>#N/A</v>
      </c>
      <c r="J48" s="53" t="e">
        <v>#N/A</v>
      </c>
      <c r="K48" s="59">
        <v>1.8175916910094125</v>
      </c>
      <c r="L48" s="53" t="e">
        <v>#N/A</v>
      </c>
      <c r="M48" s="61">
        <v>4.3916720884840776</v>
      </c>
      <c r="N48" s="61">
        <v>4.9771356041242942</v>
      </c>
      <c r="O48" s="59">
        <v>56.95</v>
      </c>
      <c r="P48" s="60">
        <v>0.9476</v>
      </c>
      <c r="Q48" s="53">
        <v>1300.1598897344388</v>
      </c>
      <c r="R48" s="53" t="e">
        <v>#N/A</v>
      </c>
      <c r="S48" s="59">
        <v>3.95</v>
      </c>
      <c r="T48" s="59">
        <v>2</v>
      </c>
      <c r="U48" s="53" t="e">
        <v>#N/A</v>
      </c>
      <c r="V48" s="53" t="e">
        <v>#N/A</v>
      </c>
      <c r="W48" s="60" t="e">
        <v>#N/A</v>
      </c>
      <c r="X48" s="54">
        <v>1565</v>
      </c>
      <c r="Y48" s="54">
        <v>461</v>
      </c>
      <c r="Z48" s="54">
        <v>1791</v>
      </c>
      <c r="AA48" s="54">
        <v>443001</v>
      </c>
      <c r="AB48" s="61">
        <v>0.52048823016564949</v>
      </c>
      <c r="AC48" s="53" t="e">
        <v>#N/A</v>
      </c>
      <c r="AD48" s="53">
        <v>6.1031570000000004</v>
      </c>
      <c r="AE48" s="54" t="e">
        <v>#N/A</v>
      </c>
      <c r="AF48" s="54" t="e">
        <v>#N/A</v>
      </c>
      <c r="AG48" s="54">
        <v>10</v>
      </c>
      <c r="AH48" s="53">
        <v>407.23015599999997</v>
      </c>
    </row>
    <row r="49" spans="1:34" x14ac:dyDescent="0.2">
      <c r="A49" s="52">
        <v>43739</v>
      </c>
      <c r="B49" s="59">
        <v>1.4158767772511904</v>
      </c>
      <c r="C49" s="59">
        <v>1.8862012783556814</v>
      </c>
      <c r="D49" s="53">
        <v>7.4</v>
      </c>
      <c r="E49" s="53">
        <v>5.5</v>
      </c>
      <c r="F49" s="53">
        <v>923.1</v>
      </c>
      <c r="G49" s="54" t="e">
        <v>#N/A</v>
      </c>
      <c r="H49" s="53" t="e">
        <v>#N/A</v>
      </c>
      <c r="I49" s="54" t="e">
        <v>#N/A</v>
      </c>
      <c r="J49" s="53" t="e">
        <v>#N/A</v>
      </c>
      <c r="K49" s="59">
        <v>0.86593970493906713</v>
      </c>
      <c r="L49" s="53" t="e">
        <v>#N/A</v>
      </c>
      <c r="M49" s="61">
        <v>3.7966537966537928</v>
      </c>
      <c r="N49" s="61">
        <v>4.8768857291485945</v>
      </c>
      <c r="O49" s="59">
        <v>53.96</v>
      </c>
      <c r="P49" s="60">
        <v>1.8379000000000001</v>
      </c>
      <c r="Q49" s="53">
        <v>1302.6884627689169</v>
      </c>
      <c r="R49" s="53" t="e">
        <v>#N/A</v>
      </c>
      <c r="S49" s="59" t="e">
        <v>#N/A</v>
      </c>
      <c r="T49" s="59">
        <v>2</v>
      </c>
      <c r="U49" s="53" t="e">
        <v>#N/A</v>
      </c>
      <c r="V49" s="53" t="e">
        <v>#N/A</v>
      </c>
      <c r="W49" s="60" t="e">
        <v>#N/A</v>
      </c>
      <c r="X49" s="54">
        <v>818</v>
      </c>
      <c r="Y49" s="54" t="e">
        <v>#N/A</v>
      </c>
      <c r="Z49" s="54">
        <v>1846</v>
      </c>
      <c r="AA49" s="54">
        <v>444906</v>
      </c>
      <c r="AB49" s="61">
        <v>0.60984473075652457</v>
      </c>
      <c r="AC49" s="53" t="e">
        <v>#N/A</v>
      </c>
      <c r="AD49" s="53" t="e">
        <v>#N/A</v>
      </c>
      <c r="AE49" s="54" t="e">
        <v>#N/A</v>
      </c>
      <c r="AF49" s="54" t="e">
        <v>#N/A</v>
      </c>
      <c r="AG49" s="54" t="e">
        <v>#N/A</v>
      </c>
      <c r="AH49" s="53">
        <v>547.55578300000002</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85a7ac07-ab73-4fc2-8369-0bd908e476e7" ContentTypeId="0x010100EA5EA32CF4385549BFA194A0FF8BD22E" PreviousValue="false"/>
</file>

<file path=customXml/item2.xml><?xml version="1.0" encoding="utf-8"?>
<ct:contentTypeSchema xmlns:ct="http://schemas.microsoft.com/office/2006/metadata/contentType" xmlns:ma="http://schemas.microsoft.com/office/2006/metadata/properties/metaAttributes" ct:_="" ma:_="" ma:contentTypeName="The City of Calgary Document" ma:contentTypeID="0x010100EA5EA32CF4385549BFA194A0FF8BD22E00D01FFA440DDAC141B764452CFA52A91A" ma:contentTypeVersion="8" ma:contentTypeDescription="" ma:contentTypeScope="" ma:versionID="e13d7a2e2c98ff30252dfa6455674446">
  <xsd:schema xmlns:xsd="http://www.w3.org/2001/XMLSchema" xmlns:xs="http://www.w3.org/2001/XMLSchema" xmlns:p="http://schemas.microsoft.com/office/2006/metadata/properties" xmlns:ns2="c4fe4be5-56f4-467e-b4a4-a4b064910afa" xmlns:ns3="3b341044-0cd2-4806-a9f6-495c3fa5e2e2" xmlns:ns4="1c905b94-56aa-4d3a-adc2-fbcde3a8a0b1" xmlns:ns5="e581e1af-00ea-413a-8e75-837892944e8f" targetNamespace="http://schemas.microsoft.com/office/2006/metadata/properties" ma:root="true" ma:fieldsID="9e4e6ea3b55260ec86ee3fcfcac68f4f" ns2:_="" ns3:_="" ns4:_="" ns5:_="">
    <xsd:import namespace="c4fe4be5-56f4-467e-b4a4-a4b064910afa"/>
    <xsd:import namespace="3b341044-0cd2-4806-a9f6-495c3fa5e2e2"/>
    <xsd:import namespace="1c905b94-56aa-4d3a-adc2-fbcde3a8a0b1"/>
    <xsd:import namespace="e581e1af-00ea-413a-8e75-837892944e8f"/>
    <xsd:element name="properties">
      <xsd:complexType>
        <xsd:sequence>
          <xsd:element name="documentManagement">
            <xsd:complexType>
              <xsd:all>
                <xsd:element ref="ns2:TaxCatchAll" minOccurs="0"/>
                <xsd:element ref="ns2:TaxCatchAllLabel" minOccurs="0"/>
                <xsd:element ref="ns2:Description1" minOccurs="0"/>
                <xsd:element ref="ns2:_dlc_DocId" minOccurs="0"/>
                <xsd:element ref="ns2:_dlc_DocIdUrl" minOccurs="0"/>
                <xsd:element ref="ns2:_dlc_DocIdPersistId" minOccurs="0"/>
                <xsd:element ref="ns3:Content_x0020_ClassificationTaxHTField1" minOccurs="0"/>
                <xsd:element ref="ns3:COCIS_x0020_KeywordsTaxHTField0" minOccurs="0"/>
                <xsd:element ref="ns4:Document_x0020_CategoryTaxHTField0" minOccurs="0"/>
                <xsd:element ref="ns5:OldUrl" minOccurs="0"/>
                <xsd:element ref="ns3:Content_x0020_ClassificationTaxHTField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fe4be5-56f4-467e-b4a4-a4b064910af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7eb5aed8-fa55-4087-9d7c-5373d1548adf}" ma:internalName="TaxCatchAll" ma:showField="CatchAllData"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7eb5aed8-fa55-4087-9d7c-5373d1548adf}" ma:internalName="TaxCatchAllLabel" ma:readOnly="true" ma:showField="CatchAllDataLabel" ma:web="9e30fa77-001b-49d5-9da1-de3ed4bcdf90">
      <xsd:complexType>
        <xsd:complexContent>
          <xsd:extension base="dms:MultiChoiceLookup">
            <xsd:sequence>
              <xsd:element name="Value" type="dms:Lookup" maxOccurs="unbounded" minOccurs="0" nillable="true"/>
            </xsd:sequence>
          </xsd:extension>
        </xsd:complexContent>
      </xsd:complexType>
    </xsd:element>
    <xsd:element name="Description1" ma:index="10" nillable="true" ma:displayName="Description" ma:description="Description field to elaborate the purpose of this item." ma:internalName="Description1">
      <xsd:simpleType>
        <xsd:restriction base="dms:Note">
          <xsd:maxLength value="255"/>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b341044-0cd2-4806-a9f6-495c3fa5e2e2" elementFormDefault="qualified">
    <xsd:import namespace="http://schemas.microsoft.com/office/2006/documentManagement/types"/>
    <xsd:import namespace="http://schemas.microsoft.com/office/infopath/2007/PartnerControls"/>
    <xsd:element name="Content_x0020_ClassificationTaxHTField1" ma:index="14" nillable="true" ma:displayName="Content Classification_1" ma:hidden="true" ma:internalName="Content_x0020_ClassificationTaxHTField1">
      <xsd:simpleType>
        <xsd:restriction base="dms:Note"/>
      </xsd:simpleType>
    </xsd:element>
    <xsd:element name="COCIS_x0020_KeywordsTaxHTField0" ma:index="16" nillable="true" ma:taxonomy="true" ma:internalName="COCIS_x0020_KeywordsTaxHTField0" ma:taxonomyFieldName="COCIS_x0020_Keywords" ma:displayName="COCIS Keywords" ma:default="" ma:fieldId="{593ecbb7-08b9-4baf-805b-9ab7856d328b}" ma:taxonomyMulti="true" ma:sspId="85a7ac07-ab73-4fc2-8369-0bd908e476e7" ma:termSetId="e4fd5add-ea06-4909-9630-a248fec1a657" ma:anchorId="00000000-0000-0000-0000-000000000000" ma:open="false" ma:isKeyword="false">
      <xsd:complexType>
        <xsd:sequence>
          <xsd:element ref="pc:Terms" minOccurs="0" maxOccurs="1"/>
        </xsd:sequence>
      </xsd:complexType>
    </xsd:element>
    <xsd:element name="Content_x0020_ClassificationTaxHTField2" ma:index="21" nillable="true" ma:taxonomy="true" ma:internalName="Content_x0020_ClassificationTaxHTField2" ma:taxonomyFieldName="Content_x0020_Classification" ma:displayName="Content Classification" ma:readOnly="false" ma:default="" ma:fieldId="{fdb4a996-2033-46eb-9cb6-9409afff9ae0}" ma:sspId="85a7ac07-ab73-4fc2-8369-0bd908e476e7" ma:termSetId="236335fe-74b6-4e3a-9066-8814c9a639be"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c905b94-56aa-4d3a-adc2-fbcde3a8a0b1" elementFormDefault="qualified">
    <xsd:import namespace="http://schemas.microsoft.com/office/2006/documentManagement/types"/>
    <xsd:import namespace="http://schemas.microsoft.com/office/infopath/2007/PartnerControls"/>
    <xsd:element name="Document_x0020_CategoryTaxHTField0" ma:index="18" nillable="true" ma:taxonomy="true" ma:internalName="Document_x0020_CategoryTaxHTField0" ma:taxonomyFieldName="Document_x0020_Category" ma:displayName="Document Category" ma:default="" ma:fieldId="{2a5aac9a-77fd-4925-9c02-e45c860076e5}" ma:taxonomyMulti="true" ma:sspId="85a7ac07-ab73-4fc2-8369-0bd908e476e7" ma:termSetId="58f983ec-c6ad-4005-a71a-560397a9d0fb" ma:anchorId="157cc4fa-ad5a-46a5-98d6-53c5bb4d753c"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581e1af-00ea-413a-8e75-837892944e8f" elementFormDefault="qualified">
    <xsd:import namespace="http://schemas.microsoft.com/office/2006/documentManagement/types"/>
    <xsd:import namespace="http://schemas.microsoft.com/office/infopath/2007/PartnerControls"/>
    <xsd:element name="OldUrl" ma:index="20" nillable="true" ma:displayName="OldUrl" ma:internalName="OldUrl">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Content_x0020_ClassificationTaxHTField1 xmlns="3b341044-0cd2-4806-a9f6-495c3fa5e2e2" xsi:nil="true"/>
    <Content_x0020_ClassificationTaxHTField2 xmlns="3b341044-0cd2-4806-a9f6-495c3fa5e2e2">
      <Terms xmlns="http://schemas.microsoft.com/office/infopath/2007/PartnerControls"/>
    </Content_x0020_ClassificationTaxHTField2>
    <Description1 xmlns="c4fe4be5-56f4-467e-b4a4-a4b064910afa" xsi:nil="true"/>
    <Document_x0020_CategoryTaxHTField0 xmlns="1c905b94-56aa-4d3a-adc2-fbcde3a8a0b1">
      <Terms xmlns="http://schemas.microsoft.com/office/infopath/2007/PartnerControls"/>
    </Document_x0020_CategoryTaxHTField0>
    <OldUrl xmlns="e581e1af-00ea-413a-8e75-837892944e8f" xsi:nil="true"/>
    <COCIS_x0020_KeywordsTaxHTField0 xmlns="3b341044-0cd2-4806-a9f6-495c3fa5e2e2">
      <Terms xmlns="http://schemas.microsoft.com/office/infopath/2007/PartnerControls"/>
    </COCIS_x0020_KeywordsTaxHTField0>
    <TaxCatchAll xmlns="c4fe4be5-56f4-467e-b4a4-a4b064910afa"/>
  </documentManagement>
</p:properties>
</file>

<file path=customXml/itemProps1.xml><?xml version="1.0" encoding="utf-8"?>
<ds:datastoreItem xmlns:ds="http://schemas.openxmlformats.org/officeDocument/2006/customXml" ds:itemID="{ADAEE0FE-6591-40A7-A53E-7C71D8809FB5}"/>
</file>

<file path=customXml/itemProps2.xml><?xml version="1.0" encoding="utf-8"?>
<ds:datastoreItem xmlns:ds="http://schemas.openxmlformats.org/officeDocument/2006/customXml" ds:itemID="{1A4D253C-B004-4CEE-BBA4-9471B8538A9A}"/>
</file>

<file path=customXml/itemProps3.xml><?xml version="1.0" encoding="utf-8"?>
<ds:datastoreItem xmlns:ds="http://schemas.openxmlformats.org/officeDocument/2006/customXml" ds:itemID="{04A3D9F9-F7CF-4B98-AE15-4AE2836E38D2}"/>
</file>

<file path=customXml/itemProps4.xml><?xml version="1.0" encoding="utf-8"?>
<ds:datastoreItem xmlns:ds="http://schemas.openxmlformats.org/officeDocument/2006/customXml" ds:itemID="{5143EF6C-489C-458E-81B3-445438D13635}"/>
</file>

<file path=customXml/itemProps5.xml><?xml version="1.0" encoding="utf-8"?>
<ds:datastoreItem xmlns:ds="http://schemas.openxmlformats.org/officeDocument/2006/customXml" ds:itemID="{95E4AFE4-CE89-4FB9-A01A-8EE4C6D2A3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Scruggs, Estella</dc:creator>
  <cp:lastModifiedBy>Scruggs, Estella</cp:lastModifiedBy>
  <dcterms:created xsi:type="dcterms:W3CDTF">2018-05-03T16:31:57Z</dcterms:created>
  <dcterms:modified xsi:type="dcterms:W3CDTF">2019-11-20T15:39:56Z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0x010100EA5EA32CF4385549BFA194A0FF8BD22E00D01FFA440DDAC141B764452CFA52A91A</vt:lpwstr>
  </property>
  <property fmtid="{D5CDD505-2E9C-101B-9397-08002B2CF9AE}" pid="3" name="COCIS Keywords">
    <vt:lpwstr/>
  </property>
  <property fmtid="{D5CDD505-2E9C-101B-9397-08002B2CF9AE}" pid="4" name="Document Category">
    <vt:lpwstr/>
  </property>
</Properties>
</file>