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gabrielaswider/Documents/data.world/data projects/health data projects/"/>
    </mc:Choice>
  </mc:AlternateContent>
  <bookViews>
    <workbookView xWindow="0" yWindow="460" windowWidth="28800" windowHeight="16260"/>
  </bookViews>
  <sheets>
    <sheet name="Medicaid Data" sheetId="1" r:id="rId1"/>
  </sheets>
  <definedNames>
    <definedName name="_xlnm.Print_Titles" localSheetId="0">'Medicaid Data'!$A:$A,'Medicaid Data'!#REF!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<sst xmlns="http://schemas.openxmlformats.org/spreadsheetml/2006/main" count="217" uniqueCount="86">
  <si>
    <t>State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</si>
  <si>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</si>
  <si>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</si>
  <si>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</si>
  <si>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</si>
  <si>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</si>
  <si>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</si>
  <si>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</si>
  <si>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</si>
  <si>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</si>
  <si>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</si>
  <si>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</si>
  <si>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</si>
  <si>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</si>
  <si>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</si>
  <si>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</si>
  <si>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</si>
  <si>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</si>
  <si>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</si>
  <si>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</si>
  <si>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</si>
  <si>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</si>
  <si>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</si>
  <si>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</si>
  <si>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</si>
  <si>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</si>
  <si>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</si>
  <si>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</si>
  <si>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</si>
  <si>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</si>
  <si>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</si>
  <si>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</si>
  <si>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</si>
  <si>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</si>
  <si>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</si>
  <si>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</si>
  <si>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</si>
  <si>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</si>
  <si>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</si>
  <si>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</si>
  <si>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</si>
  <si>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</si>
  <si>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</si>
  <si>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</si>
  <si>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</si>
  <si>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</si>
  <si>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</si>
  <si>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</si>
  <si>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</si>
  <si>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</si>
  <si>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</si>
  <si>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New York</t>
  </si>
  <si>
    <t>no</t>
  </si>
  <si>
    <t>yes</t>
  </si>
  <si>
    <t>&lt;100</t>
  </si>
  <si>
    <t>&lt;1,000</t>
  </si>
  <si>
    <t>&lt;10</t>
  </si>
  <si>
    <t>&lt; 10</t>
  </si>
  <si>
    <t>--</t>
  </si>
  <si>
    <t>*</t>
  </si>
  <si>
    <t>29.5%**</t>
  </si>
  <si>
    <t>81,000**</t>
  </si>
  <si>
    <t>Total Medicaid and CHIP Enrollment (July - Sept. 2013)</t>
  </si>
  <si>
    <t>Total Medicaid and CHIP Enrollment (August 2016)</t>
  </si>
  <si>
    <t>Total Medicaid/CHIP Child Enrollment (August 2016)</t>
  </si>
  <si>
    <t>Change in total Medicaid and CHIP Coverage (2013 - 2016)</t>
  </si>
  <si>
    <t>State Has Expanded (as of Dec. 2016)</t>
  </si>
  <si>
    <t>Net Increase in Federal Spending (2016, if all states expanded)</t>
  </si>
  <si>
    <t>Reduction in Uncompensated Care (2016, if all states expanded)</t>
  </si>
  <si>
    <t>Dually Eligible for full Medicaid and Medicare (Dec. 2015)</t>
  </si>
  <si>
    <t>Dually Eligible for partial Medicaid and Medicare (Dec. 2015)</t>
  </si>
  <si>
    <t>Dually Eligible for Full or Partial Caid and Care (Dec. 2015)</t>
  </si>
  <si>
    <t>Increased in Covered due to Expansion (2016, if all expanded)</t>
  </si>
  <si>
    <t xml:space="preserve"> Proj. Incr. Rec. Chol. screen (annual impact, if all expanded)</t>
  </si>
  <si>
    <t>Proj. Incr. Mammograms (annual impact, if all states expanded)</t>
  </si>
  <si>
    <t>Proj. Incr. Pap. Smear (annual impact, if all expanded)</t>
  </si>
  <si>
    <t>Proj. Incr. Main Clinical Care (annual impact, if all expanded)</t>
  </si>
  <si>
    <t>Proj. Incr. All Care (annual impact, if all expanded)</t>
  </si>
  <si>
    <t>Proj. Incr. Physician Visits (annual impact, if all expanded)</t>
  </si>
  <si>
    <t>Proj. Reduction Depression (annual impact, if all expanded)</t>
  </si>
  <si>
    <t>Proj. Incr. Good Health (annual impact, if all expanded)</t>
  </si>
  <si>
    <t>Proj. Reduction Number Deaths (annual impact, if all expanded)</t>
  </si>
  <si>
    <t>Proj. reduction Catastrophic costs (annually, if all expanded)</t>
  </si>
  <si>
    <t>Proj. red. Skip Pay Med. Bills (annual impact, if all expanded)</t>
  </si>
  <si>
    <t>Potentially Eligible with Mental Illness or Sub. Use (2010-2014)</t>
  </si>
  <si>
    <t>Potentially Eligible with Mental Illness or Sub. Use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</si>
</sst>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/dd/yyyy\ h:mm\ AM/PM;@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0"/>
      <name val="CG Times"/>
    </font>
    <font>
      <sz val="9"/>
      <color indexed="0"/>
      <name val="Courier New"/>
      <family val="3"/>
      <charset val="255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/>
      <right/>
      <top style="thin">
        <color theme="0" tint="-0.34998626667073579"/>
      </top>
      <bottom style="thick">
        <color auto="1"/>
      </bottom>
      <diagonal/>
    </border>
    <border>
      <left/>
      <right style="double">
        <color auto="1"/>
      </right>
      <top style="thin">
        <color theme="0" tint="-0.34998626667073579"/>
      </top>
      <bottom style="thick">
        <color auto="1"/>
      </bottom>
      <diagonal/>
    </border>
    <border>
      <left style="double">
        <color auto="1"/>
      </left>
      <right/>
      <top style="thin">
        <color theme="0" tint="-0.34998626667073579"/>
      </top>
      <bottom style="thick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6" fillId="0" borderId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9" fillId="0" borderId="0"/>
    <xf numFmtId="164" fontId="9" fillId="0" borderId="0"/>
    <xf numFmtId="164" fontId="3" fillId="0" borderId="0"/>
  </cellStyleXfs>
  <cellXfs count="38">
    <xf numFmtId="0" fontId="0" fillId="0" borderId="0" xfId="0"/>
    <xf numFmtId="0" fontId="0" fillId="0" borderId="0" xfId="0" applyBorder="1"/>
    <xf numFmtId="0" fontId="2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/>
    <xf numFmtId="0" fontId="1" fillId="0" borderId="3" xfId="0" applyFont="1" applyFill="1" applyBorder="1"/>
    <xf numFmtId="0" fontId="0" fillId="0" borderId="4" xfId="0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4" xfId="3" applyNumberFormat="1" applyFont="1" applyBorder="1"/>
    <xf numFmtId="0" fontId="0" fillId="0" borderId="4" xfId="0" applyBorder="1" applyAlignment="1">
      <alignment horizontal="center"/>
    </xf>
    <xf numFmtId="165" fontId="0" fillId="0" borderId="4" xfId="0" applyNumberFormat="1" applyFill="1" applyBorder="1"/>
    <xf numFmtId="3" fontId="0" fillId="0" borderId="5" xfId="0" applyNumberFormat="1" applyBorder="1"/>
    <xf numFmtId="165" fontId="0" fillId="0" borderId="4" xfId="0" quotePrefix="1" applyNumberFormat="1" applyBorder="1" applyAlignment="1">
      <alignment horizontal="right"/>
    </xf>
    <xf numFmtId="3" fontId="0" fillId="0" borderId="5" xfId="0" quotePrefix="1" applyNumberFormat="1" applyBorder="1" applyAlignment="1">
      <alignment horizontal="right"/>
    </xf>
    <xf numFmtId="3" fontId="0" fillId="0" borderId="4" xfId="0" applyNumberFormat="1" applyFill="1" applyBorder="1"/>
    <xf numFmtId="165" fontId="0" fillId="0" borderId="4" xfId="0" applyNumberFormat="1" applyBorder="1"/>
    <xf numFmtId="165" fontId="0" fillId="0" borderId="4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3" fontId="3" fillId="0" borderId="4" xfId="3" applyNumberFormat="1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1" fillId="0" borderId="7" xfId="0" applyFont="1" applyFill="1" applyBorder="1"/>
    <xf numFmtId="0" fontId="0" fillId="0" borderId="8" xfId="0" applyBorder="1"/>
    <xf numFmtId="3" fontId="0" fillId="0" borderId="8" xfId="0" applyNumberFormat="1" applyBorder="1"/>
    <xf numFmtId="3" fontId="0" fillId="0" borderId="10" xfId="0" applyNumberFormat="1" applyBorder="1"/>
    <xf numFmtId="3" fontId="0" fillId="0" borderId="8" xfId="3" applyNumberFormat="1" applyFont="1" applyBorder="1"/>
    <xf numFmtId="0" fontId="0" fillId="0" borderId="8" xfId="0" applyBorder="1" applyAlignment="1">
      <alignment horizontal="center"/>
    </xf>
    <xf numFmtId="165" fontId="0" fillId="0" borderId="8" xfId="0" applyNumberFormat="1" applyBorder="1"/>
    <xf numFmtId="3" fontId="0" fillId="0" borderId="9" xfId="0" applyNumberFormat="1" applyBorder="1"/>
    <xf numFmtId="3" fontId="0" fillId="0" borderId="4" xfId="0" applyNumberFormat="1" applyBorder="1" applyAlignment="1">
      <alignment horizontal="right"/>
    </xf>
    <xf numFmtId="3" fontId="0" fillId="0" borderId="0" xfId="0" applyNumberFormat="1" applyBorder="1"/>
    <xf numFmtId="0" fontId="0" fillId="0" borderId="0" xfId="0" applyFill="1" applyBorder="1" applyAlignment="1">
      <alignment horizontal="center" wrapText="1"/>
    </xf>
  </cellXfs>
  <cellStyles count="22">
    <cellStyle name="Comma" xfId="3" builtinId="3"/>
    <cellStyle name="Comma 2" xfId="12"/>
    <cellStyle name="Comma 2 2" xfId="14"/>
    <cellStyle name="Comma 3" xfId="13"/>
    <cellStyle name="Comma 5" xfId="15"/>
    <cellStyle name="Comma 6" xfId="16"/>
    <cellStyle name="Currency 2" xfId="17"/>
    <cellStyle name="Hyperlink" xfId="1" builtinId="8"/>
    <cellStyle name="Normal" xfId="0" builtinId="0"/>
    <cellStyle name="Normal 10" xfId="2"/>
    <cellStyle name="Normal 2" xfId="4"/>
    <cellStyle name="Normal 2 2" xfId="6"/>
    <cellStyle name="Normal 2 3" xfId="7"/>
    <cellStyle name="Normal 2 3 2" xfId="20"/>
    <cellStyle name="Normal 2 3 3" xfId="19"/>
    <cellStyle name="Normal 2 4" xfId="5"/>
    <cellStyle name="Normal 2 5" xfId="18"/>
    <cellStyle name="Normal 3" xfId="10"/>
    <cellStyle name="Normal 3 2" xfId="21"/>
    <cellStyle name="Normal 4" xfId="9"/>
    <cellStyle name="Normal 5" xfId="8"/>
    <cellStyle name="Normal 5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18.6640625" style="1" bestFit="1" customWidth="1"/>
    <col min="2" max="25" width="23.6640625" style="1" customWidth="1"/>
    <col min="26" max="16384" width="8.83203125" style="1"/>
  </cols>
  <sheetData>
    <row r="1" spans="1:25" s="5" customFormat="1" ht="45" x14ac:dyDescent="0.2">
      <c r="A1" s="8" t="s">
        <v>0</v>
      </c>
      <c r="B1" s="7" t="s">
        <v>62</v>
      </c>
      <c r="C1" s="37" t="s">
        <v>63</v>
      </c>
      <c r="D1" s="4" t="s">
        <v>64</v>
      </c>
      <c r="E1" s="4" t="s">
        <v>65</v>
      </c>
      <c r="F1" s="37" t="s">
        <v>69</v>
      </c>
      <c r="G1" s="37" t="s">
        <v>70</v>
      </c>
      <c r="H1" s="37" t="s">
        <v>71</v>
      </c>
      <c r="I1" s="37" t="s">
        <v>66</v>
      </c>
      <c r="J1" s="37" t="s">
        <v>72</v>
      </c>
      <c r="K1" s="37" t="s">
        <v>73</v>
      </c>
      <c r="L1" s="37" t="s">
        <v>74</v>
      </c>
      <c r="M1" s="37" t="s">
        <v>75</v>
      </c>
      <c r="N1" s="37" t="s">
        <v>76</v>
      </c>
      <c r="O1" s="37" t="s">
        <v>77</v>
      </c>
      <c r="P1" s="37" t="s">
        <v>78</v>
      </c>
      <c r="Q1" s="37" t="s">
        <v>79</v>
      </c>
      <c r="R1" s="37" t="s">
        <v>80</v>
      </c>
      <c r="S1" s="37" t="s">
        <v>81</v>
      </c>
      <c r="T1" s="37" t="s">
        <v>82</v>
      </c>
      <c r="U1" s="37" t="s">
        <v>83</v>
      </c>
      <c r="V1" s="37" t="s">
        <v>67</v>
      </c>
      <c r="W1" s="37" t="s">
        <v>68</v>
      </c>
      <c r="X1" s="37" t="s">
        <v>84</v>
      </c>
      <c r="Y1" s="37" t="s">
        <v>85</v>
      </c>
    </row>
    <row r="2" spans="1:25" x14ac:dyDescent="0.2">
      <c r="A2" s="9" t="s">
        <v>1</v>
      </c>
      <c r="B2" s="12">
        <v>799176</v>
      </c>
      <c r="C2" s="11">
        <v>910775</v>
      </c>
      <c r="D2" s="11">
        <v>645400</v>
      </c>
      <c r="E2" s="11">
        <v>111599</v>
      </c>
      <c r="F2" s="11">
        <v>86609</v>
      </c>
      <c r="G2" s="13">
        <v>122109</v>
      </c>
      <c r="H2" s="11">
        <f>SUM(F2:G2)</f>
        <v>208718</v>
      </c>
      <c r="I2" s="14" t="s">
        <v>52</v>
      </c>
      <c r="J2" s="11">
        <v>177000</v>
      </c>
      <c r="K2" s="11">
        <v>25800</v>
      </c>
      <c r="L2" s="11">
        <v>7000</v>
      </c>
      <c r="M2" s="11">
        <v>10700</v>
      </c>
      <c r="N2" s="11">
        <v>42000</v>
      </c>
      <c r="O2" s="11">
        <v>20000</v>
      </c>
      <c r="P2" s="11">
        <v>478000</v>
      </c>
      <c r="Q2" s="11">
        <v>16000</v>
      </c>
      <c r="R2" s="11">
        <v>24000</v>
      </c>
      <c r="S2" s="10">
        <v>210</v>
      </c>
      <c r="T2" s="11">
        <v>7900</v>
      </c>
      <c r="U2" s="11">
        <v>25200</v>
      </c>
      <c r="V2" s="11">
        <v>1240</v>
      </c>
      <c r="W2" s="10">
        <v>190</v>
      </c>
      <c r="X2" s="15">
        <v>0.30299999999999999</v>
      </c>
      <c r="Y2" s="16">
        <v>85000</v>
      </c>
    </row>
    <row r="3" spans="1:25" x14ac:dyDescent="0.2">
      <c r="A3" s="9" t="s">
        <v>2</v>
      </c>
      <c r="B3" s="12">
        <v>122334</v>
      </c>
      <c r="C3" s="11">
        <v>166625</v>
      </c>
      <c r="D3" s="11">
        <v>81161</v>
      </c>
      <c r="E3" s="11">
        <v>44291</v>
      </c>
      <c r="F3" s="11">
        <v>15634</v>
      </c>
      <c r="G3" s="13">
        <v>504</v>
      </c>
      <c r="H3" s="11">
        <f t="shared" ref="H3:H52" si="0">SUM(F3:G3)</f>
        <v>16138</v>
      </c>
      <c r="I3" s="14" t="s">
        <v>53</v>
      </c>
      <c r="J3" s="11">
        <v>17000</v>
      </c>
      <c r="K3" s="11">
        <v>2500</v>
      </c>
      <c r="L3" s="10">
        <v>600</v>
      </c>
      <c r="M3" s="11">
        <v>1000</v>
      </c>
      <c r="N3" s="11">
        <v>4000</v>
      </c>
      <c r="O3" s="11">
        <v>2000</v>
      </c>
      <c r="P3" s="11">
        <v>46000</v>
      </c>
      <c r="Q3" s="11">
        <v>2000</v>
      </c>
      <c r="R3" s="11">
        <v>2000</v>
      </c>
      <c r="S3" s="10">
        <v>20</v>
      </c>
      <c r="T3" s="10">
        <v>800</v>
      </c>
      <c r="U3" s="11">
        <v>2400</v>
      </c>
      <c r="V3" s="10">
        <v>90</v>
      </c>
      <c r="W3" s="10">
        <v>20</v>
      </c>
      <c r="X3" s="17" t="s">
        <v>58</v>
      </c>
      <c r="Y3" s="18" t="s">
        <v>58</v>
      </c>
    </row>
    <row r="4" spans="1:25" x14ac:dyDescent="0.2">
      <c r="A4" s="9" t="s">
        <v>3</v>
      </c>
      <c r="B4" s="12">
        <v>1201770</v>
      </c>
      <c r="C4" s="11">
        <v>1716198</v>
      </c>
      <c r="D4" s="35" t="s">
        <v>58</v>
      </c>
      <c r="E4" s="11">
        <v>514428</v>
      </c>
      <c r="F4" s="11">
        <v>151001</v>
      </c>
      <c r="G4" s="13">
        <v>49213</v>
      </c>
      <c r="H4" s="11">
        <f t="shared" si="0"/>
        <v>200214</v>
      </c>
      <c r="I4" s="14" t="s">
        <v>53</v>
      </c>
      <c r="J4" s="11">
        <v>44000</v>
      </c>
      <c r="K4" s="11">
        <v>6400</v>
      </c>
      <c r="L4" s="11">
        <v>2200</v>
      </c>
      <c r="M4" s="11">
        <v>2700</v>
      </c>
      <c r="N4" s="11">
        <v>10000</v>
      </c>
      <c r="O4" s="11">
        <v>5000</v>
      </c>
      <c r="P4" s="11">
        <v>118000</v>
      </c>
      <c r="Q4" s="11">
        <v>4000</v>
      </c>
      <c r="R4" s="11">
        <v>6000</v>
      </c>
      <c r="S4" s="10">
        <v>50</v>
      </c>
      <c r="T4" s="11">
        <v>2000</v>
      </c>
      <c r="U4" s="11">
        <v>6200</v>
      </c>
      <c r="V4" s="10">
        <v>570</v>
      </c>
      <c r="W4" s="10">
        <v>50</v>
      </c>
      <c r="X4" s="17" t="s">
        <v>58</v>
      </c>
      <c r="Y4" s="18" t="s">
        <v>58</v>
      </c>
    </row>
    <row r="5" spans="1:25" x14ac:dyDescent="0.2">
      <c r="A5" s="9" t="s">
        <v>4</v>
      </c>
      <c r="B5" s="12">
        <v>556851</v>
      </c>
      <c r="C5" s="11">
        <v>920194</v>
      </c>
      <c r="D5" s="11">
        <v>436815</v>
      </c>
      <c r="E5" s="11">
        <v>363343</v>
      </c>
      <c r="F5" s="11">
        <v>66243</v>
      </c>
      <c r="G5" s="13">
        <v>60445</v>
      </c>
      <c r="H5" s="11">
        <f t="shared" si="0"/>
        <v>126688</v>
      </c>
      <c r="I5" s="14" t="s">
        <v>53</v>
      </c>
      <c r="J5" s="11">
        <v>122000</v>
      </c>
      <c r="K5" s="11">
        <v>17800</v>
      </c>
      <c r="L5" s="11">
        <v>4800</v>
      </c>
      <c r="M5" s="11">
        <v>7300</v>
      </c>
      <c r="N5" s="11">
        <v>29000</v>
      </c>
      <c r="O5" s="11">
        <v>14000</v>
      </c>
      <c r="P5" s="11">
        <v>330000</v>
      </c>
      <c r="Q5" s="11">
        <v>11000</v>
      </c>
      <c r="R5" s="11">
        <v>16000</v>
      </c>
      <c r="S5" s="10">
        <v>150</v>
      </c>
      <c r="T5" s="11">
        <v>5500</v>
      </c>
      <c r="U5" s="11">
        <v>17400</v>
      </c>
      <c r="V5" s="11">
        <v>1060</v>
      </c>
      <c r="W5" s="10">
        <v>130</v>
      </c>
      <c r="X5" s="17" t="s">
        <v>58</v>
      </c>
      <c r="Y5" s="18" t="s">
        <v>58</v>
      </c>
    </row>
    <row r="6" spans="1:25" x14ac:dyDescent="0.2">
      <c r="A6" s="9" t="s">
        <v>5</v>
      </c>
      <c r="B6" s="12">
        <v>7755381</v>
      </c>
      <c r="C6" s="11">
        <v>11843081</v>
      </c>
      <c r="D6" s="11">
        <v>5102963</v>
      </c>
      <c r="E6" s="11">
        <v>4087700</v>
      </c>
      <c r="F6" s="11">
        <v>1360665</v>
      </c>
      <c r="G6" s="13">
        <v>39969</v>
      </c>
      <c r="H6" s="11">
        <f t="shared" si="0"/>
        <v>1400634</v>
      </c>
      <c r="I6" s="14" t="s">
        <v>53</v>
      </c>
      <c r="J6" s="11">
        <v>1188000</v>
      </c>
      <c r="K6" s="11">
        <v>173100</v>
      </c>
      <c r="L6" s="11">
        <v>42100</v>
      </c>
      <c r="M6" s="11">
        <v>74200</v>
      </c>
      <c r="N6" s="11">
        <v>282000</v>
      </c>
      <c r="O6" s="11">
        <v>136000</v>
      </c>
      <c r="P6" s="11">
        <v>3208000</v>
      </c>
      <c r="Q6" s="11">
        <v>109000</v>
      </c>
      <c r="R6" s="11">
        <v>158000</v>
      </c>
      <c r="S6" s="11">
        <v>1430</v>
      </c>
      <c r="T6" s="11">
        <v>53200</v>
      </c>
      <c r="U6" s="11">
        <v>169000</v>
      </c>
      <c r="V6" s="11">
        <v>5790</v>
      </c>
      <c r="W6" s="11">
        <v>1250</v>
      </c>
      <c r="X6" s="17" t="s">
        <v>58</v>
      </c>
      <c r="Y6" s="18" t="s">
        <v>58</v>
      </c>
    </row>
    <row r="7" spans="1:25" x14ac:dyDescent="0.2">
      <c r="A7" s="9" t="s">
        <v>6</v>
      </c>
      <c r="B7" s="12">
        <v>783420</v>
      </c>
      <c r="C7" s="11">
        <v>1375264</v>
      </c>
      <c r="D7" s="11">
        <v>629223</v>
      </c>
      <c r="E7" s="11">
        <v>591844</v>
      </c>
      <c r="F7" s="11">
        <v>74964</v>
      </c>
      <c r="G7" s="13">
        <v>38443</v>
      </c>
      <c r="H7" s="11">
        <f t="shared" si="0"/>
        <v>113407</v>
      </c>
      <c r="I7" s="14" t="s">
        <v>53</v>
      </c>
      <c r="J7" s="11">
        <v>132000</v>
      </c>
      <c r="K7" s="11">
        <v>19200</v>
      </c>
      <c r="L7" s="11">
        <v>4400</v>
      </c>
      <c r="M7" s="11">
        <v>7700</v>
      </c>
      <c r="N7" s="11">
        <v>31000</v>
      </c>
      <c r="O7" s="11">
        <v>15000</v>
      </c>
      <c r="P7" s="11">
        <v>355000</v>
      </c>
      <c r="Q7" s="11">
        <v>12000</v>
      </c>
      <c r="R7" s="11">
        <v>18000</v>
      </c>
      <c r="S7" s="10">
        <v>160</v>
      </c>
      <c r="T7" s="11">
        <v>5900</v>
      </c>
      <c r="U7" s="11">
        <v>18700</v>
      </c>
      <c r="V7" s="10">
        <v>870</v>
      </c>
      <c r="W7" s="10">
        <v>140</v>
      </c>
      <c r="X7" s="17" t="s">
        <v>58</v>
      </c>
      <c r="Y7" s="18" t="s">
        <v>58</v>
      </c>
    </row>
    <row r="8" spans="1:25" x14ac:dyDescent="0.2">
      <c r="A8" s="9" t="s">
        <v>7</v>
      </c>
      <c r="B8" s="35" t="s">
        <v>58</v>
      </c>
      <c r="C8" s="11">
        <v>761137</v>
      </c>
      <c r="D8" s="11">
        <v>306614</v>
      </c>
      <c r="E8" s="35" t="s">
        <v>58</v>
      </c>
      <c r="F8" s="11">
        <v>76781</v>
      </c>
      <c r="G8" s="13">
        <v>93516</v>
      </c>
      <c r="H8" s="11">
        <f t="shared" si="0"/>
        <v>170297</v>
      </c>
      <c r="I8" s="14" t="s">
        <v>53</v>
      </c>
      <c r="J8" s="11">
        <v>72000</v>
      </c>
      <c r="K8" s="11">
        <v>10500</v>
      </c>
      <c r="L8" s="11">
        <v>2700</v>
      </c>
      <c r="M8" s="11">
        <v>4300</v>
      </c>
      <c r="N8" s="11">
        <v>17000</v>
      </c>
      <c r="O8" s="11">
        <v>8000</v>
      </c>
      <c r="P8" s="11">
        <v>194000</v>
      </c>
      <c r="Q8" s="11">
        <v>7000</v>
      </c>
      <c r="R8" s="11">
        <v>10000</v>
      </c>
      <c r="S8" s="10">
        <v>90</v>
      </c>
      <c r="T8" s="11">
        <v>3200</v>
      </c>
      <c r="U8" s="11">
        <v>10200</v>
      </c>
      <c r="V8" s="10">
        <v>710</v>
      </c>
      <c r="W8" s="10">
        <v>80</v>
      </c>
      <c r="X8" s="17" t="s">
        <v>58</v>
      </c>
      <c r="Y8" s="18" t="s">
        <v>58</v>
      </c>
    </row>
    <row r="9" spans="1:25" x14ac:dyDescent="0.2">
      <c r="A9" s="9" t="s">
        <v>8</v>
      </c>
      <c r="B9" s="12">
        <v>223324</v>
      </c>
      <c r="C9" s="11">
        <v>236702</v>
      </c>
      <c r="D9" s="11">
        <v>103587</v>
      </c>
      <c r="E9" s="11">
        <v>13378</v>
      </c>
      <c r="F9" s="11">
        <v>13646</v>
      </c>
      <c r="G9" s="13">
        <v>15325</v>
      </c>
      <c r="H9" s="11">
        <f t="shared" si="0"/>
        <v>28971</v>
      </c>
      <c r="I9" s="14" t="s">
        <v>53</v>
      </c>
      <c r="J9" s="11">
        <v>6000</v>
      </c>
      <c r="K9" s="10">
        <v>900</v>
      </c>
      <c r="L9" s="10">
        <v>300</v>
      </c>
      <c r="M9" s="10">
        <v>400</v>
      </c>
      <c r="N9" s="11">
        <v>1000</v>
      </c>
      <c r="O9" s="11">
        <v>1000</v>
      </c>
      <c r="P9" s="11">
        <v>16000</v>
      </c>
      <c r="Q9" s="11">
        <v>1000</v>
      </c>
      <c r="R9" s="11">
        <v>1000</v>
      </c>
      <c r="S9" s="10">
        <v>10</v>
      </c>
      <c r="T9" s="10">
        <v>300</v>
      </c>
      <c r="U9" s="10">
        <v>900</v>
      </c>
      <c r="V9" s="10">
        <v>170</v>
      </c>
      <c r="W9" s="10">
        <v>10</v>
      </c>
      <c r="X9" s="17" t="s">
        <v>58</v>
      </c>
      <c r="Y9" s="18" t="s">
        <v>58</v>
      </c>
    </row>
    <row r="10" spans="1:25" x14ac:dyDescent="0.2">
      <c r="A10" s="9" t="s">
        <v>9</v>
      </c>
      <c r="B10" s="12">
        <v>235786</v>
      </c>
      <c r="C10" s="11">
        <v>255491</v>
      </c>
      <c r="D10" s="35" t="s">
        <v>58</v>
      </c>
      <c r="E10" s="11">
        <v>19705</v>
      </c>
      <c r="F10" s="11">
        <v>21898</v>
      </c>
      <c r="G10" s="13">
        <v>9155</v>
      </c>
      <c r="H10" s="11">
        <f t="shared" si="0"/>
        <v>31053</v>
      </c>
      <c r="I10" s="14" t="s">
        <v>53</v>
      </c>
      <c r="J10" s="11">
        <v>16000</v>
      </c>
      <c r="K10" s="11">
        <v>2400</v>
      </c>
      <c r="L10" s="10">
        <v>300</v>
      </c>
      <c r="M10" s="11">
        <v>1100</v>
      </c>
      <c r="N10" s="11">
        <v>4000</v>
      </c>
      <c r="O10" s="11">
        <v>2000</v>
      </c>
      <c r="P10" s="11">
        <v>44000</v>
      </c>
      <c r="Q10" s="11">
        <v>1000</v>
      </c>
      <c r="R10" s="11">
        <v>2000</v>
      </c>
      <c r="S10" s="10">
        <v>20</v>
      </c>
      <c r="T10" s="10">
        <v>700</v>
      </c>
      <c r="U10" s="11">
        <v>2300</v>
      </c>
      <c r="V10" s="10">
        <v>60</v>
      </c>
      <c r="W10" s="10">
        <v>20</v>
      </c>
      <c r="X10" s="17" t="s">
        <v>58</v>
      </c>
      <c r="Y10" s="18" t="s">
        <v>58</v>
      </c>
    </row>
    <row r="11" spans="1:25" x14ac:dyDescent="0.2">
      <c r="A11" s="9" t="s">
        <v>10</v>
      </c>
      <c r="B11" s="12">
        <v>3104996</v>
      </c>
      <c r="C11" s="11">
        <v>3644673</v>
      </c>
      <c r="D11" s="11">
        <v>2462518</v>
      </c>
      <c r="E11" s="11">
        <v>539677</v>
      </c>
      <c r="F11" s="11">
        <v>374140</v>
      </c>
      <c r="G11" s="13">
        <v>397515</v>
      </c>
      <c r="H11" s="11">
        <f t="shared" si="0"/>
        <v>771655</v>
      </c>
      <c r="I11" s="14" t="s">
        <v>52</v>
      </c>
      <c r="J11" s="11">
        <v>750000</v>
      </c>
      <c r="K11" s="11">
        <v>109300</v>
      </c>
      <c r="L11" s="11">
        <v>31200</v>
      </c>
      <c r="M11" s="11">
        <v>46100</v>
      </c>
      <c r="N11" s="11">
        <v>178000</v>
      </c>
      <c r="O11" s="11">
        <v>86000</v>
      </c>
      <c r="P11" s="11">
        <v>2025000</v>
      </c>
      <c r="Q11" s="11">
        <v>69000</v>
      </c>
      <c r="R11" s="11">
        <v>100000</v>
      </c>
      <c r="S11" s="10">
        <v>900</v>
      </c>
      <c r="T11" s="11">
        <v>33600</v>
      </c>
      <c r="U11" s="11">
        <v>106700</v>
      </c>
      <c r="V11" s="11">
        <v>5900</v>
      </c>
      <c r="W11" s="10">
        <v>790</v>
      </c>
      <c r="X11" s="20">
        <v>0.27700000000000002</v>
      </c>
      <c r="Y11" s="16">
        <v>309000</v>
      </c>
    </row>
    <row r="12" spans="1:25" x14ac:dyDescent="0.2">
      <c r="A12" s="9" t="s">
        <v>11</v>
      </c>
      <c r="B12" s="12">
        <v>1535090</v>
      </c>
      <c r="C12" s="11">
        <v>1782301</v>
      </c>
      <c r="D12" s="11">
        <v>1253841</v>
      </c>
      <c r="E12" s="11">
        <v>247211</v>
      </c>
      <c r="F12" s="11">
        <v>137671</v>
      </c>
      <c r="G12" s="13">
        <v>168076</v>
      </c>
      <c r="H12" s="11">
        <f t="shared" si="0"/>
        <v>305747</v>
      </c>
      <c r="I12" s="14" t="s">
        <v>52</v>
      </c>
      <c r="J12" s="11">
        <v>389000</v>
      </c>
      <c r="K12" s="11">
        <v>56700</v>
      </c>
      <c r="L12" s="11">
        <v>13900</v>
      </c>
      <c r="M12" s="11">
        <v>23500</v>
      </c>
      <c r="N12" s="11">
        <v>92000</v>
      </c>
      <c r="O12" s="11">
        <v>44000</v>
      </c>
      <c r="P12" s="11">
        <v>1050000</v>
      </c>
      <c r="Q12" s="11">
        <v>36000</v>
      </c>
      <c r="R12" s="11">
        <v>52000</v>
      </c>
      <c r="S12" s="10">
        <v>470</v>
      </c>
      <c r="T12" s="11">
        <v>17400</v>
      </c>
      <c r="U12" s="11">
        <v>55300</v>
      </c>
      <c r="V12" s="11">
        <v>2850</v>
      </c>
      <c r="W12" s="10">
        <v>410</v>
      </c>
      <c r="X12" s="20">
        <v>0.25</v>
      </c>
      <c r="Y12" s="16">
        <v>159000</v>
      </c>
    </row>
    <row r="13" spans="1:25" x14ac:dyDescent="0.2">
      <c r="A13" s="9" t="s">
        <v>12</v>
      </c>
      <c r="B13" s="12">
        <v>288357</v>
      </c>
      <c r="C13" s="11">
        <v>341200</v>
      </c>
      <c r="D13" s="11">
        <v>144895</v>
      </c>
      <c r="E13" s="11">
        <v>52843</v>
      </c>
      <c r="F13" s="11">
        <v>33543</v>
      </c>
      <c r="G13" s="13">
        <v>5035</v>
      </c>
      <c r="H13" s="11">
        <f t="shared" si="0"/>
        <v>38578</v>
      </c>
      <c r="I13" s="14" t="s">
        <v>53</v>
      </c>
      <c r="J13" s="11">
        <v>33000</v>
      </c>
      <c r="K13" s="19">
        <v>4900</v>
      </c>
      <c r="L13" s="11">
        <v>1400</v>
      </c>
      <c r="M13" s="11">
        <v>1900</v>
      </c>
      <c r="N13" s="11">
        <v>8000</v>
      </c>
      <c r="O13" s="11">
        <v>4000</v>
      </c>
      <c r="P13" s="11">
        <v>90000</v>
      </c>
      <c r="Q13" s="11">
        <v>3000</v>
      </c>
      <c r="R13" s="11">
        <v>4000</v>
      </c>
      <c r="S13" s="10">
        <v>40</v>
      </c>
      <c r="T13" s="11">
        <v>1500</v>
      </c>
      <c r="U13" s="11">
        <v>4700</v>
      </c>
      <c r="V13" s="10">
        <v>280</v>
      </c>
      <c r="W13" s="10">
        <v>40</v>
      </c>
      <c r="X13" s="17" t="s">
        <v>58</v>
      </c>
      <c r="Y13" s="18" t="s">
        <v>58</v>
      </c>
    </row>
    <row r="14" spans="1:25" x14ac:dyDescent="0.2">
      <c r="A14" s="9" t="s">
        <v>13</v>
      </c>
      <c r="B14" s="12">
        <v>238150</v>
      </c>
      <c r="C14" s="11">
        <v>293905</v>
      </c>
      <c r="D14" s="11">
        <v>215357</v>
      </c>
      <c r="E14" s="11">
        <v>55755</v>
      </c>
      <c r="F14" s="11">
        <v>25961</v>
      </c>
      <c r="G14" s="13">
        <v>17188</v>
      </c>
      <c r="H14" s="11">
        <f t="shared" si="0"/>
        <v>43149</v>
      </c>
      <c r="I14" s="14" t="s">
        <v>52</v>
      </c>
      <c r="J14" s="11">
        <v>59000</v>
      </c>
      <c r="K14" s="11">
        <v>8600</v>
      </c>
      <c r="L14" s="11">
        <v>2500</v>
      </c>
      <c r="M14" s="11">
        <v>3600</v>
      </c>
      <c r="N14" s="11">
        <v>14000</v>
      </c>
      <c r="O14" s="11">
        <v>7000</v>
      </c>
      <c r="P14" s="11">
        <v>159000</v>
      </c>
      <c r="Q14" s="11">
        <v>5000</v>
      </c>
      <c r="R14" s="11">
        <v>8000</v>
      </c>
      <c r="S14" s="10">
        <v>70</v>
      </c>
      <c r="T14" s="11">
        <v>2600</v>
      </c>
      <c r="U14" s="11">
        <v>8400</v>
      </c>
      <c r="V14" s="10">
        <v>300</v>
      </c>
      <c r="W14" s="10">
        <v>60</v>
      </c>
      <c r="X14" s="20">
        <v>0.39</v>
      </c>
      <c r="Y14" s="16">
        <v>30000</v>
      </c>
    </row>
    <row r="15" spans="1:25" x14ac:dyDescent="0.2">
      <c r="A15" s="9" t="s">
        <v>14</v>
      </c>
      <c r="B15" s="12">
        <v>2626943</v>
      </c>
      <c r="C15" s="11">
        <v>3117939</v>
      </c>
      <c r="D15" s="11">
        <v>1457307</v>
      </c>
      <c r="E15" s="11">
        <v>490996</v>
      </c>
      <c r="F15" s="11">
        <v>308374</v>
      </c>
      <c r="G15" s="13">
        <v>45716</v>
      </c>
      <c r="H15" s="11">
        <f t="shared" si="0"/>
        <v>354090</v>
      </c>
      <c r="I15" s="14" t="s">
        <v>53</v>
      </c>
      <c r="J15" s="11">
        <v>340000</v>
      </c>
      <c r="K15" s="11">
        <v>49600</v>
      </c>
      <c r="L15" s="11">
        <v>12600</v>
      </c>
      <c r="M15" s="11">
        <v>20300</v>
      </c>
      <c r="N15" s="11">
        <v>81000</v>
      </c>
      <c r="O15" s="11">
        <v>39000</v>
      </c>
      <c r="P15" s="11">
        <v>919000</v>
      </c>
      <c r="Q15" s="11">
        <v>31000</v>
      </c>
      <c r="R15" s="11">
        <v>45000</v>
      </c>
      <c r="S15" s="10">
        <v>410</v>
      </c>
      <c r="T15" s="11">
        <v>15200</v>
      </c>
      <c r="U15" s="11">
        <v>48400</v>
      </c>
      <c r="V15" s="11">
        <v>1760</v>
      </c>
      <c r="W15" s="10">
        <v>360</v>
      </c>
      <c r="X15" s="17" t="s">
        <v>58</v>
      </c>
      <c r="Y15" s="18" t="s">
        <v>58</v>
      </c>
    </row>
    <row r="16" spans="1:25" x14ac:dyDescent="0.2">
      <c r="A16" s="9" t="s">
        <v>15</v>
      </c>
      <c r="B16" s="12">
        <v>1120674</v>
      </c>
      <c r="C16" s="11">
        <v>1489805</v>
      </c>
      <c r="D16" s="11">
        <v>782960</v>
      </c>
      <c r="E16" s="11">
        <v>369131</v>
      </c>
      <c r="F16" s="11">
        <v>133444</v>
      </c>
      <c r="G16" s="13">
        <v>57334</v>
      </c>
      <c r="H16" s="11">
        <f t="shared" si="0"/>
        <v>190778</v>
      </c>
      <c r="I16" s="14" t="s">
        <v>53</v>
      </c>
      <c r="J16" s="11">
        <v>224000</v>
      </c>
      <c r="K16" s="11">
        <v>32600</v>
      </c>
      <c r="L16" s="11">
        <v>7700</v>
      </c>
      <c r="M16" s="11">
        <v>13000</v>
      </c>
      <c r="N16" s="11">
        <v>53000</v>
      </c>
      <c r="O16" s="11">
        <v>26000</v>
      </c>
      <c r="P16" s="11">
        <v>605000</v>
      </c>
      <c r="Q16" s="11">
        <v>20000</v>
      </c>
      <c r="R16" s="11">
        <v>30000</v>
      </c>
      <c r="S16" s="10">
        <v>270</v>
      </c>
      <c r="T16" s="11">
        <v>10000</v>
      </c>
      <c r="U16" s="11">
        <v>31800</v>
      </c>
      <c r="V16" s="11">
        <v>1170</v>
      </c>
      <c r="W16" s="10">
        <v>240</v>
      </c>
      <c r="X16" s="17" t="s">
        <v>58</v>
      </c>
      <c r="Y16" s="18" t="s">
        <v>58</v>
      </c>
    </row>
    <row r="17" spans="1:25" x14ac:dyDescent="0.2">
      <c r="A17" s="9" t="s">
        <v>16</v>
      </c>
      <c r="B17" s="12">
        <v>493515</v>
      </c>
      <c r="C17" s="11">
        <v>619055</v>
      </c>
      <c r="D17" s="11">
        <v>300017</v>
      </c>
      <c r="E17" s="11">
        <v>125540</v>
      </c>
      <c r="F17" s="11">
        <v>64818</v>
      </c>
      <c r="G17" s="13">
        <v>18432</v>
      </c>
      <c r="H17" s="11">
        <f t="shared" si="0"/>
        <v>83250</v>
      </c>
      <c r="I17" s="14" t="s">
        <v>53</v>
      </c>
      <c r="J17" s="11">
        <v>17000</v>
      </c>
      <c r="K17" s="11">
        <v>2500</v>
      </c>
      <c r="L17" s="10">
        <v>600</v>
      </c>
      <c r="M17" s="11">
        <v>1000</v>
      </c>
      <c r="N17" s="11">
        <v>4000</v>
      </c>
      <c r="O17" s="11">
        <v>2000</v>
      </c>
      <c r="P17" s="11">
        <v>46000</v>
      </c>
      <c r="Q17" s="11">
        <v>2000</v>
      </c>
      <c r="R17" s="11">
        <v>2000</v>
      </c>
      <c r="S17" s="10">
        <v>20</v>
      </c>
      <c r="T17" s="10">
        <v>800</v>
      </c>
      <c r="U17" s="11">
        <v>2400</v>
      </c>
      <c r="V17" s="10">
        <v>270</v>
      </c>
      <c r="W17" s="10">
        <v>20</v>
      </c>
      <c r="X17" s="17" t="s">
        <v>58</v>
      </c>
      <c r="Y17" s="18" t="s">
        <v>58</v>
      </c>
    </row>
    <row r="18" spans="1:25" x14ac:dyDescent="0.2">
      <c r="A18" s="9" t="s">
        <v>17</v>
      </c>
      <c r="B18" s="12">
        <v>378160</v>
      </c>
      <c r="C18" s="11">
        <v>421638</v>
      </c>
      <c r="D18" s="11">
        <v>298723</v>
      </c>
      <c r="E18" s="11">
        <v>43478</v>
      </c>
      <c r="F18" s="11">
        <v>38849</v>
      </c>
      <c r="G18" s="13">
        <v>24240</v>
      </c>
      <c r="H18" s="11">
        <f t="shared" si="0"/>
        <v>63089</v>
      </c>
      <c r="I18" s="14" t="s">
        <v>52</v>
      </c>
      <c r="J18" s="11">
        <v>77000</v>
      </c>
      <c r="K18" s="11">
        <v>11200</v>
      </c>
      <c r="L18" s="11">
        <v>2400</v>
      </c>
      <c r="M18" s="11">
        <v>4400</v>
      </c>
      <c r="N18" s="11">
        <v>18000</v>
      </c>
      <c r="O18" s="11">
        <v>9000</v>
      </c>
      <c r="P18" s="11">
        <v>208000</v>
      </c>
      <c r="Q18" s="11">
        <v>7000</v>
      </c>
      <c r="R18" s="11">
        <v>10000</v>
      </c>
      <c r="S18" s="10">
        <v>90</v>
      </c>
      <c r="T18" s="11">
        <v>3400</v>
      </c>
      <c r="U18" s="11">
        <v>10900</v>
      </c>
      <c r="V18" s="10">
        <v>300</v>
      </c>
      <c r="W18" s="10">
        <v>80</v>
      </c>
      <c r="X18" s="20">
        <v>0.313</v>
      </c>
      <c r="Y18" s="16">
        <v>34000</v>
      </c>
    </row>
    <row r="19" spans="1:25" x14ac:dyDescent="0.2">
      <c r="A19" s="9" t="s">
        <v>18</v>
      </c>
      <c r="B19" s="12">
        <v>606805</v>
      </c>
      <c r="C19" s="11">
        <v>1220788</v>
      </c>
      <c r="D19" s="11">
        <v>555243</v>
      </c>
      <c r="E19" s="11">
        <v>613983</v>
      </c>
      <c r="F19" s="11">
        <v>96363</v>
      </c>
      <c r="G19" s="13">
        <v>77948</v>
      </c>
      <c r="H19" s="11">
        <f t="shared" si="0"/>
        <v>174311</v>
      </c>
      <c r="I19" s="14" t="s">
        <v>53</v>
      </c>
      <c r="J19" s="11">
        <v>151000</v>
      </c>
      <c r="K19" s="11">
        <v>22000</v>
      </c>
      <c r="L19" s="11">
        <v>5600</v>
      </c>
      <c r="M19" s="11">
        <v>8800</v>
      </c>
      <c r="N19" s="11">
        <v>36000</v>
      </c>
      <c r="O19" s="11">
        <v>17000</v>
      </c>
      <c r="P19" s="11">
        <v>409000</v>
      </c>
      <c r="Q19" s="11">
        <v>14000</v>
      </c>
      <c r="R19" s="11">
        <v>20000</v>
      </c>
      <c r="S19" s="10">
        <v>180</v>
      </c>
      <c r="T19" s="11">
        <v>6800</v>
      </c>
      <c r="U19" s="11">
        <v>21500</v>
      </c>
      <c r="V19" s="11">
        <v>1640</v>
      </c>
      <c r="W19" s="10">
        <v>160</v>
      </c>
      <c r="X19" s="17" t="s">
        <v>58</v>
      </c>
      <c r="Y19" s="18" t="s">
        <v>58</v>
      </c>
    </row>
    <row r="20" spans="1:25" x14ac:dyDescent="0.2">
      <c r="A20" s="9" t="s">
        <v>19</v>
      </c>
      <c r="B20" s="12">
        <v>1019787</v>
      </c>
      <c r="C20" s="11">
        <v>1328708</v>
      </c>
      <c r="D20" s="11">
        <v>758432</v>
      </c>
      <c r="E20" s="11">
        <v>308921</v>
      </c>
      <c r="F20" s="11">
        <v>104841</v>
      </c>
      <c r="G20" s="13">
        <v>99904</v>
      </c>
      <c r="H20" s="11">
        <f t="shared" si="0"/>
        <v>204745</v>
      </c>
      <c r="I20" s="14" t="s">
        <v>53</v>
      </c>
      <c r="J20" s="11">
        <v>193000</v>
      </c>
      <c r="K20" s="11">
        <v>28100</v>
      </c>
      <c r="L20" s="11">
        <v>7600</v>
      </c>
      <c r="M20" s="11">
        <v>11600</v>
      </c>
      <c r="N20" s="11">
        <v>46000</v>
      </c>
      <c r="O20" s="11">
        <v>22000</v>
      </c>
      <c r="P20" s="11">
        <v>521000</v>
      </c>
      <c r="Q20" s="11">
        <v>18000</v>
      </c>
      <c r="R20" s="11">
        <v>26000</v>
      </c>
      <c r="S20" s="10">
        <v>230</v>
      </c>
      <c r="T20" s="11">
        <v>8600</v>
      </c>
      <c r="U20" s="11">
        <v>27400</v>
      </c>
      <c r="V20" s="11">
        <v>1070</v>
      </c>
      <c r="W20" s="10">
        <v>200</v>
      </c>
      <c r="X20" s="21" t="s">
        <v>60</v>
      </c>
      <c r="Y20" s="22" t="s">
        <v>61</v>
      </c>
    </row>
    <row r="21" spans="1:25" x14ac:dyDescent="0.2">
      <c r="A21" s="9" t="s">
        <v>20</v>
      </c>
      <c r="B21" s="35" t="s">
        <v>58</v>
      </c>
      <c r="C21" s="11">
        <v>273160</v>
      </c>
      <c r="D21" s="11">
        <v>115217</v>
      </c>
      <c r="E21" s="11" t="s">
        <v>58</v>
      </c>
      <c r="F21" s="11">
        <v>52077</v>
      </c>
      <c r="G21" s="13">
        <v>35702</v>
      </c>
      <c r="H21" s="11">
        <f t="shared" si="0"/>
        <v>87779</v>
      </c>
      <c r="I21" s="14" t="s">
        <v>52</v>
      </c>
      <c r="J21" s="11">
        <v>40000</v>
      </c>
      <c r="K21" s="11">
        <v>5800</v>
      </c>
      <c r="L21" s="11">
        <v>1900</v>
      </c>
      <c r="M21" s="11">
        <v>2500</v>
      </c>
      <c r="N21" s="11">
        <v>10000</v>
      </c>
      <c r="O21" s="11">
        <v>5000</v>
      </c>
      <c r="P21" s="11">
        <v>108000</v>
      </c>
      <c r="Q21" s="11">
        <v>4000</v>
      </c>
      <c r="R21" s="11">
        <v>5000</v>
      </c>
      <c r="S21" s="10">
        <v>50</v>
      </c>
      <c r="T21" s="11">
        <v>1800</v>
      </c>
      <c r="U21" s="11">
        <v>5700</v>
      </c>
      <c r="V21" s="10">
        <v>430</v>
      </c>
      <c r="W21" s="10">
        <v>40</v>
      </c>
      <c r="X21" s="21" t="s">
        <v>59</v>
      </c>
      <c r="Y21" s="22" t="s">
        <v>59</v>
      </c>
    </row>
    <row r="22" spans="1:25" x14ac:dyDescent="0.2">
      <c r="A22" s="9" t="s">
        <v>21</v>
      </c>
      <c r="B22" s="12">
        <v>856297</v>
      </c>
      <c r="C22" s="11">
        <v>1252304</v>
      </c>
      <c r="D22" s="11">
        <v>592836</v>
      </c>
      <c r="E22" s="11">
        <v>396007</v>
      </c>
      <c r="F22" s="11">
        <v>83164</v>
      </c>
      <c r="G22" s="13">
        <v>53545</v>
      </c>
      <c r="H22" s="11">
        <f t="shared" si="0"/>
        <v>136709</v>
      </c>
      <c r="I22" s="14" t="s">
        <v>53</v>
      </c>
      <c r="J22" s="11">
        <v>115000</v>
      </c>
      <c r="K22" s="11">
        <v>16800</v>
      </c>
      <c r="L22" s="11">
        <v>4000</v>
      </c>
      <c r="M22" s="11">
        <v>7000</v>
      </c>
      <c r="N22" s="11">
        <v>27000</v>
      </c>
      <c r="O22" s="11">
        <v>13000</v>
      </c>
      <c r="P22" s="11">
        <v>312000</v>
      </c>
      <c r="Q22" s="11">
        <v>11000</v>
      </c>
      <c r="R22" s="11">
        <v>15000</v>
      </c>
      <c r="S22" s="10">
        <v>140</v>
      </c>
      <c r="T22" s="11">
        <v>5200</v>
      </c>
      <c r="U22" s="11">
        <v>16400</v>
      </c>
      <c r="V22" s="11">
        <v>1330</v>
      </c>
      <c r="W22" s="10">
        <v>120</v>
      </c>
      <c r="X22" s="17" t="s">
        <v>58</v>
      </c>
      <c r="Y22" s="18" t="s">
        <v>58</v>
      </c>
    </row>
    <row r="23" spans="1:25" x14ac:dyDescent="0.2">
      <c r="A23" s="9" t="s">
        <v>22</v>
      </c>
      <c r="B23" s="12">
        <v>1296359</v>
      </c>
      <c r="C23" s="11">
        <v>1684328</v>
      </c>
      <c r="D23" s="11">
        <v>672309</v>
      </c>
      <c r="E23" s="11">
        <v>387969</v>
      </c>
      <c r="F23" s="11">
        <v>277682</v>
      </c>
      <c r="G23" s="13">
        <v>21826</v>
      </c>
      <c r="H23" s="11">
        <f t="shared" si="0"/>
        <v>299508</v>
      </c>
      <c r="I23" s="14" t="s">
        <v>53</v>
      </c>
      <c r="J23" s="11">
        <v>2000</v>
      </c>
      <c r="K23" s="10">
        <v>200</v>
      </c>
      <c r="L23" s="10">
        <v>100</v>
      </c>
      <c r="M23" s="10">
        <v>100</v>
      </c>
      <c r="N23" s="23" t="s">
        <v>55</v>
      </c>
      <c r="O23" s="23" t="s">
        <v>55</v>
      </c>
      <c r="P23" s="11">
        <v>5000</v>
      </c>
      <c r="Q23" s="23" t="s">
        <v>55</v>
      </c>
      <c r="R23" s="23" t="s">
        <v>55</v>
      </c>
      <c r="S23" s="23" t="s">
        <v>56</v>
      </c>
      <c r="T23" s="10">
        <v>100</v>
      </c>
      <c r="U23" s="10">
        <v>200</v>
      </c>
      <c r="V23" s="10">
        <v>670</v>
      </c>
      <c r="W23" s="23" t="s">
        <v>57</v>
      </c>
      <c r="X23" s="17" t="s">
        <v>58</v>
      </c>
      <c r="Y23" s="18" t="s">
        <v>58</v>
      </c>
    </row>
    <row r="24" spans="1:25" x14ac:dyDescent="0.2">
      <c r="A24" s="9" t="s">
        <v>23</v>
      </c>
      <c r="B24" s="12">
        <v>1912009</v>
      </c>
      <c r="C24" s="11">
        <v>2300958</v>
      </c>
      <c r="D24" s="11">
        <v>941328</v>
      </c>
      <c r="E24" s="11">
        <v>388949</v>
      </c>
      <c r="F24" s="11">
        <v>252704</v>
      </c>
      <c r="G24" s="13">
        <v>44749</v>
      </c>
      <c r="H24" s="11">
        <f t="shared" si="0"/>
        <v>297453</v>
      </c>
      <c r="I24" s="14" t="s">
        <v>53</v>
      </c>
      <c r="J24" s="11">
        <v>181000</v>
      </c>
      <c r="K24" s="11">
        <v>26400</v>
      </c>
      <c r="L24" s="11">
        <v>6000</v>
      </c>
      <c r="M24" s="11">
        <v>10200</v>
      </c>
      <c r="N24" s="11">
        <v>43000</v>
      </c>
      <c r="O24" s="11">
        <v>21000</v>
      </c>
      <c r="P24" s="11">
        <v>489000</v>
      </c>
      <c r="Q24" s="11">
        <v>17000</v>
      </c>
      <c r="R24" s="11">
        <v>24000</v>
      </c>
      <c r="S24" s="10">
        <v>220</v>
      </c>
      <c r="T24" s="11">
        <v>8100</v>
      </c>
      <c r="U24" s="11">
        <v>25800</v>
      </c>
      <c r="V24" s="11">
        <v>1460</v>
      </c>
      <c r="W24" s="10">
        <v>190</v>
      </c>
      <c r="X24" s="17" t="s">
        <v>58</v>
      </c>
      <c r="Y24" s="18" t="s">
        <v>58</v>
      </c>
    </row>
    <row r="25" spans="1:25" x14ac:dyDescent="0.2">
      <c r="A25" s="9" t="s">
        <v>24</v>
      </c>
      <c r="B25" s="12">
        <v>873040</v>
      </c>
      <c r="C25" s="11">
        <v>1051509</v>
      </c>
      <c r="D25" s="11">
        <v>519101</v>
      </c>
      <c r="E25" s="11">
        <v>178469</v>
      </c>
      <c r="F25" s="11">
        <v>117508</v>
      </c>
      <c r="G25" s="13">
        <v>16914</v>
      </c>
      <c r="H25" s="11">
        <f t="shared" si="0"/>
        <v>134422</v>
      </c>
      <c r="I25" s="14" t="s">
        <v>53</v>
      </c>
      <c r="J25" s="11">
        <v>36000</v>
      </c>
      <c r="K25" s="11">
        <v>5200</v>
      </c>
      <c r="L25" s="11">
        <v>1100</v>
      </c>
      <c r="M25" s="11">
        <v>2200</v>
      </c>
      <c r="N25" s="11">
        <v>9000</v>
      </c>
      <c r="O25" s="11">
        <v>4000</v>
      </c>
      <c r="P25" s="11">
        <v>97000</v>
      </c>
      <c r="Q25" s="11">
        <v>3000</v>
      </c>
      <c r="R25" s="11">
        <v>5000</v>
      </c>
      <c r="S25" s="10">
        <v>40</v>
      </c>
      <c r="T25" s="11">
        <v>1600</v>
      </c>
      <c r="U25" s="11">
        <v>5100</v>
      </c>
      <c r="V25" s="10">
        <v>400</v>
      </c>
      <c r="W25" s="10">
        <v>40</v>
      </c>
      <c r="X25" s="17" t="s">
        <v>58</v>
      </c>
      <c r="Y25" s="18" t="s">
        <v>58</v>
      </c>
    </row>
    <row r="26" spans="1:25" x14ac:dyDescent="0.2">
      <c r="A26" s="9" t="s">
        <v>25</v>
      </c>
      <c r="B26" s="12">
        <v>637229</v>
      </c>
      <c r="C26" s="11">
        <v>693869</v>
      </c>
      <c r="D26" s="11">
        <v>470829</v>
      </c>
      <c r="E26" s="11">
        <v>56640</v>
      </c>
      <c r="F26" s="11">
        <v>76367</v>
      </c>
      <c r="G26" s="13">
        <v>81476</v>
      </c>
      <c r="H26" s="11">
        <f t="shared" si="0"/>
        <v>157843</v>
      </c>
      <c r="I26" s="14" t="s">
        <v>52</v>
      </c>
      <c r="J26" s="11">
        <v>139000</v>
      </c>
      <c r="K26" s="11">
        <v>20300</v>
      </c>
      <c r="L26" s="11">
        <v>5200</v>
      </c>
      <c r="M26" s="11">
        <v>8200</v>
      </c>
      <c r="N26" s="11">
        <v>33000</v>
      </c>
      <c r="O26" s="11">
        <v>16000</v>
      </c>
      <c r="P26" s="11">
        <v>375000</v>
      </c>
      <c r="Q26" s="11">
        <v>13000</v>
      </c>
      <c r="R26" s="11">
        <v>18000</v>
      </c>
      <c r="S26" s="10">
        <v>170</v>
      </c>
      <c r="T26" s="11">
        <v>6200</v>
      </c>
      <c r="U26" s="11">
        <v>19800</v>
      </c>
      <c r="V26" s="11">
        <v>1380</v>
      </c>
      <c r="W26" s="10">
        <v>150</v>
      </c>
      <c r="X26" s="17">
        <v>0.33800000000000002</v>
      </c>
      <c r="Y26" s="16">
        <v>61000</v>
      </c>
    </row>
    <row r="27" spans="1:25" x14ac:dyDescent="0.2">
      <c r="A27" s="9" t="s">
        <v>26</v>
      </c>
      <c r="B27" s="12">
        <v>846084</v>
      </c>
      <c r="C27" s="11">
        <v>967284</v>
      </c>
      <c r="D27" s="11">
        <v>624612</v>
      </c>
      <c r="E27" s="11">
        <v>121200</v>
      </c>
      <c r="F27" s="11">
        <v>133762</v>
      </c>
      <c r="G27" s="13">
        <v>39350</v>
      </c>
      <c r="H27" s="11">
        <f t="shared" si="0"/>
        <v>173112</v>
      </c>
      <c r="I27" s="14" t="s">
        <v>52</v>
      </c>
      <c r="J27" s="11">
        <v>191000</v>
      </c>
      <c r="K27" s="11">
        <v>27800</v>
      </c>
      <c r="L27" s="11">
        <v>7100</v>
      </c>
      <c r="M27" s="11">
        <v>11300</v>
      </c>
      <c r="N27" s="11">
        <v>45000</v>
      </c>
      <c r="O27" s="11">
        <v>22000</v>
      </c>
      <c r="P27" s="11">
        <v>516000</v>
      </c>
      <c r="Q27" s="11">
        <v>17000</v>
      </c>
      <c r="R27" s="11">
        <v>25000</v>
      </c>
      <c r="S27" s="10">
        <v>230</v>
      </c>
      <c r="T27" s="11">
        <v>8600</v>
      </c>
      <c r="U27" s="11">
        <v>27200</v>
      </c>
      <c r="V27" s="11">
        <v>1370</v>
      </c>
      <c r="W27" s="10">
        <v>200</v>
      </c>
      <c r="X27" s="20">
        <v>0.34200000000000003</v>
      </c>
      <c r="Y27" s="16">
        <v>91000</v>
      </c>
    </row>
    <row r="28" spans="1:25" x14ac:dyDescent="0.2">
      <c r="A28" s="9" t="s">
        <v>27</v>
      </c>
      <c r="B28" s="12">
        <v>148974</v>
      </c>
      <c r="C28" s="11">
        <v>224048</v>
      </c>
      <c r="D28" s="11">
        <v>120626</v>
      </c>
      <c r="E28" s="11">
        <v>75074</v>
      </c>
      <c r="F28" s="11">
        <v>15939</v>
      </c>
      <c r="G28" s="13">
        <v>9250</v>
      </c>
      <c r="H28" s="11">
        <f t="shared" si="0"/>
        <v>25189</v>
      </c>
      <c r="I28" s="14" t="s">
        <v>53</v>
      </c>
      <c r="J28" s="11">
        <v>32000</v>
      </c>
      <c r="K28" s="11">
        <v>4700</v>
      </c>
      <c r="L28" s="11">
        <v>1300</v>
      </c>
      <c r="M28" s="11">
        <v>2000</v>
      </c>
      <c r="N28" s="11">
        <v>8000</v>
      </c>
      <c r="O28" s="11">
        <v>4000</v>
      </c>
      <c r="P28" s="11">
        <v>88000</v>
      </c>
      <c r="Q28" s="11">
        <v>3000</v>
      </c>
      <c r="R28" s="11">
        <v>4000</v>
      </c>
      <c r="S28" s="10">
        <v>40</v>
      </c>
      <c r="T28" s="11">
        <v>1500</v>
      </c>
      <c r="U28" s="11">
        <v>4600</v>
      </c>
      <c r="V28" s="10">
        <v>140</v>
      </c>
      <c r="W28" s="10">
        <v>30</v>
      </c>
      <c r="X28" s="17" t="s">
        <v>58</v>
      </c>
      <c r="Y28" s="18" t="s">
        <v>58</v>
      </c>
    </row>
    <row r="29" spans="1:25" x14ac:dyDescent="0.2">
      <c r="A29" s="9" t="s">
        <v>28</v>
      </c>
      <c r="B29" s="12">
        <v>244600</v>
      </c>
      <c r="C29" s="11">
        <v>242702</v>
      </c>
      <c r="D29" s="11">
        <v>161173</v>
      </c>
      <c r="E29" s="11">
        <v>-1898</v>
      </c>
      <c r="F29" s="11">
        <v>35151</v>
      </c>
      <c r="G29" s="13">
        <v>3516</v>
      </c>
      <c r="H29" s="11">
        <f t="shared" si="0"/>
        <v>38667</v>
      </c>
      <c r="I29" s="14" t="s">
        <v>52</v>
      </c>
      <c r="J29" s="11">
        <v>42000</v>
      </c>
      <c r="K29" s="11">
        <v>6100</v>
      </c>
      <c r="L29" s="11">
        <v>1400</v>
      </c>
      <c r="M29" s="11">
        <v>2600</v>
      </c>
      <c r="N29" s="11">
        <v>10000</v>
      </c>
      <c r="O29" s="11">
        <v>5000</v>
      </c>
      <c r="P29" s="11">
        <v>113000</v>
      </c>
      <c r="Q29" s="11">
        <v>4000</v>
      </c>
      <c r="R29" s="11">
        <v>6000</v>
      </c>
      <c r="S29" s="10">
        <v>50</v>
      </c>
      <c r="T29" s="11">
        <v>1900</v>
      </c>
      <c r="U29" s="11">
        <v>6000</v>
      </c>
      <c r="V29" s="10">
        <v>200</v>
      </c>
      <c r="W29" s="10">
        <v>40</v>
      </c>
      <c r="X29" s="20">
        <v>0.313</v>
      </c>
      <c r="Y29" s="16">
        <v>21000</v>
      </c>
    </row>
    <row r="30" spans="1:25" x14ac:dyDescent="0.2">
      <c r="A30" s="9" t="s">
        <v>29</v>
      </c>
      <c r="B30" s="12">
        <v>332560</v>
      </c>
      <c r="C30" s="11">
        <v>614298</v>
      </c>
      <c r="D30" s="11">
        <v>295720</v>
      </c>
      <c r="E30" s="11">
        <v>281738</v>
      </c>
      <c r="F30" s="11">
        <v>27107</v>
      </c>
      <c r="G30" s="13">
        <v>25102</v>
      </c>
      <c r="H30" s="11">
        <f t="shared" si="0"/>
        <v>52209</v>
      </c>
      <c r="I30" s="14" t="s">
        <v>53</v>
      </c>
      <c r="J30" s="11">
        <v>90000</v>
      </c>
      <c r="K30" s="11">
        <v>13100</v>
      </c>
      <c r="L30" s="11">
        <v>3700</v>
      </c>
      <c r="M30" s="11">
        <v>5500</v>
      </c>
      <c r="N30" s="11">
        <v>21000</v>
      </c>
      <c r="O30" s="11">
        <v>10000</v>
      </c>
      <c r="P30" s="11">
        <v>242000</v>
      </c>
      <c r="Q30" s="11">
        <v>8000</v>
      </c>
      <c r="R30" s="11">
        <v>12000</v>
      </c>
      <c r="S30" s="10">
        <v>110</v>
      </c>
      <c r="T30" s="11">
        <v>4000</v>
      </c>
      <c r="U30" s="11">
        <v>12800</v>
      </c>
      <c r="V30" s="10">
        <v>500</v>
      </c>
      <c r="W30" s="10">
        <v>90</v>
      </c>
      <c r="X30" s="17" t="s">
        <v>58</v>
      </c>
      <c r="Y30" s="18" t="s">
        <v>58</v>
      </c>
    </row>
    <row r="31" spans="1:25" x14ac:dyDescent="0.2">
      <c r="A31" s="9" t="s">
        <v>30</v>
      </c>
      <c r="B31" s="12">
        <v>127082</v>
      </c>
      <c r="C31" s="11">
        <v>189429</v>
      </c>
      <c r="D31" s="11">
        <v>94622</v>
      </c>
      <c r="E31" s="11">
        <v>62347</v>
      </c>
      <c r="F31" s="11">
        <v>20839</v>
      </c>
      <c r="G31" s="13">
        <v>12241</v>
      </c>
      <c r="H31" s="11">
        <f t="shared" si="0"/>
        <v>33080</v>
      </c>
      <c r="I31" s="14" t="s">
        <v>53</v>
      </c>
      <c r="J31" s="11">
        <v>22000</v>
      </c>
      <c r="K31" s="11">
        <v>3200</v>
      </c>
      <c r="L31" s="11">
        <v>1000</v>
      </c>
      <c r="M31" s="11">
        <v>1400</v>
      </c>
      <c r="N31" s="11">
        <v>5000</v>
      </c>
      <c r="O31" s="11">
        <v>3000</v>
      </c>
      <c r="P31" s="11">
        <v>60000</v>
      </c>
      <c r="Q31" s="11">
        <v>2000</v>
      </c>
      <c r="R31" s="11">
        <v>3000</v>
      </c>
      <c r="S31" s="10">
        <v>30</v>
      </c>
      <c r="T31" s="11">
        <v>1000</v>
      </c>
      <c r="U31" s="11">
        <v>3200</v>
      </c>
      <c r="V31" s="10">
        <v>210</v>
      </c>
      <c r="W31" s="10">
        <v>20</v>
      </c>
      <c r="X31" s="17" t="s">
        <v>58</v>
      </c>
      <c r="Y31" s="18" t="s">
        <v>58</v>
      </c>
    </row>
    <row r="32" spans="1:25" x14ac:dyDescent="0.2">
      <c r="A32" s="9" t="s">
        <v>31</v>
      </c>
      <c r="B32" s="12">
        <v>1283851</v>
      </c>
      <c r="C32" s="11">
        <v>1784529</v>
      </c>
      <c r="D32" s="11">
        <v>848216</v>
      </c>
      <c r="E32" s="11">
        <v>500678</v>
      </c>
      <c r="F32" s="11">
        <v>185430</v>
      </c>
      <c r="G32" s="13">
        <v>25470</v>
      </c>
      <c r="H32" s="11">
        <f t="shared" si="0"/>
        <v>210900</v>
      </c>
      <c r="I32" s="14" t="s">
        <v>53</v>
      </c>
      <c r="J32" s="11">
        <v>194000</v>
      </c>
      <c r="K32" s="11">
        <v>28300</v>
      </c>
      <c r="L32" s="11">
        <v>7300</v>
      </c>
      <c r="M32" s="11">
        <v>12000</v>
      </c>
      <c r="N32" s="11">
        <v>46000</v>
      </c>
      <c r="O32" s="11">
        <v>22000</v>
      </c>
      <c r="P32" s="11">
        <v>524000</v>
      </c>
      <c r="Q32" s="11">
        <v>18000</v>
      </c>
      <c r="R32" s="11">
        <v>26000</v>
      </c>
      <c r="S32" s="10">
        <v>230</v>
      </c>
      <c r="T32" s="11">
        <v>8700</v>
      </c>
      <c r="U32" s="11">
        <v>27600</v>
      </c>
      <c r="V32" s="11">
        <v>1490</v>
      </c>
      <c r="W32" s="10">
        <v>200</v>
      </c>
      <c r="X32" s="17" t="s">
        <v>58</v>
      </c>
      <c r="Y32" s="18" t="s">
        <v>58</v>
      </c>
    </row>
    <row r="33" spans="1:25" x14ac:dyDescent="0.2">
      <c r="A33" s="9" t="s">
        <v>32</v>
      </c>
      <c r="B33" s="12">
        <v>457678</v>
      </c>
      <c r="C33" s="11">
        <v>766732</v>
      </c>
      <c r="D33" s="11">
        <v>358107</v>
      </c>
      <c r="E33" s="11">
        <v>309054</v>
      </c>
      <c r="F33" s="11">
        <v>55415</v>
      </c>
      <c r="G33" s="13">
        <v>33661</v>
      </c>
      <c r="H33" s="11">
        <f t="shared" si="0"/>
        <v>89076</v>
      </c>
      <c r="I33" s="14" t="s">
        <v>53</v>
      </c>
      <c r="J33" s="11">
        <v>82000</v>
      </c>
      <c r="K33" s="11">
        <v>12000</v>
      </c>
      <c r="L33" s="11">
        <v>3100</v>
      </c>
      <c r="M33" s="11">
        <v>4700</v>
      </c>
      <c r="N33" s="11">
        <v>19000</v>
      </c>
      <c r="O33" s="11">
        <v>9000</v>
      </c>
      <c r="P33" s="11">
        <v>222000</v>
      </c>
      <c r="Q33" s="11">
        <v>8000</v>
      </c>
      <c r="R33" s="11">
        <v>11000</v>
      </c>
      <c r="S33" s="10">
        <v>100</v>
      </c>
      <c r="T33" s="11">
        <v>3700</v>
      </c>
      <c r="U33" s="11">
        <v>11700</v>
      </c>
      <c r="V33" s="10">
        <v>190</v>
      </c>
      <c r="W33" s="10">
        <v>90</v>
      </c>
      <c r="X33" s="17" t="s">
        <v>58</v>
      </c>
      <c r="Y33" s="18" t="s">
        <v>58</v>
      </c>
    </row>
    <row r="34" spans="1:25" x14ac:dyDescent="0.2">
      <c r="A34" s="9" t="s">
        <v>51</v>
      </c>
      <c r="B34" s="12">
        <v>5678417</v>
      </c>
      <c r="C34" s="11">
        <v>6431165</v>
      </c>
      <c r="D34" s="11">
        <v>2467177</v>
      </c>
      <c r="E34" s="11">
        <v>752748</v>
      </c>
      <c r="F34" s="11">
        <v>702566</v>
      </c>
      <c r="G34" s="13">
        <v>138749</v>
      </c>
      <c r="H34" s="11">
        <f t="shared" si="0"/>
        <v>841315</v>
      </c>
      <c r="I34" s="14" t="s">
        <v>53</v>
      </c>
      <c r="J34" s="11">
        <v>143000</v>
      </c>
      <c r="K34" s="11">
        <v>20800</v>
      </c>
      <c r="L34" s="11">
        <v>7100</v>
      </c>
      <c r="M34" s="11">
        <v>8800</v>
      </c>
      <c r="N34" s="11">
        <v>34000</v>
      </c>
      <c r="O34" s="11">
        <v>16000</v>
      </c>
      <c r="P34" s="11">
        <v>385000</v>
      </c>
      <c r="Q34" s="11">
        <v>13000</v>
      </c>
      <c r="R34" s="11">
        <v>19000</v>
      </c>
      <c r="S34" s="10">
        <v>170</v>
      </c>
      <c r="T34" s="11">
        <v>6400</v>
      </c>
      <c r="U34" s="11">
        <v>20300</v>
      </c>
      <c r="V34" s="11">
        <v>5210</v>
      </c>
      <c r="W34" s="10">
        <v>150</v>
      </c>
      <c r="X34" s="17" t="s">
        <v>58</v>
      </c>
      <c r="Y34" s="18" t="s">
        <v>58</v>
      </c>
    </row>
    <row r="35" spans="1:25" x14ac:dyDescent="0.2">
      <c r="A35" s="9" t="s">
        <v>33</v>
      </c>
      <c r="B35" s="12">
        <v>1595952</v>
      </c>
      <c r="C35" s="11">
        <v>2072282</v>
      </c>
      <c r="D35" s="11">
        <v>1430363</v>
      </c>
      <c r="E35" s="11">
        <v>476330</v>
      </c>
      <c r="F35" s="11">
        <v>240953</v>
      </c>
      <c r="G35" s="13">
        <v>78767</v>
      </c>
      <c r="H35" s="11">
        <f t="shared" si="0"/>
        <v>319720</v>
      </c>
      <c r="I35" s="14" t="s">
        <v>52</v>
      </c>
      <c r="J35" s="11">
        <v>313000</v>
      </c>
      <c r="K35" s="11">
        <v>45600</v>
      </c>
      <c r="L35" s="11">
        <v>11500</v>
      </c>
      <c r="M35" s="11">
        <v>19100</v>
      </c>
      <c r="N35" s="11">
        <v>74000</v>
      </c>
      <c r="O35" s="11">
        <v>36000</v>
      </c>
      <c r="P35" s="11">
        <v>845000</v>
      </c>
      <c r="Q35" s="11">
        <v>29000</v>
      </c>
      <c r="R35" s="11">
        <v>42000</v>
      </c>
      <c r="S35" s="10">
        <v>380</v>
      </c>
      <c r="T35" s="11">
        <v>14000</v>
      </c>
      <c r="U35" s="11">
        <v>44500</v>
      </c>
      <c r="V35" s="11">
        <v>3670</v>
      </c>
      <c r="W35" s="10">
        <v>330</v>
      </c>
      <c r="X35" s="20">
        <v>0.26700000000000002</v>
      </c>
      <c r="Y35" s="16">
        <v>144000</v>
      </c>
    </row>
    <row r="36" spans="1:25" x14ac:dyDescent="0.2">
      <c r="A36" s="9" t="s">
        <v>34</v>
      </c>
      <c r="B36" s="12">
        <v>69980</v>
      </c>
      <c r="C36" s="11">
        <v>89763</v>
      </c>
      <c r="D36" s="11">
        <v>41959</v>
      </c>
      <c r="E36" s="11">
        <v>19783</v>
      </c>
      <c r="F36" s="11">
        <v>10871</v>
      </c>
      <c r="G36" s="13">
        <v>2930</v>
      </c>
      <c r="H36" s="11">
        <f t="shared" si="0"/>
        <v>13801</v>
      </c>
      <c r="I36" s="14" t="s">
        <v>53</v>
      </c>
      <c r="J36" s="11">
        <v>18000</v>
      </c>
      <c r="K36" s="11">
        <v>2600</v>
      </c>
      <c r="L36" s="10">
        <v>600</v>
      </c>
      <c r="M36" s="11">
        <v>1100</v>
      </c>
      <c r="N36" s="11">
        <v>4000</v>
      </c>
      <c r="O36" s="11">
        <v>2000</v>
      </c>
      <c r="P36" s="11">
        <v>48000</v>
      </c>
      <c r="Q36" s="11">
        <v>2000</v>
      </c>
      <c r="R36" s="11">
        <v>2000</v>
      </c>
      <c r="S36" s="10">
        <v>20</v>
      </c>
      <c r="T36" s="10">
        <v>800</v>
      </c>
      <c r="U36" s="11">
        <v>2600</v>
      </c>
      <c r="V36" s="10">
        <v>220</v>
      </c>
      <c r="W36" s="10">
        <v>20</v>
      </c>
      <c r="X36" s="17" t="s">
        <v>58</v>
      </c>
      <c r="Y36" s="18" t="s">
        <v>58</v>
      </c>
    </row>
    <row r="37" spans="1:25" x14ac:dyDescent="0.2">
      <c r="A37" s="9" t="s">
        <v>35</v>
      </c>
      <c r="B37" s="12">
        <v>2341481</v>
      </c>
      <c r="C37" s="11">
        <v>3003170</v>
      </c>
      <c r="D37" s="11">
        <v>1260252</v>
      </c>
      <c r="E37" s="11">
        <v>661689</v>
      </c>
      <c r="F37" s="11">
        <v>206885</v>
      </c>
      <c r="G37" s="13">
        <v>121737</v>
      </c>
      <c r="H37" s="11">
        <f t="shared" si="0"/>
        <v>328622</v>
      </c>
      <c r="I37" s="14" t="s">
        <v>53</v>
      </c>
      <c r="J37" s="11">
        <v>381000</v>
      </c>
      <c r="K37" s="11">
        <v>55500</v>
      </c>
      <c r="L37" s="11">
        <v>14900</v>
      </c>
      <c r="M37" s="11">
        <v>22300</v>
      </c>
      <c r="N37" s="11">
        <v>91000</v>
      </c>
      <c r="O37" s="11">
        <v>44000</v>
      </c>
      <c r="P37" s="11">
        <v>1029000</v>
      </c>
      <c r="Q37" s="11">
        <v>35000</v>
      </c>
      <c r="R37" s="11">
        <v>51000</v>
      </c>
      <c r="S37" s="10">
        <v>460</v>
      </c>
      <c r="T37" s="11">
        <v>17100</v>
      </c>
      <c r="U37" s="11">
        <v>54200</v>
      </c>
      <c r="V37" s="11">
        <v>5030</v>
      </c>
      <c r="W37" s="10">
        <v>400</v>
      </c>
      <c r="X37" s="17" t="s">
        <v>58</v>
      </c>
      <c r="Y37" s="18" t="s">
        <v>58</v>
      </c>
    </row>
    <row r="38" spans="1:25" x14ac:dyDescent="0.2">
      <c r="A38" s="9" t="s">
        <v>36</v>
      </c>
      <c r="B38" s="12">
        <v>790051</v>
      </c>
      <c r="C38" s="11">
        <v>788544</v>
      </c>
      <c r="D38" s="11">
        <v>512059</v>
      </c>
      <c r="E38" s="11">
        <v>-1507</v>
      </c>
      <c r="F38" s="11">
        <v>91920</v>
      </c>
      <c r="G38" s="13">
        <v>21795</v>
      </c>
      <c r="H38" s="11">
        <f t="shared" si="0"/>
        <v>113715</v>
      </c>
      <c r="I38" s="14" t="s">
        <v>52</v>
      </c>
      <c r="J38" s="11">
        <v>127000</v>
      </c>
      <c r="K38" s="11">
        <v>18500</v>
      </c>
      <c r="L38" s="11">
        <v>5000</v>
      </c>
      <c r="M38" s="11">
        <v>7500</v>
      </c>
      <c r="N38" s="11">
        <v>30000</v>
      </c>
      <c r="O38" s="11">
        <v>15000</v>
      </c>
      <c r="P38" s="11">
        <v>343000</v>
      </c>
      <c r="Q38" s="11">
        <v>12000</v>
      </c>
      <c r="R38" s="11">
        <v>17000</v>
      </c>
      <c r="S38" s="10">
        <v>150</v>
      </c>
      <c r="T38" s="11">
        <v>5700</v>
      </c>
      <c r="U38" s="11">
        <v>18100</v>
      </c>
      <c r="V38" s="10">
        <v>770</v>
      </c>
      <c r="W38" s="10">
        <v>130</v>
      </c>
      <c r="X38" s="20">
        <v>0.33200000000000002</v>
      </c>
      <c r="Y38" s="16">
        <v>71000</v>
      </c>
    </row>
    <row r="39" spans="1:25" x14ac:dyDescent="0.2">
      <c r="A39" s="9" t="s">
        <v>37</v>
      </c>
      <c r="B39" s="12">
        <v>626356</v>
      </c>
      <c r="C39" s="11">
        <v>1021862</v>
      </c>
      <c r="D39" s="11">
        <v>416789</v>
      </c>
      <c r="E39" s="11">
        <v>395506</v>
      </c>
      <c r="F39" s="11">
        <v>76890</v>
      </c>
      <c r="G39" s="13">
        <v>46415</v>
      </c>
      <c r="H39" s="11">
        <f t="shared" si="0"/>
        <v>123305</v>
      </c>
      <c r="I39" s="14" t="s">
        <v>53</v>
      </c>
      <c r="J39" s="19">
        <v>159000</v>
      </c>
      <c r="K39" s="11">
        <v>23200</v>
      </c>
      <c r="L39" s="11">
        <v>6000</v>
      </c>
      <c r="M39" s="11">
        <v>9700</v>
      </c>
      <c r="N39" s="11">
        <v>38000</v>
      </c>
      <c r="O39" s="11">
        <v>18000</v>
      </c>
      <c r="P39" s="11">
        <v>429000</v>
      </c>
      <c r="Q39" s="11">
        <v>15000</v>
      </c>
      <c r="R39" s="11">
        <v>21000</v>
      </c>
      <c r="S39" s="10">
        <v>190</v>
      </c>
      <c r="T39" s="11">
        <v>7100</v>
      </c>
      <c r="U39" s="11">
        <v>22600</v>
      </c>
      <c r="V39" s="10">
        <v>740</v>
      </c>
      <c r="W39" s="10">
        <v>170</v>
      </c>
      <c r="X39" s="17" t="s">
        <v>58</v>
      </c>
      <c r="Y39" s="18" t="s">
        <v>58</v>
      </c>
    </row>
    <row r="40" spans="1:25" x14ac:dyDescent="0.2">
      <c r="A40" s="9" t="s">
        <v>38</v>
      </c>
      <c r="B40" s="12">
        <v>2386046</v>
      </c>
      <c r="C40" s="11">
        <v>2883114</v>
      </c>
      <c r="D40" s="11">
        <v>1375842</v>
      </c>
      <c r="E40" s="11">
        <v>497068</v>
      </c>
      <c r="F40" s="11">
        <v>357932</v>
      </c>
      <c r="G40" s="13">
        <v>84568</v>
      </c>
      <c r="H40" s="11">
        <f t="shared" si="0"/>
        <v>442500</v>
      </c>
      <c r="I40" s="14" t="s">
        <v>53</v>
      </c>
      <c r="J40" s="11">
        <v>261000</v>
      </c>
      <c r="K40" s="11">
        <v>38000</v>
      </c>
      <c r="L40" s="11">
        <v>9500</v>
      </c>
      <c r="M40" s="11">
        <v>15100</v>
      </c>
      <c r="N40" s="11">
        <v>62000</v>
      </c>
      <c r="O40" s="11">
        <v>30000</v>
      </c>
      <c r="P40" s="11">
        <v>704000</v>
      </c>
      <c r="Q40" s="11">
        <v>24000</v>
      </c>
      <c r="R40" s="11">
        <v>35000</v>
      </c>
      <c r="S40" s="10">
        <v>310</v>
      </c>
      <c r="T40" s="11">
        <v>11700</v>
      </c>
      <c r="U40" s="11">
        <v>37100</v>
      </c>
      <c r="V40" s="11">
        <v>3350</v>
      </c>
      <c r="W40" s="10">
        <v>280</v>
      </c>
      <c r="X40" s="17" t="s">
        <v>58</v>
      </c>
      <c r="Y40" s="18" t="s">
        <v>58</v>
      </c>
    </row>
    <row r="41" spans="1:25" x14ac:dyDescent="0.2">
      <c r="A41" s="9" t="s">
        <v>39</v>
      </c>
      <c r="B41" s="12">
        <v>190833</v>
      </c>
      <c r="C41" s="11">
        <v>287173</v>
      </c>
      <c r="D41" s="11">
        <v>115307</v>
      </c>
      <c r="E41" s="11">
        <v>96340</v>
      </c>
      <c r="F41" s="11">
        <v>33142</v>
      </c>
      <c r="G41" s="13">
        <v>7296</v>
      </c>
      <c r="H41" s="11">
        <f t="shared" si="0"/>
        <v>40438</v>
      </c>
      <c r="I41" s="14" t="s">
        <v>53</v>
      </c>
      <c r="J41" s="11">
        <v>22000</v>
      </c>
      <c r="K41" s="11">
        <v>3200</v>
      </c>
      <c r="L41" s="10">
        <v>700</v>
      </c>
      <c r="M41" s="11">
        <v>1400</v>
      </c>
      <c r="N41" s="11">
        <v>5000</v>
      </c>
      <c r="O41" s="11">
        <v>3000</v>
      </c>
      <c r="P41" s="11">
        <v>60000</v>
      </c>
      <c r="Q41" s="11">
        <v>2000</v>
      </c>
      <c r="R41" s="11">
        <v>3000</v>
      </c>
      <c r="S41" s="10">
        <v>30</v>
      </c>
      <c r="T41" s="11">
        <v>1000</v>
      </c>
      <c r="U41" s="11">
        <v>3200</v>
      </c>
      <c r="V41" s="10">
        <v>270</v>
      </c>
      <c r="W41" s="10">
        <v>20</v>
      </c>
      <c r="X41" s="17" t="s">
        <v>58</v>
      </c>
      <c r="Y41" s="18" t="s">
        <v>58</v>
      </c>
    </row>
    <row r="42" spans="1:25" x14ac:dyDescent="0.2">
      <c r="A42" s="9" t="s">
        <v>40</v>
      </c>
      <c r="B42" s="12">
        <v>889744</v>
      </c>
      <c r="C42" s="11">
        <v>994804</v>
      </c>
      <c r="D42" s="11">
        <v>630610</v>
      </c>
      <c r="E42" s="11">
        <v>105060</v>
      </c>
      <c r="F42" s="11">
        <v>127328</v>
      </c>
      <c r="G42" s="13">
        <v>26210</v>
      </c>
      <c r="H42" s="11">
        <f t="shared" si="0"/>
        <v>153538</v>
      </c>
      <c r="I42" s="14" t="s">
        <v>52</v>
      </c>
      <c r="J42" s="11">
        <v>160000</v>
      </c>
      <c r="K42" s="11">
        <v>23300</v>
      </c>
      <c r="L42" s="11">
        <v>6500</v>
      </c>
      <c r="M42" s="11">
        <v>9700</v>
      </c>
      <c r="N42" s="11">
        <v>38000</v>
      </c>
      <c r="O42" s="11">
        <v>18000</v>
      </c>
      <c r="P42" s="11">
        <v>432000</v>
      </c>
      <c r="Q42" s="11">
        <v>15000</v>
      </c>
      <c r="R42" s="11">
        <v>21000</v>
      </c>
      <c r="S42" s="10">
        <v>190</v>
      </c>
      <c r="T42" s="11">
        <v>7200</v>
      </c>
      <c r="U42" s="11">
        <v>22800</v>
      </c>
      <c r="V42" s="11">
        <v>1250</v>
      </c>
      <c r="W42" s="10">
        <v>170</v>
      </c>
      <c r="X42" s="20">
        <v>0.32400000000000001</v>
      </c>
      <c r="Y42" s="16">
        <v>87000</v>
      </c>
    </row>
    <row r="43" spans="1:25" x14ac:dyDescent="0.2">
      <c r="A43" s="9" t="s">
        <v>41</v>
      </c>
      <c r="B43" s="12">
        <v>115501</v>
      </c>
      <c r="C43" s="11">
        <v>119835</v>
      </c>
      <c r="D43" s="11">
        <v>82431</v>
      </c>
      <c r="E43" s="11">
        <v>4334</v>
      </c>
      <c r="F43" s="11">
        <v>11970</v>
      </c>
      <c r="G43" s="13">
        <v>7429</v>
      </c>
      <c r="H43" s="11">
        <f t="shared" si="0"/>
        <v>19399</v>
      </c>
      <c r="I43" s="14" t="s">
        <v>52</v>
      </c>
      <c r="J43" s="11">
        <v>25000</v>
      </c>
      <c r="K43" s="11">
        <v>3600</v>
      </c>
      <c r="L43" s="10">
        <v>900</v>
      </c>
      <c r="M43" s="11">
        <v>1500</v>
      </c>
      <c r="N43" s="11">
        <v>6000</v>
      </c>
      <c r="O43" s="11">
        <v>3000</v>
      </c>
      <c r="P43" s="11">
        <v>68000</v>
      </c>
      <c r="Q43" s="11">
        <v>2000</v>
      </c>
      <c r="R43" s="11">
        <v>3000</v>
      </c>
      <c r="S43" s="10">
        <v>30</v>
      </c>
      <c r="T43" s="11">
        <v>1100</v>
      </c>
      <c r="U43" s="11">
        <v>3600</v>
      </c>
      <c r="V43" s="10">
        <v>190</v>
      </c>
      <c r="W43" s="10">
        <v>30</v>
      </c>
      <c r="X43" s="21" t="s">
        <v>59</v>
      </c>
      <c r="Y43" s="22" t="s">
        <v>59</v>
      </c>
    </row>
    <row r="44" spans="1:25" x14ac:dyDescent="0.2">
      <c r="A44" s="9" t="s">
        <v>42</v>
      </c>
      <c r="B44" s="12">
        <v>1244516</v>
      </c>
      <c r="C44" s="11">
        <v>1627100</v>
      </c>
      <c r="D44" s="35" t="s">
        <v>58</v>
      </c>
      <c r="E44" s="11">
        <v>382584</v>
      </c>
      <c r="F44" s="11">
        <v>146943</v>
      </c>
      <c r="G44" s="13">
        <v>125949</v>
      </c>
      <c r="H44" s="11">
        <f t="shared" si="0"/>
        <v>272892</v>
      </c>
      <c r="I44" s="14" t="s">
        <v>52</v>
      </c>
      <c r="J44" s="11">
        <v>179000</v>
      </c>
      <c r="K44" s="11">
        <v>26100</v>
      </c>
      <c r="L44" s="11">
        <v>7300</v>
      </c>
      <c r="M44" s="11">
        <v>10700</v>
      </c>
      <c r="N44" s="11">
        <v>43000</v>
      </c>
      <c r="O44" s="11">
        <v>20000</v>
      </c>
      <c r="P44" s="11">
        <v>483000</v>
      </c>
      <c r="Q44" s="11">
        <v>16000</v>
      </c>
      <c r="R44" s="11">
        <v>24000</v>
      </c>
      <c r="S44" s="10">
        <v>220</v>
      </c>
      <c r="T44" s="11">
        <v>8000</v>
      </c>
      <c r="U44" s="11">
        <v>25500</v>
      </c>
      <c r="V44" s="11">
        <v>1770</v>
      </c>
      <c r="W44" s="10">
        <v>190</v>
      </c>
      <c r="X44" s="20">
        <v>0.35799999999999998</v>
      </c>
      <c r="Y44" s="16">
        <v>114000</v>
      </c>
    </row>
    <row r="45" spans="1:25" x14ac:dyDescent="0.2">
      <c r="A45" s="9" t="s">
        <v>43</v>
      </c>
      <c r="B45" s="12">
        <v>4441605</v>
      </c>
      <c r="C45" s="11">
        <v>4770229</v>
      </c>
      <c r="D45" s="11">
        <v>3512929</v>
      </c>
      <c r="E45" s="11">
        <v>328624</v>
      </c>
      <c r="F45" s="11">
        <v>374617</v>
      </c>
      <c r="G45" s="13">
        <v>298977</v>
      </c>
      <c r="H45" s="11">
        <f t="shared" si="0"/>
        <v>673594</v>
      </c>
      <c r="I45" s="14" t="s">
        <v>52</v>
      </c>
      <c r="J45" s="11">
        <v>1107000</v>
      </c>
      <c r="K45" s="11">
        <v>161300</v>
      </c>
      <c r="L45" s="11">
        <v>40400</v>
      </c>
      <c r="M45" s="11">
        <v>68900</v>
      </c>
      <c r="N45" s="11">
        <v>263000</v>
      </c>
      <c r="O45" s="11">
        <v>127000</v>
      </c>
      <c r="P45" s="11">
        <v>2989000</v>
      </c>
      <c r="Q45" s="11">
        <v>101000</v>
      </c>
      <c r="R45" s="11">
        <v>147000</v>
      </c>
      <c r="S45" s="11">
        <v>1330</v>
      </c>
      <c r="T45" s="11">
        <v>49600</v>
      </c>
      <c r="U45" s="11">
        <v>157400</v>
      </c>
      <c r="V45" s="11">
        <v>5440</v>
      </c>
      <c r="W45" s="11">
        <v>1170</v>
      </c>
      <c r="X45" s="20">
        <v>0.23200000000000001</v>
      </c>
      <c r="Y45" s="16">
        <v>406000</v>
      </c>
    </row>
    <row r="46" spans="1:25" x14ac:dyDescent="0.2">
      <c r="A46" s="9" t="s">
        <v>44</v>
      </c>
      <c r="B46" s="12">
        <v>294029</v>
      </c>
      <c r="C46" s="11">
        <v>314182</v>
      </c>
      <c r="D46" s="11">
        <v>221678</v>
      </c>
      <c r="E46" s="11">
        <v>20153</v>
      </c>
      <c r="F46" s="11">
        <v>30334</v>
      </c>
      <c r="G46" s="13">
        <v>6154</v>
      </c>
      <c r="H46" s="11">
        <f t="shared" si="0"/>
        <v>36488</v>
      </c>
      <c r="I46" s="14" t="s">
        <v>52</v>
      </c>
      <c r="J46" s="11">
        <v>68000</v>
      </c>
      <c r="K46" s="11">
        <v>9900</v>
      </c>
      <c r="L46" s="11">
        <v>1800</v>
      </c>
      <c r="M46" s="11">
        <v>4100</v>
      </c>
      <c r="N46" s="11">
        <v>16000</v>
      </c>
      <c r="O46" s="11">
        <v>8000</v>
      </c>
      <c r="P46" s="11">
        <v>184000</v>
      </c>
      <c r="Q46" s="11">
        <v>6000</v>
      </c>
      <c r="R46" s="11">
        <v>9000</v>
      </c>
      <c r="S46" s="10">
        <v>80</v>
      </c>
      <c r="T46" s="11">
        <v>3000</v>
      </c>
      <c r="U46" s="11">
        <v>9700</v>
      </c>
      <c r="V46" s="10">
        <v>240</v>
      </c>
      <c r="W46" s="10">
        <v>70</v>
      </c>
      <c r="X46" s="20">
        <v>0.4</v>
      </c>
      <c r="Y46" s="16">
        <v>42000</v>
      </c>
    </row>
    <row r="47" spans="1:25" x14ac:dyDescent="0.2">
      <c r="A47" s="9" t="s">
        <v>45</v>
      </c>
      <c r="B47" s="12">
        <v>161081</v>
      </c>
      <c r="C47" s="11">
        <v>175597</v>
      </c>
      <c r="D47" s="11">
        <v>64429</v>
      </c>
      <c r="E47" s="11">
        <v>14516</v>
      </c>
      <c r="F47" s="11">
        <v>20948</v>
      </c>
      <c r="G47" s="24">
        <v>7674</v>
      </c>
      <c r="H47" s="11">
        <f t="shared" si="0"/>
        <v>28622</v>
      </c>
      <c r="I47" s="14" t="s">
        <v>53</v>
      </c>
      <c r="J47" s="11">
        <v>3000</v>
      </c>
      <c r="K47" s="19">
        <v>500</v>
      </c>
      <c r="L47" s="23" t="s">
        <v>54</v>
      </c>
      <c r="M47" s="23" t="s">
        <v>54</v>
      </c>
      <c r="N47" s="11">
        <v>1000</v>
      </c>
      <c r="O47" s="23" t="s">
        <v>55</v>
      </c>
      <c r="P47" s="11">
        <v>9000</v>
      </c>
      <c r="Q47" s="25" t="s">
        <v>55</v>
      </c>
      <c r="R47" s="26" t="s">
        <v>55</v>
      </c>
      <c r="S47" s="25" t="s">
        <v>56</v>
      </c>
      <c r="T47" s="19">
        <v>200</v>
      </c>
      <c r="U47" s="19">
        <v>500</v>
      </c>
      <c r="V47" s="19">
        <v>110</v>
      </c>
      <c r="W47" s="23" t="s">
        <v>56</v>
      </c>
      <c r="X47" s="17" t="s">
        <v>58</v>
      </c>
      <c r="Y47" s="18" t="s">
        <v>58</v>
      </c>
    </row>
    <row r="48" spans="1:25" x14ac:dyDescent="0.2">
      <c r="A48" s="9" t="s">
        <v>46</v>
      </c>
      <c r="B48" s="12">
        <v>935434</v>
      </c>
      <c r="C48" s="11">
        <v>988821</v>
      </c>
      <c r="D48" s="11">
        <v>661558</v>
      </c>
      <c r="E48" s="11">
        <v>53387</v>
      </c>
      <c r="F48" s="11">
        <v>122448</v>
      </c>
      <c r="G48" s="13">
        <v>63928</v>
      </c>
      <c r="H48" s="11">
        <f t="shared" si="0"/>
        <v>186376</v>
      </c>
      <c r="I48" s="14" t="s">
        <v>52</v>
      </c>
      <c r="J48" s="11">
        <v>179000</v>
      </c>
      <c r="K48" s="11">
        <v>26100</v>
      </c>
      <c r="L48" s="11">
        <v>6800</v>
      </c>
      <c r="M48" s="11">
        <v>11100</v>
      </c>
      <c r="N48" s="11">
        <v>43000</v>
      </c>
      <c r="O48" s="11">
        <v>20000</v>
      </c>
      <c r="P48" s="11">
        <v>483000</v>
      </c>
      <c r="Q48" s="11">
        <v>16000</v>
      </c>
      <c r="R48" s="11">
        <v>24000</v>
      </c>
      <c r="S48" s="10">
        <v>220</v>
      </c>
      <c r="T48" s="11">
        <v>8000</v>
      </c>
      <c r="U48" s="11">
        <v>25500</v>
      </c>
      <c r="V48" s="11">
        <v>1240</v>
      </c>
      <c r="W48" s="10">
        <v>190</v>
      </c>
      <c r="X48" s="20">
        <v>0.34799999999999998</v>
      </c>
      <c r="Y48" s="16">
        <v>102000</v>
      </c>
    </row>
    <row r="49" spans="1:27" x14ac:dyDescent="0.2">
      <c r="A49" s="9" t="s">
        <v>47</v>
      </c>
      <c r="B49" s="12">
        <v>1117576</v>
      </c>
      <c r="C49" s="11">
        <v>1788536</v>
      </c>
      <c r="D49" s="11">
        <v>832561</v>
      </c>
      <c r="E49" s="11">
        <v>670960</v>
      </c>
      <c r="F49" s="11">
        <v>127464</v>
      </c>
      <c r="G49" s="13">
        <v>57695</v>
      </c>
      <c r="H49" s="11">
        <f t="shared" si="0"/>
        <v>185159</v>
      </c>
      <c r="I49" s="14" t="s">
        <v>53</v>
      </c>
      <c r="J49" s="11">
        <v>55000</v>
      </c>
      <c r="K49" s="19">
        <v>8000</v>
      </c>
      <c r="L49" s="11">
        <v>1900</v>
      </c>
      <c r="M49" s="11">
        <v>3300</v>
      </c>
      <c r="N49" s="11">
        <v>13000</v>
      </c>
      <c r="O49" s="11">
        <v>6000</v>
      </c>
      <c r="P49" s="11">
        <v>148000</v>
      </c>
      <c r="Q49" s="11">
        <v>5000</v>
      </c>
      <c r="R49" s="11">
        <v>7000</v>
      </c>
      <c r="S49" s="10">
        <v>70</v>
      </c>
      <c r="T49" s="11">
        <v>2500</v>
      </c>
      <c r="U49" s="11">
        <v>7800</v>
      </c>
      <c r="V49" s="10">
        <v>680</v>
      </c>
      <c r="W49" s="10">
        <v>60</v>
      </c>
      <c r="X49" s="17" t="s">
        <v>58</v>
      </c>
      <c r="Y49" s="18" t="s">
        <v>58</v>
      </c>
    </row>
    <row r="50" spans="1:27" x14ac:dyDescent="0.2">
      <c r="A50" s="9" t="s">
        <v>48</v>
      </c>
      <c r="B50" s="12">
        <v>354544</v>
      </c>
      <c r="C50" s="11">
        <v>575645</v>
      </c>
      <c r="D50" s="11">
        <v>228688</v>
      </c>
      <c r="E50" s="11">
        <v>221101</v>
      </c>
      <c r="F50" s="11">
        <v>46046</v>
      </c>
      <c r="G50" s="13">
        <v>35763</v>
      </c>
      <c r="H50" s="11">
        <f t="shared" si="0"/>
        <v>81809</v>
      </c>
      <c r="I50" s="14" t="s">
        <v>53</v>
      </c>
      <c r="J50" s="11">
        <v>68000</v>
      </c>
      <c r="K50" s="19">
        <v>10000</v>
      </c>
      <c r="L50" s="11">
        <v>2800</v>
      </c>
      <c r="M50" s="11">
        <v>4000</v>
      </c>
      <c r="N50" s="11">
        <v>16000</v>
      </c>
      <c r="O50" s="11">
        <v>8000</v>
      </c>
      <c r="P50" s="11">
        <v>185000</v>
      </c>
      <c r="Q50" s="11">
        <v>6000</v>
      </c>
      <c r="R50" s="11">
        <v>9000</v>
      </c>
      <c r="S50" s="10">
        <v>80</v>
      </c>
      <c r="T50" s="11">
        <v>3100</v>
      </c>
      <c r="U50" s="11">
        <v>9700</v>
      </c>
      <c r="V50" s="10">
        <v>840</v>
      </c>
      <c r="W50" s="10">
        <v>70</v>
      </c>
      <c r="X50" s="17" t="s">
        <v>58</v>
      </c>
      <c r="Y50" s="18" t="s">
        <v>58</v>
      </c>
    </row>
    <row r="51" spans="1:27" x14ac:dyDescent="0.2">
      <c r="A51" s="9" t="s">
        <v>49</v>
      </c>
      <c r="B51" s="12">
        <v>985531</v>
      </c>
      <c r="C51" s="11">
        <v>1046897</v>
      </c>
      <c r="D51" s="11">
        <v>493942</v>
      </c>
      <c r="E51" s="11">
        <v>61366</v>
      </c>
      <c r="F51" s="11">
        <v>140021</v>
      </c>
      <c r="G51" s="13">
        <v>21617</v>
      </c>
      <c r="H51" s="11">
        <f t="shared" si="0"/>
        <v>161638</v>
      </c>
      <c r="I51" s="14" t="s">
        <v>52</v>
      </c>
      <c r="J51" s="11">
        <v>21000</v>
      </c>
      <c r="K51" s="11">
        <v>3100</v>
      </c>
      <c r="L51" s="10">
        <v>700</v>
      </c>
      <c r="M51" s="11">
        <v>1200</v>
      </c>
      <c r="N51" s="11">
        <v>5000</v>
      </c>
      <c r="O51" s="11">
        <v>2000</v>
      </c>
      <c r="P51" s="11">
        <v>57000</v>
      </c>
      <c r="Q51" s="11">
        <v>2000</v>
      </c>
      <c r="R51" s="11">
        <v>3000</v>
      </c>
      <c r="S51" s="10">
        <v>30</v>
      </c>
      <c r="T51" s="10">
        <v>900</v>
      </c>
      <c r="U51" s="11">
        <v>3000</v>
      </c>
      <c r="V51" s="10">
        <v>280</v>
      </c>
      <c r="W51" s="10">
        <v>20</v>
      </c>
      <c r="X51" s="21" t="s">
        <v>59</v>
      </c>
      <c r="Y51" s="22" t="s">
        <v>59</v>
      </c>
    </row>
    <row r="52" spans="1:27" ht="16" thickBot="1" x14ac:dyDescent="0.25">
      <c r="A52" s="27" t="s">
        <v>50</v>
      </c>
      <c r="B52" s="30">
        <v>67518</v>
      </c>
      <c r="C52" s="29">
        <v>63583</v>
      </c>
      <c r="D52" s="29">
        <v>39804</v>
      </c>
      <c r="E52" s="29">
        <v>-3935</v>
      </c>
      <c r="F52" s="29">
        <v>6744</v>
      </c>
      <c r="G52" s="31">
        <v>3780</v>
      </c>
      <c r="H52" s="29">
        <f t="shared" si="0"/>
        <v>10524</v>
      </c>
      <c r="I52" s="32" t="s">
        <v>52</v>
      </c>
      <c r="J52" s="29">
        <v>14000</v>
      </c>
      <c r="K52" s="29">
        <v>2000</v>
      </c>
      <c r="L52" s="28">
        <v>600</v>
      </c>
      <c r="M52" s="29">
        <v>1000</v>
      </c>
      <c r="N52" s="29">
        <v>3000</v>
      </c>
      <c r="O52" s="29">
        <v>2000</v>
      </c>
      <c r="P52" s="29">
        <v>38000</v>
      </c>
      <c r="Q52" s="29">
        <v>1000</v>
      </c>
      <c r="R52" s="29">
        <v>2000</v>
      </c>
      <c r="S52" s="28">
        <v>20</v>
      </c>
      <c r="T52" s="28">
        <v>600</v>
      </c>
      <c r="U52" s="29">
        <v>2000</v>
      </c>
      <c r="V52" s="28">
        <v>110</v>
      </c>
      <c r="W52" s="28">
        <v>10</v>
      </c>
      <c r="X52" s="33">
        <v>0.30199999999999999</v>
      </c>
      <c r="Y52" s="34">
        <v>6000</v>
      </c>
    </row>
    <row r="53" spans="1:27" ht="16" thickTop="1" x14ac:dyDescent="0.2">
      <c r="E53" s="36"/>
    </row>
    <row r="54" spans="1:27" x14ac:dyDescent="0.2">
      <c r="E54" s="36"/>
      <c r="W54" s="5"/>
      <c r="X54" s="5"/>
      <c r="Y54" s="5"/>
      <c r="Z54" s="5"/>
      <c r="AA54" s="5"/>
    </row>
    <row r="55" spans="1:27" s="3" customFormat="1" x14ac:dyDescent="0.2">
      <c r="A55" s="6"/>
      <c r="J55" s="2"/>
      <c r="X55" s="2"/>
      <c r="Y55" s="2"/>
    </row>
  </sheetData>
  <pageMargins left="0.7" right="0.7" top="0.75" bottom="0.75" header="0.3" footer="0.3"/>
  <pageSetup paperSize="5" scale="68" orientation="landscape" r:id="rId1"/>
  <colBreaks count="4" manualBreakCount="4">
    <brk id="1" max="1048575" man="1"/>
    <brk id="8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Medicaid Data</vt:lpstr>
    </vt:vector>
  </TitlesOfParts>
  <Company>DHHS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Martin</dc:creator>
  <cp:lastModifiedBy>Microsoft Office User</cp:lastModifiedBy>
  <cp:lastPrinted>2016-12-04T18:10:18Z</cp:lastPrinted>
  <dcterms:created xsi:type="dcterms:W3CDTF">2016-11-28T14:04:52Z</dcterms:created>
  <dcterms:modified xsi:type="dcterms:W3CDTF">2016-12-27T18:47:04Z</dcterms:modified>
</cp:coreProperties>
</file>