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H2" i="1"/>
  <c r="C2" i="1"/>
  <c r="B14" i="1" l="1"/>
  <c r="B13" i="1"/>
  <c r="B12" i="1"/>
  <c r="G14" i="1"/>
  <c r="G13" i="1"/>
  <c r="G12" i="1"/>
  <c r="F3" i="1"/>
  <c r="F4" i="1" s="1"/>
  <c r="F5" i="1" s="1"/>
  <c r="F6" i="1" s="1"/>
  <c r="F7" i="1" s="1"/>
  <c r="F8" i="1" s="1"/>
  <c r="F9" i="1" s="1"/>
  <c r="F10" i="1" s="1"/>
  <c r="F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<sst xmlns="http://schemas.openxmlformats.org/spreadsheetml/2006/main" count="13" uniqueCount="7">
  <si>
    <t>Trial</t>
  </si>
  <si>
    <t>Stopwatch Cycles</t>
  </si>
  <si>
    <t>Transmission Time (ms)</t>
  </si>
  <si>
    <t>send-post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</si>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</sst>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4" sqref="C4"/>
    </sheetView>
  </sheetViews>
  <sheetFormatPr defaultRowHeight="15" x14ac:dyDescent="0.25"/>
  <cols>
    <col min="2" max="2" width="18.625" customWidth="1"/>
    <col min="3" max="3" width="21.875" customWidth="1"/>
    <col min="7" max="7" width="23" customWidth="1"/>
    <col min="8" max="8" width="24.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M1" t="s">
        <v>3</v>
      </c>
    </row>
    <row r="2" spans="1:13" x14ac:dyDescent="0.25">
      <c r="A2">
        <v>0</v>
      </c>
      <c r="B2">
        <v>1655857</v>
      </c>
      <c r="C2">
        <f>B2*20 / 1000000</f>
        <v>33.117139999999999</v>
      </c>
      <c r="F2">
        <v>0</v>
      </c>
      <c r="G2">
        <v>1281885</v>
      </c>
      <c r="H2">
        <f>G2*20 / 1000000</f>
        <v>25.637699999999999</v>
      </c>
    </row>
    <row r="3" spans="1:13" x14ac:dyDescent="0.25">
      <c r="A3">
        <f>A2+1</f>
        <v>1</v>
      </c>
      <c r="B3">
        <v>919325</v>
      </c>
      <c r="C3">
        <f t="shared" ref="C3:C14" si="0">B3*20 / 1000000</f>
        <v>18.386500000000002</v>
      </c>
      <c r="F3">
        <f>F2+1</f>
        <v>1</v>
      </c>
      <c r="G3">
        <v>774639</v>
      </c>
      <c r="H3">
        <f t="shared" ref="H3:H14" si="1">G3*20 / 1000000</f>
        <v>15.49278</v>
      </c>
    </row>
    <row r="4" spans="1:13" x14ac:dyDescent="0.25">
      <c r="A4">
        <f t="shared" ref="A4:A11" si="2">A3+1</f>
        <v>2</v>
      </c>
      <c r="B4">
        <v>1166095</v>
      </c>
      <c r="C4">
        <f t="shared" si="0"/>
        <v>23.321899999999999</v>
      </c>
      <c r="F4">
        <f t="shared" ref="F4:F11" si="3">F3+1</f>
        <v>2</v>
      </c>
      <c r="G4">
        <v>1303004</v>
      </c>
      <c r="H4">
        <f t="shared" si="1"/>
        <v>26.060079999999999</v>
      </c>
    </row>
    <row r="5" spans="1:13" x14ac:dyDescent="0.25">
      <c r="A5">
        <f t="shared" si="2"/>
        <v>3</v>
      </c>
      <c r="B5">
        <v>1255021</v>
      </c>
      <c r="C5">
        <f t="shared" si="0"/>
        <v>25.10042</v>
      </c>
      <c r="F5">
        <f t="shared" si="3"/>
        <v>3</v>
      </c>
      <c r="G5">
        <v>1654625</v>
      </c>
      <c r="H5">
        <f t="shared" si="1"/>
        <v>33.092500000000001</v>
      </c>
    </row>
    <row r="6" spans="1:13" x14ac:dyDescent="0.25">
      <c r="A6">
        <f t="shared" si="2"/>
        <v>4</v>
      </c>
      <c r="B6">
        <v>1281270</v>
      </c>
      <c r="C6">
        <f t="shared" si="0"/>
        <v>25.625399999999999</v>
      </c>
      <c r="F6">
        <f t="shared" si="3"/>
        <v>4</v>
      </c>
      <c r="G6">
        <v>1945375</v>
      </c>
      <c r="H6">
        <f t="shared" si="1"/>
        <v>38.907499999999999</v>
      </c>
    </row>
    <row r="7" spans="1:13" x14ac:dyDescent="0.25">
      <c r="A7">
        <f t="shared" si="2"/>
        <v>5</v>
      </c>
      <c r="B7">
        <v>1159975</v>
      </c>
      <c r="C7">
        <f t="shared" si="0"/>
        <v>23.1995</v>
      </c>
      <c r="F7">
        <f t="shared" si="3"/>
        <v>5</v>
      </c>
      <c r="G7">
        <v>1317424</v>
      </c>
      <c r="H7">
        <f t="shared" si="1"/>
        <v>26.348479999999999</v>
      </c>
    </row>
    <row r="8" spans="1:13" x14ac:dyDescent="0.25">
      <c r="A8">
        <f t="shared" si="2"/>
        <v>6</v>
      </c>
      <c r="B8">
        <v>1280650</v>
      </c>
      <c r="C8">
        <f t="shared" si="0"/>
        <v>25.613</v>
      </c>
      <c r="F8">
        <f t="shared" si="3"/>
        <v>6</v>
      </c>
      <c r="G8">
        <v>1205452</v>
      </c>
      <c r="H8">
        <f t="shared" si="1"/>
        <v>24.10904</v>
      </c>
    </row>
    <row r="9" spans="1:13" x14ac:dyDescent="0.25">
      <c r="A9">
        <f t="shared" si="2"/>
        <v>7</v>
      </c>
      <c r="B9">
        <v>2093442</v>
      </c>
      <c r="C9">
        <f t="shared" si="0"/>
        <v>41.868839999999999</v>
      </c>
      <c r="F9">
        <f t="shared" si="3"/>
        <v>7</v>
      </c>
      <c r="G9">
        <v>1482936</v>
      </c>
      <c r="H9">
        <f t="shared" si="1"/>
        <v>29.658719999999999</v>
      </c>
    </row>
    <row r="10" spans="1:13" x14ac:dyDescent="0.25">
      <c r="A10">
        <f t="shared" si="2"/>
        <v>8</v>
      </c>
      <c r="B10">
        <v>1089817</v>
      </c>
      <c r="C10">
        <f t="shared" si="0"/>
        <v>21.796340000000001</v>
      </c>
      <c r="F10">
        <f t="shared" si="3"/>
        <v>8</v>
      </c>
      <c r="G10">
        <v>770076</v>
      </c>
      <c r="H10">
        <f t="shared" si="1"/>
        <v>15.40152</v>
      </c>
    </row>
    <row r="11" spans="1:13" x14ac:dyDescent="0.25">
      <c r="A11">
        <f t="shared" si="2"/>
        <v>9</v>
      </c>
      <c r="B11">
        <v>1241157</v>
      </c>
      <c r="C11">
        <f t="shared" si="0"/>
        <v>24.823139999999999</v>
      </c>
      <c r="F11">
        <f t="shared" si="3"/>
        <v>9</v>
      </c>
      <c r="G11">
        <v>1093995</v>
      </c>
      <c r="H11">
        <f t="shared" si="1"/>
        <v>21.879899999999999</v>
      </c>
    </row>
    <row r="12" spans="1:13" x14ac:dyDescent="0.25">
      <c r="A12" s="2" t="s">
        <v>6</v>
      </c>
      <c r="B12">
        <f>MIN(B2:B11)</f>
        <v>919325</v>
      </c>
      <c r="C12">
        <f t="shared" si="0"/>
        <v>18.386500000000002</v>
      </c>
      <c r="F12" s="2" t="s">
        <v>6</v>
      </c>
      <c r="G12">
        <f>MIN(G2:G11)</f>
        <v>770076</v>
      </c>
      <c r="H12">
        <f t="shared" si="1"/>
        <v>15.40152</v>
      </c>
    </row>
    <row r="13" spans="1:13" x14ac:dyDescent="0.25">
      <c r="A13" s="2" t="s">
        <v>5</v>
      </c>
      <c r="B13">
        <f>AVERAGE(B2:B11)</f>
        <v>1314260.8999999999</v>
      </c>
      <c r="C13">
        <f t="shared" si="0"/>
        <v>26.285218</v>
      </c>
      <c r="F13" s="2" t="s">
        <v>5</v>
      </c>
      <c r="G13">
        <f>AVERAGE(G2:G11)</f>
        <v>1282941.1000000001</v>
      </c>
      <c r="H13">
        <f t="shared" si="1"/>
        <v>25.658822000000001</v>
      </c>
    </row>
    <row r="14" spans="1:13" x14ac:dyDescent="0.25">
      <c r="A14" s="2" t="s">
        <v>4</v>
      </c>
      <c r="B14">
        <f>MAX(B2:B11)</f>
        <v>2093442</v>
      </c>
      <c r="C14">
        <f t="shared" si="0"/>
        <v>41.868839999999999</v>
      </c>
      <c r="F14" s="2" t="s">
        <v>4</v>
      </c>
      <c r="G14">
        <f>MAX(G2:G11)</f>
        <v>1945375</v>
      </c>
      <c r="H14">
        <f t="shared" si="1"/>
        <v>38.907499999999999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2016-09-27T16:09:28Z</dcterms:modified>
</cp:coreProperties>
</file>