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9" i="1" l="1"/>
  <c r="C44" i="1" l="1"/>
  <c r="E36" i="1"/>
  <c r="E20" i="1" l="1"/>
  <c r="E21" i="1"/>
  <c r="E22" i="1"/>
  <c r="E23" i="1"/>
  <c r="E24" i="1"/>
  <c r="E25" i="1"/>
  <c r="E26" i="1"/>
  <c r="E27" i="1"/>
  <c r="E28" i="1"/>
</calcChain>
</file>

<file path=xl/sharedStrings.xml><?xml version="1.0" encoding="utf-8"?>
<sst xmlns="http://schemas.openxmlformats.org/spreadsheetml/2006/main" count="36" uniqueCount="35">
  <si>
    <t>Part 2</t>
  </si>
  <si>
    <t>Let Rt be the thermistor resistance</t>
  </si>
  <si>
    <t>Take these measurements:</t>
  </si>
  <si>
    <t>When Rt is</t>
  </si>
  <si>
    <t>Rt min</t>
  </si>
  <si>
    <t>Checkout 4 Resistances.  One must be Rt min and another must be Rt max. Pick the other two (R3 and R4) inbetween these values</t>
  </si>
  <si>
    <t>R3</t>
  </si>
  <si>
    <t>R4</t>
  </si>
  <si>
    <t>Rt max</t>
  </si>
  <si>
    <t>Therm voltage into INA</t>
  </si>
  <si>
    <t>Voltage out of INA</t>
  </si>
  <si>
    <t>short</t>
  </si>
  <si>
    <t>open</t>
  </si>
  <si>
    <t>Part 3</t>
  </si>
  <si>
    <t>Remove the Thermistor and hook up a sine wave generator in its place</t>
  </si>
  <si>
    <t>DO NOT SATURATE THE ANALOG CIRCUIT (make sure both peaks do not leave 0 to 2.5V range. Could we do a 1.25 peak2peak shifted up by 1.25?)</t>
  </si>
  <si>
    <t>Static Circuit</t>
  </si>
  <si>
    <t>Dynamic Circuit.</t>
  </si>
  <si>
    <t>Other reference voltage into INA (should be constant)</t>
  </si>
  <si>
    <t>Sine input signal amplitude (from function gen)</t>
  </si>
  <si>
    <t>Frequency [Hz]</t>
  </si>
  <si>
    <t>Sine Amplitude into LPF (Vout of INA)</t>
  </si>
  <si>
    <t>Amplitude out of LPF</t>
  </si>
  <si>
    <t>Gain (out / in)</t>
  </si>
  <si>
    <t>The idea is to measure the frequency response of our LPF</t>
  </si>
  <si>
    <t>Vref to the bridge</t>
  </si>
  <si>
    <t>Part 6</t>
  </si>
  <si>
    <t>Measured Temperature [C]</t>
  </si>
  <si>
    <t>True Temperature [C]</t>
  </si>
  <si>
    <t>Accuracy [C]</t>
  </si>
  <si>
    <t>N</t>
  </si>
  <si>
    <t>Part 7</t>
  </si>
  <si>
    <t>Reproducibility [C]</t>
  </si>
  <si>
    <t>Sine input signal amplitude (out of INA)</t>
  </si>
  <si>
    <t xml:space="preserve">Sine Amplitude into 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</si>
</sst>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11" workbookViewId="0">
      <selection activeCell="D20" sqref="D20"/>
    </sheetView>
  </sheetViews>
  <sheetFormatPr defaultRowHeight="15" x14ac:dyDescent="0.25"/>
  <cols>
    <col min="1" max="1" width="15.5703125" customWidth="1"/>
    <col min="2" max="2" width="34.85546875" customWidth="1"/>
    <col min="3" max="4" width="23" customWidth="1"/>
    <col min="5" max="5" width="20.42578125" customWidth="1"/>
    <col min="10" max="10" width="14.28515625" customWidth="1"/>
  </cols>
  <sheetData>
    <row r="1" spans="1:12" x14ac:dyDescent="0.25">
      <c r="A1" t="s">
        <v>1</v>
      </c>
    </row>
    <row r="2" spans="1:12" x14ac:dyDescent="0.25">
      <c r="A2" s="1" t="s">
        <v>0</v>
      </c>
      <c r="B2" t="s">
        <v>16</v>
      </c>
    </row>
    <row r="3" spans="1:12" x14ac:dyDescent="0.25">
      <c r="A3" t="s">
        <v>5</v>
      </c>
    </row>
    <row r="4" spans="1:12" x14ac:dyDescent="0.25">
      <c r="A4" t="s">
        <v>2</v>
      </c>
    </row>
    <row r="6" spans="1:12" x14ac:dyDescent="0.25">
      <c r="A6" s="1" t="s">
        <v>3</v>
      </c>
      <c r="B6" s="1" t="s">
        <v>9</v>
      </c>
      <c r="C6" s="1" t="s">
        <v>10</v>
      </c>
      <c r="D6" s="1"/>
      <c r="G6" s="1" t="s">
        <v>18</v>
      </c>
      <c r="L6">
        <v>0</v>
      </c>
    </row>
    <row r="7" spans="1:12" x14ac:dyDescent="0.25">
      <c r="A7" t="s">
        <v>4</v>
      </c>
      <c r="B7">
        <v>1.23</v>
      </c>
      <c r="C7">
        <v>0.05</v>
      </c>
      <c r="G7" s="1" t="s">
        <v>25</v>
      </c>
      <c r="I7">
        <v>2.5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11</v>
      </c>
    </row>
    <row r="12" spans="1:12" x14ac:dyDescent="0.25">
      <c r="A12" t="s">
        <v>12</v>
      </c>
    </row>
    <row r="14" spans="1:12" x14ac:dyDescent="0.25">
      <c r="A14" s="1" t="s">
        <v>13</v>
      </c>
      <c r="B14" t="s">
        <v>17</v>
      </c>
    </row>
    <row r="15" spans="1:12" x14ac:dyDescent="0.25">
      <c r="A15" t="s">
        <v>14</v>
      </c>
    </row>
    <row r="16" spans="1:12" x14ac:dyDescent="0.25">
      <c r="A16" t="s">
        <v>15</v>
      </c>
    </row>
    <row r="17" spans="1:12" x14ac:dyDescent="0.25">
      <c r="A17" t="s">
        <v>24</v>
      </c>
    </row>
    <row r="18" spans="1:12" x14ac:dyDescent="0.25">
      <c r="A18" s="1" t="s">
        <v>20</v>
      </c>
      <c r="B18" s="1" t="s">
        <v>21</v>
      </c>
      <c r="C18" s="1" t="s">
        <v>22</v>
      </c>
      <c r="D18" s="1" t="s">
        <v>34</v>
      </c>
      <c r="E18" s="1" t="s">
        <v>23</v>
      </c>
      <c r="G18" s="1" t="s">
        <v>19</v>
      </c>
      <c r="L18">
        <v>2.5</v>
      </c>
    </row>
    <row r="19" spans="1:12" s="2" customFormat="1" x14ac:dyDescent="0.25">
      <c r="G19" s="1" t="s">
        <v>33</v>
      </c>
      <c r="H19"/>
      <c r="I19"/>
      <c r="J19"/>
      <c r="K19"/>
      <c r="L19">
        <v>2.5</v>
      </c>
    </row>
    <row r="20" spans="1:12" x14ac:dyDescent="0.25">
      <c r="A20">
        <v>1</v>
      </c>
      <c r="B20">
        <v>3.2</v>
      </c>
      <c r="C20">
        <v>3.2</v>
      </c>
      <c r="E20" s="2">
        <f t="shared" ref="E20:E29" si="0">C20/B20</f>
        <v>1</v>
      </c>
    </row>
    <row r="21" spans="1:12" x14ac:dyDescent="0.25">
      <c r="A21">
        <v>2</v>
      </c>
      <c r="B21">
        <v>3.2</v>
      </c>
      <c r="C21">
        <v>3.2</v>
      </c>
      <c r="E21" s="2">
        <f t="shared" si="0"/>
        <v>1</v>
      </c>
    </row>
    <row r="22" spans="1:12" x14ac:dyDescent="0.25">
      <c r="A22">
        <v>10</v>
      </c>
      <c r="E22" s="2" t="e">
        <f t="shared" si="0"/>
        <v>#DIV/0!</v>
      </c>
    </row>
    <row r="23" spans="1:12" x14ac:dyDescent="0.25">
      <c r="A23">
        <v>100</v>
      </c>
      <c r="E23" s="2" t="e">
        <f t="shared" si="0"/>
        <v>#DIV/0!</v>
      </c>
    </row>
    <row r="24" spans="1:12" x14ac:dyDescent="0.25">
      <c r="A24">
        <v>200</v>
      </c>
      <c r="C24">
        <v>1.44</v>
      </c>
      <c r="E24" s="2" t="e">
        <f t="shared" si="0"/>
        <v>#DIV/0!</v>
      </c>
    </row>
    <row r="25" spans="1:12" x14ac:dyDescent="0.25">
      <c r="A25">
        <v>500</v>
      </c>
      <c r="B25">
        <v>2.68</v>
      </c>
      <c r="C25">
        <v>2.08</v>
      </c>
      <c r="E25" s="2">
        <f t="shared" si="0"/>
        <v>0.77611940298507465</v>
      </c>
    </row>
    <row r="26" spans="1:12" x14ac:dyDescent="0.25">
      <c r="A26">
        <v>1000</v>
      </c>
      <c r="B26">
        <v>2.68</v>
      </c>
      <c r="C26">
        <v>2.68</v>
      </c>
      <c r="E26" s="2">
        <f t="shared" si="0"/>
        <v>1</v>
      </c>
    </row>
    <row r="27" spans="1:12" x14ac:dyDescent="0.25">
      <c r="A27">
        <v>5000</v>
      </c>
      <c r="E27" s="2" t="e">
        <f t="shared" si="0"/>
        <v>#DIV/0!</v>
      </c>
    </row>
    <row r="28" spans="1:12" x14ac:dyDescent="0.25">
      <c r="A28">
        <v>10000</v>
      </c>
      <c r="E28" s="2" t="e">
        <f t="shared" si="0"/>
        <v>#DIV/0!</v>
      </c>
    </row>
    <row r="29" spans="1:12" x14ac:dyDescent="0.25">
      <c r="A29">
        <v>20000</v>
      </c>
      <c r="E29" s="2" t="e">
        <f t="shared" si="0"/>
        <v>#DIV/0!</v>
      </c>
    </row>
    <row r="34" spans="1:6" x14ac:dyDescent="0.25">
      <c r="A34" s="1" t="s">
        <v>26</v>
      </c>
    </row>
    <row r="35" spans="1:6" x14ac:dyDescent="0.25">
      <c r="A35" s="2" t="s">
        <v>27</v>
      </c>
      <c r="C35" t="s">
        <v>28</v>
      </c>
      <c r="E35" t="s">
        <v>29</v>
      </c>
      <c r="F35" t="s">
        <v>30</v>
      </c>
    </row>
    <row r="36" spans="1:6" x14ac:dyDescent="0.25">
      <c r="A36">
        <v>34.86</v>
      </c>
      <c r="C36">
        <v>35</v>
      </c>
      <c r="E36">
        <f>$C$36 - SUM(A36:A40) / $F$36</f>
        <v>9.5999999999996533E-2</v>
      </c>
      <c r="F36">
        <v>5</v>
      </c>
    </row>
    <row r="37" spans="1:6" x14ac:dyDescent="0.25">
      <c r="A37">
        <v>34.880000000000003</v>
      </c>
    </row>
    <row r="38" spans="1:6" x14ac:dyDescent="0.25">
      <c r="A38">
        <v>34.89</v>
      </c>
    </row>
    <row r="39" spans="1:6" x14ac:dyDescent="0.25">
      <c r="A39">
        <v>34.93</v>
      </c>
    </row>
    <row r="40" spans="1:6" x14ac:dyDescent="0.25">
      <c r="A40">
        <v>34.96</v>
      </c>
    </row>
    <row r="42" spans="1:6" x14ac:dyDescent="0.25">
      <c r="A42" s="1" t="s">
        <v>31</v>
      </c>
    </row>
    <row r="43" spans="1:6" x14ac:dyDescent="0.25">
      <c r="A43" s="2" t="s">
        <v>27</v>
      </c>
      <c r="C43" t="s">
        <v>32</v>
      </c>
    </row>
    <row r="44" spans="1:6" x14ac:dyDescent="0.25">
      <c r="A44">
        <v>24.67</v>
      </c>
      <c r="C44">
        <f>_xlfn.STDEV.P(A44:A53)</f>
        <v>4.3000000000000614E-2</v>
      </c>
    </row>
    <row r="45" spans="1:6" x14ac:dyDescent="0.25">
      <c r="A45">
        <v>24.54</v>
      </c>
    </row>
    <row r="46" spans="1:6" x14ac:dyDescent="0.25">
      <c r="A46">
        <v>24.59</v>
      </c>
    </row>
    <row r="47" spans="1:6" x14ac:dyDescent="0.25">
      <c r="A47">
        <v>24.66</v>
      </c>
    </row>
    <row r="48" spans="1:6" x14ac:dyDescent="0.25">
      <c r="A48">
        <v>24.64</v>
      </c>
    </row>
    <row r="49" spans="1:1" x14ac:dyDescent="0.25">
      <c r="A49">
        <v>24.68</v>
      </c>
    </row>
    <row r="50" spans="1:1" x14ac:dyDescent="0.25">
      <c r="A50">
        <v>24.66</v>
      </c>
    </row>
    <row r="51" spans="1:1" x14ac:dyDescent="0.25">
      <c r="A51">
        <v>24.67</v>
      </c>
    </row>
    <row r="52" spans="1:1" x14ac:dyDescent="0.25">
      <c r="A52">
        <v>24.67</v>
      </c>
    </row>
    <row r="53" spans="1:1" x14ac:dyDescent="0.25">
      <c r="A53">
        <v>24.61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2016-11-09T02:56:52Z</dcterms:modified>
</cp:coreProperties>
</file>