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GitHub\ComfyUI\custom_nodes\flux-poke\docs\"/>
    </mc:Choice>
  </mc:AlternateContent>
  <xr:revisionPtr revIDLastSave="0" documentId="8_{F68EDF50-798E-4F5E-B16D-DFE11E1C2100}" xr6:coauthVersionLast="47" xr6:coauthVersionMax="47" xr10:uidLastSave="{00000000-0000-0000-0000-000000000000}"/>
  <bookViews>
    <workbookView xWindow="1785" yWindow="2025" windowWidth="23250" windowHeight="13875" xr2:uid="{84851493-308B-424B-BC0C-B4386839A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6" i="1" l="1"/>
  <c r="F134" i="1"/>
  <c r="F155" i="1"/>
  <c r="F141" i="1"/>
  <c r="F124" i="1"/>
  <c r="F117" i="1"/>
  <c r="F109" i="1"/>
  <c r="F100" i="1"/>
  <c r="F96" i="1"/>
  <c r="F67" i="1"/>
  <c r="F55" i="1"/>
  <c r="F80" i="1"/>
  <c r="F48" i="1"/>
  <c r="F64" i="1"/>
  <c r="F36" i="1"/>
  <c r="F31" i="1"/>
  <c r="F88" i="1"/>
  <c r="F40" i="1"/>
  <c r="F103" i="1"/>
  <c r="F60" i="1"/>
  <c r="F85" i="1"/>
  <c r="F167" i="1"/>
  <c r="F170" i="1"/>
  <c r="E171" i="1"/>
  <c r="F171" i="1" s="1"/>
  <c r="E166" i="1"/>
  <c r="E169" i="1"/>
  <c r="F169" i="1" s="1"/>
  <c r="E165" i="1"/>
  <c r="F165" i="1" s="1"/>
  <c r="E163" i="1"/>
  <c r="F163" i="1" s="1"/>
  <c r="E164" i="1"/>
  <c r="F164" i="1" s="1"/>
  <c r="E152" i="1"/>
  <c r="F152" i="1" s="1"/>
  <c r="E146" i="1"/>
  <c r="F146" i="1" s="1"/>
  <c r="E151" i="1"/>
  <c r="F151" i="1" s="1"/>
  <c r="E161" i="1"/>
  <c r="F161" i="1" s="1"/>
  <c r="E143" i="1"/>
  <c r="F143" i="1" s="1"/>
  <c r="E145" i="1"/>
  <c r="F145" i="1" s="1"/>
  <c r="E156" i="1"/>
  <c r="E144" i="1"/>
  <c r="F144" i="1" s="1"/>
  <c r="E139" i="1"/>
  <c r="F139" i="1" s="1"/>
  <c r="E153" i="1"/>
  <c r="F153" i="1" s="1"/>
  <c r="E138" i="1"/>
  <c r="F138" i="1" s="1"/>
  <c r="E135" i="1"/>
  <c r="F135" i="1" s="1"/>
  <c r="E160" i="1"/>
  <c r="F160" i="1" s="1"/>
  <c r="E148" i="1"/>
  <c r="F148" i="1" s="1"/>
  <c r="E133" i="1"/>
  <c r="F133" i="1" s="1"/>
  <c r="E162" i="1"/>
  <c r="F162" i="1" s="1"/>
  <c r="E142" i="1"/>
  <c r="F142" i="1" s="1"/>
  <c r="E136" i="1"/>
  <c r="F136" i="1" s="1"/>
  <c r="E157" i="1"/>
  <c r="F157" i="1" s="1"/>
  <c r="E134" i="1"/>
  <c r="E132" i="1"/>
  <c r="F132" i="1" s="1"/>
  <c r="E158" i="1"/>
  <c r="F158" i="1" s="1"/>
  <c r="E150" i="1"/>
  <c r="F150" i="1" s="1"/>
  <c r="E147" i="1"/>
  <c r="F147" i="1" s="1"/>
  <c r="E149" i="1"/>
  <c r="F149" i="1" s="1"/>
  <c r="E129" i="1"/>
  <c r="F129" i="1" s="1"/>
  <c r="E125" i="1"/>
  <c r="F125" i="1" s="1"/>
  <c r="E155" i="1"/>
  <c r="E141" i="1"/>
  <c r="E131" i="1"/>
  <c r="F131" i="1" s="1"/>
  <c r="E140" i="1"/>
  <c r="F140" i="1" s="1"/>
  <c r="E124" i="1"/>
  <c r="E119" i="1"/>
  <c r="F119" i="1" s="1"/>
  <c r="E137" i="1"/>
  <c r="F137" i="1" s="1"/>
  <c r="E126" i="1"/>
  <c r="F126" i="1" s="1"/>
  <c r="E122" i="1"/>
  <c r="F122" i="1" s="1"/>
  <c r="E127" i="1"/>
  <c r="F127" i="1" s="1"/>
  <c r="E116" i="1"/>
  <c r="F116" i="1" s="1"/>
  <c r="E110" i="1"/>
  <c r="F110" i="1" s="1"/>
  <c r="E121" i="1"/>
  <c r="F121" i="1" s="1"/>
  <c r="E114" i="1"/>
  <c r="F114" i="1" s="1"/>
  <c r="E107" i="1"/>
  <c r="F107" i="1" s="1"/>
  <c r="E123" i="1"/>
  <c r="F123" i="1" s="1"/>
  <c r="E117" i="1"/>
  <c r="E111" i="1"/>
  <c r="F111" i="1" s="1"/>
  <c r="E168" i="1"/>
  <c r="F168" i="1" s="1"/>
  <c r="E154" i="1"/>
  <c r="F154" i="1" s="1"/>
  <c r="E159" i="1"/>
  <c r="F159" i="1" s="1"/>
  <c r="E120" i="1"/>
  <c r="F120" i="1" s="1"/>
  <c r="E112" i="1"/>
  <c r="F112" i="1" s="1"/>
  <c r="E108" i="1"/>
  <c r="F108" i="1" s="1"/>
  <c r="E113" i="1"/>
  <c r="E104" i="1"/>
  <c r="F104" i="1" s="1"/>
  <c r="E102" i="1"/>
  <c r="F102" i="1" s="1"/>
  <c r="E109" i="1"/>
  <c r="E100" i="1"/>
  <c r="E98" i="1"/>
  <c r="F98" i="1" s="1"/>
  <c r="E105" i="1"/>
  <c r="F105" i="1" s="1"/>
  <c r="E94" i="1"/>
  <c r="F94" i="1" s="1"/>
  <c r="E89" i="1"/>
  <c r="F89" i="1" s="1"/>
  <c r="E101" i="1"/>
  <c r="F101" i="1" s="1"/>
  <c r="E83" i="1"/>
  <c r="F83" i="1" s="1"/>
  <c r="E75" i="1"/>
  <c r="F75" i="1" s="1"/>
  <c r="E99" i="1"/>
  <c r="E72" i="1"/>
  <c r="F72" i="1" s="1"/>
  <c r="E63" i="1"/>
  <c r="F63" i="1" s="1"/>
  <c r="E96" i="1"/>
  <c r="E67" i="1"/>
  <c r="E57" i="1"/>
  <c r="F57" i="1" s="1"/>
  <c r="E87" i="1"/>
  <c r="F87" i="1" s="1"/>
  <c r="E59" i="1"/>
  <c r="F59" i="1" s="1"/>
  <c r="E54" i="1"/>
  <c r="F54" i="1" s="1"/>
  <c r="E90" i="1"/>
  <c r="F90" i="1" s="1"/>
  <c r="E58" i="1"/>
  <c r="F58" i="1" s="1"/>
  <c r="E46" i="1"/>
  <c r="F46" i="1" s="1"/>
  <c r="E92" i="1"/>
  <c r="E56" i="1"/>
  <c r="F56" i="1" s="1"/>
  <c r="E43" i="1"/>
  <c r="F43" i="1" s="1"/>
  <c r="E84" i="1"/>
  <c r="F84" i="1" s="1"/>
  <c r="E55" i="1"/>
  <c r="E39" i="1"/>
  <c r="F39" i="1" s="1"/>
  <c r="E82" i="1"/>
  <c r="F82" i="1" s="1"/>
  <c r="E53" i="1"/>
  <c r="F53" i="1" s="1"/>
  <c r="E38" i="1"/>
  <c r="F38" i="1" s="1"/>
  <c r="E79" i="1"/>
  <c r="F79" i="1" s="1"/>
  <c r="E50" i="1"/>
  <c r="F50" i="1" s="1"/>
  <c r="E34" i="1"/>
  <c r="F34" i="1" s="1"/>
  <c r="E81" i="1"/>
  <c r="E51" i="1"/>
  <c r="F51" i="1" s="1"/>
  <c r="E32" i="1"/>
  <c r="F32" i="1" s="1"/>
  <c r="E80" i="1"/>
  <c r="E48" i="1"/>
  <c r="E28" i="1"/>
  <c r="F28" i="1" s="1"/>
  <c r="E73" i="1"/>
  <c r="F73" i="1" s="1"/>
  <c r="E44" i="1"/>
  <c r="F44" i="1" s="1"/>
  <c r="E27" i="1"/>
  <c r="F27" i="1" s="1"/>
  <c r="E74" i="1"/>
  <c r="F74" i="1" s="1"/>
  <c r="E45" i="1"/>
  <c r="F45" i="1" s="1"/>
  <c r="E26" i="1"/>
  <c r="F26" i="1" s="1"/>
  <c r="E71" i="1"/>
  <c r="E41" i="1"/>
  <c r="F41" i="1" s="1"/>
  <c r="E25" i="1"/>
  <c r="F25" i="1" s="1"/>
  <c r="E64" i="1"/>
  <c r="E36" i="1"/>
  <c r="E24" i="1"/>
  <c r="F24" i="1" s="1"/>
  <c r="E61" i="1"/>
  <c r="F61" i="1" s="1"/>
  <c r="E30" i="1"/>
  <c r="F30" i="1" s="1"/>
  <c r="E23" i="1"/>
  <c r="F23" i="1" s="1"/>
  <c r="E66" i="1"/>
  <c r="F66" i="1" s="1"/>
  <c r="E29" i="1"/>
  <c r="F29" i="1" s="1"/>
  <c r="E22" i="1"/>
  <c r="F22" i="1" s="1"/>
  <c r="E68" i="1"/>
  <c r="E33" i="1"/>
  <c r="F33" i="1" s="1"/>
  <c r="E21" i="1"/>
  <c r="F21" i="1" s="1"/>
  <c r="E69" i="1"/>
  <c r="F69" i="1" s="1"/>
  <c r="E31" i="1"/>
  <c r="E20" i="1"/>
  <c r="F20" i="1" s="1"/>
  <c r="E76" i="1"/>
  <c r="F76" i="1" s="1"/>
  <c r="E37" i="1"/>
  <c r="F37" i="1" s="1"/>
  <c r="E19" i="1"/>
  <c r="F19" i="1" s="1"/>
  <c r="E78" i="1"/>
  <c r="F78" i="1" s="1"/>
  <c r="E35" i="1"/>
  <c r="F35" i="1" s="1"/>
  <c r="E17" i="1"/>
  <c r="F17" i="1" s="1"/>
  <c r="E86" i="1"/>
  <c r="E42" i="1"/>
  <c r="F42" i="1" s="1"/>
  <c r="E18" i="1"/>
  <c r="F18" i="1" s="1"/>
  <c r="E88" i="1"/>
  <c r="E40" i="1"/>
  <c r="E16" i="1"/>
  <c r="F16" i="1" s="1"/>
  <c r="E95" i="1"/>
  <c r="F95" i="1" s="1"/>
  <c r="E49" i="1"/>
  <c r="F49" i="1" s="1"/>
  <c r="E14" i="1"/>
  <c r="F14" i="1" s="1"/>
  <c r="E93" i="1"/>
  <c r="F93" i="1" s="1"/>
  <c r="E47" i="1"/>
  <c r="F47" i="1" s="1"/>
  <c r="E13" i="1"/>
  <c r="F13" i="1" s="1"/>
  <c r="E97" i="1"/>
  <c r="E52" i="1"/>
  <c r="F52" i="1" s="1"/>
  <c r="E12" i="1"/>
  <c r="F12" i="1" s="1"/>
  <c r="E103" i="1"/>
  <c r="E60" i="1"/>
  <c r="E11" i="1"/>
  <c r="F11" i="1" s="1"/>
  <c r="E106" i="1"/>
  <c r="F106" i="1" s="1"/>
  <c r="E62" i="1"/>
  <c r="F62" i="1" s="1"/>
  <c r="E9" i="1"/>
  <c r="F9" i="1" s="1"/>
  <c r="E118" i="1"/>
  <c r="F118" i="1" s="1"/>
  <c r="E77" i="1"/>
  <c r="F77" i="1" s="1"/>
  <c r="E10" i="1"/>
  <c r="F10" i="1" s="1"/>
  <c r="E115" i="1"/>
  <c r="E70" i="1"/>
  <c r="F70" i="1" s="1"/>
  <c r="E6" i="1"/>
  <c r="F6" i="1" s="1"/>
  <c r="E128" i="1"/>
  <c r="F128" i="1" s="1"/>
  <c r="E85" i="1"/>
  <c r="E7" i="1"/>
  <c r="F7" i="1" s="1"/>
  <c r="E130" i="1"/>
  <c r="F130" i="1" s="1"/>
  <c r="E91" i="1"/>
  <c r="F91" i="1" s="1"/>
  <c r="E5" i="1"/>
  <c r="F5" i="1" s="1"/>
  <c r="E65" i="1"/>
  <c r="F65" i="1" s="1"/>
  <c r="E15" i="1"/>
  <c r="F15" i="1" s="1"/>
  <c r="E3" i="1"/>
  <c r="F3" i="1" s="1"/>
  <c r="E8" i="1"/>
  <c r="E4" i="1"/>
  <c r="F4" i="1" s="1"/>
  <c r="E2" i="1"/>
  <c r="F2" i="1" s="1"/>
  <c r="E167" i="1"/>
  <c r="E170" i="1"/>
  <c r="E172" i="1"/>
  <c r="F172" i="1" s="1"/>
  <c r="D154" i="1"/>
  <c r="D159" i="1"/>
  <c r="D120" i="1"/>
  <c r="D112" i="1"/>
  <c r="D108" i="1"/>
  <c r="D113" i="1"/>
  <c r="D104" i="1"/>
  <c r="D102" i="1"/>
  <c r="D109" i="1"/>
  <c r="D100" i="1"/>
  <c r="D98" i="1"/>
  <c r="D105" i="1"/>
  <c r="D94" i="1"/>
  <c r="D89" i="1"/>
  <c r="D101" i="1"/>
  <c r="D83" i="1"/>
  <c r="D75" i="1"/>
  <c r="D99" i="1"/>
  <c r="D72" i="1"/>
  <c r="D63" i="1"/>
  <c r="D96" i="1"/>
  <c r="D67" i="1"/>
  <c r="D57" i="1"/>
  <c r="D87" i="1"/>
  <c r="D59" i="1"/>
  <c r="D54" i="1"/>
  <c r="D90" i="1"/>
  <c r="D58" i="1"/>
  <c r="D46" i="1"/>
  <c r="D92" i="1"/>
  <c r="D56" i="1"/>
  <c r="D43" i="1"/>
  <c r="D84" i="1"/>
  <c r="D55" i="1"/>
  <c r="D39" i="1"/>
  <c r="D82" i="1"/>
  <c r="D53" i="1"/>
  <c r="D38" i="1"/>
  <c r="D79" i="1"/>
  <c r="D50" i="1"/>
  <c r="D34" i="1"/>
  <c r="D81" i="1"/>
  <c r="D51" i="1"/>
  <c r="D32" i="1"/>
  <c r="D80" i="1"/>
  <c r="D48" i="1"/>
  <c r="D28" i="1"/>
  <c r="D73" i="1"/>
  <c r="D44" i="1"/>
  <c r="D27" i="1"/>
  <c r="D74" i="1"/>
  <c r="D45" i="1"/>
  <c r="D26" i="1"/>
  <c r="D71" i="1"/>
  <c r="D41" i="1"/>
  <c r="D25" i="1"/>
  <c r="D64" i="1"/>
  <c r="D36" i="1"/>
  <c r="D24" i="1"/>
  <c r="D61" i="1"/>
  <c r="D30" i="1"/>
  <c r="D23" i="1"/>
  <c r="D66" i="1"/>
  <c r="D29" i="1"/>
  <c r="D22" i="1"/>
  <c r="D68" i="1"/>
  <c r="D33" i="1"/>
  <c r="D21" i="1"/>
  <c r="D69" i="1"/>
  <c r="D31" i="1"/>
  <c r="D20" i="1"/>
  <c r="D76" i="1"/>
  <c r="D37" i="1"/>
  <c r="D19" i="1"/>
  <c r="D78" i="1"/>
  <c r="D35" i="1"/>
  <c r="D17" i="1"/>
  <c r="D86" i="1"/>
  <c r="D42" i="1"/>
  <c r="D18" i="1"/>
  <c r="D88" i="1"/>
  <c r="D40" i="1"/>
  <c r="D16" i="1"/>
  <c r="D95" i="1"/>
  <c r="D49" i="1"/>
  <c r="D14" i="1"/>
  <c r="D93" i="1"/>
  <c r="D47" i="1"/>
  <c r="D13" i="1"/>
  <c r="D97" i="1"/>
  <c r="D52" i="1"/>
  <c r="D12" i="1"/>
  <c r="D103" i="1"/>
  <c r="D60" i="1"/>
  <c r="D11" i="1"/>
  <c r="D106" i="1"/>
  <c r="D62" i="1"/>
  <c r="D9" i="1"/>
  <c r="D118" i="1"/>
  <c r="D77" i="1"/>
  <c r="D10" i="1"/>
  <c r="D115" i="1"/>
  <c r="D70" i="1"/>
  <c r="D6" i="1"/>
  <c r="D128" i="1"/>
  <c r="D85" i="1"/>
  <c r="D7" i="1"/>
  <c r="D130" i="1"/>
  <c r="D91" i="1"/>
  <c r="D5" i="1"/>
  <c r="D65" i="1"/>
  <c r="D15" i="1"/>
  <c r="D3" i="1"/>
  <c r="D8" i="1"/>
  <c r="D4" i="1"/>
  <c r="D2" i="1"/>
  <c r="D168" i="1"/>
  <c r="D167" i="1"/>
  <c r="D170" i="1"/>
  <c r="D171" i="1"/>
  <c r="D166" i="1"/>
  <c r="F166" i="1" s="1"/>
  <c r="D169" i="1"/>
  <c r="D165" i="1"/>
  <c r="D163" i="1"/>
  <c r="D164" i="1"/>
  <c r="D152" i="1"/>
  <c r="D146" i="1"/>
  <c r="D151" i="1"/>
  <c r="D161" i="1"/>
  <c r="D143" i="1"/>
  <c r="D145" i="1"/>
  <c r="D156" i="1"/>
  <c r="D144" i="1"/>
  <c r="D139" i="1"/>
  <c r="D153" i="1"/>
  <c r="D138" i="1"/>
  <c r="D135" i="1"/>
  <c r="D160" i="1"/>
  <c r="D148" i="1"/>
  <c r="D133" i="1"/>
  <c r="D162" i="1"/>
  <c r="D142" i="1"/>
  <c r="D136" i="1"/>
  <c r="D157" i="1"/>
  <c r="D134" i="1"/>
  <c r="D132" i="1"/>
  <c r="D158" i="1"/>
  <c r="D150" i="1"/>
  <c r="D147" i="1"/>
  <c r="D149" i="1"/>
  <c r="D129" i="1"/>
  <c r="D125" i="1"/>
  <c r="D155" i="1"/>
  <c r="D141" i="1"/>
  <c r="D131" i="1"/>
  <c r="D140" i="1"/>
  <c r="D124" i="1"/>
  <c r="D119" i="1"/>
  <c r="D137" i="1"/>
  <c r="D126" i="1"/>
  <c r="D122" i="1"/>
  <c r="D127" i="1"/>
  <c r="D116" i="1"/>
  <c r="D110" i="1"/>
  <c r="D121" i="1"/>
  <c r="D114" i="1"/>
  <c r="D107" i="1"/>
  <c r="D123" i="1"/>
  <c r="D117" i="1"/>
  <c r="D111" i="1"/>
  <c r="D172" i="1"/>
  <c r="F8" i="1" l="1"/>
  <c r="F68" i="1"/>
  <c r="F81" i="1"/>
  <c r="F115" i="1"/>
  <c r="F97" i="1"/>
  <c r="F86" i="1"/>
  <c r="F71" i="1"/>
  <c r="F92" i="1"/>
  <c r="F99" i="1"/>
  <c r="F113" i="1"/>
</calcChain>
</file>

<file path=xl/sharedStrings.xml><?xml version="1.0" encoding="utf-8"?>
<sst xmlns="http://schemas.openxmlformats.org/spreadsheetml/2006/main" count="177" uniqueCount="9">
  <si>
    <t>Q8_0</t>
  </si>
  <si>
    <t>Q5_1</t>
  </si>
  <si>
    <t>Q4_1</t>
  </si>
  <si>
    <t>Layer</t>
  </si>
  <si>
    <t>Quant</t>
  </si>
  <si>
    <t>Error</t>
  </si>
  <si>
    <t>parameters/layer</t>
  </si>
  <si>
    <t>bits saved per parameter</t>
  </si>
  <si>
    <t>bits saved /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</si>
</sst>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bits saved / error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Sheet1!$A$2:$A$179</c:f>
              <c:numCache>
                <c:formatCode>General</c:formatCode>
                <c:ptCount val="178"/>
                <c:pt idx="0">
                  <c:v>56</c:v>
                </c:pt>
                <c:pt idx="1">
                  <c:v>55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53</c:v>
                </c:pt>
                <c:pt idx="6">
                  <c:v>56</c:v>
                </c:pt>
                <c:pt idx="7">
                  <c:v>50</c:v>
                </c:pt>
                <c:pt idx="8">
                  <c:v>51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46</c:v>
                </c:pt>
                <c:pt idx="13">
                  <c:v>55</c:v>
                </c:pt>
                <c:pt idx="14">
                  <c:v>45</c:v>
                </c:pt>
                <c:pt idx="15">
                  <c:v>43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38</c:v>
                </c:pt>
                <c:pt idx="22">
                  <c:v>37</c:v>
                </c:pt>
                <c:pt idx="23">
                  <c:v>36</c:v>
                </c:pt>
                <c:pt idx="24">
                  <c:v>35</c:v>
                </c:pt>
                <c:pt idx="25">
                  <c:v>34</c:v>
                </c:pt>
                <c:pt idx="26">
                  <c:v>33</c:v>
                </c:pt>
                <c:pt idx="27">
                  <c:v>39</c:v>
                </c:pt>
                <c:pt idx="28">
                  <c:v>38</c:v>
                </c:pt>
                <c:pt idx="29">
                  <c:v>41</c:v>
                </c:pt>
                <c:pt idx="30">
                  <c:v>32</c:v>
                </c:pt>
                <c:pt idx="31">
                  <c:v>40</c:v>
                </c:pt>
                <c:pt idx="32">
                  <c:v>31</c:v>
                </c:pt>
                <c:pt idx="33">
                  <c:v>43</c:v>
                </c:pt>
                <c:pt idx="34">
                  <c:v>37</c:v>
                </c:pt>
                <c:pt idx="35">
                  <c:v>42</c:v>
                </c:pt>
                <c:pt idx="36">
                  <c:v>30</c:v>
                </c:pt>
                <c:pt idx="37">
                  <c:v>29</c:v>
                </c:pt>
                <c:pt idx="38">
                  <c:v>45</c:v>
                </c:pt>
                <c:pt idx="39">
                  <c:v>36</c:v>
                </c:pt>
                <c:pt idx="40">
                  <c:v>44</c:v>
                </c:pt>
                <c:pt idx="41">
                  <c:v>28</c:v>
                </c:pt>
                <c:pt idx="42">
                  <c:v>34</c:v>
                </c:pt>
                <c:pt idx="43">
                  <c:v>35</c:v>
                </c:pt>
                <c:pt idx="44">
                  <c:v>27</c:v>
                </c:pt>
                <c:pt idx="45">
                  <c:v>47</c:v>
                </c:pt>
                <c:pt idx="46">
                  <c:v>33</c:v>
                </c:pt>
                <c:pt idx="47">
                  <c:v>46</c:v>
                </c:pt>
                <c:pt idx="48">
                  <c:v>31</c:v>
                </c:pt>
                <c:pt idx="49">
                  <c:v>32</c:v>
                </c:pt>
                <c:pt idx="50">
                  <c:v>48</c:v>
                </c:pt>
                <c:pt idx="51">
                  <c:v>30</c:v>
                </c:pt>
                <c:pt idx="52">
                  <c:v>26</c:v>
                </c:pt>
                <c:pt idx="53">
                  <c:v>29</c:v>
                </c:pt>
                <c:pt idx="54">
                  <c:v>28</c:v>
                </c:pt>
                <c:pt idx="55">
                  <c:v>25</c:v>
                </c:pt>
                <c:pt idx="56">
                  <c:v>27</c:v>
                </c:pt>
                <c:pt idx="57">
                  <c:v>26</c:v>
                </c:pt>
                <c:pt idx="58">
                  <c:v>49</c:v>
                </c:pt>
                <c:pt idx="59">
                  <c:v>38</c:v>
                </c:pt>
                <c:pt idx="60">
                  <c:v>50</c:v>
                </c:pt>
                <c:pt idx="61">
                  <c:v>24</c:v>
                </c:pt>
                <c:pt idx="62">
                  <c:v>37</c:v>
                </c:pt>
                <c:pt idx="63">
                  <c:v>55</c:v>
                </c:pt>
                <c:pt idx="64">
                  <c:v>39</c:v>
                </c:pt>
                <c:pt idx="65">
                  <c:v>25</c:v>
                </c:pt>
                <c:pt idx="66">
                  <c:v>40</c:v>
                </c:pt>
                <c:pt idx="67">
                  <c:v>41</c:v>
                </c:pt>
                <c:pt idx="68">
                  <c:v>52</c:v>
                </c:pt>
                <c:pt idx="69">
                  <c:v>36</c:v>
                </c:pt>
                <c:pt idx="70">
                  <c:v>24</c:v>
                </c:pt>
                <c:pt idx="71">
                  <c:v>34</c:v>
                </c:pt>
                <c:pt idx="72">
                  <c:v>35</c:v>
                </c:pt>
                <c:pt idx="73">
                  <c:v>23</c:v>
                </c:pt>
                <c:pt idx="74">
                  <c:v>42</c:v>
                </c:pt>
                <c:pt idx="75">
                  <c:v>51</c:v>
                </c:pt>
                <c:pt idx="76">
                  <c:v>43</c:v>
                </c:pt>
                <c:pt idx="77">
                  <c:v>31</c:v>
                </c:pt>
                <c:pt idx="78">
                  <c:v>33</c:v>
                </c:pt>
                <c:pt idx="79">
                  <c:v>32</c:v>
                </c:pt>
                <c:pt idx="80">
                  <c:v>30</c:v>
                </c:pt>
                <c:pt idx="81">
                  <c:v>23</c:v>
                </c:pt>
                <c:pt idx="82">
                  <c:v>29</c:v>
                </c:pt>
                <c:pt idx="83">
                  <c:v>53</c:v>
                </c:pt>
                <c:pt idx="84">
                  <c:v>44</c:v>
                </c:pt>
                <c:pt idx="85">
                  <c:v>26</c:v>
                </c:pt>
                <c:pt idx="86">
                  <c:v>45</c:v>
                </c:pt>
                <c:pt idx="87">
                  <c:v>22</c:v>
                </c:pt>
                <c:pt idx="88">
                  <c:v>27</c:v>
                </c:pt>
                <c:pt idx="89">
                  <c:v>54</c:v>
                </c:pt>
                <c:pt idx="90">
                  <c:v>28</c:v>
                </c:pt>
                <c:pt idx="91">
                  <c:v>47</c:v>
                </c:pt>
                <c:pt idx="92">
                  <c:v>22</c:v>
                </c:pt>
                <c:pt idx="93">
                  <c:v>46</c:v>
                </c:pt>
                <c:pt idx="94">
                  <c:v>25</c:v>
                </c:pt>
                <c:pt idx="95">
                  <c:v>48</c:v>
                </c:pt>
                <c:pt idx="96">
                  <c:v>21</c:v>
                </c:pt>
                <c:pt idx="97">
                  <c:v>24</c:v>
                </c:pt>
                <c:pt idx="98">
                  <c:v>21</c:v>
                </c:pt>
                <c:pt idx="99">
                  <c:v>23</c:v>
                </c:pt>
                <c:pt idx="100">
                  <c:v>20</c:v>
                </c:pt>
                <c:pt idx="101">
                  <c:v>49</c:v>
                </c:pt>
                <c:pt idx="102">
                  <c:v>20</c:v>
                </c:pt>
                <c:pt idx="103">
                  <c:v>22</c:v>
                </c:pt>
                <c:pt idx="104">
                  <c:v>50</c:v>
                </c:pt>
                <c:pt idx="105">
                  <c:v>16</c:v>
                </c:pt>
                <c:pt idx="106">
                  <c:v>19</c:v>
                </c:pt>
                <c:pt idx="107">
                  <c:v>21</c:v>
                </c:pt>
                <c:pt idx="108">
                  <c:v>15</c:v>
                </c:pt>
                <c:pt idx="109">
                  <c:v>17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52</c:v>
                </c:pt>
                <c:pt idx="114">
                  <c:v>15</c:v>
                </c:pt>
                <c:pt idx="115">
                  <c:v>17</c:v>
                </c:pt>
                <c:pt idx="116">
                  <c:v>51</c:v>
                </c:pt>
                <c:pt idx="117">
                  <c:v>13</c:v>
                </c:pt>
                <c:pt idx="118">
                  <c:v>19</c:v>
                </c:pt>
                <c:pt idx="119">
                  <c:v>16</c:v>
                </c:pt>
                <c:pt idx="120">
                  <c:v>14</c:v>
                </c:pt>
                <c:pt idx="121">
                  <c:v>17</c:v>
                </c:pt>
                <c:pt idx="122">
                  <c:v>13</c:v>
                </c:pt>
                <c:pt idx="123">
                  <c:v>11</c:v>
                </c:pt>
                <c:pt idx="124">
                  <c:v>14</c:v>
                </c:pt>
                <c:pt idx="125">
                  <c:v>15</c:v>
                </c:pt>
                <c:pt idx="126">
                  <c:v>53</c:v>
                </c:pt>
                <c:pt idx="127">
                  <c:v>11</c:v>
                </c:pt>
                <c:pt idx="128">
                  <c:v>54</c:v>
                </c:pt>
                <c:pt idx="129">
                  <c:v>12</c:v>
                </c:pt>
                <c:pt idx="130">
                  <c:v>9</c:v>
                </c:pt>
                <c:pt idx="131">
                  <c:v>7</c:v>
                </c:pt>
                <c:pt idx="132">
                  <c:v>9</c:v>
                </c:pt>
                <c:pt idx="133">
                  <c:v>6</c:v>
                </c:pt>
                <c:pt idx="134">
                  <c:v>8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13</c:v>
                </c:pt>
                <c:pt idx="139">
                  <c:v>12</c:v>
                </c:pt>
                <c:pt idx="140">
                  <c:v>8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10</c:v>
                </c:pt>
                <c:pt idx="146">
                  <c:v>7</c:v>
                </c:pt>
                <c:pt idx="147">
                  <c:v>11</c:v>
                </c:pt>
                <c:pt idx="148">
                  <c:v>10</c:v>
                </c:pt>
                <c:pt idx="149">
                  <c:v>3</c:v>
                </c:pt>
                <c:pt idx="150">
                  <c:v>3</c:v>
                </c:pt>
                <c:pt idx="151">
                  <c:v>6</c:v>
                </c:pt>
                <c:pt idx="152">
                  <c:v>18</c:v>
                </c:pt>
                <c:pt idx="153">
                  <c:v>12</c:v>
                </c:pt>
                <c:pt idx="154">
                  <c:v>5</c:v>
                </c:pt>
                <c:pt idx="155">
                  <c:v>9</c:v>
                </c:pt>
                <c:pt idx="156">
                  <c:v>10</c:v>
                </c:pt>
                <c:pt idx="157">
                  <c:v>18</c:v>
                </c:pt>
                <c:pt idx="158">
                  <c:v>7</c:v>
                </c:pt>
                <c:pt idx="159">
                  <c:v>4</c:v>
                </c:pt>
                <c:pt idx="160">
                  <c:v>8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18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</c:numCache>
            </c:numRef>
          </c:xVal>
          <c:yVal>
            <c:numRef>
              <c:f>Sheet1!$F$2:$F$179</c:f>
              <c:numCache>
                <c:formatCode>General</c:formatCode>
                <c:ptCount val="178"/>
                <c:pt idx="0">
                  <c:v>8242682000.1455698</c:v>
                </c:pt>
                <c:pt idx="1">
                  <c:v>6190685398.7864208</c:v>
                </c:pt>
                <c:pt idx="2">
                  <c:v>5056783554.7039919</c:v>
                </c:pt>
                <c:pt idx="3">
                  <c:v>2946894480.7306981</c:v>
                </c:pt>
                <c:pt idx="4">
                  <c:v>2134948495.588568</c:v>
                </c:pt>
                <c:pt idx="5">
                  <c:v>1935534840.7937241</c:v>
                </c:pt>
                <c:pt idx="6">
                  <c:v>1834996672.860044</c:v>
                </c:pt>
                <c:pt idx="7">
                  <c:v>1786020597.0949578</c:v>
                </c:pt>
                <c:pt idx="8">
                  <c:v>1741767018.3641453</c:v>
                </c:pt>
                <c:pt idx="9">
                  <c:v>1694516137.7205191</c:v>
                </c:pt>
                <c:pt idx="10">
                  <c:v>1550574491.68207</c:v>
                </c:pt>
                <c:pt idx="11">
                  <c:v>1510614110.2084918</c:v>
                </c:pt>
                <c:pt idx="12">
                  <c:v>1336175378.1532435</c:v>
                </c:pt>
                <c:pt idx="13">
                  <c:v>1279171412.1416249</c:v>
                </c:pt>
                <c:pt idx="14">
                  <c:v>1252224866.2037241</c:v>
                </c:pt>
                <c:pt idx="15">
                  <c:v>1184397929.19521</c:v>
                </c:pt>
                <c:pt idx="16">
                  <c:v>1176559531.2305198</c:v>
                </c:pt>
                <c:pt idx="17">
                  <c:v>1130201676.6467066</c:v>
                </c:pt>
                <c:pt idx="18">
                  <c:v>1072204203.7492899</c:v>
                </c:pt>
                <c:pt idx="19">
                  <c:v>1050521410.0185528</c:v>
                </c:pt>
                <c:pt idx="20">
                  <c:v>1001204208.2928123</c:v>
                </c:pt>
                <c:pt idx="21">
                  <c:v>993474936.39792967</c:v>
                </c:pt>
                <c:pt idx="22">
                  <c:v>948858047.75869286</c:v>
                </c:pt>
                <c:pt idx="23">
                  <c:v>885427740.42220485</c:v>
                </c:pt>
                <c:pt idx="24">
                  <c:v>839793904.33815348</c:v>
                </c:pt>
                <c:pt idx="25">
                  <c:v>829338762.35811067</c:v>
                </c:pt>
                <c:pt idx="26">
                  <c:v>791322814.61812592</c:v>
                </c:pt>
                <c:pt idx="27">
                  <c:v>781772949.09127426</c:v>
                </c:pt>
                <c:pt idx="28">
                  <c:v>770210891.82371271</c:v>
                </c:pt>
                <c:pt idx="29">
                  <c:v>770210891.82371271</c:v>
                </c:pt>
                <c:pt idx="30">
                  <c:v>760756469.16565907</c:v>
                </c:pt>
                <c:pt idx="31">
                  <c:v>757914509.6130445</c:v>
                </c:pt>
                <c:pt idx="32">
                  <c:v>746612658.22784817</c:v>
                </c:pt>
                <c:pt idx="33">
                  <c:v>745754482.75862062</c:v>
                </c:pt>
                <c:pt idx="34">
                  <c:v>744613312.93037486</c:v>
                </c:pt>
                <c:pt idx="35">
                  <c:v>720029298.06714141</c:v>
                </c:pt>
                <c:pt idx="36">
                  <c:v>710854359.42502046</c:v>
                </c:pt>
                <c:pt idx="37">
                  <c:v>684805031.14228702</c:v>
                </c:pt>
                <c:pt idx="38">
                  <c:v>675840000</c:v>
                </c:pt>
                <c:pt idx="39">
                  <c:v>669562848.29721355</c:v>
                </c:pt>
                <c:pt idx="40">
                  <c:v>664675528.23665011</c:v>
                </c:pt>
                <c:pt idx="41">
                  <c:v>656842456.93405259</c:v>
                </c:pt>
                <c:pt idx="42">
                  <c:v>646946429.01657736</c:v>
                </c:pt>
                <c:pt idx="43">
                  <c:v>634477776.87230051</c:v>
                </c:pt>
                <c:pt idx="44">
                  <c:v>630090736.10415626</c:v>
                </c:pt>
                <c:pt idx="45">
                  <c:v>625380681.95509863</c:v>
                </c:pt>
                <c:pt idx="46">
                  <c:v>605606471.68637204</c:v>
                </c:pt>
                <c:pt idx="47">
                  <c:v>593081454.96095979</c:v>
                </c:pt>
                <c:pt idx="48">
                  <c:v>592134220.63353229</c:v>
                </c:pt>
                <c:pt idx="49">
                  <c:v>587265834.4333396</c:v>
                </c:pt>
                <c:pt idx="50">
                  <c:v>580068305.76665175</c:v>
                </c:pt>
                <c:pt idx="51">
                  <c:v>567117806.02396476</c:v>
                </c:pt>
                <c:pt idx="52">
                  <c:v>563862816.1720773</c:v>
                </c:pt>
                <c:pt idx="53">
                  <c:v>559577158.87447441</c:v>
                </c:pt>
                <c:pt idx="54">
                  <c:v>515317655.62431741</c:v>
                </c:pt>
                <c:pt idx="55">
                  <c:v>508195153.47334409</c:v>
                </c:pt>
                <c:pt idx="56">
                  <c:v>504335339.27125508</c:v>
                </c:pt>
                <c:pt idx="57">
                  <c:v>469979282.86852586</c:v>
                </c:pt>
                <c:pt idx="58">
                  <c:v>452589844.49934602</c:v>
                </c:pt>
                <c:pt idx="59">
                  <c:v>440612434.82997429</c:v>
                </c:pt>
                <c:pt idx="60">
                  <c:v>434298923.41161376</c:v>
                </c:pt>
                <c:pt idx="61">
                  <c:v>433777178.53449267</c:v>
                </c:pt>
                <c:pt idx="62">
                  <c:v>414801015.823403</c:v>
                </c:pt>
                <c:pt idx="63">
                  <c:v>404412227.40691364</c:v>
                </c:pt>
                <c:pt idx="64">
                  <c:v>403030540.00189805</c:v>
                </c:pt>
                <c:pt idx="65">
                  <c:v>402381353.04150087</c:v>
                </c:pt>
                <c:pt idx="66">
                  <c:v>392181077.71159434</c:v>
                </c:pt>
                <c:pt idx="67">
                  <c:v>389144396.59122151</c:v>
                </c:pt>
                <c:pt idx="68">
                  <c:v>367587016.35938716</c:v>
                </c:pt>
                <c:pt idx="69">
                  <c:v>365302492.41951787</c:v>
                </c:pt>
                <c:pt idx="70">
                  <c:v>354031184.77593619</c:v>
                </c:pt>
                <c:pt idx="71">
                  <c:v>352652768.37800241</c:v>
                </c:pt>
                <c:pt idx="72">
                  <c:v>352352856.25388926</c:v>
                </c:pt>
                <c:pt idx="73">
                  <c:v>350802949.01183319</c:v>
                </c:pt>
                <c:pt idx="74">
                  <c:v>348864930.5840795</c:v>
                </c:pt>
                <c:pt idx="75">
                  <c:v>327666209.33462393</c:v>
                </c:pt>
                <c:pt idx="76">
                  <c:v>326810019.62368697</c:v>
                </c:pt>
                <c:pt idx="77">
                  <c:v>314130690.13980323</c:v>
                </c:pt>
                <c:pt idx="78">
                  <c:v>313910100.89810395</c:v>
                </c:pt>
                <c:pt idx="79">
                  <c:v>310933723.82486457</c:v>
                </c:pt>
                <c:pt idx="80">
                  <c:v>302145660.87405062</c:v>
                </c:pt>
                <c:pt idx="81">
                  <c:v>293207177.961474</c:v>
                </c:pt>
                <c:pt idx="82">
                  <c:v>290444400.36931914</c:v>
                </c:pt>
                <c:pt idx="83">
                  <c:v>284190275.95269382</c:v>
                </c:pt>
                <c:pt idx="84">
                  <c:v>276327084.62114066</c:v>
                </c:pt>
                <c:pt idx="85">
                  <c:v>269591036.34343755</c:v>
                </c:pt>
                <c:pt idx="86">
                  <c:v>266206942.37670621</c:v>
                </c:pt>
                <c:pt idx="87">
                  <c:v>263283677.02787527</c:v>
                </c:pt>
                <c:pt idx="88">
                  <c:v>262439649.6052652</c:v>
                </c:pt>
                <c:pt idx="89">
                  <c:v>256940309.88564923</c:v>
                </c:pt>
                <c:pt idx="90">
                  <c:v>251011188.93518928</c:v>
                </c:pt>
                <c:pt idx="91">
                  <c:v>236863896.48056224</c:v>
                </c:pt>
                <c:pt idx="92">
                  <c:v>231344767.33820644</c:v>
                </c:pt>
                <c:pt idx="93">
                  <c:v>219248447.30116937</c:v>
                </c:pt>
                <c:pt idx="94">
                  <c:v>217951618.5734998</c:v>
                </c:pt>
                <c:pt idx="95">
                  <c:v>215764600.08383188</c:v>
                </c:pt>
                <c:pt idx="96">
                  <c:v>200056897.55683926</c:v>
                </c:pt>
                <c:pt idx="97">
                  <c:v>198119116.87524056</c:v>
                </c:pt>
                <c:pt idx="98">
                  <c:v>181062251.16279072</c:v>
                </c:pt>
                <c:pt idx="99">
                  <c:v>180081747.92481634</c:v>
                </c:pt>
                <c:pt idx="100">
                  <c:v>161448175.18248174</c:v>
                </c:pt>
                <c:pt idx="101">
                  <c:v>150700241.30589071</c:v>
                </c:pt>
                <c:pt idx="102">
                  <c:v>150651640.86687306</c:v>
                </c:pt>
                <c:pt idx="103">
                  <c:v>147686760.56338027</c:v>
                </c:pt>
                <c:pt idx="104">
                  <c:v>143108097.72535807</c:v>
                </c:pt>
                <c:pt idx="105">
                  <c:v>127207197.97809604</c:v>
                </c:pt>
                <c:pt idx="106">
                  <c:v>125942468.22139926</c:v>
                </c:pt>
                <c:pt idx="107">
                  <c:v>120466145.66342811</c:v>
                </c:pt>
                <c:pt idx="108">
                  <c:v>119816125.55104919</c:v>
                </c:pt>
                <c:pt idx="109">
                  <c:v>119096840.27869067</c:v>
                </c:pt>
                <c:pt idx="110">
                  <c:v>118684097.56097561</c:v>
                </c:pt>
                <c:pt idx="111">
                  <c:v>115134412.36274908</c:v>
                </c:pt>
                <c:pt idx="112">
                  <c:v>112808647.18666989</c:v>
                </c:pt>
                <c:pt idx="113">
                  <c:v>110476919.87513007</c:v>
                </c:pt>
                <c:pt idx="114">
                  <c:v>108855694.96956103</c:v>
                </c:pt>
                <c:pt idx="115">
                  <c:v>107965703.58814353</c:v>
                </c:pt>
                <c:pt idx="116">
                  <c:v>104438556.40946817</c:v>
                </c:pt>
                <c:pt idx="117">
                  <c:v>95825864.400803864</c:v>
                </c:pt>
                <c:pt idx="118">
                  <c:v>91440658.879259288</c:v>
                </c:pt>
                <c:pt idx="119">
                  <c:v>89830413.537810683</c:v>
                </c:pt>
                <c:pt idx="120">
                  <c:v>86050625.043533325</c:v>
                </c:pt>
                <c:pt idx="121">
                  <c:v>86049716.915023848</c:v>
                </c:pt>
                <c:pt idx="122">
                  <c:v>84878713.211746797</c:v>
                </c:pt>
                <c:pt idx="123">
                  <c:v>84619975.466234937</c:v>
                </c:pt>
                <c:pt idx="124">
                  <c:v>81298400.278454572</c:v>
                </c:pt>
                <c:pt idx="125">
                  <c:v>78650785.91685155</c:v>
                </c:pt>
                <c:pt idx="126">
                  <c:v>78494206.367543101</c:v>
                </c:pt>
                <c:pt idx="127">
                  <c:v>77672296.296296299</c:v>
                </c:pt>
                <c:pt idx="128">
                  <c:v>75645400.7837549</c:v>
                </c:pt>
                <c:pt idx="129">
                  <c:v>74850843.876511246</c:v>
                </c:pt>
                <c:pt idx="130">
                  <c:v>73233341.201196343</c:v>
                </c:pt>
                <c:pt idx="131">
                  <c:v>70322880.074516803</c:v>
                </c:pt>
                <c:pt idx="132">
                  <c:v>69218834.302648634</c:v>
                </c:pt>
                <c:pt idx="133">
                  <c:v>69105237.52860412</c:v>
                </c:pt>
                <c:pt idx="134">
                  <c:v>68476707.364389911</c:v>
                </c:pt>
                <c:pt idx="135">
                  <c:v>68201205.94877629</c:v>
                </c:pt>
                <c:pt idx="136">
                  <c:v>67969969.517296568</c:v>
                </c:pt>
                <c:pt idx="137">
                  <c:v>67323301.181541204</c:v>
                </c:pt>
                <c:pt idx="138">
                  <c:v>67283857.406918406</c:v>
                </c:pt>
                <c:pt idx="139">
                  <c:v>66601170.230966635</c:v>
                </c:pt>
                <c:pt idx="140">
                  <c:v>66449588.620199144</c:v>
                </c:pt>
                <c:pt idx="141">
                  <c:v>65044380.193194672</c:v>
                </c:pt>
                <c:pt idx="142">
                  <c:v>64887399.104073338</c:v>
                </c:pt>
                <c:pt idx="143">
                  <c:v>64882048.030556217</c:v>
                </c:pt>
                <c:pt idx="144">
                  <c:v>64625950.922579423</c:v>
                </c:pt>
                <c:pt idx="145">
                  <c:v>64253167.659574471</c:v>
                </c:pt>
                <c:pt idx="146">
                  <c:v>63881384.318216786</c:v>
                </c:pt>
                <c:pt idx="147">
                  <c:v>63048830.657882519</c:v>
                </c:pt>
                <c:pt idx="148">
                  <c:v>60750452.955328695</c:v>
                </c:pt>
                <c:pt idx="149">
                  <c:v>58863599.766097069</c:v>
                </c:pt>
                <c:pt idx="150">
                  <c:v>58325896.134367228</c:v>
                </c:pt>
                <c:pt idx="151">
                  <c:v>58249228.289755687</c:v>
                </c:pt>
                <c:pt idx="152">
                  <c:v>57424965.33412008</c:v>
                </c:pt>
                <c:pt idx="153">
                  <c:v>57167785.960680939</c:v>
                </c:pt>
                <c:pt idx="154">
                  <c:v>56972854.020514823</c:v>
                </c:pt>
                <c:pt idx="155">
                  <c:v>56818021.378897049</c:v>
                </c:pt>
                <c:pt idx="156">
                  <c:v>56159785.767418802</c:v>
                </c:pt>
                <c:pt idx="157">
                  <c:v>56159785.767418794</c:v>
                </c:pt>
                <c:pt idx="158">
                  <c:v>55742069.621810816</c:v>
                </c:pt>
                <c:pt idx="159">
                  <c:v>55574142.068457864</c:v>
                </c:pt>
                <c:pt idx="160">
                  <c:v>55456967.217128716</c:v>
                </c:pt>
                <c:pt idx="161">
                  <c:v>55306638.409968778</c:v>
                </c:pt>
                <c:pt idx="162">
                  <c:v>52215265.35003458</c:v>
                </c:pt>
                <c:pt idx="163">
                  <c:v>48473497.271268055</c:v>
                </c:pt>
                <c:pt idx="164">
                  <c:v>47272466.814243242</c:v>
                </c:pt>
                <c:pt idx="165">
                  <c:v>47145441.590553567</c:v>
                </c:pt>
                <c:pt idx="166">
                  <c:v>46581652.452902623</c:v>
                </c:pt>
                <c:pt idx="167">
                  <c:v>46028027.434842251</c:v>
                </c:pt>
                <c:pt idx="168">
                  <c:v>44337106.931371428</c:v>
                </c:pt>
                <c:pt idx="169">
                  <c:v>41621883.491577335</c:v>
                </c:pt>
                <c:pt idx="170">
                  <c:v>36731809.063879631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7-4557-8AF1-A2E4325E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22400"/>
        <c:axId val="1478723840"/>
      </c:scatterChart>
      <c:valAx>
        <c:axId val="14787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23840"/>
        <c:crosses val="autoZero"/>
        <c:crossBetween val="midCat"/>
      </c:valAx>
      <c:valAx>
        <c:axId val="14787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95250</xdr:rowOff>
    </xdr:from>
    <xdr:to>
      <xdr:col>19</xdr:col>
      <xdr:colOff>457200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435DE-7C6D-6ECB-F0B7-007D5598C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415E-D9F3-4417-99DA-8F29FB810F7A}">
  <dimension ref="A1:F172"/>
  <sheetViews>
    <sheetView tabSelected="1" workbookViewId="0">
      <selection activeCell="A2" sqref="A2:B2"/>
    </sheetView>
  </sheetViews>
  <sheetFormatPr defaultRowHeight="15" x14ac:dyDescent="0.25"/>
  <cols>
    <col min="3" max="3" width="9.140625" style="2"/>
    <col min="4" max="4" width="16.28515625" bestFit="1" customWidth="1"/>
    <col min="5" max="5" width="23.140625" bestFit="1" customWidth="1"/>
    <col min="6" max="6" width="15.85546875" bestFit="1" customWidth="1"/>
  </cols>
  <sheetData>
    <row r="1" spans="1:6" x14ac:dyDescent="0.25">
      <c r="A1" t="s">
        <v>3</v>
      </c>
      <c r="B1" t="s">
        <v>4</v>
      </c>
      <c r="C1" s="2" t="s">
        <v>5</v>
      </c>
      <c r="D1" t="s">
        <v>6</v>
      </c>
      <c r="E1" t="s">
        <v>7</v>
      </c>
      <c r="F1" t="s">
        <v>8</v>
      </c>
    </row>
    <row r="2" spans="1:6" x14ac:dyDescent="0.25">
      <c r="A2" s="1">
        <v>56</v>
      </c>
      <c r="B2" t="s">
        <v>0</v>
      </c>
      <c r="C2" s="2">
        <v>0.13739000000000001</v>
      </c>
      <c r="D2">
        <f>141557760*1</f>
        <v>141557760</v>
      </c>
      <c r="E2">
        <f>IF(B2="Q4_1",12,IF(B2="Q5_1",11,8))</f>
        <v>8</v>
      </c>
      <c r="F2">
        <f>E2*D2/C2</f>
        <v>8242682000.1455698</v>
      </c>
    </row>
    <row r="3" spans="1:6" x14ac:dyDescent="0.25">
      <c r="A3" s="1">
        <v>55</v>
      </c>
      <c r="B3" t="s">
        <v>0</v>
      </c>
      <c r="C3" s="2">
        <v>0.18293000000000001</v>
      </c>
      <c r="D3">
        <f>141557760*1</f>
        <v>141557760</v>
      </c>
      <c r="E3">
        <f>IF(B3="Q4_1",12,IF(B3="Q5_1",11,8))</f>
        <v>8</v>
      </c>
      <c r="F3">
        <f>E3*D3/C3</f>
        <v>6190685398.7864208</v>
      </c>
    </row>
    <row r="4" spans="1:6" x14ac:dyDescent="0.25">
      <c r="A4" s="1">
        <v>56</v>
      </c>
      <c r="B4" t="s">
        <v>1</v>
      </c>
      <c r="C4" s="2">
        <v>0.30792999999999998</v>
      </c>
      <c r="D4">
        <f>141557760*1</f>
        <v>141557760</v>
      </c>
      <c r="E4">
        <f>IF(B4="Q4_1",12,IF(B4="Q5_1",11,8))</f>
        <v>11</v>
      </c>
      <c r="F4">
        <f>E4*D4/C4</f>
        <v>5056783554.7039919</v>
      </c>
    </row>
    <row r="5" spans="1:6" x14ac:dyDescent="0.25">
      <c r="A5" s="1">
        <v>54</v>
      </c>
      <c r="B5" t="s">
        <v>0</v>
      </c>
      <c r="C5" s="2">
        <v>0.38429000000000002</v>
      </c>
      <c r="D5">
        <f>141557760*1</f>
        <v>141557760</v>
      </c>
      <c r="E5">
        <f>IF(B5="Q4_1",12,IF(B5="Q5_1",11,8))</f>
        <v>8</v>
      </c>
      <c r="F5">
        <f>E5*D5/C5</f>
        <v>2946894480.7306981</v>
      </c>
    </row>
    <row r="6" spans="1:6" x14ac:dyDescent="0.25">
      <c r="A6" s="1">
        <v>52</v>
      </c>
      <c r="B6" t="s">
        <v>0</v>
      </c>
      <c r="C6" s="2">
        <v>0.53044000000000002</v>
      </c>
      <c r="D6">
        <f>141557760*1</f>
        <v>141557760</v>
      </c>
      <c r="E6">
        <f>IF(B6="Q4_1",12,IF(B6="Q5_1",11,8))</f>
        <v>8</v>
      </c>
      <c r="F6">
        <f>E6*D6/C6</f>
        <v>2134948495.588568</v>
      </c>
    </row>
    <row r="7" spans="1:6" x14ac:dyDescent="0.25">
      <c r="A7" s="1">
        <v>53</v>
      </c>
      <c r="B7" t="s">
        <v>0</v>
      </c>
      <c r="C7" s="2">
        <v>0.58509</v>
      </c>
      <c r="D7">
        <f>141557760*1</f>
        <v>141557760</v>
      </c>
      <c r="E7">
        <f>IF(B7="Q4_1",12,IF(B7="Q5_1",11,8))</f>
        <v>8</v>
      </c>
      <c r="F7">
        <f>E7*D7/C7</f>
        <v>1935534840.7937241</v>
      </c>
    </row>
    <row r="8" spans="1:6" x14ac:dyDescent="0.25">
      <c r="A8" s="1">
        <v>56</v>
      </c>
      <c r="B8" t="s">
        <v>2</v>
      </c>
      <c r="C8" s="2">
        <v>0.92571999999999999</v>
      </c>
      <c r="D8">
        <f>141557760*1</f>
        <v>141557760</v>
      </c>
      <c r="E8">
        <f>IF(B8="Q4_1",12,IF(B8="Q5_1",11,8))</f>
        <v>12</v>
      </c>
      <c r="F8">
        <f>E8*D8/C8</f>
        <v>1834996672.860044</v>
      </c>
    </row>
    <row r="9" spans="1:6" x14ac:dyDescent="0.25">
      <c r="A9" s="1">
        <v>50</v>
      </c>
      <c r="B9" t="s">
        <v>0</v>
      </c>
      <c r="C9" s="2">
        <v>0.63407000000000002</v>
      </c>
      <c r="D9">
        <f>141557760*1</f>
        <v>141557760</v>
      </c>
      <c r="E9">
        <f>IF(B9="Q4_1",12,IF(B9="Q5_1",11,8))</f>
        <v>8</v>
      </c>
      <c r="F9">
        <f>E9*D9/C9</f>
        <v>1786020597.0949578</v>
      </c>
    </row>
    <row r="10" spans="1:6" x14ac:dyDescent="0.25">
      <c r="A10" s="1">
        <v>51</v>
      </c>
      <c r="B10" t="s">
        <v>0</v>
      </c>
      <c r="C10" s="2">
        <v>0.65017999999999998</v>
      </c>
      <c r="D10">
        <f>141557760*1</f>
        <v>141557760</v>
      </c>
      <c r="E10">
        <f>IF(B10="Q4_1",12,IF(B10="Q5_1",11,8))</f>
        <v>8</v>
      </c>
      <c r="F10">
        <f>E10*D10/C10</f>
        <v>1741767018.3641453</v>
      </c>
    </row>
    <row r="11" spans="1:6" x14ac:dyDescent="0.25">
      <c r="A11" s="1">
        <v>49</v>
      </c>
      <c r="B11" t="s">
        <v>0</v>
      </c>
      <c r="C11" s="2">
        <v>0.66830999999999996</v>
      </c>
      <c r="D11">
        <f>141557760*1</f>
        <v>141557760</v>
      </c>
      <c r="E11">
        <f>IF(B11="Q4_1",12,IF(B11="Q5_1",11,8))</f>
        <v>8</v>
      </c>
      <c r="F11">
        <f>E11*D11/C11</f>
        <v>1694516137.7205191</v>
      </c>
    </row>
    <row r="12" spans="1:6" x14ac:dyDescent="0.25">
      <c r="A12" s="1">
        <v>48</v>
      </c>
      <c r="B12" t="s">
        <v>0</v>
      </c>
      <c r="C12" s="2">
        <v>0.73035000000000005</v>
      </c>
      <c r="D12">
        <f>141557760*1</f>
        <v>141557760</v>
      </c>
      <c r="E12">
        <f>IF(B12="Q4_1",12,IF(B12="Q5_1",11,8))</f>
        <v>8</v>
      </c>
      <c r="F12">
        <f>E12*D12/C12</f>
        <v>1550574491.68207</v>
      </c>
    </row>
    <row r="13" spans="1:6" x14ac:dyDescent="0.25">
      <c r="A13" s="1">
        <v>47</v>
      </c>
      <c r="B13" t="s">
        <v>0</v>
      </c>
      <c r="C13" s="2">
        <v>0.74966999999999995</v>
      </c>
      <c r="D13">
        <f>141557760*1</f>
        <v>141557760</v>
      </c>
      <c r="E13">
        <f>IF(B13="Q4_1",12,IF(B13="Q5_1",11,8))</f>
        <v>8</v>
      </c>
      <c r="F13">
        <f>E13*D13/C13</f>
        <v>1510614110.2084918</v>
      </c>
    </row>
    <row r="14" spans="1:6" x14ac:dyDescent="0.25">
      <c r="A14" s="1">
        <v>46</v>
      </c>
      <c r="B14" t="s">
        <v>0</v>
      </c>
      <c r="C14" s="2">
        <v>0.84753999999999996</v>
      </c>
      <c r="D14">
        <f>141557760*1</f>
        <v>141557760</v>
      </c>
      <c r="E14">
        <f>IF(B14="Q4_1",12,IF(B14="Q5_1",11,8))</f>
        <v>8</v>
      </c>
      <c r="F14">
        <f>E14*D14/C14</f>
        <v>1336175378.1532435</v>
      </c>
    </row>
    <row r="15" spans="1:6" x14ac:dyDescent="0.25">
      <c r="A15" s="1">
        <v>55</v>
      </c>
      <c r="B15" t="s">
        <v>1</v>
      </c>
      <c r="C15" s="2">
        <v>1.2173</v>
      </c>
      <c r="D15">
        <f>141557760*1</f>
        <v>141557760</v>
      </c>
      <c r="E15">
        <f>IF(B15="Q4_1",12,IF(B15="Q5_1",11,8))</f>
        <v>11</v>
      </c>
      <c r="F15">
        <f>E15*D15/C15</f>
        <v>1279171412.1416249</v>
      </c>
    </row>
    <row r="16" spans="1:6" x14ac:dyDescent="0.25">
      <c r="A16" s="1">
        <v>45</v>
      </c>
      <c r="B16" t="s">
        <v>0</v>
      </c>
      <c r="C16" s="2">
        <v>0.90436000000000005</v>
      </c>
      <c r="D16">
        <f>141557760*1</f>
        <v>141557760</v>
      </c>
      <c r="E16">
        <f>IF(B16="Q4_1",12,IF(B16="Q5_1",11,8))</f>
        <v>8</v>
      </c>
      <c r="F16">
        <f>E16*D16/C16</f>
        <v>1252224866.2037241</v>
      </c>
    </row>
    <row r="17" spans="1:6" x14ac:dyDescent="0.25">
      <c r="A17" s="1">
        <v>43</v>
      </c>
      <c r="B17" t="s">
        <v>0</v>
      </c>
      <c r="C17" s="2">
        <v>0.95615000000000006</v>
      </c>
      <c r="D17">
        <f>141557760*1</f>
        <v>141557760</v>
      </c>
      <c r="E17">
        <f>IF(B17="Q4_1",12,IF(B17="Q5_1",11,8))</f>
        <v>8</v>
      </c>
      <c r="F17">
        <f>E17*D17/C17</f>
        <v>1184397929.19521</v>
      </c>
    </row>
    <row r="18" spans="1:6" x14ac:dyDescent="0.25">
      <c r="A18" s="1">
        <v>44</v>
      </c>
      <c r="B18" t="s">
        <v>0</v>
      </c>
      <c r="C18" s="2">
        <v>0.96252000000000004</v>
      </c>
      <c r="D18">
        <f>141557760*1</f>
        <v>141557760</v>
      </c>
      <c r="E18">
        <f>IF(B18="Q4_1",12,IF(B18="Q5_1",11,8))</f>
        <v>8</v>
      </c>
      <c r="F18">
        <f>E18*D18/C18</f>
        <v>1176559531.2305198</v>
      </c>
    </row>
    <row r="19" spans="1:6" x14ac:dyDescent="0.25">
      <c r="A19" s="1">
        <v>42</v>
      </c>
      <c r="B19" t="s">
        <v>0</v>
      </c>
      <c r="C19" s="2">
        <v>1.002</v>
      </c>
      <c r="D19">
        <f>141557760*1</f>
        <v>141557760</v>
      </c>
      <c r="E19">
        <f>IF(B19="Q4_1",12,IF(B19="Q5_1",11,8))</f>
        <v>8</v>
      </c>
      <c r="F19">
        <f>E19*D19/C19</f>
        <v>1130201676.6467066</v>
      </c>
    </row>
    <row r="20" spans="1:6" x14ac:dyDescent="0.25">
      <c r="A20" s="1">
        <v>41</v>
      </c>
      <c r="B20" t="s">
        <v>0</v>
      </c>
      <c r="C20" s="2">
        <v>1.0562</v>
      </c>
      <c r="D20">
        <f>141557760*1</f>
        <v>141557760</v>
      </c>
      <c r="E20">
        <f>IF(B20="Q4_1",12,IF(B20="Q5_1",11,8))</f>
        <v>8</v>
      </c>
      <c r="F20">
        <f>E20*D20/C20</f>
        <v>1072204203.7492899</v>
      </c>
    </row>
    <row r="21" spans="1:6" x14ac:dyDescent="0.25">
      <c r="A21" s="1">
        <v>40</v>
      </c>
      <c r="B21" t="s">
        <v>0</v>
      </c>
      <c r="C21" s="2">
        <v>1.0780000000000001</v>
      </c>
      <c r="D21">
        <f>141557760*1</f>
        <v>141557760</v>
      </c>
      <c r="E21">
        <f>IF(B21="Q4_1",12,IF(B21="Q5_1",11,8))</f>
        <v>8</v>
      </c>
      <c r="F21">
        <f>E21*D21/C21</f>
        <v>1050521410.0185528</v>
      </c>
    </row>
    <row r="22" spans="1:6" x14ac:dyDescent="0.25">
      <c r="A22" s="1">
        <v>39</v>
      </c>
      <c r="B22" t="s">
        <v>0</v>
      </c>
      <c r="C22" s="2">
        <v>1.1311</v>
      </c>
      <c r="D22">
        <f>141557760*1</f>
        <v>141557760</v>
      </c>
      <c r="E22">
        <f>IF(B22="Q4_1",12,IF(B22="Q5_1",11,8))</f>
        <v>8</v>
      </c>
      <c r="F22">
        <f>E22*D22/C22</f>
        <v>1001204208.2928123</v>
      </c>
    </row>
    <row r="23" spans="1:6" x14ac:dyDescent="0.25">
      <c r="A23" s="1">
        <v>38</v>
      </c>
      <c r="B23" t="s">
        <v>0</v>
      </c>
      <c r="C23" s="2">
        <v>1.1398999999999999</v>
      </c>
      <c r="D23">
        <f>141557760*1</f>
        <v>141557760</v>
      </c>
      <c r="E23">
        <f>IF(B23="Q4_1",12,IF(B23="Q5_1",11,8))</f>
        <v>8</v>
      </c>
      <c r="F23">
        <f>E23*D23/C23</f>
        <v>993474936.39792967</v>
      </c>
    </row>
    <row r="24" spans="1:6" x14ac:dyDescent="0.25">
      <c r="A24" s="1">
        <v>37</v>
      </c>
      <c r="B24" t="s">
        <v>0</v>
      </c>
      <c r="C24" s="2">
        <v>1.1935</v>
      </c>
      <c r="D24">
        <f>141557760*1</f>
        <v>141557760</v>
      </c>
      <c r="E24">
        <f>IF(B24="Q4_1",12,IF(B24="Q5_1",11,8))</f>
        <v>8</v>
      </c>
      <c r="F24">
        <f>E24*D24/C24</f>
        <v>948858047.75869286</v>
      </c>
    </row>
    <row r="25" spans="1:6" x14ac:dyDescent="0.25">
      <c r="A25" s="1">
        <v>36</v>
      </c>
      <c r="B25" t="s">
        <v>0</v>
      </c>
      <c r="C25" s="2">
        <v>1.2789999999999999</v>
      </c>
      <c r="D25">
        <f>141557760*1</f>
        <v>141557760</v>
      </c>
      <c r="E25">
        <f>IF(B25="Q4_1",12,IF(B25="Q5_1",11,8))</f>
        <v>8</v>
      </c>
      <c r="F25">
        <f>E25*D25/C25</f>
        <v>885427740.42220485</v>
      </c>
    </row>
    <row r="26" spans="1:6" x14ac:dyDescent="0.25">
      <c r="A26" s="1">
        <v>35</v>
      </c>
      <c r="B26" t="s">
        <v>0</v>
      </c>
      <c r="C26" s="2">
        <v>1.3485</v>
      </c>
      <c r="D26">
        <f>141557760*1</f>
        <v>141557760</v>
      </c>
      <c r="E26">
        <f>IF(B26="Q4_1",12,IF(B26="Q5_1",11,8))</f>
        <v>8</v>
      </c>
      <c r="F26">
        <f>E26*D26/C26</f>
        <v>839793904.33815348</v>
      </c>
    </row>
    <row r="27" spans="1:6" x14ac:dyDescent="0.25">
      <c r="A27" s="1">
        <v>34</v>
      </c>
      <c r="B27" t="s">
        <v>0</v>
      </c>
      <c r="C27" s="2">
        <v>1.3654999999999999</v>
      </c>
      <c r="D27">
        <f>141557760*1</f>
        <v>141557760</v>
      </c>
      <c r="E27">
        <f>IF(B27="Q4_1",12,IF(B27="Q5_1",11,8))</f>
        <v>8</v>
      </c>
      <c r="F27">
        <f>E27*D27/C27</f>
        <v>829338762.35811067</v>
      </c>
    </row>
    <row r="28" spans="1:6" x14ac:dyDescent="0.25">
      <c r="A28" s="1">
        <v>33</v>
      </c>
      <c r="B28" t="s">
        <v>0</v>
      </c>
      <c r="C28" s="2">
        <v>1.4311</v>
      </c>
      <c r="D28">
        <f>141557760*1</f>
        <v>141557760</v>
      </c>
      <c r="E28">
        <f>IF(B28="Q4_1",12,IF(B28="Q5_1",11,8))</f>
        <v>8</v>
      </c>
      <c r="F28">
        <f>E28*D28/C28</f>
        <v>791322814.61812592</v>
      </c>
    </row>
    <row r="29" spans="1:6" x14ac:dyDescent="0.25">
      <c r="A29" s="1">
        <v>39</v>
      </c>
      <c r="B29" t="s">
        <v>1</v>
      </c>
      <c r="C29" s="2">
        <v>1.9918</v>
      </c>
      <c r="D29">
        <f>141557760*1</f>
        <v>141557760</v>
      </c>
      <c r="E29">
        <f>IF(B29="Q4_1",12,IF(B29="Q5_1",11,8))</f>
        <v>11</v>
      </c>
      <c r="F29">
        <f>E29*D29/C29</f>
        <v>781772949.09127426</v>
      </c>
    </row>
    <row r="30" spans="1:6" x14ac:dyDescent="0.25">
      <c r="A30" s="1">
        <v>38</v>
      </c>
      <c r="B30" t="s">
        <v>1</v>
      </c>
      <c r="C30" s="2">
        <v>2.0217000000000001</v>
      </c>
      <c r="D30">
        <f>141557760*1</f>
        <v>141557760</v>
      </c>
      <c r="E30">
        <f>IF(B30="Q4_1",12,IF(B30="Q5_1",11,8))</f>
        <v>11</v>
      </c>
      <c r="F30">
        <f>E30*D30/C30</f>
        <v>770210891.82371271</v>
      </c>
    </row>
    <row r="31" spans="1:6" x14ac:dyDescent="0.25">
      <c r="A31" s="1">
        <v>41</v>
      </c>
      <c r="B31" t="s">
        <v>1</v>
      </c>
      <c r="C31" s="2">
        <v>2.0217000000000001</v>
      </c>
      <c r="D31">
        <f>141557760*1</f>
        <v>141557760</v>
      </c>
      <c r="E31">
        <f>IF(B31="Q4_1",12,IF(B31="Q5_1",11,8))</f>
        <v>11</v>
      </c>
      <c r="F31">
        <f>E31*D31/C31</f>
        <v>770210891.82371271</v>
      </c>
    </row>
    <row r="32" spans="1:6" x14ac:dyDescent="0.25">
      <c r="A32" s="1">
        <v>32</v>
      </c>
      <c r="B32" t="s">
        <v>0</v>
      </c>
      <c r="C32" s="2">
        <v>1.4885999999999999</v>
      </c>
      <c r="D32">
        <f>141557760*1</f>
        <v>141557760</v>
      </c>
      <c r="E32">
        <f>IF(B32="Q4_1",12,IF(B32="Q5_1",11,8))</f>
        <v>8</v>
      </c>
      <c r="F32">
        <f>E32*D32/C32</f>
        <v>760756469.16565907</v>
      </c>
    </row>
    <row r="33" spans="1:6" x14ac:dyDescent="0.25">
      <c r="A33" s="1">
        <v>40</v>
      </c>
      <c r="B33" t="s">
        <v>1</v>
      </c>
      <c r="C33" s="2">
        <v>2.0545</v>
      </c>
      <c r="D33">
        <f>141557760*1</f>
        <v>141557760</v>
      </c>
      <c r="E33">
        <f>IF(B33="Q4_1",12,IF(B33="Q5_1",11,8))</f>
        <v>11</v>
      </c>
      <c r="F33">
        <f>E33*D33/C33</f>
        <v>757914509.6130445</v>
      </c>
    </row>
    <row r="34" spans="1:6" x14ac:dyDescent="0.25">
      <c r="A34" s="1">
        <v>31</v>
      </c>
      <c r="B34" t="s">
        <v>0</v>
      </c>
      <c r="C34" s="2">
        <v>1.5167999999999999</v>
      </c>
      <c r="D34">
        <f>141557760*1</f>
        <v>141557760</v>
      </c>
      <c r="E34">
        <f>IF(B34="Q4_1",12,IF(B34="Q5_1",11,8))</f>
        <v>8</v>
      </c>
      <c r="F34">
        <f>E34*D34/C34</f>
        <v>746612658.22784817</v>
      </c>
    </row>
    <row r="35" spans="1:6" x14ac:dyDescent="0.25">
      <c r="A35" s="1">
        <v>43</v>
      </c>
      <c r="B35" t="s">
        <v>1</v>
      </c>
      <c r="C35" s="2">
        <v>2.0880000000000001</v>
      </c>
      <c r="D35">
        <f>141557760*1</f>
        <v>141557760</v>
      </c>
      <c r="E35">
        <f>IF(B35="Q4_1",12,IF(B35="Q5_1",11,8))</f>
        <v>11</v>
      </c>
      <c r="F35">
        <f>E35*D35/C35</f>
        <v>745754482.75862062</v>
      </c>
    </row>
    <row r="36" spans="1:6" x14ac:dyDescent="0.25">
      <c r="A36" s="1">
        <v>37</v>
      </c>
      <c r="B36" t="s">
        <v>1</v>
      </c>
      <c r="C36" s="2">
        <v>2.0912000000000002</v>
      </c>
      <c r="D36">
        <f>141557760*1</f>
        <v>141557760</v>
      </c>
      <c r="E36">
        <f>IF(B36="Q4_1",12,IF(B36="Q5_1",11,8))</f>
        <v>11</v>
      </c>
      <c r="F36">
        <f>E36*D36/C36</f>
        <v>744613312.93037486</v>
      </c>
    </row>
    <row r="37" spans="1:6" x14ac:dyDescent="0.25">
      <c r="A37" s="1">
        <v>42</v>
      </c>
      <c r="B37" t="s">
        <v>1</v>
      </c>
      <c r="C37" s="2">
        <v>2.1625999999999999</v>
      </c>
      <c r="D37">
        <f>141557760*1</f>
        <v>141557760</v>
      </c>
      <c r="E37">
        <f>IF(B37="Q4_1",12,IF(B37="Q5_1",11,8))</f>
        <v>11</v>
      </c>
      <c r="F37">
        <f>E37*D37/C37</f>
        <v>720029298.06714141</v>
      </c>
    </row>
    <row r="38" spans="1:6" x14ac:dyDescent="0.25">
      <c r="A38" s="1">
        <v>30</v>
      </c>
      <c r="B38" t="s">
        <v>0</v>
      </c>
      <c r="C38" s="2">
        <v>1.5931</v>
      </c>
      <c r="D38">
        <f>141557760*1</f>
        <v>141557760</v>
      </c>
      <c r="E38">
        <f>IF(B38="Q4_1",12,IF(B38="Q5_1",11,8))</f>
        <v>8</v>
      </c>
      <c r="F38">
        <f>E38*D38/C38</f>
        <v>710854359.42502046</v>
      </c>
    </row>
    <row r="39" spans="1:6" x14ac:dyDescent="0.25">
      <c r="A39" s="1">
        <v>29</v>
      </c>
      <c r="B39" t="s">
        <v>0</v>
      </c>
      <c r="C39" s="2">
        <v>1.6536999999999999</v>
      </c>
      <c r="D39">
        <f>141557760*1</f>
        <v>141557760</v>
      </c>
      <c r="E39">
        <f>IF(B39="Q4_1",12,IF(B39="Q5_1",11,8))</f>
        <v>8</v>
      </c>
      <c r="F39">
        <f>E39*D39/C39</f>
        <v>684805031.14228702</v>
      </c>
    </row>
    <row r="40" spans="1:6" x14ac:dyDescent="0.25">
      <c r="A40" s="1">
        <v>45</v>
      </c>
      <c r="B40" t="s">
        <v>1</v>
      </c>
      <c r="C40" s="2">
        <v>2.3039999999999998</v>
      </c>
      <c r="D40">
        <f>141557760*1</f>
        <v>141557760</v>
      </c>
      <c r="E40">
        <f>IF(B40="Q4_1",12,IF(B40="Q5_1",11,8))</f>
        <v>11</v>
      </c>
      <c r="F40">
        <f>E40*D40/C40</f>
        <v>675840000</v>
      </c>
    </row>
    <row r="41" spans="1:6" x14ac:dyDescent="0.25">
      <c r="A41" s="1">
        <v>36</v>
      </c>
      <c r="B41" t="s">
        <v>1</v>
      </c>
      <c r="C41" s="2">
        <v>2.3256000000000001</v>
      </c>
      <c r="D41">
        <f>141557760*1</f>
        <v>141557760</v>
      </c>
      <c r="E41">
        <f>IF(B41="Q4_1",12,IF(B41="Q5_1",11,8))</f>
        <v>11</v>
      </c>
      <c r="F41">
        <f>E41*D41/C41</f>
        <v>669562848.29721355</v>
      </c>
    </row>
    <row r="42" spans="1:6" x14ac:dyDescent="0.25">
      <c r="A42" s="1">
        <v>44</v>
      </c>
      <c r="B42" t="s">
        <v>1</v>
      </c>
      <c r="C42" s="2">
        <v>2.3426999999999998</v>
      </c>
      <c r="D42">
        <f>141557760*1</f>
        <v>141557760</v>
      </c>
      <c r="E42">
        <f>IF(B42="Q4_1",12,IF(B42="Q5_1",11,8))</f>
        <v>11</v>
      </c>
      <c r="F42">
        <f>E42*D42/C42</f>
        <v>664675528.23665011</v>
      </c>
    </row>
    <row r="43" spans="1:6" x14ac:dyDescent="0.25">
      <c r="A43" s="1">
        <v>28</v>
      </c>
      <c r="B43" t="s">
        <v>0</v>
      </c>
      <c r="C43" s="2">
        <v>1.7241</v>
      </c>
      <c r="D43">
        <f>141557760*1</f>
        <v>141557760</v>
      </c>
      <c r="E43">
        <f>IF(B43="Q4_1",12,IF(B43="Q5_1",11,8))</f>
        <v>8</v>
      </c>
      <c r="F43">
        <f>E43*D43/C43</f>
        <v>656842456.93405259</v>
      </c>
    </row>
    <row r="44" spans="1:6" x14ac:dyDescent="0.25">
      <c r="A44" s="1">
        <v>34</v>
      </c>
      <c r="B44" t="s">
        <v>1</v>
      </c>
      <c r="C44" s="2">
        <v>2.4068999999999998</v>
      </c>
      <c r="D44">
        <f>141557760*1</f>
        <v>141557760</v>
      </c>
      <c r="E44">
        <f>IF(B44="Q4_1",12,IF(B44="Q5_1",11,8))</f>
        <v>11</v>
      </c>
      <c r="F44">
        <f>E44*D44/C44</f>
        <v>646946429.01657736</v>
      </c>
    </row>
    <row r="45" spans="1:6" x14ac:dyDescent="0.25">
      <c r="A45" s="1">
        <v>35</v>
      </c>
      <c r="B45" t="s">
        <v>1</v>
      </c>
      <c r="C45" s="2">
        <v>2.4542000000000002</v>
      </c>
      <c r="D45">
        <f>141557760*1</f>
        <v>141557760</v>
      </c>
      <c r="E45">
        <f>IF(B45="Q4_1",12,IF(B45="Q5_1",11,8))</f>
        <v>11</v>
      </c>
      <c r="F45">
        <f>E45*D45/C45</f>
        <v>634477776.87230051</v>
      </c>
    </row>
    <row r="46" spans="1:6" x14ac:dyDescent="0.25">
      <c r="A46" s="1">
        <v>27</v>
      </c>
      <c r="B46" t="s">
        <v>0</v>
      </c>
      <c r="C46" s="2">
        <v>1.7972999999999999</v>
      </c>
      <c r="D46">
        <f>141557760*1</f>
        <v>141557760</v>
      </c>
      <c r="E46">
        <f>IF(B46="Q4_1",12,IF(B46="Q5_1",11,8))</f>
        <v>8</v>
      </c>
      <c r="F46">
        <f>E46*D46/C46</f>
        <v>630090736.10415626</v>
      </c>
    </row>
    <row r="47" spans="1:6" x14ac:dyDescent="0.25">
      <c r="A47" s="1">
        <v>47</v>
      </c>
      <c r="B47" t="s">
        <v>1</v>
      </c>
      <c r="C47" s="2">
        <v>2.4899</v>
      </c>
      <c r="D47">
        <f>141557760*1</f>
        <v>141557760</v>
      </c>
      <c r="E47">
        <f>IF(B47="Q4_1",12,IF(B47="Q5_1",11,8))</f>
        <v>11</v>
      </c>
      <c r="F47">
        <f>E47*D47/C47</f>
        <v>625380681.95509863</v>
      </c>
    </row>
    <row r="48" spans="1:6" x14ac:dyDescent="0.25">
      <c r="A48" s="1">
        <v>33</v>
      </c>
      <c r="B48" t="s">
        <v>1</v>
      </c>
      <c r="C48" s="2">
        <v>2.5712000000000002</v>
      </c>
      <c r="D48">
        <f>141557760*1</f>
        <v>141557760</v>
      </c>
      <c r="E48">
        <f>IF(B48="Q4_1",12,IF(B48="Q5_1",11,8))</f>
        <v>11</v>
      </c>
      <c r="F48">
        <f>E48*D48/C48</f>
        <v>605606471.68637204</v>
      </c>
    </row>
    <row r="49" spans="1:6" x14ac:dyDescent="0.25">
      <c r="A49" s="1">
        <v>46</v>
      </c>
      <c r="B49" t="s">
        <v>1</v>
      </c>
      <c r="C49" s="2">
        <v>2.6255000000000002</v>
      </c>
      <c r="D49">
        <f>141557760*1</f>
        <v>141557760</v>
      </c>
      <c r="E49">
        <f>IF(B49="Q4_1",12,IF(B49="Q5_1",11,8))</f>
        <v>11</v>
      </c>
      <c r="F49">
        <f>E49*D49/C49</f>
        <v>593081454.96095979</v>
      </c>
    </row>
    <row r="50" spans="1:6" x14ac:dyDescent="0.25">
      <c r="A50" s="1">
        <v>31</v>
      </c>
      <c r="B50" t="s">
        <v>1</v>
      </c>
      <c r="C50" s="2">
        <v>2.6297000000000001</v>
      </c>
      <c r="D50">
        <f>141557760*1</f>
        <v>141557760</v>
      </c>
      <c r="E50">
        <f>IF(B50="Q4_1",12,IF(B50="Q5_1",11,8))</f>
        <v>11</v>
      </c>
      <c r="F50">
        <f>E50*D50/C50</f>
        <v>592134220.63353229</v>
      </c>
    </row>
    <row r="51" spans="1:6" x14ac:dyDescent="0.25">
      <c r="A51" s="1">
        <v>32</v>
      </c>
      <c r="B51" t="s">
        <v>1</v>
      </c>
      <c r="C51" s="2">
        <v>2.6515</v>
      </c>
      <c r="D51">
        <f>141557760*1</f>
        <v>141557760</v>
      </c>
      <c r="E51">
        <f>IF(B51="Q4_1",12,IF(B51="Q5_1",11,8))</f>
        <v>11</v>
      </c>
      <c r="F51">
        <f>E51*D51/C51</f>
        <v>587265834.4333396</v>
      </c>
    </row>
    <row r="52" spans="1:6" x14ac:dyDescent="0.25">
      <c r="A52" s="1">
        <v>48</v>
      </c>
      <c r="B52" t="s">
        <v>1</v>
      </c>
      <c r="C52" s="2">
        <v>2.6844000000000001</v>
      </c>
      <c r="D52">
        <f>141557760*1</f>
        <v>141557760</v>
      </c>
      <c r="E52">
        <f>IF(B52="Q4_1",12,IF(B52="Q5_1",11,8))</f>
        <v>11</v>
      </c>
      <c r="F52">
        <f>E52*D52/C52</f>
        <v>580068305.76665175</v>
      </c>
    </row>
    <row r="53" spans="1:6" x14ac:dyDescent="0.25">
      <c r="A53" s="1">
        <v>30</v>
      </c>
      <c r="B53" t="s">
        <v>1</v>
      </c>
      <c r="C53" s="2">
        <v>2.7456999999999998</v>
      </c>
      <c r="D53">
        <f>141557760*1</f>
        <v>141557760</v>
      </c>
      <c r="E53">
        <f>IF(B53="Q4_1",12,IF(B53="Q5_1",11,8))</f>
        <v>11</v>
      </c>
      <c r="F53">
        <f>E53*D53/C53</f>
        <v>567117806.02396476</v>
      </c>
    </row>
    <row r="54" spans="1:6" x14ac:dyDescent="0.25">
      <c r="A54" s="1">
        <v>26</v>
      </c>
      <c r="B54" t="s">
        <v>0</v>
      </c>
      <c r="C54" s="2">
        <v>2.0084</v>
      </c>
      <c r="D54">
        <f>141557760*1</f>
        <v>141557760</v>
      </c>
      <c r="E54">
        <f>IF(B54="Q4_1",12,IF(B54="Q5_1",11,8))</f>
        <v>8</v>
      </c>
      <c r="F54">
        <f>E54*D54/C54</f>
        <v>563862816.1720773</v>
      </c>
    </row>
    <row r="55" spans="1:6" x14ac:dyDescent="0.25">
      <c r="A55" s="1">
        <v>29</v>
      </c>
      <c r="B55" t="s">
        <v>1</v>
      </c>
      <c r="C55" s="2">
        <v>2.7827000000000002</v>
      </c>
      <c r="D55">
        <f>141557760*1</f>
        <v>141557760</v>
      </c>
      <c r="E55">
        <f>IF(B55="Q4_1",12,IF(B55="Q5_1",11,8))</f>
        <v>11</v>
      </c>
      <c r="F55">
        <f>E55*D55/C55</f>
        <v>559577158.87447441</v>
      </c>
    </row>
    <row r="56" spans="1:6" x14ac:dyDescent="0.25">
      <c r="A56" s="1">
        <v>28</v>
      </c>
      <c r="B56" t="s">
        <v>1</v>
      </c>
      <c r="C56" s="2">
        <v>3.0217000000000001</v>
      </c>
      <c r="D56">
        <f>141557760*1</f>
        <v>141557760</v>
      </c>
      <c r="E56">
        <f>IF(B56="Q4_1",12,IF(B56="Q5_1",11,8))</f>
        <v>11</v>
      </c>
      <c r="F56">
        <f>E56*D56/C56</f>
        <v>515317655.62431741</v>
      </c>
    </row>
    <row r="57" spans="1:6" x14ac:dyDescent="0.25">
      <c r="A57" s="1">
        <v>25</v>
      </c>
      <c r="B57" t="s">
        <v>0</v>
      </c>
      <c r="C57" s="2">
        <v>2.2284000000000002</v>
      </c>
      <c r="D57">
        <f>141557760*1</f>
        <v>141557760</v>
      </c>
      <c r="E57">
        <f>IF(B57="Q4_1",12,IF(B57="Q5_1",11,8))</f>
        <v>8</v>
      </c>
      <c r="F57">
        <f>E57*D57/C57</f>
        <v>508195153.47334409</v>
      </c>
    </row>
    <row r="58" spans="1:6" x14ac:dyDescent="0.25">
      <c r="A58" s="1">
        <v>27</v>
      </c>
      <c r="B58" t="s">
        <v>1</v>
      </c>
      <c r="C58" s="2">
        <v>3.0874999999999999</v>
      </c>
      <c r="D58">
        <f>141557760*1</f>
        <v>141557760</v>
      </c>
      <c r="E58">
        <f>IF(B58="Q4_1",12,IF(B58="Q5_1",11,8))</f>
        <v>11</v>
      </c>
      <c r="F58">
        <f>E58*D58/C58</f>
        <v>504335339.27125508</v>
      </c>
    </row>
    <row r="59" spans="1:6" x14ac:dyDescent="0.25">
      <c r="A59" s="1">
        <v>26</v>
      </c>
      <c r="B59" t="s">
        <v>1</v>
      </c>
      <c r="C59" s="2">
        <v>3.3132000000000001</v>
      </c>
      <c r="D59">
        <f>141557760*1</f>
        <v>141557760</v>
      </c>
      <c r="E59">
        <f>IF(B59="Q4_1",12,IF(B59="Q5_1",11,8))</f>
        <v>11</v>
      </c>
      <c r="F59">
        <f>E59*D59/C59</f>
        <v>469979282.86852586</v>
      </c>
    </row>
    <row r="60" spans="1:6" x14ac:dyDescent="0.25">
      <c r="A60" s="1">
        <v>49</v>
      </c>
      <c r="B60" t="s">
        <v>1</v>
      </c>
      <c r="C60" s="2">
        <v>3.4405000000000001</v>
      </c>
      <c r="D60">
        <f>141557760*1</f>
        <v>141557760</v>
      </c>
      <c r="E60">
        <f>IF(B60="Q4_1",12,IF(B60="Q5_1",11,8))</f>
        <v>11</v>
      </c>
      <c r="F60">
        <f>E60*D60/C60</f>
        <v>452589844.49934602</v>
      </c>
    </row>
    <row r="61" spans="1:6" x14ac:dyDescent="0.25">
      <c r="A61" s="1">
        <v>38</v>
      </c>
      <c r="B61" t="s">
        <v>2</v>
      </c>
      <c r="C61" s="2">
        <v>3.8553000000000002</v>
      </c>
      <c r="D61">
        <f>141557760*1</f>
        <v>141557760</v>
      </c>
      <c r="E61">
        <f>IF(B61="Q4_1",12,IF(B61="Q5_1",11,8))</f>
        <v>12</v>
      </c>
      <c r="F61">
        <f>E61*D61/C61</f>
        <v>440612434.82997429</v>
      </c>
    </row>
    <row r="62" spans="1:6" x14ac:dyDescent="0.25">
      <c r="A62" s="1">
        <v>50</v>
      </c>
      <c r="B62" t="s">
        <v>1</v>
      </c>
      <c r="C62" s="2">
        <v>3.5853999999999999</v>
      </c>
      <c r="D62">
        <f>141557760*1</f>
        <v>141557760</v>
      </c>
      <c r="E62">
        <f>IF(B62="Q4_1",12,IF(B62="Q5_1",11,8))</f>
        <v>11</v>
      </c>
      <c r="F62">
        <f>E62*D62/C62</f>
        <v>434298923.41161376</v>
      </c>
    </row>
    <row r="63" spans="1:6" x14ac:dyDescent="0.25">
      <c r="A63" s="1">
        <v>24</v>
      </c>
      <c r="B63" t="s">
        <v>0</v>
      </c>
      <c r="C63" s="2">
        <v>2.6107</v>
      </c>
      <c r="D63">
        <f>141557760*1</f>
        <v>141557760</v>
      </c>
      <c r="E63">
        <f>IF(B63="Q4_1",12,IF(B63="Q5_1",11,8))</f>
        <v>8</v>
      </c>
      <c r="F63">
        <f>E63*D63/C63</f>
        <v>433777178.53449267</v>
      </c>
    </row>
    <row r="64" spans="1:6" x14ac:dyDescent="0.25">
      <c r="A64" s="1">
        <v>37</v>
      </c>
      <c r="B64" t="s">
        <v>2</v>
      </c>
      <c r="C64" s="2">
        <v>4.0952000000000002</v>
      </c>
      <c r="D64">
        <f>141557760*1</f>
        <v>141557760</v>
      </c>
      <c r="E64">
        <f>IF(B64="Q4_1",12,IF(B64="Q5_1",11,8))</f>
        <v>12</v>
      </c>
      <c r="F64">
        <f>E64*D64/C64</f>
        <v>414801015.823403</v>
      </c>
    </row>
    <row r="65" spans="1:6" x14ac:dyDescent="0.25">
      <c r="A65" s="1">
        <v>55</v>
      </c>
      <c r="B65" t="s">
        <v>2</v>
      </c>
      <c r="C65" s="2">
        <v>4.2004000000000001</v>
      </c>
      <c r="D65">
        <f>141557760*1</f>
        <v>141557760</v>
      </c>
      <c r="E65">
        <f>IF(B65="Q4_1",12,IF(B65="Q5_1",11,8))</f>
        <v>12</v>
      </c>
      <c r="F65">
        <f>E65*D65/C65</f>
        <v>404412227.40691364</v>
      </c>
    </row>
    <row r="66" spans="1:6" x14ac:dyDescent="0.25">
      <c r="A66" s="1">
        <v>39</v>
      </c>
      <c r="B66" t="s">
        <v>2</v>
      </c>
      <c r="C66" s="2">
        <v>4.2148000000000003</v>
      </c>
      <c r="D66">
        <f>141557760*1</f>
        <v>141557760</v>
      </c>
      <c r="E66">
        <f>IF(B66="Q4_1",12,IF(B66="Q5_1",11,8))</f>
        <v>12</v>
      </c>
      <c r="F66">
        <f>E66*D66/C66</f>
        <v>403030540.00189805</v>
      </c>
    </row>
    <row r="67" spans="1:6" x14ac:dyDescent="0.25">
      <c r="A67" s="1">
        <v>25</v>
      </c>
      <c r="B67" t="s">
        <v>1</v>
      </c>
      <c r="C67" s="2">
        <v>3.8698000000000001</v>
      </c>
      <c r="D67">
        <f>141557760*1</f>
        <v>141557760</v>
      </c>
      <c r="E67">
        <f>IF(B67="Q4_1",12,IF(B67="Q5_1",11,8))</f>
        <v>11</v>
      </c>
      <c r="F67">
        <f>E67*D67/C67</f>
        <v>402381353.04150087</v>
      </c>
    </row>
    <row r="68" spans="1:6" x14ac:dyDescent="0.25">
      <c r="A68" s="1">
        <v>40</v>
      </c>
      <c r="B68" t="s">
        <v>2</v>
      </c>
      <c r="C68" s="2">
        <v>4.3314000000000004</v>
      </c>
      <c r="D68">
        <f>141557760*1</f>
        <v>141557760</v>
      </c>
      <c r="E68">
        <f>IF(B68="Q4_1",12,IF(B68="Q5_1",11,8))</f>
        <v>12</v>
      </c>
      <c r="F68">
        <f>E68*D68/C68</f>
        <v>392181077.71159434</v>
      </c>
    </row>
    <row r="69" spans="1:6" x14ac:dyDescent="0.25">
      <c r="A69" s="1">
        <v>41</v>
      </c>
      <c r="B69" t="s">
        <v>2</v>
      </c>
      <c r="C69" s="2">
        <v>4.3651999999999997</v>
      </c>
      <c r="D69">
        <f>141557760*1</f>
        <v>141557760</v>
      </c>
      <c r="E69">
        <f>IF(B69="Q4_1",12,IF(B69="Q5_1",11,8))</f>
        <v>12</v>
      </c>
      <c r="F69">
        <f>E69*D69/C69</f>
        <v>389144396.59122151</v>
      </c>
    </row>
    <row r="70" spans="1:6" x14ac:dyDescent="0.25">
      <c r="A70" s="1">
        <v>52</v>
      </c>
      <c r="B70" t="s">
        <v>1</v>
      </c>
      <c r="C70" s="2">
        <v>4.2361000000000004</v>
      </c>
      <c r="D70">
        <f>141557760*1</f>
        <v>141557760</v>
      </c>
      <c r="E70">
        <f>IF(B70="Q4_1",12,IF(B70="Q5_1",11,8))</f>
        <v>11</v>
      </c>
      <c r="F70">
        <f>E70*D70/C70</f>
        <v>367587016.35938716</v>
      </c>
    </row>
    <row r="71" spans="1:6" x14ac:dyDescent="0.25">
      <c r="A71" s="1">
        <v>36</v>
      </c>
      <c r="B71" t="s">
        <v>2</v>
      </c>
      <c r="C71" s="2">
        <v>4.6501000000000001</v>
      </c>
      <c r="D71">
        <f>141557760*1</f>
        <v>141557760</v>
      </c>
      <c r="E71">
        <f>IF(B71="Q4_1",12,IF(B71="Q5_1",11,8))</f>
        <v>12</v>
      </c>
      <c r="F71">
        <f>E71*D71/C71</f>
        <v>365302492.41951787</v>
      </c>
    </row>
    <row r="72" spans="1:6" x14ac:dyDescent="0.25">
      <c r="A72" s="1">
        <v>24</v>
      </c>
      <c r="B72" t="s">
        <v>1</v>
      </c>
      <c r="C72" s="2">
        <v>4.3982999999999999</v>
      </c>
      <c r="D72">
        <f>141557760*1</f>
        <v>141557760</v>
      </c>
      <c r="E72">
        <f>IF(B72="Q4_1",12,IF(B72="Q5_1",11,8))</f>
        <v>11</v>
      </c>
      <c r="F72">
        <f>E72*D72/C72</f>
        <v>354031184.77593619</v>
      </c>
    </row>
    <row r="73" spans="1:6" x14ac:dyDescent="0.25">
      <c r="A73" s="1">
        <v>34</v>
      </c>
      <c r="B73" t="s">
        <v>2</v>
      </c>
      <c r="C73" s="2">
        <v>4.8169000000000004</v>
      </c>
      <c r="D73">
        <f>141557760*1</f>
        <v>141557760</v>
      </c>
      <c r="E73">
        <f>IF(B73="Q4_1",12,IF(B73="Q5_1",11,8))</f>
        <v>12</v>
      </c>
      <c r="F73">
        <f>E73*D73/C73</f>
        <v>352652768.37800241</v>
      </c>
    </row>
    <row r="74" spans="1:6" x14ac:dyDescent="0.25">
      <c r="A74" s="1">
        <v>35</v>
      </c>
      <c r="B74" t="s">
        <v>2</v>
      </c>
      <c r="C74" s="2">
        <v>4.8209999999999997</v>
      </c>
      <c r="D74">
        <f>141557760*1</f>
        <v>141557760</v>
      </c>
      <c r="E74">
        <f>IF(B74="Q4_1",12,IF(B74="Q5_1",11,8))</f>
        <v>12</v>
      </c>
      <c r="F74">
        <f>E74*D74/C74</f>
        <v>352352856.25388926</v>
      </c>
    </row>
    <row r="75" spans="1:6" x14ac:dyDescent="0.25">
      <c r="A75" s="1">
        <v>23</v>
      </c>
      <c r="B75" t="s">
        <v>0</v>
      </c>
      <c r="C75" s="2">
        <v>3.2282000000000002</v>
      </c>
      <c r="D75">
        <f>141557760*1</f>
        <v>141557760</v>
      </c>
      <c r="E75">
        <f>IF(B75="Q4_1",12,IF(B75="Q5_1",11,8))</f>
        <v>8</v>
      </c>
      <c r="F75">
        <f>E75*D75/C75</f>
        <v>350802949.01183319</v>
      </c>
    </row>
    <row r="76" spans="1:6" x14ac:dyDescent="0.25">
      <c r="A76" s="1">
        <v>42</v>
      </c>
      <c r="B76" t="s">
        <v>2</v>
      </c>
      <c r="C76" s="2">
        <v>4.8692000000000002</v>
      </c>
      <c r="D76">
        <f>141557760*1</f>
        <v>141557760</v>
      </c>
      <c r="E76">
        <f>IF(B76="Q4_1",12,IF(B76="Q5_1",11,8))</f>
        <v>12</v>
      </c>
      <c r="F76">
        <f>E76*D76/C76</f>
        <v>348864930.5840795</v>
      </c>
    </row>
    <row r="77" spans="1:6" x14ac:dyDescent="0.25">
      <c r="A77" s="1">
        <v>51</v>
      </c>
      <c r="B77" t="s">
        <v>1</v>
      </c>
      <c r="C77" s="2">
        <v>4.7522000000000002</v>
      </c>
      <c r="D77">
        <f>141557760*1</f>
        <v>141557760</v>
      </c>
      <c r="E77">
        <f>IF(B77="Q4_1",12,IF(B77="Q5_1",11,8))</f>
        <v>11</v>
      </c>
      <c r="F77">
        <f>E77*D77/C77</f>
        <v>327666209.33462393</v>
      </c>
    </row>
    <row r="78" spans="1:6" x14ac:dyDescent="0.25">
      <c r="A78" s="1">
        <v>43</v>
      </c>
      <c r="B78" t="s">
        <v>2</v>
      </c>
      <c r="C78" s="2">
        <v>5.1978</v>
      </c>
      <c r="D78">
        <f>141557760*1</f>
        <v>141557760</v>
      </c>
      <c r="E78">
        <f>IF(B78="Q4_1",12,IF(B78="Q5_1",11,8))</f>
        <v>12</v>
      </c>
      <c r="F78">
        <f>E78*D78/C78</f>
        <v>326810019.62368697</v>
      </c>
    </row>
    <row r="79" spans="1:6" x14ac:dyDescent="0.25">
      <c r="A79" s="1">
        <v>31</v>
      </c>
      <c r="B79" t="s">
        <v>2</v>
      </c>
      <c r="C79" s="2">
        <v>5.4076000000000004</v>
      </c>
      <c r="D79">
        <f>141557760*1</f>
        <v>141557760</v>
      </c>
      <c r="E79">
        <f>IF(B79="Q4_1",12,IF(B79="Q5_1",11,8))</f>
        <v>12</v>
      </c>
      <c r="F79">
        <f>E79*D79/C79</f>
        <v>314130690.13980323</v>
      </c>
    </row>
    <row r="80" spans="1:6" x14ac:dyDescent="0.25">
      <c r="A80" s="1">
        <v>33</v>
      </c>
      <c r="B80" t="s">
        <v>2</v>
      </c>
      <c r="C80" s="2">
        <v>5.4114000000000004</v>
      </c>
      <c r="D80">
        <f>141557760*1</f>
        <v>141557760</v>
      </c>
      <c r="E80">
        <f>IF(B80="Q4_1",12,IF(B80="Q5_1",11,8))</f>
        <v>12</v>
      </c>
      <c r="F80">
        <f>E80*D80/C80</f>
        <v>313910100.89810395</v>
      </c>
    </row>
    <row r="81" spans="1:6" x14ac:dyDescent="0.25">
      <c r="A81" s="1">
        <v>32</v>
      </c>
      <c r="B81" t="s">
        <v>2</v>
      </c>
      <c r="C81" s="2">
        <v>5.4631999999999996</v>
      </c>
      <c r="D81">
        <f>141557760*1</f>
        <v>141557760</v>
      </c>
      <c r="E81">
        <f>IF(B81="Q4_1",12,IF(B81="Q5_1",11,8))</f>
        <v>12</v>
      </c>
      <c r="F81">
        <f>E81*D81/C81</f>
        <v>310933723.82486457</v>
      </c>
    </row>
    <row r="82" spans="1:6" x14ac:dyDescent="0.25">
      <c r="A82" s="1">
        <v>30</v>
      </c>
      <c r="B82" t="s">
        <v>2</v>
      </c>
      <c r="C82" s="2">
        <v>5.6220999999999997</v>
      </c>
      <c r="D82">
        <f>141557760*1</f>
        <v>141557760</v>
      </c>
      <c r="E82">
        <f>IF(B82="Q4_1",12,IF(B82="Q5_1",11,8))</f>
        <v>12</v>
      </c>
      <c r="F82">
        <f>E82*D82/C82</f>
        <v>302145660.87405062</v>
      </c>
    </row>
    <row r="83" spans="1:6" x14ac:dyDescent="0.25">
      <c r="A83" s="1">
        <v>23</v>
      </c>
      <c r="B83" t="s">
        <v>1</v>
      </c>
      <c r="C83" s="2">
        <v>5.3106999999999998</v>
      </c>
      <c r="D83">
        <f>141557760*1</f>
        <v>141557760</v>
      </c>
      <c r="E83">
        <f>IF(B83="Q4_1",12,IF(B83="Q5_1",11,8))</f>
        <v>11</v>
      </c>
      <c r="F83">
        <f>E83*D83/C83</f>
        <v>293207177.961474</v>
      </c>
    </row>
    <row r="84" spans="1:6" x14ac:dyDescent="0.25">
      <c r="A84" s="1">
        <v>29</v>
      </c>
      <c r="B84" t="s">
        <v>2</v>
      </c>
      <c r="C84" s="2">
        <v>5.8486000000000002</v>
      </c>
      <c r="D84">
        <f>141557760*1</f>
        <v>141557760</v>
      </c>
      <c r="E84">
        <f>IF(B84="Q4_1",12,IF(B84="Q5_1",11,8))</f>
        <v>12</v>
      </c>
      <c r="F84">
        <f>E84*D84/C84</f>
        <v>290444400.36931914</v>
      </c>
    </row>
    <row r="85" spans="1:6" x14ac:dyDescent="0.25">
      <c r="A85" s="1">
        <v>53</v>
      </c>
      <c r="B85" t="s">
        <v>1</v>
      </c>
      <c r="C85" s="2">
        <v>5.4791999999999996</v>
      </c>
      <c r="D85">
        <f>141557760*1</f>
        <v>141557760</v>
      </c>
      <c r="E85">
        <f>IF(B85="Q4_1",12,IF(B85="Q5_1",11,8))</f>
        <v>11</v>
      </c>
      <c r="F85">
        <f>E85*D85/C85</f>
        <v>284190275.95269382</v>
      </c>
    </row>
    <row r="86" spans="1:6" x14ac:dyDescent="0.25">
      <c r="A86" s="1">
        <v>44</v>
      </c>
      <c r="B86" t="s">
        <v>2</v>
      </c>
      <c r="C86" s="2">
        <v>6.1474000000000002</v>
      </c>
      <c r="D86">
        <f>141557760*1</f>
        <v>141557760</v>
      </c>
      <c r="E86">
        <f>IF(B86="Q4_1",12,IF(B86="Q5_1",11,8))</f>
        <v>12</v>
      </c>
      <c r="F86">
        <f>E86*D86/C86</f>
        <v>276327084.62114066</v>
      </c>
    </row>
    <row r="87" spans="1:6" x14ac:dyDescent="0.25">
      <c r="A87" s="1">
        <v>26</v>
      </c>
      <c r="B87" t="s">
        <v>2</v>
      </c>
      <c r="C87" s="2">
        <v>6.3010000000000002</v>
      </c>
      <c r="D87">
        <f>141557760*1</f>
        <v>141557760</v>
      </c>
      <c r="E87">
        <f>IF(B87="Q4_1",12,IF(B87="Q5_1",11,8))</f>
        <v>12</v>
      </c>
      <c r="F87">
        <f>E87*D87/C87</f>
        <v>269591036.34343755</v>
      </c>
    </row>
    <row r="88" spans="1:6" x14ac:dyDescent="0.25">
      <c r="A88" s="1">
        <v>45</v>
      </c>
      <c r="B88" t="s">
        <v>2</v>
      </c>
      <c r="C88" s="2">
        <v>6.3811</v>
      </c>
      <c r="D88">
        <f>141557760*1</f>
        <v>141557760</v>
      </c>
      <c r="E88">
        <f>IF(B88="Q4_1",12,IF(B88="Q5_1",11,8))</f>
        <v>12</v>
      </c>
      <c r="F88">
        <f>E88*D88/C88</f>
        <v>266206942.37670621</v>
      </c>
    </row>
    <row r="89" spans="1:6" x14ac:dyDescent="0.25">
      <c r="A89" s="1">
        <v>22</v>
      </c>
      <c r="B89" t="s">
        <v>0</v>
      </c>
      <c r="C89" s="2">
        <v>4.3013000000000003</v>
      </c>
      <c r="D89">
        <f>141557760*1</f>
        <v>141557760</v>
      </c>
      <c r="E89">
        <f>IF(B89="Q4_1",12,IF(B89="Q5_1",11,8))</f>
        <v>8</v>
      </c>
      <c r="F89">
        <f>E89*D89/C89</f>
        <v>263283677.02787527</v>
      </c>
    </row>
    <row r="90" spans="1:6" x14ac:dyDescent="0.25">
      <c r="A90" s="1">
        <v>27</v>
      </c>
      <c r="B90" t="s">
        <v>2</v>
      </c>
      <c r="C90" s="2">
        <v>6.4726999999999997</v>
      </c>
      <c r="D90">
        <f>141557760*1</f>
        <v>141557760</v>
      </c>
      <c r="E90">
        <f>IF(B90="Q4_1",12,IF(B90="Q5_1",11,8))</f>
        <v>12</v>
      </c>
      <c r="F90">
        <f>E90*D90/C90</f>
        <v>262439649.6052652</v>
      </c>
    </row>
    <row r="91" spans="1:6" x14ac:dyDescent="0.25">
      <c r="A91" s="1">
        <v>54</v>
      </c>
      <c r="B91" t="s">
        <v>1</v>
      </c>
      <c r="C91" s="2">
        <v>6.0602999999999998</v>
      </c>
      <c r="D91">
        <f>141557760*1</f>
        <v>141557760</v>
      </c>
      <c r="E91">
        <f>IF(B91="Q4_1",12,IF(B91="Q5_1",11,8))</f>
        <v>11</v>
      </c>
      <c r="F91">
        <f>E91*D91/C91</f>
        <v>256940309.88564923</v>
      </c>
    </row>
    <row r="92" spans="1:6" x14ac:dyDescent="0.25">
      <c r="A92" s="1">
        <v>28</v>
      </c>
      <c r="B92" t="s">
        <v>2</v>
      </c>
      <c r="C92" s="2">
        <v>6.7674000000000003</v>
      </c>
      <c r="D92">
        <f>141557760*1</f>
        <v>141557760</v>
      </c>
      <c r="E92">
        <f>IF(B92="Q4_1",12,IF(B92="Q5_1",11,8))</f>
        <v>12</v>
      </c>
      <c r="F92">
        <f>E92*D92/C92</f>
        <v>251011188.93518928</v>
      </c>
    </row>
    <row r="93" spans="1:6" x14ac:dyDescent="0.25">
      <c r="A93" s="1">
        <v>47</v>
      </c>
      <c r="B93" t="s">
        <v>2</v>
      </c>
      <c r="C93" s="2">
        <v>7.1715999999999998</v>
      </c>
      <c r="D93">
        <f>141557760*1</f>
        <v>141557760</v>
      </c>
      <c r="E93">
        <f>IF(B93="Q4_1",12,IF(B93="Q5_1",11,8))</f>
        <v>12</v>
      </c>
      <c r="F93">
        <f>E93*D93/C93</f>
        <v>236863896.48056224</v>
      </c>
    </row>
    <row r="94" spans="1:6" x14ac:dyDescent="0.25">
      <c r="A94" s="1">
        <v>22</v>
      </c>
      <c r="B94" t="s">
        <v>1</v>
      </c>
      <c r="C94" s="2">
        <v>6.7308000000000003</v>
      </c>
      <c r="D94">
        <f>141557760*1</f>
        <v>141557760</v>
      </c>
      <c r="E94">
        <f>IF(B94="Q4_1",12,IF(B94="Q5_1",11,8))</f>
        <v>11</v>
      </c>
      <c r="F94">
        <f>E94*D94/C94</f>
        <v>231344767.33820644</v>
      </c>
    </row>
    <row r="95" spans="1:6" x14ac:dyDescent="0.25">
      <c r="A95" s="1">
        <v>46</v>
      </c>
      <c r="B95" t="s">
        <v>2</v>
      </c>
      <c r="C95" s="2">
        <v>7.7477999999999998</v>
      </c>
      <c r="D95">
        <f>141557760*1</f>
        <v>141557760</v>
      </c>
      <c r="E95">
        <f>IF(B95="Q4_1",12,IF(B95="Q5_1",11,8))</f>
        <v>12</v>
      </c>
      <c r="F95">
        <f>E95*D95/C95</f>
        <v>219248447.30116937</v>
      </c>
    </row>
    <row r="96" spans="1:6" x14ac:dyDescent="0.25">
      <c r="A96" s="1">
        <v>25</v>
      </c>
      <c r="B96" t="s">
        <v>2</v>
      </c>
      <c r="C96" s="2">
        <v>7.7938999999999998</v>
      </c>
      <c r="D96">
        <f>141557760*1</f>
        <v>141557760</v>
      </c>
      <c r="E96">
        <f>IF(B96="Q4_1",12,IF(B96="Q5_1",11,8))</f>
        <v>12</v>
      </c>
      <c r="F96">
        <f>E96*D96/C96</f>
        <v>217951618.5734998</v>
      </c>
    </row>
    <row r="97" spans="1:6" x14ac:dyDescent="0.25">
      <c r="A97" s="1">
        <v>48</v>
      </c>
      <c r="B97" t="s">
        <v>2</v>
      </c>
      <c r="C97" s="2">
        <v>7.8728999999999996</v>
      </c>
      <c r="D97">
        <f>141557760*1</f>
        <v>141557760</v>
      </c>
      <c r="E97">
        <f>IF(B97="Q4_1",12,IF(B97="Q5_1",11,8))</f>
        <v>12</v>
      </c>
      <c r="F97">
        <f>E97*D97/C97</f>
        <v>215764600.08383188</v>
      </c>
    </row>
    <row r="98" spans="1:6" x14ac:dyDescent="0.25">
      <c r="A98" s="1">
        <v>21</v>
      </c>
      <c r="B98" t="s">
        <v>0</v>
      </c>
      <c r="C98" s="2">
        <v>5.6607000000000003</v>
      </c>
      <c r="D98">
        <f>141557760*1</f>
        <v>141557760</v>
      </c>
      <c r="E98">
        <f>IF(B98="Q4_1",12,IF(B98="Q5_1",11,8))</f>
        <v>8</v>
      </c>
      <c r="F98">
        <f>E98*D98/C98</f>
        <v>200056897.55683926</v>
      </c>
    </row>
    <row r="99" spans="1:6" x14ac:dyDescent="0.25">
      <c r="A99" s="1">
        <v>24</v>
      </c>
      <c r="B99" t="s">
        <v>2</v>
      </c>
      <c r="C99" s="2">
        <v>8.5740999999999996</v>
      </c>
      <c r="D99">
        <f>141557760*1</f>
        <v>141557760</v>
      </c>
      <c r="E99">
        <f>IF(B99="Q4_1",12,IF(B99="Q5_1",11,8))</f>
        <v>12</v>
      </c>
      <c r="F99">
        <f>E99*D99/C99</f>
        <v>198119116.87524056</v>
      </c>
    </row>
    <row r="100" spans="1:6" x14ac:dyDescent="0.25">
      <c r="A100" s="1">
        <v>21</v>
      </c>
      <c r="B100" t="s">
        <v>1</v>
      </c>
      <c r="C100" s="2">
        <v>8.6</v>
      </c>
      <c r="D100">
        <f>141557760*1</f>
        <v>141557760</v>
      </c>
      <c r="E100">
        <f>IF(B100="Q4_1",12,IF(B100="Q5_1",11,8))</f>
        <v>11</v>
      </c>
      <c r="F100">
        <f>E100*D100/C100</f>
        <v>181062251.16279072</v>
      </c>
    </row>
    <row r="101" spans="1:6" x14ac:dyDescent="0.25">
      <c r="A101" s="1">
        <v>23</v>
      </c>
      <c r="B101" t="s">
        <v>2</v>
      </c>
      <c r="C101" s="2">
        <v>9.4329000000000001</v>
      </c>
      <c r="D101">
        <f>141557760*1</f>
        <v>141557760</v>
      </c>
      <c r="E101">
        <f>IF(B101="Q4_1",12,IF(B101="Q5_1",11,8))</f>
        <v>12</v>
      </c>
      <c r="F101">
        <f>E101*D101/C101</f>
        <v>180081747.92481634</v>
      </c>
    </row>
    <row r="102" spans="1:6" x14ac:dyDescent="0.25">
      <c r="A102" s="1">
        <v>20</v>
      </c>
      <c r="B102" t="s">
        <v>0</v>
      </c>
      <c r="C102" s="2">
        <v>7.0144000000000002</v>
      </c>
      <c r="D102">
        <f>141557760*1</f>
        <v>141557760</v>
      </c>
      <c r="E102">
        <f>IF(B102="Q4_1",12,IF(B102="Q5_1",11,8))</f>
        <v>8</v>
      </c>
      <c r="F102">
        <f>E102*D102/C102</f>
        <v>161448175.18248174</v>
      </c>
    </row>
    <row r="103" spans="1:6" x14ac:dyDescent="0.25">
      <c r="A103" s="1">
        <v>49</v>
      </c>
      <c r="B103" t="s">
        <v>2</v>
      </c>
      <c r="C103" s="2">
        <v>11.272</v>
      </c>
      <c r="D103">
        <f>141557760*1</f>
        <v>141557760</v>
      </c>
      <c r="E103">
        <f>IF(B103="Q4_1",12,IF(B103="Q5_1",11,8))</f>
        <v>12</v>
      </c>
      <c r="F103">
        <f>E103*D103/C103</f>
        <v>150700241.30589071</v>
      </c>
    </row>
    <row r="104" spans="1:6" x14ac:dyDescent="0.25">
      <c r="A104" s="1">
        <v>20</v>
      </c>
      <c r="B104" t="s">
        <v>1</v>
      </c>
      <c r="C104" s="2">
        <v>10.336</v>
      </c>
      <c r="D104">
        <f>141557760*1</f>
        <v>141557760</v>
      </c>
      <c r="E104">
        <f>IF(B104="Q4_1",12,IF(B104="Q5_1",11,8))</f>
        <v>11</v>
      </c>
      <c r="F104">
        <f>E104*D104/C104</f>
        <v>150651640.86687306</v>
      </c>
    </row>
    <row r="105" spans="1:6" x14ac:dyDescent="0.25">
      <c r="A105" s="1">
        <v>22</v>
      </c>
      <c r="B105" t="s">
        <v>2</v>
      </c>
      <c r="C105" s="2">
        <v>11.502000000000001</v>
      </c>
      <c r="D105">
        <f>141557760*1</f>
        <v>141557760</v>
      </c>
      <c r="E105">
        <f>IF(B105="Q4_1",12,IF(B105="Q5_1",11,8))</f>
        <v>12</v>
      </c>
      <c r="F105">
        <f>E105*D105/C105</f>
        <v>147686760.56338027</v>
      </c>
    </row>
    <row r="106" spans="1:6" x14ac:dyDescent="0.25">
      <c r="A106" s="1">
        <v>50</v>
      </c>
      <c r="B106" t="s">
        <v>2</v>
      </c>
      <c r="C106" s="2">
        <v>11.87</v>
      </c>
      <c r="D106">
        <f>141557760*1</f>
        <v>141557760</v>
      </c>
      <c r="E106">
        <f>IF(B106="Q4_1",12,IF(B106="Q5_1",11,8))</f>
        <v>12</v>
      </c>
      <c r="F106">
        <f>E106*D106/C106</f>
        <v>143108097.72535807</v>
      </c>
    </row>
    <row r="107" spans="1:6" x14ac:dyDescent="0.25">
      <c r="A107" s="1">
        <v>16</v>
      </c>
      <c r="B107" t="s">
        <v>0</v>
      </c>
      <c r="C107" s="2">
        <v>21.366</v>
      </c>
      <c r="D107">
        <f>169869312*2</f>
        <v>339738624</v>
      </c>
      <c r="E107">
        <f>IF(B107="Q4_1",12,IF(B107="Q5_1",11,8))</f>
        <v>8</v>
      </c>
      <c r="F107">
        <f>E107*D107/C107</f>
        <v>127207197.97809604</v>
      </c>
    </row>
    <row r="108" spans="1:6" x14ac:dyDescent="0.25">
      <c r="A108" s="1">
        <v>19</v>
      </c>
      <c r="B108" t="s">
        <v>0</v>
      </c>
      <c r="C108" s="2">
        <v>8.9918999999999993</v>
      </c>
      <c r="D108">
        <f>141557760*1</f>
        <v>141557760</v>
      </c>
      <c r="E108">
        <f>IF(B108="Q4_1",12,IF(B108="Q5_1",11,8))</f>
        <v>8</v>
      </c>
      <c r="F108">
        <f>E108*D108/C108</f>
        <v>125942468.22139926</v>
      </c>
    </row>
    <row r="109" spans="1:6" x14ac:dyDescent="0.25">
      <c r="A109" s="1">
        <v>21</v>
      </c>
      <c r="B109" t="s">
        <v>2</v>
      </c>
      <c r="C109" s="2">
        <v>14.101000000000001</v>
      </c>
      <c r="D109">
        <f>141557760*1</f>
        <v>141557760</v>
      </c>
      <c r="E109">
        <f>IF(B109="Q4_1",12,IF(B109="Q5_1",11,8))</f>
        <v>12</v>
      </c>
      <c r="F109">
        <f>E109*D109/C109</f>
        <v>120466145.66342811</v>
      </c>
    </row>
    <row r="110" spans="1:6" x14ac:dyDescent="0.25">
      <c r="A110" s="1">
        <v>15</v>
      </c>
      <c r="B110" t="s">
        <v>0</v>
      </c>
      <c r="C110" s="2">
        <v>22.684000000000001</v>
      </c>
      <c r="D110">
        <f>169869312*2</f>
        <v>339738624</v>
      </c>
      <c r="E110">
        <f>IF(B110="Q4_1",12,IF(B110="Q5_1",11,8))</f>
        <v>8</v>
      </c>
      <c r="F110">
        <f>E110*D110/C110</f>
        <v>119816125.55104919</v>
      </c>
    </row>
    <row r="111" spans="1:6" x14ac:dyDescent="0.25">
      <c r="A111" s="1">
        <v>17</v>
      </c>
      <c r="B111" t="s">
        <v>0</v>
      </c>
      <c r="C111" s="2">
        <v>22.821000000000002</v>
      </c>
      <c r="D111">
        <f>169869312*2</f>
        <v>339738624</v>
      </c>
      <c r="E111">
        <f>IF(B111="Q4_1",12,IF(B111="Q5_1",11,8))</f>
        <v>8</v>
      </c>
      <c r="F111">
        <f>E111*D111/C111</f>
        <v>119096840.27869067</v>
      </c>
    </row>
    <row r="112" spans="1:6" x14ac:dyDescent="0.25">
      <c r="A112" s="1">
        <v>19</v>
      </c>
      <c r="B112" t="s">
        <v>1</v>
      </c>
      <c r="C112" s="2">
        <v>13.12</v>
      </c>
      <c r="D112">
        <f>141557760*1</f>
        <v>141557760</v>
      </c>
      <c r="E112">
        <f>IF(B112="Q4_1",12,IF(B112="Q5_1",11,8))</f>
        <v>11</v>
      </c>
      <c r="F112">
        <f>E112*D112/C112</f>
        <v>118684097.56097561</v>
      </c>
    </row>
    <row r="113" spans="1:6" x14ac:dyDescent="0.25">
      <c r="A113" s="1">
        <v>20</v>
      </c>
      <c r="B113" t="s">
        <v>2</v>
      </c>
      <c r="C113" s="2">
        <v>14.754</v>
      </c>
      <c r="D113">
        <f>141557760*1</f>
        <v>141557760</v>
      </c>
      <c r="E113">
        <f>IF(B113="Q4_1",12,IF(B113="Q5_1",11,8))</f>
        <v>12</v>
      </c>
      <c r="F113">
        <f>E113*D113/C113</f>
        <v>115134412.36274908</v>
      </c>
    </row>
    <row r="114" spans="1:6" x14ac:dyDescent="0.25">
      <c r="A114" s="1">
        <v>16</v>
      </c>
      <c r="B114" t="s">
        <v>1</v>
      </c>
      <c r="C114" s="2">
        <v>33.128</v>
      </c>
      <c r="D114">
        <f>169869312*2</f>
        <v>339738624</v>
      </c>
      <c r="E114">
        <f>IF(B114="Q4_1",12,IF(B114="Q5_1",11,8))</f>
        <v>11</v>
      </c>
      <c r="F114">
        <f>E114*D114/C114</f>
        <v>112808647.18666989</v>
      </c>
    </row>
    <row r="115" spans="1:6" x14ac:dyDescent="0.25">
      <c r="A115" s="1">
        <v>52</v>
      </c>
      <c r="B115" t="s">
        <v>2</v>
      </c>
      <c r="C115" s="2">
        <v>15.375999999999999</v>
      </c>
      <c r="D115">
        <f>141557760*1</f>
        <v>141557760</v>
      </c>
      <c r="E115">
        <f>IF(B115="Q4_1",12,IF(B115="Q5_1",11,8))</f>
        <v>12</v>
      </c>
      <c r="F115">
        <f>E115*D115/C115</f>
        <v>110476919.87513007</v>
      </c>
    </row>
    <row r="116" spans="1:6" x14ac:dyDescent="0.25">
      <c r="A116" s="1">
        <v>15</v>
      </c>
      <c r="B116" t="s">
        <v>1</v>
      </c>
      <c r="C116" s="2">
        <v>34.331000000000003</v>
      </c>
      <c r="D116">
        <f>169869312*2</f>
        <v>339738624</v>
      </c>
      <c r="E116">
        <f>IF(B116="Q4_1",12,IF(B116="Q5_1",11,8))</f>
        <v>11</v>
      </c>
      <c r="F116">
        <f>E116*D116/C116</f>
        <v>108855694.96956103</v>
      </c>
    </row>
    <row r="117" spans="1:6" x14ac:dyDescent="0.25">
      <c r="A117" s="1">
        <v>17</v>
      </c>
      <c r="B117" t="s">
        <v>1</v>
      </c>
      <c r="C117" s="2">
        <v>34.613999999999997</v>
      </c>
      <c r="D117">
        <f>169869312*2</f>
        <v>339738624</v>
      </c>
      <c r="E117">
        <f>IF(B117="Q4_1",12,IF(B117="Q5_1",11,8))</f>
        <v>11</v>
      </c>
      <c r="F117">
        <f>E117*D117/C117</f>
        <v>107965703.58814353</v>
      </c>
    </row>
    <row r="118" spans="1:6" x14ac:dyDescent="0.25">
      <c r="A118" s="1">
        <v>51</v>
      </c>
      <c r="B118" t="s">
        <v>2</v>
      </c>
      <c r="C118" s="2">
        <v>16.265000000000001</v>
      </c>
      <c r="D118">
        <f>141557760*1</f>
        <v>141557760</v>
      </c>
      <c r="E118">
        <f>IF(B118="Q4_1",12,IF(B118="Q5_1",11,8))</f>
        <v>12</v>
      </c>
      <c r="F118">
        <f>E118*D118/C118</f>
        <v>104438556.40946817</v>
      </c>
    </row>
    <row r="119" spans="1:6" x14ac:dyDescent="0.25">
      <c r="A119" s="1">
        <v>13</v>
      </c>
      <c r="B119" t="s">
        <v>0</v>
      </c>
      <c r="C119" s="2">
        <v>28.363</v>
      </c>
      <c r="D119">
        <f>169869312*2</f>
        <v>339738624</v>
      </c>
      <c r="E119">
        <f>IF(B119="Q4_1",12,IF(B119="Q5_1",11,8))</f>
        <v>8</v>
      </c>
      <c r="F119">
        <f>E119*D119/C119</f>
        <v>95825864.400803864</v>
      </c>
    </row>
    <row r="120" spans="1:6" x14ac:dyDescent="0.25">
      <c r="A120" s="1">
        <v>19</v>
      </c>
      <c r="B120" t="s">
        <v>2</v>
      </c>
      <c r="C120" s="2">
        <v>18.577000000000002</v>
      </c>
      <c r="D120">
        <f>141557760*1</f>
        <v>141557760</v>
      </c>
      <c r="E120">
        <f>IF(B120="Q4_1",12,IF(B120="Q5_1",11,8))</f>
        <v>12</v>
      </c>
      <c r="F120">
        <f>E120*D120/C120</f>
        <v>91440658.879259288</v>
      </c>
    </row>
    <row r="121" spans="1:6" x14ac:dyDescent="0.25">
      <c r="A121" s="1">
        <v>16</v>
      </c>
      <c r="B121" t="s">
        <v>2</v>
      </c>
      <c r="C121" s="2">
        <v>45.384</v>
      </c>
      <c r="D121">
        <f>169869312*2</f>
        <v>339738624</v>
      </c>
      <c r="E121">
        <f>IF(B121="Q4_1",12,IF(B121="Q5_1",11,8))</f>
        <v>12</v>
      </c>
      <c r="F121">
        <f>E121*D121/C121</f>
        <v>89830413.537810683</v>
      </c>
    </row>
    <row r="122" spans="1:6" x14ac:dyDescent="0.25">
      <c r="A122" s="1">
        <v>14</v>
      </c>
      <c r="B122" t="s">
        <v>0</v>
      </c>
      <c r="C122" s="2">
        <v>31.585000000000001</v>
      </c>
      <c r="D122">
        <f>169869312*2</f>
        <v>339738624</v>
      </c>
      <c r="E122">
        <f>IF(B122="Q4_1",12,IF(B122="Q5_1",11,8))</f>
        <v>8</v>
      </c>
      <c r="F122">
        <f>E122*D122/C122</f>
        <v>86050625.043533325</v>
      </c>
    </row>
    <row r="123" spans="1:6" x14ac:dyDescent="0.25">
      <c r="A123" s="1">
        <v>17</v>
      </c>
      <c r="B123" t="s">
        <v>2</v>
      </c>
      <c r="C123" s="2">
        <v>47.378</v>
      </c>
      <c r="D123">
        <f>169869312*2</f>
        <v>339738624</v>
      </c>
      <c r="E123">
        <f>IF(B123="Q4_1",12,IF(B123="Q5_1",11,8))</f>
        <v>12</v>
      </c>
      <c r="F123">
        <f>E123*D123/C123</f>
        <v>86049716.915023848</v>
      </c>
    </row>
    <row r="124" spans="1:6" x14ac:dyDescent="0.25">
      <c r="A124" s="1">
        <v>13</v>
      </c>
      <c r="B124" t="s">
        <v>1</v>
      </c>
      <c r="C124" s="2">
        <v>44.029000000000003</v>
      </c>
      <c r="D124">
        <f>169869312*2</f>
        <v>339738624</v>
      </c>
      <c r="E124">
        <f>IF(B124="Q4_1",12,IF(B124="Q5_1",11,8))</f>
        <v>11</v>
      </c>
      <c r="F124">
        <f>E124*D124/C124</f>
        <v>84878713.211746797</v>
      </c>
    </row>
    <row r="125" spans="1:6" x14ac:dyDescent="0.25">
      <c r="A125" s="1">
        <v>11</v>
      </c>
      <c r="B125" t="s">
        <v>0</v>
      </c>
      <c r="C125" s="2">
        <v>32.119</v>
      </c>
      <c r="D125">
        <f>169869312*2</f>
        <v>339738624</v>
      </c>
      <c r="E125">
        <f>IF(B125="Q4_1",12,IF(B125="Q5_1",11,8))</f>
        <v>8</v>
      </c>
      <c r="F125">
        <f>E125*D125/C125</f>
        <v>84619975.466234937</v>
      </c>
    </row>
    <row r="126" spans="1:6" x14ac:dyDescent="0.25">
      <c r="A126" s="1">
        <v>14</v>
      </c>
      <c r="B126" t="s">
        <v>1</v>
      </c>
      <c r="C126" s="2">
        <v>45.968000000000004</v>
      </c>
      <c r="D126">
        <f>169869312*2</f>
        <v>339738624</v>
      </c>
      <c r="E126">
        <f>IF(B126="Q4_1",12,IF(B126="Q5_1",11,8))</f>
        <v>11</v>
      </c>
      <c r="F126">
        <f>E126*D126/C126</f>
        <v>81298400.278454572</v>
      </c>
    </row>
    <row r="127" spans="1:6" x14ac:dyDescent="0.25">
      <c r="A127" s="1">
        <v>15</v>
      </c>
      <c r="B127" t="s">
        <v>2</v>
      </c>
      <c r="C127" s="2">
        <v>51.835000000000001</v>
      </c>
      <c r="D127">
        <f>169869312*2</f>
        <v>339738624</v>
      </c>
      <c r="E127">
        <f>IF(B127="Q4_1",12,IF(B127="Q5_1",11,8))</f>
        <v>12</v>
      </c>
      <c r="F127">
        <f>E127*D127/C127</f>
        <v>78650785.91685155</v>
      </c>
    </row>
    <row r="128" spans="1:6" x14ac:dyDescent="0.25">
      <c r="A128" s="1">
        <v>53</v>
      </c>
      <c r="B128" t="s">
        <v>2</v>
      </c>
      <c r="C128" s="2">
        <v>21.640999999999998</v>
      </c>
      <c r="D128">
        <f>141557760*1</f>
        <v>141557760</v>
      </c>
      <c r="E128">
        <f>IF(B128="Q4_1",12,IF(B128="Q5_1",11,8))</f>
        <v>12</v>
      </c>
      <c r="F128">
        <f>E128*D128/C128</f>
        <v>78494206.367543101</v>
      </c>
    </row>
    <row r="129" spans="1:6" x14ac:dyDescent="0.25">
      <c r="A129" s="1">
        <v>11</v>
      </c>
      <c r="B129" t="s">
        <v>1</v>
      </c>
      <c r="C129" s="2">
        <v>48.113999999999997</v>
      </c>
      <c r="D129">
        <f>169869312*2</f>
        <v>339738624</v>
      </c>
      <c r="E129">
        <f>IF(B129="Q4_1",12,IF(B129="Q5_1",11,8))</f>
        <v>11</v>
      </c>
      <c r="F129">
        <f>E129*D129/C129</f>
        <v>77672296.296296299</v>
      </c>
    </row>
    <row r="130" spans="1:6" x14ac:dyDescent="0.25">
      <c r="A130" s="1">
        <v>54</v>
      </c>
      <c r="B130" t="s">
        <v>2</v>
      </c>
      <c r="C130" s="2">
        <v>22.456</v>
      </c>
      <c r="D130">
        <f>141557760*1</f>
        <v>141557760</v>
      </c>
      <c r="E130">
        <f>IF(B130="Q4_1",12,IF(B130="Q5_1",11,8))</f>
        <v>12</v>
      </c>
      <c r="F130">
        <f>E130*D130/C130</f>
        <v>75645400.7837549</v>
      </c>
    </row>
    <row r="131" spans="1:6" x14ac:dyDescent="0.25">
      <c r="A131" s="1">
        <v>12</v>
      </c>
      <c r="B131" t="s">
        <v>0</v>
      </c>
      <c r="C131" s="2">
        <v>36.311</v>
      </c>
      <c r="D131">
        <f>169869312*2</f>
        <v>339738624</v>
      </c>
      <c r="E131">
        <f>IF(B131="Q4_1",12,IF(B131="Q5_1",11,8))</f>
        <v>8</v>
      </c>
      <c r="F131">
        <f>E131*D131/C131</f>
        <v>74850843.876511246</v>
      </c>
    </row>
    <row r="132" spans="1:6" x14ac:dyDescent="0.25">
      <c r="A132" s="1">
        <v>9</v>
      </c>
      <c r="B132" t="s">
        <v>0</v>
      </c>
      <c r="C132" s="2">
        <v>37.113</v>
      </c>
      <c r="D132">
        <f>169869312*2</f>
        <v>339738624</v>
      </c>
      <c r="E132">
        <f>IF(B132="Q4_1",12,IF(B132="Q5_1",11,8))</f>
        <v>8</v>
      </c>
      <c r="F132">
        <f>E132*D132/C132</f>
        <v>73233341.201196343</v>
      </c>
    </row>
    <row r="133" spans="1:6" x14ac:dyDescent="0.25">
      <c r="A133" s="1">
        <v>7</v>
      </c>
      <c r="B133" t="s">
        <v>0</v>
      </c>
      <c r="C133" s="2">
        <v>38.649000000000001</v>
      </c>
      <c r="D133">
        <f>169869312*2</f>
        <v>339738624</v>
      </c>
      <c r="E133">
        <f>IF(B133="Q4_1",12,IF(B133="Q5_1",11,8))</f>
        <v>8</v>
      </c>
      <c r="F133">
        <f>E133*D133/C133</f>
        <v>70322880.074516803</v>
      </c>
    </row>
    <row r="134" spans="1:6" x14ac:dyDescent="0.25">
      <c r="A134" s="1">
        <v>9</v>
      </c>
      <c r="B134" t="s">
        <v>1</v>
      </c>
      <c r="C134" s="2">
        <v>53.99</v>
      </c>
      <c r="D134">
        <f>169869312*2</f>
        <v>339738624</v>
      </c>
      <c r="E134">
        <f>IF(B134="Q4_1",12,IF(B134="Q5_1",11,8))</f>
        <v>11</v>
      </c>
      <c r="F134">
        <f>E134*D134/C134</f>
        <v>69218834.302648634</v>
      </c>
    </row>
    <row r="135" spans="1:6" x14ac:dyDescent="0.25">
      <c r="A135" s="1">
        <v>6</v>
      </c>
      <c r="B135" t="s">
        <v>0</v>
      </c>
      <c r="C135" s="2">
        <v>39.33</v>
      </c>
      <c r="D135">
        <f>169869312*2</f>
        <v>339738624</v>
      </c>
      <c r="E135">
        <f>IF(B135="Q4_1",12,IF(B135="Q5_1",11,8))</f>
        <v>8</v>
      </c>
      <c r="F135">
        <f>E135*D135/C135</f>
        <v>69105237.52860412</v>
      </c>
    </row>
    <row r="136" spans="1:6" x14ac:dyDescent="0.25">
      <c r="A136" s="1">
        <v>8</v>
      </c>
      <c r="B136" t="s">
        <v>0</v>
      </c>
      <c r="C136" s="2">
        <v>39.691000000000003</v>
      </c>
      <c r="D136">
        <f>169869312*2</f>
        <v>339738624</v>
      </c>
      <c r="E136">
        <f>IF(B136="Q4_1",12,IF(B136="Q5_1",11,8))</f>
        <v>8</v>
      </c>
      <c r="F136">
        <f>E136*D136/C136</f>
        <v>68476707.364389911</v>
      </c>
    </row>
    <row r="137" spans="1:6" x14ac:dyDescent="0.25">
      <c r="A137" s="1">
        <v>14</v>
      </c>
      <c r="B137" t="s">
        <v>2</v>
      </c>
      <c r="C137" s="2">
        <v>59.777000000000001</v>
      </c>
      <c r="D137">
        <f>169869312*2</f>
        <v>339738624</v>
      </c>
      <c r="E137">
        <f>IF(B137="Q4_1",12,IF(B137="Q5_1",11,8))</f>
        <v>12</v>
      </c>
      <c r="F137">
        <f>E137*D137/C137</f>
        <v>68201205.94877629</v>
      </c>
    </row>
    <row r="138" spans="1:6" x14ac:dyDescent="0.25">
      <c r="A138" s="1">
        <v>6</v>
      </c>
      <c r="B138" t="s">
        <v>1</v>
      </c>
      <c r="C138" s="2">
        <v>54.981999999999999</v>
      </c>
      <c r="D138">
        <f>169869312*2</f>
        <v>339738624</v>
      </c>
      <c r="E138">
        <f>IF(B138="Q4_1",12,IF(B138="Q5_1",11,8))</f>
        <v>11</v>
      </c>
      <c r="F138">
        <f>E138*D138/C138</f>
        <v>67969969.517296568</v>
      </c>
    </row>
    <row r="139" spans="1:6" x14ac:dyDescent="0.25">
      <c r="A139" s="1">
        <v>5</v>
      </c>
      <c r="B139" t="s">
        <v>0</v>
      </c>
      <c r="C139" s="2">
        <v>40.371000000000002</v>
      </c>
      <c r="D139">
        <f>169869312*2</f>
        <v>339738624</v>
      </c>
      <c r="E139">
        <f>IF(B139="Q4_1",12,IF(B139="Q5_1",11,8))</f>
        <v>8</v>
      </c>
      <c r="F139">
        <f>E139*D139/C139</f>
        <v>67323301.181541204</v>
      </c>
    </row>
    <row r="140" spans="1:6" x14ac:dyDescent="0.25">
      <c r="A140" s="1">
        <v>13</v>
      </c>
      <c r="B140" t="s">
        <v>2</v>
      </c>
      <c r="C140" s="2">
        <v>60.591999999999999</v>
      </c>
      <c r="D140">
        <f>169869312*2</f>
        <v>339738624</v>
      </c>
      <c r="E140">
        <f>IF(B140="Q4_1",12,IF(B140="Q5_1",11,8))</f>
        <v>12</v>
      </c>
      <c r="F140">
        <f>E140*D140/C140</f>
        <v>67283857.406918406</v>
      </c>
    </row>
    <row r="141" spans="1:6" x14ac:dyDescent="0.25">
      <c r="A141" s="1">
        <v>12</v>
      </c>
      <c r="B141" t="s">
        <v>1</v>
      </c>
      <c r="C141" s="2">
        <v>56.112000000000002</v>
      </c>
      <c r="D141">
        <f>169869312*2</f>
        <v>339738624</v>
      </c>
      <c r="E141">
        <f>IF(B141="Q4_1",12,IF(B141="Q5_1",11,8))</f>
        <v>11</v>
      </c>
      <c r="F141">
        <f>E141*D141/C141</f>
        <v>66601170.230966635</v>
      </c>
    </row>
    <row r="142" spans="1:6" x14ac:dyDescent="0.25">
      <c r="A142" s="1">
        <v>8</v>
      </c>
      <c r="B142" t="s">
        <v>1</v>
      </c>
      <c r="C142" s="2">
        <v>56.24</v>
      </c>
      <c r="D142">
        <f>169869312*2</f>
        <v>339738624</v>
      </c>
      <c r="E142">
        <f>IF(B142="Q4_1",12,IF(B142="Q5_1",11,8))</f>
        <v>11</v>
      </c>
      <c r="F142">
        <f>E142*D142/C142</f>
        <v>66449588.620199144</v>
      </c>
    </row>
    <row r="143" spans="1:6" x14ac:dyDescent="0.25">
      <c r="A143" s="1">
        <v>4</v>
      </c>
      <c r="B143" t="s">
        <v>1</v>
      </c>
      <c r="C143" s="2">
        <v>57.454999999999998</v>
      </c>
      <c r="D143">
        <f>169869312*2</f>
        <v>339738624</v>
      </c>
      <c r="E143">
        <f>IF(B143="Q4_1",12,IF(B143="Q5_1",11,8))</f>
        <v>11</v>
      </c>
      <c r="F143">
        <f>E143*D143/C143</f>
        <v>65044380.193194672</v>
      </c>
    </row>
    <row r="144" spans="1:6" x14ac:dyDescent="0.25">
      <c r="A144" s="1">
        <v>5</v>
      </c>
      <c r="B144" t="s">
        <v>1</v>
      </c>
      <c r="C144" s="2">
        <v>57.594000000000001</v>
      </c>
      <c r="D144">
        <f>169869312*2</f>
        <v>339738624</v>
      </c>
      <c r="E144">
        <f>IF(B144="Q4_1",12,IF(B144="Q5_1",11,8))</f>
        <v>11</v>
      </c>
      <c r="F144">
        <f>E144*D144/C144</f>
        <v>64887399.104073338</v>
      </c>
    </row>
    <row r="145" spans="1:6" x14ac:dyDescent="0.25">
      <c r="A145" s="1">
        <v>4</v>
      </c>
      <c r="B145" t="s">
        <v>0</v>
      </c>
      <c r="C145" s="2">
        <v>41.89</v>
      </c>
      <c r="D145">
        <f>169869312*2</f>
        <v>339738624</v>
      </c>
      <c r="E145">
        <f>IF(B145="Q4_1",12,IF(B145="Q5_1",11,8))</f>
        <v>8</v>
      </c>
      <c r="F145">
        <f>E145*D145/C145</f>
        <v>64882048.030556217</v>
      </c>
    </row>
    <row r="146" spans="1:6" x14ac:dyDescent="0.25">
      <c r="A146" s="1">
        <v>3</v>
      </c>
      <c r="B146" t="s">
        <v>1</v>
      </c>
      <c r="C146" s="2">
        <v>57.826999999999998</v>
      </c>
      <c r="D146">
        <f>169869312*2</f>
        <v>339738624</v>
      </c>
      <c r="E146">
        <f>IF(B146="Q4_1",12,IF(B146="Q5_1",11,8))</f>
        <v>11</v>
      </c>
      <c r="F146">
        <f>E146*D146/C146</f>
        <v>64625950.922579423</v>
      </c>
    </row>
    <row r="147" spans="1:6" x14ac:dyDescent="0.25">
      <c r="A147" s="1">
        <v>10</v>
      </c>
      <c r="B147" t="s">
        <v>0</v>
      </c>
      <c r="C147" s="2">
        <v>42.3</v>
      </c>
      <c r="D147">
        <f>169869312*2</f>
        <v>339738624</v>
      </c>
      <c r="E147">
        <f>IF(B147="Q4_1",12,IF(B147="Q5_1",11,8))</f>
        <v>8</v>
      </c>
      <c r="F147">
        <f>E147*D147/C147</f>
        <v>64253167.659574471</v>
      </c>
    </row>
    <row r="148" spans="1:6" x14ac:dyDescent="0.25">
      <c r="A148" s="1">
        <v>7</v>
      </c>
      <c r="B148" t="s">
        <v>1</v>
      </c>
      <c r="C148" s="2">
        <v>58.500999999999998</v>
      </c>
      <c r="D148">
        <f>169869312*2</f>
        <v>339738624</v>
      </c>
      <c r="E148">
        <f>IF(B148="Q4_1",12,IF(B148="Q5_1",11,8))</f>
        <v>11</v>
      </c>
      <c r="F148">
        <f>E148*D148/C148</f>
        <v>63881384.318216786</v>
      </c>
    </row>
    <row r="149" spans="1:6" x14ac:dyDescent="0.25">
      <c r="A149" s="1">
        <v>11</v>
      </c>
      <c r="B149" t="s">
        <v>2</v>
      </c>
      <c r="C149" s="2">
        <v>64.662000000000006</v>
      </c>
      <c r="D149">
        <f>169869312*2</f>
        <v>339738624</v>
      </c>
      <c r="E149">
        <f>IF(B149="Q4_1",12,IF(B149="Q5_1",11,8))</f>
        <v>12</v>
      </c>
      <c r="F149">
        <f>E149*D149/C149</f>
        <v>63048830.657882519</v>
      </c>
    </row>
    <row r="150" spans="1:6" x14ac:dyDescent="0.25">
      <c r="A150" s="1">
        <v>10</v>
      </c>
      <c r="B150" t="s">
        <v>1</v>
      </c>
      <c r="C150" s="2">
        <v>61.515999999999998</v>
      </c>
      <c r="D150">
        <f>169869312*2</f>
        <v>339738624</v>
      </c>
      <c r="E150">
        <f>IF(B150="Q4_1",12,IF(B150="Q5_1",11,8))</f>
        <v>11</v>
      </c>
      <c r="F150">
        <f>E150*D150/C150</f>
        <v>60750452.955328695</v>
      </c>
    </row>
    <row r="151" spans="1:6" x14ac:dyDescent="0.25">
      <c r="A151" s="1">
        <v>3</v>
      </c>
      <c r="B151" t="s">
        <v>0</v>
      </c>
      <c r="C151" s="2">
        <v>46.173000000000002</v>
      </c>
      <c r="D151">
        <f>169869312*2</f>
        <v>339738624</v>
      </c>
      <c r="E151">
        <f>IF(B151="Q4_1",12,IF(B151="Q5_1",11,8))</f>
        <v>8</v>
      </c>
      <c r="F151">
        <f>E151*D151/C151</f>
        <v>58863599.766097069</v>
      </c>
    </row>
    <row r="152" spans="1:6" x14ac:dyDescent="0.25">
      <c r="A152" s="1">
        <v>3</v>
      </c>
      <c r="B152" t="s">
        <v>2</v>
      </c>
      <c r="C152" s="2">
        <v>69.897999999999996</v>
      </c>
      <c r="D152">
        <f>169869312*2</f>
        <v>339738624</v>
      </c>
      <c r="E152">
        <f>IF(B152="Q4_1",12,IF(B152="Q5_1",11,8))</f>
        <v>12</v>
      </c>
      <c r="F152">
        <f>E152*D152/C152</f>
        <v>58325896.134367228</v>
      </c>
    </row>
    <row r="153" spans="1:6" x14ac:dyDescent="0.25">
      <c r="A153" s="1">
        <v>6</v>
      </c>
      <c r="B153" t="s">
        <v>2</v>
      </c>
      <c r="C153" s="2">
        <v>69.989999999999995</v>
      </c>
      <c r="D153">
        <f>169869312*2</f>
        <v>339738624</v>
      </c>
      <c r="E153">
        <f>IF(B153="Q4_1",12,IF(B153="Q5_1",11,8))</f>
        <v>12</v>
      </c>
      <c r="F153">
        <f>E153*D153/C153</f>
        <v>58249228.289755687</v>
      </c>
    </row>
    <row r="154" spans="1:6" x14ac:dyDescent="0.25">
      <c r="A154" s="1">
        <v>18</v>
      </c>
      <c r="B154" t="s">
        <v>1</v>
      </c>
      <c r="C154" s="2">
        <v>27.116</v>
      </c>
      <c r="D154">
        <f>141557760*1</f>
        <v>141557760</v>
      </c>
      <c r="E154">
        <f>IF(B154="Q4_1",12,IF(B154="Q5_1",11,8))</f>
        <v>11</v>
      </c>
      <c r="F154">
        <f>E154*D154/C154</f>
        <v>57424965.33412008</v>
      </c>
    </row>
    <row r="155" spans="1:6" x14ac:dyDescent="0.25">
      <c r="A155" s="1">
        <v>12</v>
      </c>
      <c r="B155" t="s">
        <v>2</v>
      </c>
      <c r="C155" s="2">
        <v>71.313999999999993</v>
      </c>
      <c r="D155">
        <f>169869312*2</f>
        <v>339738624</v>
      </c>
      <c r="E155">
        <f>IF(B155="Q4_1",12,IF(B155="Q5_1",11,8))</f>
        <v>12</v>
      </c>
      <c r="F155">
        <f>E155*D155/C155</f>
        <v>57167785.960680939</v>
      </c>
    </row>
    <row r="156" spans="1:6" x14ac:dyDescent="0.25">
      <c r="A156" s="1">
        <v>5</v>
      </c>
      <c r="B156" t="s">
        <v>2</v>
      </c>
      <c r="C156" s="2">
        <v>71.558000000000007</v>
      </c>
      <c r="D156">
        <f>169869312*2</f>
        <v>339738624</v>
      </c>
      <c r="E156">
        <f>IF(B156="Q4_1",12,IF(B156="Q5_1",11,8))</f>
        <v>12</v>
      </c>
      <c r="F156">
        <f>E156*D156/C156</f>
        <v>56972854.020514823</v>
      </c>
    </row>
    <row r="157" spans="1:6" x14ac:dyDescent="0.25">
      <c r="A157" s="1">
        <v>9</v>
      </c>
      <c r="B157" t="s">
        <v>2</v>
      </c>
      <c r="C157" s="2">
        <v>71.753</v>
      </c>
      <c r="D157">
        <f>169869312*2</f>
        <v>339738624</v>
      </c>
      <c r="E157">
        <f>IF(B157="Q4_1",12,IF(B157="Q5_1",11,8))</f>
        <v>12</v>
      </c>
      <c r="F157">
        <f>E157*D157/C157</f>
        <v>56818021.378897049</v>
      </c>
    </row>
    <row r="158" spans="1:6" x14ac:dyDescent="0.25">
      <c r="A158" s="1">
        <v>10</v>
      </c>
      <c r="B158" t="s">
        <v>2</v>
      </c>
      <c r="C158" s="2">
        <v>72.593999999999994</v>
      </c>
      <c r="D158">
        <f>169869312*2</f>
        <v>339738624</v>
      </c>
      <c r="E158">
        <f>IF(B158="Q4_1",12,IF(B158="Q5_1",11,8))</f>
        <v>12</v>
      </c>
      <c r="F158">
        <f>E158*D158/C158</f>
        <v>56159785.767418802</v>
      </c>
    </row>
    <row r="159" spans="1:6" x14ac:dyDescent="0.25">
      <c r="A159" s="1">
        <v>18</v>
      </c>
      <c r="B159" t="s">
        <v>0</v>
      </c>
      <c r="C159" s="2">
        <v>20.164999999999999</v>
      </c>
      <c r="D159">
        <f>141557760*1</f>
        <v>141557760</v>
      </c>
      <c r="E159">
        <f>IF(B159="Q4_1",12,IF(B159="Q5_1",11,8))</f>
        <v>8</v>
      </c>
      <c r="F159">
        <f>E159*D159/C159</f>
        <v>56159785.767418794</v>
      </c>
    </row>
    <row r="160" spans="1:6" x14ac:dyDescent="0.25">
      <c r="A160" s="1">
        <v>7</v>
      </c>
      <c r="B160" t="s">
        <v>2</v>
      </c>
      <c r="C160" s="2">
        <v>73.138000000000005</v>
      </c>
      <c r="D160">
        <f>169869312*2</f>
        <v>339738624</v>
      </c>
      <c r="E160">
        <f>IF(B160="Q4_1",12,IF(B160="Q5_1",11,8))</f>
        <v>12</v>
      </c>
      <c r="F160">
        <f>E160*D160/C160</f>
        <v>55742069.621810816</v>
      </c>
    </row>
    <row r="161" spans="1:6" x14ac:dyDescent="0.25">
      <c r="A161" s="1">
        <v>4</v>
      </c>
      <c r="B161" t="s">
        <v>2</v>
      </c>
      <c r="C161" s="2">
        <v>73.358999999999995</v>
      </c>
      <c r="D161">
        <f>169869312*2</f>
        <v>339738624</v>
      </c>
      <c r="E161">
        <f>IF(B161="Q4_1",12,IF(B161="Q5_1",11,8))</f>
        <v>12</v>
      </c>
      <c r="F161">
        <f>E161*D161/C161</f>
        <v>55574142.068457864</v>
      </c>
    </row>
    <row r="162" spans="1:6" x14ac:dyDescent="0.25">
      <c r="A162" s="1">
        <v>8</v>
      </c>
      <c r="B162" t="s">
        <v>2</v>
      </c>
      <c r="C162" s="2">
        <v>73.513999999999996</v>
      </c>
      <c r="D162">
        <f>169869312*2</f>
        <v>339738624</v>
      </c>
      <c r="E162">
        <f>IF(B162="Q4_1",12,IF(B162="Q5_1",11,8))</f>
        <v>12</v>
      </c>
      <c r="F162">
        <f>E162*D162/C162</f>
        <v>55456967.217128716</v>
      </c>
    </row>
    <row r="163" spans="1:6" x14ac:dyDescent="0.25">
      <c r="A163" s="1">
        <v>2</v>
      </c>
      <c r="B163" t="s">
        <v>1</v>
      </c>
      <c r="C163" s="2">
        <v>67.570999999999998</v>
      </c>
      <c r="D163">
        <f>169869312*2</f>
        <v>339738624</v>
      </c>
      <c r="E163">
        <f>IF(B163="Q4_1",12,IF(B163="Q5_1",11,8))</f>
        <v>11</v>
      </c>
      <c r="F163">
        <f>E163*D163/C163</f>
        <v>55306638.409968778</v>
      </c>
    </row>
    <row r="164" spans="1:6" x14ac:dyDescent="0.25">
      <c r="A164" s="1">
        <v>2</v>
      </c>
      <c r="B164" t="s">
        <v>0</v>
      </c>
      <c r="C164" s="2">
        <v>52.052</v>
      </c>
      <c r="D164">
        <f>169869312*2</f>
        <v>339738624</v>
      </c>
      <c r="E164">
        <f>IF(B164="Q4_1",12,IF(B164="Q5_1",11,8))</f>
        <v>8</v>
      </c>
      <c r="F164">
        <f>E164*D164/C164</f>
        <v>52215265.35003458</v>
      </c>
    </row>
    <row r="165" spans="1:6" x14ac:dyDescent="0.25">
      <c r="A165" s="1">
        <v>2</v>
      </c>
      <c r="B165" t="s">
        <v>2</v>
      </c>
      <c r="C165" s="2">
        <v>84.105000000000004</v>
      </c>
      <c r="D165">
        <f>169869312*2</f>
        <v>339738624</v>
      </c>
      <c r="E165">
        <f>IF(B165="Q4_1",12,IF(B165="Q5_1",11,8))</f>
        <v>12</v>
      </c>
      <c r="F165">
        <f>E165*D165/C165</f>
        <v>48473497.271268055</v>
      </c>
    </row>
    <row r="166" spans="1:6" x14ac:dyDescent="0.25">
      <c r="A166" s="1">
        <v>1</v>
      </c>
      <c r="B166" t="s">
        <v>1</v>
      </c>
      <c r="C166" s="2">
        <v>79.055000000000007</v>
      </c>
      <c r="D166">
        <f>169869312*2</f>
        <v>339738624</v>
      </c>
      <c r="E166">
        <f>IF(B166="Q4_1",12,IF(B166="Q5_1",11,8))</f>
        <v>11</v>
      </c>
      <c r="F166">
        <f>E166*D166/C166</f>
        <v>47272466.814243242</v>
      </c>
    </row>
    <row r="167" spans="1:6" x14ac:dyDescent="0.25">
      <c r="A167" s="1">
        <v>0</v>
      </c>
      <c r="B167" t="s">
        <v>1</v>
      </c>
      <c r="C167" s="2">
        <v>79.268000000000001</v>
      </c>
      <c r="D167">
        <f>169869312*2</f>
        <v>339738624</v>
      </c>
      <c r="E167">
        <f>IF(B167="Q4_1",12,IF(B167="Q5_1",11,8))</f>
        <v>11</v>
      </c>
      <c r="F167">
        <f>E167*D167/C167</f>
        <v>47145441.590553567</v>
      </c>
    </row>
    <row r="168" spans="1:6" x14ac:dyDescent="0.25">
      <c r="A168" s="1">
        <v>18</v>
      </c>
      <c r="B168" t="s">
        <v>2</v>
      </c>
      <c r="C168" s="2">
        <v>36.466999999999999</v>
      </c>
      <c r="D168">
        <f>141557760*1</f>
        <v>141557760</v>
      </c>
      <c r="E168">
        <f>IF(B168="Q4_1",12,IF(B168="Q5_1",11,8))</f>
        <v>12</v>
      </c>
      <c r="F168">
        <f>E168*D168/C168</f>
        <v>46581652.452902623</v>
      </c>
    </row>
    <row r="169" spans="1:6" x14ac:dyDescent="0.25">
      <c r="A169" s="1">
        <v>1</v>
      </c>
      <c r="B169" t="s">
        <v>0</v>
      </c>
      <c r="C169" s="2">
        <v>59.048999999999999</v>
      </c>
      <c r="D169">
        <f>169869312*2</f>
        <v>339738624</v>
      </c>
      <c r="E169">
        <f>IF(B169="Q4_1",12,IF(B169="Q5_1",11,8))</f>
        <v>8</v>
      </c>
      <c r="F169">
        <f>E169*D169/C169</f>
        <v>46028027.434842251</v>
      </c>
    </row>
    <row r="170" spans="1:6" x14ac:dyDescent="0.25">
      <c r="A170" s="1">
        <v>0</v>
      </c>
      <c r="B170" t="s">
        <v>0</v>
      </c>
      <c r="C170" s="2">
        <v>61.301000000000002</v>
      </c>
      <c r="D170">
        <f>169869312*2</f>
        <v>339738624</v>
      </c>
      <c r="E170">
        <f>IF(B170="Q4_1",12,IF(B170="Q5_1",11,8))</f>
        <v>8</v>
      </c>
      <c r="F170">
        <f>E170*D170/C170</f>
        <v>44337106.931371428</v>
      </c>
    </row>
    <row r="171" spans="1:6" x14ac:dyDescent="0.25">
      <c r="A171" s="1">
        <v>1</v>
      </c>
      <c r="B171" t="s">
        <v>2</v>
      </c>
      <c r="C171" s="2">
        <v>97.95</v>
      </c>
      <c r="D171">
        <f>169869312*2</f>
        <v>339738624</v>
      </c>
      <c r="E171">
        <f>IF(B171="Q4_1",12,IF(B171="Q5_1",11,8))</f>
        <v>12</v>
      </c>
      <c r="F171">
        <f>E171*D171/C171</f>
        <v>41621883.491577335</v>
      </c>
    </row>
    <row r="172" spans="1:6" x14ac:dyDescent="0.25">
      <c r="A172" s="1">
        <v>0</v>
      </c>
      <c r="B172" t="s">
        <v>2</v>
      </c>
      <c r="C172" s="2">
        <v>110.99</v>
      </c>
      <c r="D172">
        <f>169869312*2</f>
        <v>339738624</v>
      </c>
      <c r="E172">
        <f>IF(B172="Q4_1",12,IF(B172="Q5_1",11,8))</f>
        <v>12</v>
      </c>
      <c r="F172">
        <f>E172*D172/C172</f>
        <v>36731809.063879631</v>
      </c>
    </row>
  </sheetData>
  <sortState xmlns:xlrd2="http://schemas.microsoft.com/office/spreadsheetml/2017/richdata2" ref="A2:F179">
    <sortCondition descending="1" ref="F2:F179"/>
    <sortCondition ref="B2:B1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Goringe</dc:creator>
  <cp:lastModifiedBy>Chris Goringe</cp:lastModifiedBy>
  <dcterms:created xsi:type="dcterms:W3CDTF">2024-09-02T02:02:36Z</dcterms:created>
  <dcterms:modified xsi:type="dcterms:W3CDTF">2024-09-02T02:19:47Z</dcterms:modified>
</cp:coreProperties>
</file>