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cuments\GitHub\ComfyUI\custom_nodes\flux-poke\docs\"/>
    </mc:Choice>
  </mc:AlternateContent>
  <xr:revisionPtr revIDLastSave="0" documentId="13_ncr:1_{592146B4-42A2-4480-AC22-58D7C73DE631}" xr6:coauthVersionLast="47" xr6:coauthVersionMax="47" xr10:uidLastSave="{00000000-0000-0000-0000-000000000000}"/>
  <bookViews>
    <workbookView xWindow="29910" yWindow="1140" windowWidth="23250" windowHeight="13875" activeTab="1" xr2:uid="{84851493-308B-424B-BC0C-B4386839AF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1" i="1"/>
  <c r="D12" i="1"/>
  <c r="D14" i="1"/>
  <c r="D15" i="1"/>
  <c r="D17" i="1"/>
  <c r="D18" i="1"/>
  <c r="D20" i="1"/>
  <c r="D21" i="1"/>
  <c r="D23" i="1"/>
  <c r="D24" i="1"/>
  <c r="D26" i="1"/>
  <c r="D27" i="1"/>
  <c r="D29" i="1"/>
  <c r="D30" i="1"/>
  <c r="D32" i="1"/>
  <c r="D33" i="1"/>
  <c r="D35" i="1"/>
  <c r="D36" i="1"/>
  <c r="D38" i="1"/>
  <c r="D39" i="1"/>
  <c r="D41" i="1"/>
  <c r="D42" i="1"/>
  <c r="D44" i="1"/>
  <c r="D45" i="1"/>
  <c r="D47" i="1"/>
  <c r="D48" i="1"/>
  <c r="D50" i="1"/>
  <c r="D51" i="1"/>
  <c r="D53" i="1"/>
  <c r="D54" i="1"/>
  <c r="D56" i="1"/>
  <c r="D57" i="1"/>
  <c r="D59" i="1"/>
  <c r="D60" i="1"/>
  <c r="D62" i="1"/>
  <c r="D63" i="1"/>
  <c r="D65" i="1"/>
  <c r="D66" i="1"/>
  <c r="D68" i="1"/>
  <c r="D69" i="1"/>
  <c r="D71" i="1"/>
  <c r="D72" i="1"/>
  <c r="D74" i="1"/>
  <c r="D75" i="1"/>
  <c r="D77" i="1"/>
  <c r="D78" i="1"/>
  <c r="D80" i="1"/>
  <c r="D81" i="1"/>
  <c r="D83" i="1"/>
  <c r="D84" i="1"/>
  <c r="D86" i="1"/>
  <c r="D87" i="1"/>
  <c r="D89" i="1"/>
  <c r="D90" i="1"/>
  <c r="D92" i="1"/>
  <c r="D93" i="1"/>
  <c r="D95" i="1"/>
  <c r="D96" i="1"/>
  <c r="D98" i="1"/>
  <c r="D99" i="1"/>
  <c r="D101" i="1"/>
  <c r="D102" i="1"/>
  <c r="D104" i="1"/>
  <c r="D105" i="1"/>
  <c r="D107" i="1"/>
  <c r="D108" i="1"/>
  <c r="D110" i="1"/>
  <c r="D111" i="1"/>
  <c r="D113" i="1"/>
  <c r="D114" i="1"/>
  <c r="D116" i="1"/>
  <c r="D117" i="1"/>
  <c r="D119" i="1"/>
  <c r="D120" i="1"/>
  <c r="D122" i="1"/>
  <c r="D123" i="1"/>
  <c r="D125" i="1"/>
  <c r="D126" i="1"/>
  <c r="D128" i="1"/>
  <c r="D129" i="1"/>
  <c r="D131" i="1"/>
  <c r="D132" i="1"/>
  <c r="D134" i="1"/>
  <c r="D135" i="1"/>
  <c r="D137" i="1"/>
  <c r="D138" i="1"/>
  <c r="D140" i="1"/>
  <c r="D141" i="1"/>
  <c r="D143" i="1"/>
  <c r="D144" i="1"/>
  <c r="D146" i="1"/>
  <c r="D147" i="1"/>
  <c r="D149" i="1"/>
  <c r="D150" i="1"/>
  <c r="D152" i="1"/>
  <c r="D153" i="1"/>
  <c r="D155" i="1"/>
  <c r="D156" i="1"/>
  <c r="D158" i="1"/>
  <c r="D159" i="1"/>
  <c r="D161" i="1"/>
  <c r="D162" i="1"/>
  <c r="D164" i="1"/>
  <c r="D165" i="1"/>
  <c r="D167" i="1"/>
  <c r="D168" i="1"/>
  <c r="D170" i="1"/>
  <c r="D171" i="1"/>
  <c r="D5" i="1"/>
  <c r="D6" i="1"/>
  <c r="D3" i="1"/>
  <c r="D2" i="1"/>
  <c r="F5" i="1"/>
  <c r="F6" i="1"/>
  <c r="F7" i="1"/>
  <c r="F8" i="1"/>
  <c r="F9" i="1"/>
  <c r="F10" i="1"/>
  <c r="H10" i="1" s="1"/>
  <c r="F11" i="1"/>
  <c r="F12" i="1"/>
  <c r="F13" i="1"/>
  <c r="F14" i="1"/>
  <c r="F15" i="1"/>
  <c r="F16" i="1"/>
  <c r="F17" i="1"/>
  <c r="F18" i="1"/>
  <c r="F19" i="1"/>
  <c r="F20" i="1"/>
  <c r="F21" i="1"/>
  <c r="F22" i="1"/>
  <c r="H22" i="1" s="1"/>
  <c r="F23" i="1"/>
  <c r="F24" i="1"/>
  <c r="F25" i="1"/>
  <c r="F26" i="1"/>
  <c r="F27" i="1"/>
  <c r="G27" i="1" s="1"/>
  <c r="F28" i="1"/>
  <c r="F29" i="1"/>
  <c r="F30" i="1"/>
  <c r="F31" i="1"/>
  <c r="G30" i="1" s="1"/>
  <c r="F32" i="1"/>
  <c r="F33" i="1"/>
  <c r="F34" i="1"/>
  <c r="H34" i="1" s="1"/>
  <c r="F35" i="1"/>
  <c r="F36" i="1"/>
  <c r="F37" i="1"/>
  <c r="F38" i="1"/>
  <c r="F39" i="1"/>
  <c r="G39" i="1" s="1"/>
  <c r="F40" i="1"/>
  <c r="F41" i="1"/>
  <c r="F42" i="1"/>
  <c r="F43" i="1"/>
  <c r="F44" i="1"/>
  <c r="F45" i="1"/>
  <c r="F46" i="1"/>
  <c r="H46" i="1" s="1"/>
  <c r="F47" i="1"/>
  <c r="F48" i="1"/>
  <c r="F49" i="1"/>
  <c r="F50" i="1"/>
  <c r="F51" i="1"/>
  <c r="F52" i="1"/>
  <c r="F53" i="1"/>
  <c r="F54" i="1"/>
  <c r="F55" i="1"/>
  <c r="F56" i="1"/>
  <c r="F57" i="1"/>
  <c r="H57" i="1" s="1"/>
  <c r="F58" i="1"/>
  <c r="H58" i="1" s="1"/>
  <c r="F59" i="1"/>
  <c r="F60" i="1"/>
  <c r="F61" i="1"/>
  <c r="H61" i="1" s="1"/>
  <c r="F62" i="1"/>
  <c r="F63" i="1"/>
  <c r="H63" i="1" s="1"/>
  <c r="F64" i="1"/>
  <c r="F65" i="1"/>
  <c r="F66" i="1"/>
  <c r="F67" i="1"/>
  <c r="F68" i="1"/>
  <c r="F69" i="1"/>
  <c r="H69" i="1" s="1"/>
  <c r="F70" i="1"/>
  <c r="H70" i="1" s="1"/>
  <c r="F71" i="1"/>
  <c r="F72" i="1"/>
  <c r="F73" i="1"/>
  <c r="H73" i="1" s="1"/>
  <c r="F74" i="1"/>
  <c r="F75" i="1"/>
  <c r="H75" i="1" s="1"/>
  <c r="F76" i="1"/>
  <c r="F77" i="1"/>
  <c r="F78" i="1"/>
  <c r="F79" i="1"/>
  <c r="F80" i="1"/>
  <c r="F81" i="1"/>
  <c r="H81" i="1" s="1"/>
  <c r="F82" i="1"/>
  <c r="H82" i="1" s="1"/>
  <c r="F83" i="1"/>
  <c r="F84" i="1"/>
  <c r="F85" i="1"/>
  <c r="H85" i="1" s="1"/>
  <c r="F86" i="1"/>
  <c r="F87" i="1"/>
  <c r="H87" i="1" s="1"/>
  <c r="F88" i="1"/>
  <c r="F89" i="1"/>
  <c r="F90" i="1"/>
  <c r="F91" i="1"/>
  <c r="F92" i="1"/>
  <c r="F93" i="1"/>
  <c r="H93" i="1" s="1"/>
  <c r="F94" i="1"/>
  <c r="H94" i="1" s="1"/>
  <c r="F95" i="1"/>
  <c r="F96" i="1"/>
  <c r="F97" i="1"/>
  <c r="H97" i="1" s="1"/>
  <c r="F98" i="1"/>
  <c r="F99" i="1"/>
  <c r="H99" i="1" s="1"/>
  <c r="F100" i="1"/>
  <c r="F101" i="1"/>
  <c r="G101" i="1" s="1"/>
  <c r="I101" i="1" s="1"/>
  <c r="F102" i="1"/>
  <c r="F103" i="1"/>
  <c r="F104" i="1"/>
  <c r="F105" i="1"/>
  <c r="H105" i="1" s="1"/>
  <c r="F106" i="1"/>
  <c r="H106" i="1" s="1"/>
  <c r="F107" i="1"/>
  <c r="F108" i="1"/>
  <c r="F109" i="1"/>
  <c r="H109" i="1" s="1"/>
  <c r="F110" i="1"/>
  <c r="F111" i="1"/>
  <c r="H111" i="1" s="1"/>
  <c r="F112" i="1"/>
  <c r="F113" i="1"/>
  <c r="F114" i="1"/>
  <c r="F115" i="1"/>
  <c r="F116" i="1"/>
  <c r="F117" i="1"/>
  <c r="H117" i="1" s="1"/>
  <c r="F118" i="1"/>
  <c r="H118" i="1" s="1"/>
  <c r="F119" i="1"/>
  <c r="F120" i="1"/>
  <c r="F121" i="1"/>
  <c r="H121" i="1" s="1"/>
  <c r="F122" i="1"/>
  <c r="F123" i="1"/>
  <c r="H123" i="1" s="1"/>
  <c r="F124" i="1"/>
  <c r="F125" i="1"/>
  <c r="F126" i="1"/>
  <c r="F127" i="1"/>
  <c r="F128" i="1"/>
  <c r="F129" i="1"/>
  <c r="H129" i="1" s="1"/>
  <c r="F130" i="1"/>
  <c r="H130" i="1" s="1"/>
  <c r="F131" i="1"/>
  <c r="F132" i="1"/>
  <c r="F133" i="1"/>
  <c r="H133" i="1" s="1"/>
  <c r="F134" i="1"/>
  <c r="F135" i="1"/>
  <c r="H135" i="1" s="1"/>
  <c r="F136" i="1"/>
  <c r="F137" i="1"/>
  <c r="F138" i="1"/>
  <c r="F139" i="1"/>
  <c r="F140" i="1"/>
  <c r="F141" i="1"/>
  <c r="H141" i="1" s="1"/>
  <c r="F142" i="1"/>
  <c r="H142" i="1" s="1"/>
  <c r="F143" i="1"/>
  <c r="F144" i="1"/>
  <c r="F145" i="1"/>
  <c r="H145" i="1" s="1"/>
  <c r="F146" i="1"/>
  <c r="F147" i="1"/>
  <c r="H147" i="1" s="1"/>
  <c r="F148" i="1"/>
  <c r="F149" i="1"/>
  <c r="F150" i="1"/>
  <c r="F151" i="1"/>
  <c r="F152" i="1"/>
  <c r="F153" i="1"/>
  <c r="H153" i="1" s="1"/>
  <c r="F154" i="1"/>
  <c r="H154" i="1" s="1"/>
  <c r="F155" i="1"/>
  <c r="F156" i="1"/>
  <c r="F157" i="1"/>
  <c r="H157" i="1" s="1"/>
  <c r="F158" i="1"/>
  <c r="F159" i="1"/>
  <c r="H159" i="1" s="1"/>
  <c r="F160" i="1"/>
  <c r="F161" i="1"/>
  <c r="F162" i="1"/>
  <c r="F163" i="1"/>
  <c r="F164" i="1"/>
  <c r="F165" i="1"/>
  <c r="H165" i="1" s="1"/>
  <c r="F166" i="1"/>
  <c r="H166" i="1" s="1"/>
  <c r="F167" i="1"/>
  <c r="F168" i="1"/>
  <c r="F169" i="1"/>
  <c r="H169" i="1" s="1"/>
  <c r="F170" i="1"/>
  <c r="G170" i="1" s="1"/>
  <c r="F171" i="1"/>
  <c r="H171" i="1" s="1"/>
  <c r="F172" i="1"/>
  <c r="F3" i="1"/>
  <c r="F4" i="1"/>
  <c r="F2" i="1"/>
  <c r="G2" i="1" s="1"/>
  <c r="I2" i="1" s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56" i="1"/>
  <c r="E3" i="1"/>
  <c r="E4" i="1"/>
  <c r="E5" i="1"/>
  <c r="E6" i="1"/>
  <c r="H6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  <c r="G138" i="1" l="1"/>
  <c r="G29" i="1"/>
  <c r="I29" i="1" s="1"/>
  <c r="I39" i="1"/>
  <c r="G168" i="1"/>
  <c r="I168" i="1" s="1"/>
  <c r="G156" i="1"/>
  <c r="G144" i="1"/>
  <c r="I144" i="1" s="1"/>
  <c r="G132" i="1"/>
  <c r="I132" i="1" s="1"/>
  <c r="G120" i="1"/>
  <c r="I120" i="1" s="1"/>
  <c r="G96" i="1"/>
  <c r="I96" i="1" s="1"/>
  <c r="G84" i="1"/>
  <c r="G72" i="1"/>
  <c r="I72" i="1" s="1"/>
  <c r="G48" i="1"/>
  <c r="I48" i="1" s="1"/>
  <c r="G36" i="1"/>
  <c r="I36" i="1" s="1"/>
  <c r="G24" i="1"/>
  <c r="I24" i="1" s="1"/>
  <c r="G12" i="1"/>
  <c r="G71" i="1"/>
  <c r="I71" i="1" s="1"/>
  <c r="G11" i="1"/>
  <c r="G107" i="1"/>
  <c r="I107" i="1" s="1"/>
  <c r="G111" i="1"/>
  <c r="I111" i="1" s="1"/>
  <c r="G155" i="1"/>
  <c r="I155" i="1" s="1"/>
  <c r="G143" i="1"/>
  <c r="I143" i="1" s="1"/>
  <c r="I12" i="1"/>
  <c r="I156" i="1"/>
  <c r="G108" i="1"/>
  <c r="I108" i="1" s="1"/>
  <c r="G47" i="1"/>
  <c r="I47" i="1" s="1"/>
  <c r="G35" i="1"/>
  <c r="I35" i="1" s="1"/>
  <c r="I11" i="1"/>
  <c r="G171" i="1"/>
  <c r="I171" i="1" s="1"/>
  <c r="I30" i="1"/>
  <c r="G3" i="1"/>
  <c r="I3" i="1" s="1"/>
  <c r="I138" i="1"/>
  <c r="G66" i="1"/>
  <c r="I66" i="1" s="1"/>
  <c r="G99" i="1"/>
  <c r="G60" i="1"/>
  <c r="I60" i="1" s="1"/>
  <c r="G102" i="1"/>
  <c r="I102" i="1" s="1"/>
  <c r="G137" i="1"/>
  <c r="I137" i="1" s="1"/>
  <c r="G83" i="1"/>
  <c r="I83" i="1" s="1"/>
  <c r="G146" i="1"/>
  <c r="I146" i="1" s="1"/>
  <c r="G110" i="1"/>
  <c r="I110" i="1" s="1"/>
  <c r="G74" i="1"/>
  <c r="I74" i="1" s="1"/>
  <c r="G147" i="1"/>
  <c r="I147" i="1" s="1"/>
  <c r="G75" i="1"/>
  <c r="I75" i="1" s="1"/>
  <c r="I84" i="1"/>
  <c r="G119" i="1"/>
  <c r="I119" i="1" s="1"/>
  <c r="G38" i="1"/>
  <c r="I38" i="1" s="1"/>
  <c r="G45" i="1"/>
  <c r="I45" i="1" s="1"/>
  <c r="G33" i="1"/>
  <c r="I33" i="1" s="1"/>
  <c r="G21" i="1"/>
  <c r="I21" i="1" s="1"/>
  <c r="G9" i="1"/>
  <c r="I9" i="1" s="1"/>
  <c r="G68" i="1"/>
  <c r="I68" i="1" s="1"/>
  <c r="G128" i="1"/>
  <c r="I128" i="1" s="1"/>
  <c r="G20" i="1"/>
  <c r="I20" i="1" s="1"/>
  <c r="G162" i="1"/>
  <c r="I162" i="1" s="1"/>
  <c r="G114" i="1"/>
  <c r="I114" i="1" s="1"/>
  <c r="G90" i="1"/>
  <c r="I90" i="1" s="1"/>
  <c r="G78" i="1"/>
  <c r="I78" i="1" s="1"/>
  <c r="G54" i="1"/>
  <c r="I54" i="1" s="1"/>
  <c r="G42" i="1"/>
  <c r="I42" i="1" s="1"/>
  <c r="G18" i="1"/>
  <c r="I18" i="1" s="1"/>
  <c r="G6" i="1"/>
  <c r="I6" i="1" s="1"/>
  <c r="I170" i="1"/>
  <c r="G149" i="1"/>
  <c r="I149" i="1" s="1"/>
  <c r="G89" i="1"/>
  <c r="I89" i="1" s="1"/>
  <c r="G59" i="1"/>
  <c r="I59" i="1" s="1"/>
  <c r="G5" i="1"/>
  <c r="I5" i="1" s="1"/>
  <c r="G164" i="1"/>
  <c r="I164" i="1" s="1"/>
  <c r="G167" i="1"/>
  <c r="I167" i="1" s="1"/>
  <c r="G113" i="1"/>
  <c r="I113" i="1" s="1"/>
  <c r="G53" i="1"/>
  <c r="I53" i="1" s="1"/>
  <c r="G140" i="1"/>
  <c r="I140" i="1" s="1"/>
  <c r="G56" i="1"/>
  <c r="I56" i="1" s="1"/>
  <c r="G150" i="1"/>
  <c r="I150" i="1" s="1"/>
  <c r="G161" i="1"/>
  <c r="I161" i="1" s="1"/>
  <c r="G95" i="1"/>
  <c r="I95" i="1" s="1"/>
  <c r="G17" i="1"/>
  <c r="I17" i="1" s="1"/>
  <c r="G51" i="1"/>
  <c r="I51" i="1" s="1"/>
  <c r="G15" i="1"/>
  <c r="I15" i="1" s="1"/>
  <c r="G104" i="1"/>
  <c r="I104" i="1" s="1"/>
  <c r="G32" i="1"/>
  <c r="I32" i="1" s="1"/>
  <c r="I27" i="1"/>
  <c r="G126" i="1"/>
  <c r="I126" i="1" s="1"/>
  <c r="G125" i="1"/>
  <c r="I125" i="1" s="1"/>
  <c r="G77" i="1"/>
  <c r="I77" i="1" s="1"/>
  <c r="G23" i="1"/>
  <c r="I23" i="1" s="1"/>
  <c r="G158" i="1"/>
  <c r="I158" i="1" s="1"/>
  <c r="G122" i="1"/>
  <c r="I122" i="1" s="1"/>
  <c r="G86" i="1"/>
  <c r="I86" i="1" s="1"/>
  <c r="G50" i="1"/>
  <c r="I50" i="1" s="1"/>
  <c r="G14" i="1"/>
  <c r="I14" i="1" s="1"/>
  <c r="G65" i="1"/>
  <c r="I65" i="1" s="1"/>
  <c r="G92" i="1"/>
  <c r="I92" i="1" s="1"/>
  <c r="G8" i="1"/>
  <c r="I8" i="1" s="1"/>
  <c r="I99" i="1"/>
  <c r="G131" i="1"/>
  <c r="I131" i="1" s="1"/>
  <c r="G41" i="1"/>
  <c r="I41" i="1" s="1"/>
  <c r="G135" i="1"/>
  <c r="I135" i="1" s="1"/>
  <c r="G63" i="1"/>
  <c r="I63" i="1" s="1"/>
  <c r="G153" i="1"/>
  <c r="I153" i="1" s="1"/>
  <c r="G117" i="1"/>
  <c r="I117" i="1" s="1"/>
  <c r="G81" i="1"/>
  <c r="I81" i="1" s="1"/>
  <c r="G152" i="1"/>
  <c r="I152" i="1" s="1"/>
  <c r="G134" i="1"/>
  <c r="I134" i="1" s="1"/>
  <c r="G116" i="1"/>
  <c r="I116" i="1" s="1"/>
  <c r="G98" i="1"/>
  <c r="I98" i="1" s="1"/>
  <c r="G80" i="1"/>
  <c r="I80" i="1" s="1"/>
  <c r="G62" i="1"/>
  <c r="I62" i="1" s="1"/>
  <c r="G44" i="1"/>
  <c r="I44" i="1" s="1"/>
  <c r="G26" i="1"/>
  <c r="I26" i="1" s="1"/>
  <c r="G129" i="1"/>
  <c r="I129" i="1" s="1"/>
  <c r="G165" i="1"/>
  <c r="I165" i="1" s="1"/>
  <c r="G93" i="1"/>
  <c r="I93" i="1" s="1"/>
  <c r="G159" i="1"/>
  <c r="I159" i="1" s="1"/>
  <c r="G141" i="1"/>
  <c r="I141" i="1" s="1"/>
  <c r="G123" i="1"/>
  <c r="I123" i="1" s="1"/>
  <c r="G105" i="1"/>
  <c r="I105" i="1" s="1"/>
  <c r="G87" i="1"/>
  <c r="I87" i="1" s="1"/>
  <c r="G69" i="1"/>
  <c r="I69" i="1" s="1"/>
  <c r="G57" i="1"/>
  <c r="I57" i="1" s="1"/>
  <c r="H172" i="1"/>
  <c r="H160" i="1"/>
  <c r="H148" i="1"/>
  <c r="H136" i="1"/>
  <c r="H124" i="1"/>
  <c r="H112" i="1"/>
  <c r="H100" i="1"/>
  <c r="H88" i="1"/>
  <c r="H76" i="1"/>
  <c r="H64" i="1"/>
  <c r="H52" i="1"/>
  <c r="H40" i="1"/>
  <c r="H28" i="1"/>
  <c r="H16" i="1"/>
  <c r="H51" i="1"/>
  <c r="H15" i="1"/>
  <c r="H27" i="1"/>
  <c r="H39" i="1"/>
  <c r="H167" i="1"/>
  <c r="H155" i="1"/>
  <c r="H143" i="1"/>
  <c r="H131" i="1"/>
  <c r="H119" i="1"/>
  <c r="H107" i="1"/>
  <c r="H95" i="1"/>
  <c r="H83" i="1"/>
  <c r="H71" i="1"/>
  <c r="H59" i="1"/>
  <c r="H47" i="1"/>
  <c r="H35" i="1"/>
  <c r="H23" i="1"/>
  <c r="H11" i="1"/>
  <c r="H50" i="1"/>
  <c r="H38" i="1"/>
  <c r="H26" i="1"/>
  <c r="H14" i="1"/>
  <c r="H49" i="1"/>
  <c r="H37" i="1"/>
  <c r="H25" i="1"/>
  <c r="H13" i="1"/>
  <c r="H168" i="1"/>
  <c r="H156" i="1"/>
  <c r="H144" i="1"/>
  <c r="H132" i="1"/>
  <c r="H120" i="1"/>
  <c r="H108" i="1"/>
  <c r="H96" i="1"/>
  <c r="H84" i="1"/>
  <c r="H72" i="1"/>
  <c r="H60" i="1"/>
  <c r="H48" i="1"/>
  <c r="H36" i="1"/>
  <c r="H24" i="1"/>
  <c r="H12" i="1"/>
  <c r="H45" i="1"/>
  <c r="H33" i="1"/>
  <c r="H21" i="1"/>
  <c r="H9" i="1"/>
  <c r="H164" i="1"/>
  <c r="H152" i="1"/>
  <c r="H140" i="1"/>
  <c r="H128" i="1"/>
  <c r="H116" i="1"/>
  <c r="H104" i="1"/>
  <c r="H92" i="1"/>
  <c r="H80" i="1"/>
  <c r="H68" i="1"/>
  <c r="H56" i="1"/>
  <c r="H44" i="1"/>
  <c r="H32" i="1"/>
  <c r="H20" i="1"/>
  <c r="H8" i="1"/>
  <c r="H2" i="1"/>
  <c r="H163" i="1"/>
  <c r="H151" i="1"/>
  <c r="H139" i="1"/>
  <c r="H127" i="1"/>
  <c r="H115" i="1"/>
  <c r="H103" i="1"/>
  <c r="H91" i="1"/>
  <c r="H79" i="1"/>
  <c r="H67" i="1"/>
  <c r="H55" i="1"/>
  <c r="H43" i="1"/>
  <c r="H31" i="1"/>
  <c r="H19" i="1"/>
  <c r="H7" i="1"/>
  <c r="H4" i="1"/>
  <c r="H162" i="1"/>
  <c r="H150" i="1"/>
  <c r="H138" i="1"/>
  <c r="H126" i="1"/>
  <c r="H114" i="1"/>
  <c r="H102" i="1"/>
  <c r="H90" i="1"/>
  <c r="H78" i="1"/>
  <c r="H66" i="1"/>
  <c r="H54" i="1"/>
  <c r="H42" i="1"/>
  <c r="H30" i="1"/>
  <c r="H18" i="1"/>
  <c r="H3" i="1"/>
  <c r="H161" i="1"/>
  <c r="H149" i="1"/>
  <c r="H137" i="1"/>
  <c r="H125" i="1"/>
  <c r="H113" i="1"/>
  <c r="H101" i="1"/>
  <c r="H89" i="1"/>
  <c r="H77" i="1"/>
  <c r="H65" i="1"/>
  <c r="H53" i="1"/>
  <c r="H41" i="1"/>
  <c r="H29" i="1"/>
  <c r="H17" i="1"/>
  <c r="H5" i="1"/>
  <c r="H170" i="1"/>
  <c r="H122" i="1"/>
  <c r="H98" i="1"/>
  <c r="H158" i="1"/>
  <c r="H146" i="1"/>
  <c r="H134" i="1"/>
  <c r="H110" i="1"/>
  <c r="H86" i="1"/>
  <c r="H74" i="1"/>
  <c r="H62" i="1"/>
</calcChain>
</file>

<file path=xl/sharedStrings.xml><?xml version="1.0" encoding="utf-8"?>
<sst xmlns="http://schemas.openxmlformats.org/spreadsheetml/2006/main" count="360" uniqueCount="12">
  <si>
    <t>Q8_0</t>
  </si>
  <si>
    <t>Q5_1</t>
  </si>
  <si>
    <t>Q4_1</t>
  </si>
  <si>
    <t>Layer</t>
  </si>
  <si>
    <t>Quant</t>
  </si>
  <si>
    <t>Error</t>
  </si>
  <si>
    <t>parameters/layer</t>
  </si>
  <si>
    <t>bits saved per parameter</t>
  </si>
  <si>
    <t>bits saved / error</t>
  </si>
  <si>
    <t>additional error cf Q8</t>
  </si>
  <si>
    <t>additional bits saved</t>
  </si>
  <si>
    <t>added bits saved /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</si>
</sst>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bits saved / error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Sheet1!$A$2:$A$179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52</c:v>
                </c:pt>
                <c:pt idx="157">
                  <c:v>52</c:v>
                </c:pt>
                <c:pt idx="158">
                  <c:v>52</c:v>
                </c:pt>
                <c:pt idx="159">
                  <c:v>53</c:v>
                </c:pt>
                <c:pt idx="160">
                  <c:v>53</c:v>
                </c:pt>
                <c:pt idx="161">
                  <c:v>53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</c:numCache>
            </c:numRef>
          </c:xVal>
          <c:yVal>
            <c:numRef>
              <c:f>Sheet1!$H$2:$H$179</c:f>
              <c:numCache>
                <c:formatCode>0.00E+00</c:formatCode>
                <c:ptCount val="178"/>
                <c:pt idx="0">
                  <c:v>36731809.063879631</c:v>
                </c:pt>
                <c:pt idx="1">
                  <c:v>47145441.590553567</c:v>
                </c:pt>
                <c:pt idx="2">
                  <c:v>44337106.931371428</c:v>
                </c:pt>
                <c:pt idx="3">
                  <c:v>41621883.491577335</c:v>
                </c:pt>
                <c:pt idx="4">
                  <c:v>47272466.814243242</c:v>
                </c:pt>
                <c:pt idx="5">
                  <c:v>46028027.434842251</c:v>
                </c:pt>
                <c:pt idx="6">
                  <c:v>48473497.271268055</c:v>
                </c:pt>
                <c:pt idx="7">
                  <c:v>55306638.409968778</c:v>
                </c:pt>
                <c:pt idx="8">
                  <c:v>52215265.35003458</c:v>
                </c:pt>
                <c:pt idx="9">
                  <c:v>58325896.134367228</c:v>
                </c:pt>
                <c:pt idx="10">
                  <c:v>64625950.922579423</c:v>
                </c:pt>
                <c:pt idx="11">
                  <c:v>58863599.766097069</c:v>
                </c:pt>
                <c:pt idx="12">
                  <c:v>55574142.068457864</c:v>
                </c:pt>
                <c:pt idx="13">
                  <c:v>65044380.193194672</c:v>
                </c:pt>
                <c:pt idx="14">
                  <c:v>64882048.030556217</c:v>
                </c:pt>
                <c:pt idx="15">
                  <c:v>56972854.020514823</c:v>
                </c:pt>
                <c:pt idx="16">
                  <c:v>64887399.104073338</c:v>
                </c:pt>
                <c:pt idx="17">
                  <c:v>67323301.181541204</c:v>
                </c:pt>
                <c:pt idx="18">
                  <c:v>58249228.289755687</c:v>
                </c:pt>
                <c:pt idx="19">
                  <c:v>67969969.517296568</c:v>
                </c:pt>
                <c:pt idx="20">
                  <c:v>69105237.52860412</c:v>
                </c:pt>
                <c:pt idx="21">
                  <c:v>55742069.621810816</c:v>
                </c:pt>
                <c:pt idx="22">
                  <c:v>63881384.318216786</c:v>
                </c:pt>
                <c:pt idx="23">
                  <c:v>70322880.074516803</c:v>
                </c:pt>
                <c:pt idx="24">
                  <c:v>55456967.217128716</c:v>
                </c:pt>
                <c:pt idx="25">
                  <c:v>66449588.620199144</c:v>
                </c:pt>
                <c:pt idx="26">
                  <c:v>68476707.364389911</c:v>
                </c:pt>
                <c:pt idx="27">
                  <c:v>56818021.378897049</c:v>
                </c:pt>
                <c:pt idx="28">
                  <c:v>69218834.302648634</c:v>
                </c:pt>
                <c:pt idx="29">
                  <c:v>73233341.201196343</c:v>
                </c:pt>
                <c:pt idx="30">
                  <c:v>56159785.767418802</c:v>
                </c:pt>
                <c:pt idx="31">
                  <c:v>60750452.955328695</c:v>
                </c:pt>
                <c:pt idx="32">
                  <c:v>64253167.659574471</c:v>
                </c:pt>
                <c:pt idx="33">
                  <c:v>63048830.657882519</c:v>
                </c:pt>
                <c:pt idx="34">
                  <c:v>77672296.296296299</c:v>
                </c:pt>
                <c:pt idx="35">
                  <c:v>84619975.466234937</c:v>
                </c:pt>
                <c:pt idx="36">
                  <c:v>57167785.960680939</c:v>
                </c:pt>
                <c:pt idx="37">
                  <c:v>66601170.230966635</c:v>
                </c:pt>
                <c:pt idx="38">
                  <c:v>74850843.876511246</c:v>
                </c:pt>
                <c:pt idx="39">
                  <c:v>67283857.406918406</c:v>
                </c:pt>
                <c:pt idx="40">
                  <c:v>84878713.211746797</c:v>
                </c:pt>
                <c:pt idx="41">
                  <c:v>95825864.400803864</c:v>
                </c:pt>
                <c:pt idx="42">
                  <c:v>68201205.94877629</c:v>
                </c:pt>
                <c:pt idx="43">
                  <c:v>81298400.278454572</c:v>
                </c:pt>
                <c:pt idx="44">
                  <c:v>86050625.043533325</c:v>
                </c:pt>
                <c:pt idx="45">
                  <c:v>78650785.91685155</c:v>
                </c:pt>
                <c:pt idx="46">
                  <c:v>108855694.96956103</c:v>
                </c:pt>
                <c:pt idx="47">
                  <c:v>119816125.55104919</c:v>
                </c:pt>
                <c:pt idx="48">
                  <c:v>89830413.537810683</c:v>
                </c:pt>
                <c:pt idx="49">
                  <c:v>112808647.18666989</c:v>
                </c:pt>
                <c:pt idx="50">
                  <c:v>127207197.97809604</c:v>
                </c:pt>
                <c:pt idx="51">
                  <c:v>86049716.915023848</c:v>
                </c:pt>
                <c:pt idx="52">
                  <c:v>107965703.58814353</c:v>
                </c:pt>
                <c:pt idx="53">
                  <c:v>119096840.27869067</c:v>
                </c:pt>
                <c:pt idx="54">
                  <c:v>46581652.452902623</c:v>
                </c:pt>
                <c:pt idx="55">
                  <c:v>57424965.33412008</c:v>
                </c:pt>
                <c:pt idx="56">
                  <c:v>56159785.767418794</c:v>
                </c:pt>
                <c:pt idx="57">
                  <c:v>91440658.879259288</c:v>
                </c:pt>
                <c:pt idx="58">
                  <c:v>118684097.56097561</c:v>
                </c:pt>
                <c:pt idx="59">
                  <c:v>125942468.22139926</c:v>
                </c:pt>
                <c:pt idx="60">
                  <c:v>115134412.36274908</c:v>
                </c:pt>
                <c:pt idx="61">
                  <c:v>150651640.86687306</c:v>
                </c:pt>
                <c:pt idx="62">
                  <c:v>161448175.18248174</c:v>
                </c:pt>
                <c:pt idx="63">
                  <c:v>120466145.66342811</c:v>
                </c:pt>
                <c:pt idx="64">
                  <c:v>181062251.16279072</c:v>
                </c:pt>
                <c:pt idx="65">
                  <c:v>200056897.55683926</c:v>
                </c:pt>
                <c:pt idx="66">
                  <c:v>147686760.56338027</c:v>
                </c:pt>
                <c:pt idx="67">
                  <c:v>231344767.33820644</c:v>
                </c:pt>
                <c:pt idx="68">
                  <c:v>263283677.02787527</c:v>
                </c:pt>
                <c:pt idx="69">
                  <c:v>180081747.92481634</c:v>
                </c:pt>
                <c:pt idx="70">
                  <c:v>293207177.961474</c:v>
                </c:pt>
                <c:pt idx="71">
                  <c:v>350802949.01183319</c:v>
                </c:pt>
                <c:pt idx="72">
                  <c:v>198119116.87524056</c:v>
                </c:pt>
                <c:pt idx="73">
                  <c:v>354031184.77593619</c:v>
                </c:pt>
                <c:pt idx="74">
                  <c:v>433777178.53449267</c:v>
                </c:pt>
                <c:pt idx="75">
                  <c:v>217951618.5734998</c:v>
                </c:pt>
                <c:pt idx="76">
                  <c:v>402381353.04150087</c:v>
                </c:pt>
                <c:pt idx="77">
                  <c:v>508195153.47334409</c:v>
                </c:pt>
                <c:pt idx="78">
                  <c:v>269591036.34343755</c:v>
                </c:pt>
                <c:pt idx="79">
                  <c:v>469979282.86852586</c:v>
                </c:pt>
                <c:pt idx="80">
                  <c:v>563862816.1720773</c:v>
                </c:pt>
                <c:pt idx="81">
                  <c:v>262439649.6052652</c:v>
                </c:pt>
                <c:pt idx="82">
                  <c:v>504335339.27125508</c:v>
                </c:pt>
                <c:pt idx="83">
                  <c:v>630090736.10415626</c:v>
                </c:pt>
                <c:pt idx="84">
                  <c:v>251011188.93518928</c:v>
                </c:pt>
                <c:pt idx="85">
                  <c:v>515317655.62431741</c:v>
                </c:pt>
                <c:pt idx="86">
                  <c:v>656842456.93405259</c:v>
                </c:pt>
                <c:pt idx="87">
                  <c:v>290444400.36931914</c:v>
                </c:pt>
                <c:pt idx="88">
                  <c:v>559577158.87447441</c:v>
                </c:pt>
                <c:pt idx="89">
                  <c:v>684805031.14228702</c:v>
                </c:pt>
                <c:pt idx="90">
                  <c:v>302145660.87405062</c:v>
                </c:pt>
                <c:pt idx="91">
                  <c:v>567117806.02396476</c:v>
                </c:pt>
                <c:pt idx="92">
                  <c:v>710854359.42502046</c:v>
                </c:pt>
                <c:pt idx="93">
                  <c:v>314130690.13980323</c:v>
                </c:pt>
                <c:pt idx="94">
                  <c:v>592134220.63353229</c:v>
                </c:pt>
                <c:pt idx="95">
                  <c:v>746612658.22784817</c:v>
                </c:pt>
                <c:pt idx="96">
                  <c:v>310933723.82486457</c:v>
                </c:pt>
                <c:pt idx="97">
                  <c:v>587265834.4333396</c:v>
                </c:pt>
                <c:pt idx="98">
                  <c:v>760756469.16565907</c:v>
                </c:pt>
                <c:pt idx="99">
                  <c:v>313910100.89810395</c:v>
                </c:pt>
                <c:pt idx="100">
                  <c:v>605606471.68637204</c:v>
                </c:pt>
                <c:pt idx="101">
                  <c:v>791322814.61812592</c:v>
                </c:pt>
                <c:pt idx="102">
                  <c:v>352652768.37800241</c:v>
                </c:pt>
                <c:pt idx="103">
                  <c:v>646946429.01657736</c:v>
                </c:pt>
                <c:pt idx="104">
                  <c:v>829338762.35811067</c:v>
                </c:pt>
                <c:pt idx="105">
                  <c:v>352352856.25388926</c:v>
                </c:pt>
                <c:pt idx="106">
                  <c:v>634477776.87230051</c:v>
                </c:pt>
                <c:pt idx="107">
                  <c:v>839793904.33815348</c:v>
                </c:pt>
                <c:pt idx="108">
                  <c:v>365302492.41951787</c:v>
                </c:pt>
                <c:pt idx="109">
                  <c:v>669562848.29721355</c:v>
                </c:pt>
                <c:pt idx="110">
                  <c:v>885427740.42220485</c:v>
                </c:pt>
                <c:pt idx="111">
                  <c:v>414801015.823403</c:v>
                </c:pt>
                <c:pt idx="112">
                  <c:v>744613312.93037486</c:v>
                </c:pt>
                <c:pt idx="113">
                  <c:v>948858047.75869286</c:v>
                </c:pt>
                <c:pt idx="114">
                  <c:v>440612434.82997429</c:v>
                </c:pt>
                <c:pt idx="115">
                  <c:v>770210891.82371271</c:v>
                </c:pt>
                <c:pt idx="116">
                  <c:v>993474936.39792967</c:v>
                </c:pt>
                <c:pt idx="117">
                  <c:v>403030540.00189805</c:v>
                </c:pt>
                <c:pt idx="118">
                  <c:v>781772949.09127426</c:v>
                </c:pt>
                <c:pt idx="119">
                  <c:v>1001204208.2928123</c:v>
                </c:pt>
                <c:pt idx="120">
                  <c:v>392181077.71159434</c:v>
                </c:pt>
                <c:pt idx="121">
                  <c:v>757914509.6130445</c:v>
                </c:pt>
                <c:pt idx="122">
                  <c:v>1050521410.0185528</c:v>
                </c:pt>
                <c:pt idx="123">
                  <c:v>389144396.59122151</c:v>
                </c:pt>
                <c:pt idx="124">
                  <c:v>770210891.82371271</c:v>
                </c:pt>
                <c:pt idx="125">
                  <c:v>1072204203.7492899</c:v>
                </c:pt>
                <c:pt idx="126">
                  <c:v>348864930.5840795</c:v>
                </c:pt>
                <c:pt idx="127">
                  <c:v>720029298.06714141</c:v>
                </c:pt>
                <c:pt idx="128">
                  <c:v>1130201676.6467066</c:v>
                </c:pt>
                <c:pt idx="129">
                  <c:v>326810019.62368697</c:v>
                </c:pt>
                <c:pt idx="130">
                  <c:v>745754482.75862062</c:v>
                </c:pt>
                <c:pt idx="131">
                  <c:v>1184397929.19521</c:v>
                </c:pt>
                <c:pt idx="132">
                  <c:v>276327084.62114066</c:v>
                </c:pt>
                <c:pt idx="133">
                  <c:v>664675528.23665011</c:v>
                </c:pt>
                <c:pt idx="134">
                  <c:v>1176559531.2305198</c:v>
                </c:pt>
                <c:pt idx="135">
                  <c:v>266206942.37670621</c:v>
                </c:pt>
                <c:pt idx="136">
                  <c:v>675840000</c:v>
                </c:pt>
                <c:pt idx="137">
                  <c:v>1252224866.2037241</c:v>
                </c:pt>
                <c:pt idx="138">
                  <c:v>219248447.30116937</c:v>
                </c:pt>
                <c:pt idx="139">
                  <c:v>593081454.96095979</c:v>
                </c:pt>
                <c:pt idx="140">
                  <c:v>1336175378.1532435</c:v>
                </c:pt>
                <c:pt idx="141">
                  <c:v>236863896.48056224</c:v>
                </c:pt>
                <c:pt idx="142">
                  <c:v>625380681.95509863</c:v>
                </c:pt>
                <c:pt idx="143">
                  <c:v>1510614110.2084918</c:v>
                </c:pt>
                <c:pt idx="144">
                  <c:v>215764600.08383188</c:v>
                </c:pt>
                <c:pt idx="145">
                  <c:v>580068305.76665175</c:v>
                </c:pt>
                <c:pt idx="146">
                  <c:v>1550574491.68207</c:v>
                </c:pt>
                <c:pt idx="147">
                  <c:v>150700241.30589071</c:v>
                </c:pt>
                <c:pt idx="148">
                  <c:v>452589844.49934602</c:v>
                </c:pt>
                <c:pt idx="149">
                  <c:v>1694516137.7205191</c:v>
                </c:pt>
                <c:pt idx="150">
                  <c:v>143108097.72535807</c:v>
                </c:pt>
                <c:pt idx="151">
                  <c:v>434298923.41161376</c:v>
                </c:pt>
                <c:pt idx="152">
                  <c:v>1786020597.0949578</c:v>
                </c:pt>
                <c:pt idx="153">
                  <c:v>104438556.40946817</c:v>
                </c:pt>
                <c:pt idx="154">
                  <c:v>327666209.33462393</c:v>
                </c:pt>
                <c:pt idx="155">
                  <c:v>1741767018.3641453</c:v>
                </c:pt>
                <c:pt idx="156">
                  <c:v>110476919.87513007</c:v>
                </c:pt>
                <c:pt idx="157">
                  <c:v>367587016.35938716</c:v>
                </c:pt>
                <c:pt idx="158">
                  <c:v>2134948495.588568</c:v>
                </c:pt>
                <c:pt idx="159">
                  <c:v>78494206.367543101</c:v>
                </c:pt>
                <c:pt idx="160">
                  <c:v>284190275.95269382</c:v>
                </c:pt>
                <c:pt idx="161">
                  <c:v>1935534840.7937241</c:v>
                </c:pt>
                <c:pt idx="162">
                  <c:v>75645400.7837549</c:v>
                </c:pt>
                <c:pt idx="163">
                  <c:v>256940309.88564923</c:v>
                </c:pt>
                <c:pt idx="164">
                  <c:v>2946894480.7306981</c:v>
                </c:pt>
                <c:pt idx="165">
                  <c:v>404412227.40691364</c:v>
                </c:pt>
                <c:pt idx="166">
                  <c:v>1279171412.1416249</c:v>
                </c:pt>
                <c:pt idx="167">
                  <c:v>6190685398.7864208</c:v>
                </c:pt>
                <c:pt idx="168">
                  <c:v>1834996672.860044</c:v>
                </c:pt>
                <c:pt idx="169">
                  <c:v>5056783554.7039919</c:v>
                </c:pt>
                <c:pt idx="170">
                  <c:v>8242682000.1455698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7-4557-8AF1-A2E4325E4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722400"/>
        <c:axId val="1478723840"/>
      </c:scatterChart>
      <c:valAx>
        <c:axId val="14787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23840"/>
        <c:crosses val="autoZero"/>
        <c:crossBetween val="midCat"/>
      </c:valAx>
      <c:valAx>
        <c:axId val="14787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2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</xdr:row>
      <xdr:rowOff>95250</xdr:rowOff>
    </xdr:from>
    <xdr:to>
      <xdr:col>21</xdr:col>
      <xdr:colOff>457200</xdr:colOff>
      <xdr:row>22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435DE-7C6D-6ECB-F0B7-007D5598C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415E-D9F3-4417-99DA-8F29FB810F7A}">
  <dimension ref="A1:I172"/>
  <sheetViews>
    <sheetView workbookViewId="0">
      <selection activeCell="I172" sqref="A1:I172"/>
    </sheetView>
  </sheetViews>
  <sheetFormatPr defaultRowHeight="15" x14ac:dyDescent="0.25"/>
  <cols>
    <col min="3" max="3" width="9.140625" style="2"/>
    <col min="4" max="4" width="20" style="2" bestFit="1" customWidth="1"/>
    <col min="5" max="5" width="16.28515625" bestFit="1" customWidth="1"/>
    <col min="6" max="6" width="23.140625" bestFit="1" customWidth="1"/>
    <col min="7" max="7" width="23.140625" customWidth="1"/>
    <col min="8" max="8" width="15.85546875" style="3" bestFit="1" customWidth="1"/>
    <col min="9" max="9" width="19.5703125" customWidth="1"/>
  </cols>
  <sheetData>
    <row r="1" spans="1:9" x14ac:dyDescent="0.25">
      <c r="A1" t="s">
        <v>3</v>
      </c>
      <c r="B1" t="s">
        <v>4</v>
      </c>
      <c r="C1" s="2" t="s">
        <v>5</v>
      </c>
      <c r="D1" s="2" t="s">
        <v>9</v>
      </c>
      <c r="E1" t="s">
        <v>6</v>
      </c>
      <c r="F1" t="s">
        <v>7</v>
      </c>
      <c r="G1" t="s">
        <v>10</v>
      </c>
      <c r="H1" s="3" t="s">
        <v>8</v>
      </c>
      <c r="I1" t="s">
        <v>11</v>
      </c>
    </row>
    <row r="2" spans="1:9" x14ac:dyDescent="0.25">
      <c r="A2" s="1">
        <v>0</v>
      </c>
      <c r="B2" t="s">
        <v>2</v>
      </c>
      <c r="C2" s="2">
        <v>110.99</v>
      </c>
      <c r="D2" s="2">
        <f>C2-C4</f>
        <v>49.688999999999993</v>
      </c>
      <c r="E2">
        <f t="shared" ref="E2:E33" si="0">169869312*2</f>
        <v>339738624</v>
      </c>
      <c r="F2">
        <f t="shared" ref="F2:F33" si="1">IF(B2="Q4_1",12,IF(B2="Q5_1",11,8))</f>
        <v>12</v>
      </c>
      <c r="G2">
        <f>F2-F4</f>
        <v>4</v>
      </c>
      <c r="H2" s="3">
        <f t="shared" ref="H2:H33" si="2">F2*E2/C2</f>
        <v>36731809.063879631</v>
      </c>
      <c r="I2" s="3">
        <f>G2*E2/D2</f>
        <v>27349201.956167366</v>
      </c>
    </row>
    <row r="3" spans="1:9" x14ac:dyDescent="0.25">
      <c r="A3" s="1">
        <v>0</v>
      </c>
      <c r="B3" t="s">
        <v>1</v>
      </c>
      <c r="C3" s="2">
        <v>79.268000000000001</v>
      </c>
      <c r="D3" s="2">
        <f>C3-C4</f>
        <v>17.966999999999999</v>
      </c>
      <c r="E3">
        <f t="shared" si="0"/>
        <v>339738624</v>
      </c>
      <c r="F3">
        <f t="shared" si="1"/>
        <v>11</v>
      </c>
      <c r="G3">
        <f>F3-F4</f>
        <v>3</v>
      </c>
      <c r="H3" s="3">
        <f t="shared" si="2"/>
        <v>47145441.590553567</v>
      </c>
      <c r="I3" s="3">
        <f>G3*E3/D3</f>
        <v>56727103.690098517</v>
      </c>
    </row>
    <row r="4" spans="1:9" x14ac:dyDescent="0.25">
      <c r="A4" s="1">
        <v>0</v>
      </c>
      <c r="B4" t="s">
        <v>0</v>
      </c>
      <c r="C4" s="2">
        <v>61.301000000000002</v>
      </c>
      <c r="E4">
        <f t="shared" si="0"/>
        <v>339738624</v>
      </c>
      <c r="F4">
        <f t="shared" si="1"/>
        <v>8</v>
      </c>
      <c r="H4" s="3">
        <f t="shared" si="2"/>
        <v>44337106.931371428</v>
      </c>
      <c r="I4" s="3"/>
    </row>
    <row r="5" spans="1:9" x14ac:dyDescent="0.25">
      <c r="A5" s="1">
        <v>1</v>
      </c>
      <c r="B5" t="s">
        <v>2</v>
      </c>
      <c r="C5" s="2">
        <v>97.95</v>
      </c>
      <c r="D5" s="2">
        <f>C5-C7</f>
        <v>38.901000000000003</v>
      </c>
      <c r="E5">
        <f t="shared" si="0"/>
        <v>339738624</v>
      </c>
      <c r="F5">
        <f t="shared" si="1"/>
        <v>12</v>
      </c>
      <c r="G5">
        <f>F5-F7</f>
        <v>4</v>
      </c>
      <c r="H5" s="3">
        <f t="shared" si="2"/>
        <v>41621883.491577335</v>
      </c>
      <c r="I5" s="3">
        <f>G5*E5/D5</f>
        <v>34933664.841520779</v>
      </c>
    </row>
    <row r="6" spans="1:9" x14ac:dyDescent="0.25">
      <c r="A6" s="1">
        <v>1</v>
      </c>
      <c r="B6" t="s">
        <v>1</v>
      </c>
      <c r="C6" s="2">
        <v>79.055000000000007</v>
      </c>
      <c r="D6" s="2">
        <f>C6-C7</f>
        <v>20.006000000000007</v>
      </c>
      <c r="E6">
        <f t="shared" si="0"/>
        <v>339738624</v>
      </c>
      <c r="F6">
        <f t="shared" si="1"/>
        <v>11</v>
      </c>
      <c r="G6">
        <f>F6-F7</f>
        <v>3</v>
      </c>
      <c r="H6" s="3">
        <f t="shared" si="2"/>
        <v>47272466.814243242</v>
      </c>
      <c r="I6" s="3">
        <f>G6*E6/D6</f>
        <v>50945509.947015874</v>
      </c>
    </row>
    <row r="7" spans="1:9" x14ac:dyDescent="0.25">
      <c r="A7" s="1">
        <v>1</v>
      </c>
      <c r="B7" t="s">
        <v>0</v>
      </c>
      <c r="C7" s="2">
        <v>59.048999999999999</v>
      </c>
      <c r="E7">
        <f t="shared" si="0"/>
        <v>339738624</v>
      </c>
      <c r="F7">
        <f t="shared" si="1"/>
        <v>8</v>
      </c>
      <c r="H7" s="3">
        <f t="shared" si="2"/>
        <v>46028027.434842251</v>
      </c>
      <c r="I7" s="3"/>
    </row>
    <row r="8" spans="1:9" x14ac:dyDescent="0.25">
      <c r="A8" s="1">
        <v>2</v>
      </c>
      <c r="B8" t="s">
        <v>2</v>
      </c>
      <c r="C8" s="2">
        <v>84.105000000000004</v>
      </c>
      <c r="D8" s="2">
        <f>C8-C10</f>
        <v>32.053000000000004</v>
      </c>
      <c r="E8">
        <f t="shared" si="0"/>
        <v>339738624</v>
      </c>
      <c r="F8">
        <f t="shared" si="1"/>
        <v>12</v>
      </c>
      <c r="G8">
        <f>F8-F10</f>
        <v>4</v>
      </c>
      <c r="H8" s="3">
        <f t="shared" si="2"/>
        <v>48473497.271268055</v>
      </c>
      <c r="I8" s="3">
        <f>G8*E8/D8</f>
        <v>42397107.790222436</v>
      </c>
    </row>
    <row r="9" spans="1:9" x14ac:dyDescent="0.25">
      <c r="A9" s="1">
        <v>2</v>
      </c>
      <c r="B9" t="s">
        <v>1</v>
      </c>
      <c r="C9" s="2">
        <v>67.570999999999998</v>
      </c>
      <c r="D9" s="2">
        <f>C9-C10</f>
        <v>15.518999999999998</v>
      </c>
      <c r="E9">
        <f t="shared" si="0"/>
        <v>339738624</v>
      </c>
      <c r="F9">
        <f t="shared" si="1"/>
        <v>11</v>
      </c>
      <c r="G9">
        <f>F9-F10</f>
        <v>3</v>
      </c>
      <c r="H9" s="3">
        <f t="shared" si="2"/>
        <v>55306638.409968778</v>
      </c>
      <c r="I9" s="3">
        <f>G9*E9/D9</f>
        <v>65675357.432824284</v>
      </c>
    </row>
    <row r="10" spans="1:9" x14ac:dyDescent="0.25">
      <c r="A10" s="1">
        <v>2</v>
      </c>
      <c r="B10" t="s">
        <v>0</v>
      </c>
      <c r="C10" s="2">
        <v>52.052</v>
      </c>
      <c r="E10">
        <f t="shared" si="0"/>
        <v>339738624</v>
      </c>
      <c r="F10">
        <f t="shared" si="1"/>
        <v>8</v>
      </c>
      <c r="H10" s="3">
        <f t="shared" si="2"/>
        <v>52215265.35003458</v>
      </c>
      <c r="I10" s="3"/>
    </row>
    <row r="11" spans="1:9" x14ac:dyDescent="0.25">
      <c r="A11" s="1">
        <v>3</v>
      </c>
      <c r="B11" t="s">
        <v>2</v>
      </c>
      <c r="C11" s="2">
        <v>69.897999999999996</v>
      </c>
      <c r="D11" s="2">
        <f>C11-C13</f>
        <v>23.724999999999994</v>
      </c>
      <c r="E11">
        <f t="shared" si="0"/>
        <v>339738624</v>
      </c>
      <c r="F11">
        <f t="shared" si="1"/>
        <v>12</v>
      </c>
      <c r="G11">
        <f>F11-F13</f>
        <v>4</v>
      </c>
      <c r="H11" s="3">
        <f t="shared" si="2"/>
        <v>58325896.134367228</v>
      </c>
      <c r="I11" s="3">
        <f>G11*E11/D11</f>
        <v>57279430.811380416</v>
      </c>
    </row>
    <row r="12" spans="1:9" x14ac:dyDescent="0.25">
      <c r="A12" s="1">
        <v>3</v>
      </c>
      <c r="B12" t="s">
        <v>1</v>
      </c>
      <c r="C12" s="2">
        <v>57.826999999999998</v>
      </c>
      <c r="D12" s="2">
        <f>C12-C13</f>
        <v>11.653999999999996</v>
      </c>
      <c r="E12">
        <f t="shared" si="0"/>
        <v>339738624</v>
      </c>
      <c r="F12">
        <f t="shared" si="1"/>
        <v>11</v>
      </c>
      <c r="G12">
        <f>F12-F13</f>
        <v>3</v>
      </c>
      <c r="H12" s="3">
        <f t="shared" si="2"/>
        <v>64625950.922579423</v>
      </c>
      <c r="I12" s="3">
        <f>G12*E12/D12</f>
        <v>87456313.025570646</v>
      </c>
    </row>
    <row r="13" spans="1:9" x14ac:dyDescent="0.25">
      <c r="A13" s="1">
        <v>3</v>
      </c>
      <c r="B13" t="s">
        <v>0</v>
      </c>
      <c r="C13" s="2">
        <v>46.173000000000002</v>
      </c>
      <c r="E13">
        <f t="shared" si="0"/>
        <v>339738624</v>
      </c>
      <c r="F13">
        <f t="shared" si="1"/>
        <v>8</v>
      </c>
      <c r="H13" s="3">
        <f t="shared" si="2"/>
        <v>58863599.766097069</v>
      </c>
      <c r="I13" s="3"/>
    </row>
    <row r="14" spans="1:9" x14ac:dyDescent="0.25">
      <c r="A14" s="1">
        <v>4</v>
      </c>
      <c r="B14" t="s">
        <v>2</v>
      </c>
      <c r="C14" s="2">
        <v>73.358999999999995</v>
      </c>
      <c r="D14" s="2">
        <f>C14-C16</f>
        <v>31.468999999999994</v>
      </c>
      <c r="E14">
        <f t="shared" si="0"/>
        <v>339738624</v>
      </c>
      <c r="F14">
        <f t="shared" si="1"/>
        <v>12</v>
      </c>
      <c r="G14">
        <f>F14-F16</f>
        <v>4</v>
      </c>
      <c r="H14" s="3">
        <f t="shared" si="2"/>
        <v>55574142.068457864</v>
      </c>
      <c r="I14" s="3">
        <f>G14*E14/D14</f>
        <v>43183911.023546994</v>
      </c>
    </row>
    <row r="15" spans="1:9" x14ac:dyDescent="0.25">
      <c r="A15" s="1">
        <v>4</v>
      </c>
      <c r="B15" t="s">
        <v>1</v>
      </c>
      <c r="C15" s="2">
        <v>57.454999999999998</v>
      </c>
      <c r="D15" s="2">
        <f>C15-C16</f>
        <v>15.564999999999998</v>
      </c>
      <c r="E15">
        <f t="shared" si="0"/>
        <v>339738624</v>
      </c>
      <c r="F15">
        <f t="shared" si="1"/>
        <v>11</v>
      </c>
      <c r="G15">
        <f>F15-F16</f>
        <v>3</v>
      </c>
      <c r="H15" s="3">
        <f t="shared" si="2"/>
        <v>65044380.193194672</v>
      </c>
      <c r="I15" s="3">
        <f>G15*E15/D15</f>
        <v>65481263.861227125</v>
      </c>
    </row>
    <row r="16" spans="1:9" x14ac:dyDescent="0.25">
      <c r="A16" s="1">
        <v>4</v>
      </c>
      <c r="B16" t="s">
        <v>0</v>
      </c>
      <c r="C16" s="2">
        <v>41.89</v>
      </c>
      <c r="E16">
        <f t="shared" si="0"/>
        <v>339738624</v>
      </c>
      <c r="F16">
        <f t="shared" si="1"/>
        <v>8</v>
      </c>
      <c r="H16" s="3">
        <f t="shared" si="2"/>
        <v>64882048.030556217</v>
      </c>
      <c r="I16" s="3"/>
    </row>
    <row r="17" spans="1:9" x14ac:dyDescent="0.25">
      <c r="A17" s="1">
        <v>5</v>
      </c>
      <c r="B17" t="s">
        <v>2</v>
      </c>
      <c r="C17" s="2">
        <v>71.558000000000007</v>
      </c>
      <c r="D17" s="2">
        <f>C17-C19</f>
        <v>31.187000000000005</v>
      </c>
      <c r="E17">
        <f t="shared" si="0"/>
        <v>339738624</v>
      </c>
      <c r="F17">
        <f t="shared" si="1"/>
        <v>12</v>
      </c>
      <c r="G17">
        <f>F17-F19</f>
        <v>4</v>
      </c>
      <c r="H17" s="3">
        <f t="shared" si="2"/>
        <v>56972854.020514823</v>
      </c>
      <c r="I17" s="3">
        <f>G17*E17/D17</f>
        <v>43574389.841921307</v>
      </c>
    </row>
    <row r="18" spans="1:9" x14ac:dyDescent="0.25">
      <c r="A18" s="1">
        <v>5</v>
      </c>
      <c r="B18" t="s">
        <v>1</v>
      </c>
      <c r="C18" s="2">
        <v>57.594000000000001</v>
      </c>
      <c r="D18" s="2">
        <f>C18-C19</f>
        <v>17.222999999999999</v>
      </c>
      <c r="E18">
        <f t="shared" si="0"/>
        <v>339738624</v>
      </c>
      <c r="F18">
        <f t="shared" si="1"/>
        <v>11</v>
      </c>
      <c r="G18">
        <f>F18-F19</f>
        <v>3</v>
      </c>
      <c r="H18" s="3">
        <f t="shared" si="2"/>
        <v>64887399.104073338</v>
      </c>
      <c r="I18" s="3">
        <f>G18*E18/D18</f>
        <v>59177603.901759282</v>
      </c>
    </row>
    <row r="19" spans="1:9" x14ac:dyDescent="0.25">
      <c r="A19" s="1">
        <v>5</v>
      </c>
      <c r="B19" t="s">
        <v>0</v>
      </c>
      <c r="C19" s="2">
        <v>40.371000000000002</v>
      </c>
      <c r="E19">
        <f t="shared" si="0"/>
        <v>339738624</v>
      </c>
      <c r="F19">
        <f t="shared" si="1"/>
        <v>8</v>
      </c>
      <c r="H19" s="3">
        <f t="shared" si="2"/>
        <v>67323301.181541204</v>
      </c>
      <c r="I19" s="3"/>
    </row>
    <row r="20" spans="1:9" x14ac:dyDescent="0.25">
      <c r="A20" s="1">
        <v>6</v>
      </c>
      <c r="B20" t="s">
        <v>2</v>
      </c>
      <c r="C20" s="2">
        <v>69.989999999999995</v>
      </c>
      <c r="D20" s="2">
        <f>C20-C22</f>
        <v>30.659999999999997</v>
      </c>
      <c r="E20">
        <f t="shared" si="0"/>
        <v>339738624</v>
      </c>
      <c r="F20">
        <f t="shared" si="1"/>
        <v>12</v>
      </c>
      <c r="G20">
        <f>F20-F22</f>
        <v>4</v>
      </c>
      <c r="H20" s="3">
        <f t="shared" si="2"/>
        <v>58249228.289755687</v>
      </c>
      <c r="I20" s="3">
        <f>G20*E20/D20</f>
        <v>44323369.080234841</v>
      </c>
    </row>
    <row r="21" spans="1:9" x14ac:dyDescent="0.25">
      <c r="A21" s="1">
        <v>6</v>
      </c>
      <c r="B21" t="s">
        <v>1</v>
      </c>
      <c r="C21" s="2">
        <v>54.981999999999999</v>
      </c>
      <c r="D21" s="2">
        <f>C21-C22</f>
        <v>15.652000000000001</v>
      </c>
      <c r="E21">
        <f t="shared" si="0"/>
        <v>339738624</v>
      </c>
      <c r="F21">
        <f t="shared" si="1"/>
        <v>11</v>
      </c>
      <c r="G21">
        <f>F21-F22</f>
        <v>3</v>
      </c>
      <c r="H21" s="3">
        <f t="shared" si="2"/>
        <v>67969969.517296568</v>
      </c>
      <c r="I21" s="3">
        <f>G21*E21/D21</f>
        <v>65117293.125479169</v>
      </c>
    </row>
    <row r="22" spans="1:9" x14ac:dyDescent="0.25">
      <c r="A22" s="1">
        <v>6</v>
      </c>
      <c r="B22" t="s">
        <v>0</v>
      </c>
      <c r="C22" s="2">
        <v>39.33</v>
      </c>
      <c r="E22">
        <f t="shared" si="0"/>
        <v>339738624</v>
      </c>
      <c r="F22">
        <f t="shared" si="1"/>
        <v>8</v>
      </c>
      <c r="H22" s="3">
        <f t="shared" si="2"/>
        <v>69105237.52860412</v>
      </c>
      <c r="I22" s="3"/>
    </row>
    <row r="23" spans="1:9" x14ac:dyDescent="0.25">
      <c r="A23" s="1">
        <v>7</v>
      </c>
      <c r="B23" t="s">
        <v>2</v>
      </c>
      <c r="C23" s="2">
        <v>73.138000000000005</v>
      </c>
      <c r="D23" s="2">
        <f>C23-C25</f>
        <v>34.489000000000004</v>
      </c>
      <c r="E23">
        <f t="shared" si="0"/>
        <v>339738624</v>
      </c>
      <c r="F23">
        <f t="shared" si="1"/>
        <v>12</v>
      </c>
      <c r="G23">
        <f>F23-F25</f>
        <v>4</v>
      </c>
      <c r="H23" s="3">
        <f t="shared" si="2"/>
        <v>55742069.621810816</v>
      </c>
      <c r="I23" s="3">
        <f>G23*E23/D23</f>
        <v>39402548.522717386</v>
      </c>
    </row>
    <row r="24" spans="1:9" x14ac:dyDescent="0.25">
      <c r="A24" s="1">
        <v>7</v>
      </c>
      <c r="B24" t="s">
        <v>1</v>
      </c>
      <c r="C24" s="2">
        <v>58.500999999999998</v>
      </c>
      <c r="D24" s="2">
        <f>C24-C25</f>
        <v>19.851999999999997</v>
      </c>
      <c r="E24">
        <f t="shared" si="0"/>
        <v>339738624</v>
      </c>
      <c r="F24">
        <f t="shared" si="1"/>
        <v>11</v>
      </c>
      <c r="G24">
        <f>F24-F25</f>
        <v>3</v>
      </c>
      <c r="H24" s="3">
        <f t="shared" si="2"/>
        <v>63881384.318216786</v>
      </c>
      <c r="I24" s="3">
        <f>G24*E24/D24</f>
        <v>51340714.890187398</v>
      </c>
    </row>
    <row r="25" spans="1:9" x14ac:dyDescent="0.25">
      <c r="A25" s="1">
        <v>7</v>
      </c>
      <c r="B25" t="s">
        <v>0</v>
      </c>
      <c r="C25" s="2">
        <v>38.649000000000001</v>
      </c>
      <c r="E25">
        <f t="shared" si="0"/>
        <v>339738624</v>
      </c>
      <c r="F25">
        <f t="shared" si="1"/>
        <v>8</v>
      </c>
      <c r="H25" s="3">
        <f t="shared" si="2"/>
        <v>70322880.074516803</v>
      </c>
      <c r="I25" s="3"/>
    </row>
    <row r="26" spans="1:9" x14ac:dyDescent="0.25">
      <c r="A26" s="1">
        <v>8</v>
      </c>
      <c r="B26" t="s">
        <v>2</v>
      </c>
      <c r="C26" s="2">
        <v>73.513999999999996</v>
      </c>
      <c r="D26" s="2">
        <f>C26-C28</f>
        <v>33.822999999999993</v>
      </c>
      <c r="E26">
        <f t="shared" si="0"/>
        <v>339738624</v>
      </c>
      <c r="F26">
        <f t="shared" si="1"/>
        <v>12</v>
      </c>
      <c r="G26">
        <f>F26-F28</f>
        <v>4</v>
      </c>
      <c r="H26" s="3">
        <f t="shared" si="2"/>
        <v>55456967.217128716</v>
      </c>
      <c r="I26" s="3">
        <f>G26*E26/D26</f>
        <v>40178413.978653587</v>
      </c>
    </row>
    <row r="27" spans="1:9" x14ac:dyDescent="0.25">
      <c r="A27" s="1">
        <v>8</v>
      </c>
      <c r="B27" t="s">
        <v>1</v>
      </c>
      <c r="C27" s="2">
        <v>56.24</v>
      </c>
      <c r="D27" s="2">
        <f>C27-C28</f>
        <v>16.548999999999999</v>
      </c>
      <c r="E27">
        <f t="shared" si="0"/>
        <v>339738624</v>
      </c>
      <c r="F27">
        <f t="shared" si="1"/>
        <v>11</v>
      </c>
      <c r="G27">
        <f>F27-F28</f>
        <v>3</v>
      </c>
      <c r="H27" s="3">
        <f t="shared" si="2"/>
        <v>66449588.620199144</v>
      </c>
      <c r="I27" s="3">
        <f>G27*E27/D27</f>
        <v>61587761.919149198</v>
      </c>
    </row>
    <row r="28" spans="1:9" x14ac:dyDescent="0.25">
      <c r="A28" s="1">
        <v>8</v>
      </c>
      <c r="B28" t="s">
        <v>0</v>
      </c>
      <c r="C28" s="2">
        <v>39.691000000000003</v>
      </c>
      <c r="E28">
        <f t="shared" si="0"/>
        <v>339738624</v>
      </c>
      <c r="F28">
        <f t="shared" si="1"/>
        <v>8</v>
      </c>
      <c r="H28" s="3">
        <f t="shared" si="2"/>
        <v>68476707.364389911</v>
      </c>
      <c r="I28" s="3"/>
    </row>
    <row r="29" spans="1:9" x14ac:dyDescent="0.25">
      <c r="A29" s="1">
        <v>9</v>
      </c>
      <c r="B29" t="s">
        <v>2</v>
      </c>
      <c r="C29" s="2">
        <v>71.753</v>
      </c>
      <c r="D29" s="2">
        <f>C29-C31</f>
        <v>34.64</v>
      </c>
      <c r="E29">
        <f t="shared" si="0"/>
        <v>339738624</v>
      </c>
      <c r="F29">
        <f t="shared" si="1"/>
        <v>12</v>
      </c>
      <c r="G29">
        <f>F29-F31</f>
        <v>4</v>
      </c>
      <c r="H29" s="3">
        <f t="shared" si="2"/>
        <v>56818021.378897049</v>
      </c>
      <c r="I29" s="3">
        <f>G29*E29/D29</f>
        <v>39230787.990762122</v>
      </c>
    </row>
    <row r="30" spans="1:9" x14ac:dyDescent="0.25">
      <c r="A30" s="1">
        <v>9</v>
      </c>
      <c r="B30" t="s">
        <v>1</v>
      </c>
      <c r="C30" s="2">
        <v>53.99</v>
      </c>
      <c r="D30" s="2">
        <f>C30-C31</f>
        <v>16.877000000000002</v>
      </c>
      <c r="E30">
        <f t="shared" si="0"/>
        <v>339738624</v>
      </c>
      <c r="F30">
        <f t="shared" si="1"/>
        <v>11</v>
      </c>
      <c r="G30">
        <f>F30-F31</f>
        <v>3</v>
      </c>
      <c r="H30" s="3">
        <f t="shared" si="2"/>
        <v>69218834.302648634</v>
      </c>
      <c r="I30" s="3">
        <f>G30*E30/D30</f>
        <v>60390820.169461392</v>
      </c>
    </row>
    <row r="31" spans="1:9" x14ac:dyDescent="0.25">
      <c r="A31" s="1">
        <v>9</v>
      </c>
      <c r="B31" t="s">
        <v>0</v>
      </c>
      <c r="C31" s="2">
        <v>37.113</v>
      </c>
      <c r="E31">
        <f t="shared" si="0"/>
        <v>339738624</v>
      </c>
      <c r="F31">
        <f t="shared" si="1"/>
        <v>8</v>
      </c>
      <c r="H31" s="3">
        <f t="shared" si="2"/>
        <v>73233341.201196343</v>
      </c>
      <c r="I31" s="3"/>
    </row>
    <row r="32" spans="1:9" x14ac:dyDescent="0.25">
      <c r="A32" s="1">
        <v>10</v>
      </c>
      <c r="B32" t="s">
        <v>2</v>
      </c>
      <c r="C32" s="2">
        <v>72.593999999999994</v>
      </c>
      <c r="D32" s="2">
        <f>C32-C34</f>
        <v>30.293999999999997</v>
      </c>
      <c r="E32">
        <f t="shared" si="0"/>
        <v>339738624</v>
      </c>
      <c r="F32">
        <f t="shared" si="1"/>
        <v>12</v>
      </c>
      <c r="G32">
        <f>F32-F34</f>
        <v>4</v>
      </c>
      <c r="H32" s="3">
        <f t="shared" si="2"/>
        <v>56159785.767418802</v>
      </c>
      <c r="I32" s="3">
        <f>G32*E32/D32</f>
        <v>44858866.310160436</v>
      </c>
    </row>
    <row r="33" spans="1:9" x14ac:dyDescent="0.25">
      <c r="A33" s="1">
        <v>10</v>
      </c>
      <c r="B33" t="s">
        <v>1</v>
      </c>
      <c r="C33" s="2">
        <v>61.515999999999998</v>
      </c>
      <c r="D33" s="2">
        <f>C33-C34</f>
        <v>19.216000000000001</v>
      </c>
      <c r="E33">
        <f t="shared" si="0"/>
        <v>339738624</v>
      </c>
      <c r="F33">
        <f t="shared" si="1"/>
        <v>11</v>
      </c>
      <c r="G33">
        <f>F33-F34</f>
        <v>3</v>
      </c>
      <c r="H33" s="3">
        <f t="shared" si="2"/>
        <v>60750452.955328695</v>
      </c>
      <c r="I33" s="3">
        <f>G33*E33/D33</f>
        <v>53039960.033305578</v>
      </c>
    </row>
    <row r="34" spans="1:9" x14ac:dyDescent="0.25">
      <c r="A34" s="1">
        <v>10</v>
      </c>
      <c r="B34" t="s">
        <v>0</v>
      </c>
      <c r="C34" s="2">
        <v>42.3</v>
      </c>
      <c r="E34">
        <f t="shared" ref="E34:E55" si="3">169869312*2</f>
        <v>339738624</v>
      </c>
      <c r="F34">
        <f t="shared" ref="F34:F65" si="4">IF(B34="Q4_1",12,IF(B34="Q5_1",11,8))</f>
        <v>8</v>
      </c>
      <c r="H34" s="3">
        <f t="shared" ref="H34:H65" si="5">F34*E34/C34</f>
        <v>64253167.659574471</v>
      </c>
      <c r="I34" s="3"/>
    </row>
    <row r="35" spans="1:9" x14ac:dyDescent="0.25">
      <c r="A35" s="1">
        <v>11</v>
      </c>
      <c r="B35" t="s">
        <v>2</v>
      </c>
      <c r="C35" s="2">
        <v>64.662000000000006</v>
      </c>
      <c r="D35" s="2">
        <f>C35-C37</f>
        <v>32.543000000000006</v>
      </c>
      <c r="E35">
        <f t="shared" si="3"/>
        <v>339738624</v>
      </c>
      <c r="F35">
        <f t="shared" si="4"/>
        <v>12</v>
      </c>
      <c r="G35">
        <f>F35-F37</f>
        <v>4</v>
      </c>
      <c r="H35" s="3">
        <f t="shared" si="5"/>
        <v>63048830.657882519</v>
      </c>
      <c r="I35" s="3">
        <f>G35*E35/D35</f>
        <v>41758734.474387728</v>
      </c>
    </row>
    <row r="36" spans="1:9" x14ac:dyDescent="0.25">
      <c r="A36" s="1">
        <v>11</v>
      </c>
      <c r="B36" t="s">
        <v>1</v>
      </c>
      <c r="C36" s="2">
        <v>48.113999999999997</v>
      </c>
      <c r="D36" s="2">
        <f>C36-C37</f>
        <v>15.994999999999997</v>
      </c>
      <c r="E36">
        <f t="shared" si="3"/>
        <v>339738624</v>
      </c>
      <c r="F36">
        <f t="shared" si="4"/>
        <v>11</v>
      </c>
      <c r="G36">
        <f>F36-F37</f>
        <v>3</v>
      </c>
      <c r="H36" s="3">
        <f t="shared" si="5"/>
        <v>77672296.296296299</v>
      </c>
      <c r="I36" s="3">
        <f>G36*E36/D36</f>
        <v>63720904.782744616</v>
      </c>
    </row>
    <row r="37" spans="1:9" x14ac:dyDescent="0.25">
      <c r="A37" s="1">
        <v>11</v>
      </c>
      <c r="B37" t="s">
        <v>0</v>
      </c>
      <c r="C37" s="2">
        <v>32.119</v>
      </c>
      <c r="E37">
        <f t="shared" si="3"/>
        <v>339738624</v>
      </c>
      <c r="F37">
        <f t="shared" si="4"/>
        <v>8</v>
      </c>
      <c r="H37" s="3">
        <f t="shared" si="5"/>
        <v>84619975.466234937</v>
      </c>
      <c r="I37" s="3"/>
    </row>
    <row r="38" spans="1:9" x14ac:dyDescent="0.25">
      <c r="A38" s="1">
        <v>12</v>
      </c>
      <c r="B38" t="s">
        <v>2</v>
      </c>
      <c r="C38" s="2">
        <v>71.313999999999993</v>
      </c>
      <c r="D38" s="2">
        <f>C38-C40</f>
        <v>35.002999999999993</v>
      </c>
      <c r="E38">
        <f t="shared" si="3"/>
        <v>339738624</v>
      </c>
      <c r="F38">
        <f t="shared" si="4"/>
        <v>12</v>
      </c>
      <c r="G38">
        <f>F38-F40</f>
        <v>4</v>
      </c>
      <c r="H38" s="3">
        <f t="shared" si="5"/>
        <v>57167785.960680939</v>
      </c>
      <c r="I38" s="3">
        <f>G38*E38/D38</f>
        <v>38823943.54769592</v>
      </c>
    </row>
    <row r="39" spans="1:9" x14ac:dyDescent="0.25">
      <c r="A39" s="1">
        <v>12</v>
      </c>
      <c r="B39" t="s">
        <v>1</v>
      </c>
      <c r="C39" s="2">
        <v>56.112000000000002</v>
      </c>
      <c r="D39" s="2">
        <f>C39-C40</f>
        <v>19.801000000000002</v>
      </c>
      <c r="E39">
        <f t="shared" si="3"/>
        <v>339738624</v>
      </c>
      <c r="F39">
        <f t="shared" si="4"/>
        <v>11</v>
      </c>
      <c r="G39">
        <f>F39-F40</f>
        <v>3</v>
      </c>
      <c r="H39" s="3">
        <f t="shared" si="5"/>
        <v>66601170.230966635</v>
      </c>
      <c r="I39" s="3">
        <f>G39*E39/D39</f>
        <v>51472949.44699762</v>
      </c>
    </row>
    <row r="40" spans="1:9" x14ac:dyDescent="0.25">
      <c r="A40" s="1">
        <v>12</v>
      </c>
      <c r="B40" t="s">
        <v>0</v>
      </c>
      <c r="C40" s="2">
        <v>36.311</v>
      </c>
      <c r="E40">
        <f t="shared" si="3"/>
        <v>339738624</v>
      </c>
      <c r="F40">
        <f t="shared" si="4"/>
        <v>8</v>
      </c>
      <c r="H40" s="3">
        <f t="shared" si="5"/>
        <v>74850843.876511246</v>
      </c>
      <c r="I40" s="3"/>
    </row>
    <row r="41" spans="1:9" x14ac:dyDescent="0.25">
      <c r="A41" s="1">
        <v>13</v>
      </c>
      <c r="B41" t="s">
        <v>2</v>
      </c>
      <c r="C41" s="2">
        <v>60.591999999999999</v>
      </c>
      <c r="D41" s="2">
        <f>C41-C43</f>
        <v>32.228999999999999</v>
      </c>
      <c r="E41">
        <f t="shared" si="3"/>
        <v>339738624</v>
      </c>
      <c r="F41">
        <f t="shared" si="4"/>
        <v>12</v>
      </c>
      <c r="G41">
        <f>F41-F43</f>
        <v>4</v>
      </c>
      <c r="H41" s="3">
        <f t="shared" si="5"/>
        <v>67283857.406918406</v>
      </c>
      <c r="I41" s="3">
        <f>G41*E41/D41</f>
        <v>42165580.564088248</v>
      </c>
    </row>
    <row r="42" spans="1:9" x14ac:dyDescent="0.25">
      <c r="A42" s="1">
        <v>13</v>
      </c>
      <c r="B42" t="s">
        <v>1</v>
      </c>
      <c r="C42" s="2">
        <v>44.029000000000003</v>
      </c>
      <c r="D42" s="2">
        <f>C42-C43</f>
        <v>15.666000000000004</v>
      </c>
      <c r="E42">
        <f t="shared" si="3"/>
        <v>339738624</v>
      </c>
      <c r="F42">
        <f t="shared" si="4"/>
        <v>11</v>
      </c>
      <c r="G42">
        <f>F42-F43</f>
        <v>3</v>
      </c>
      <c r="H42" s="3">
        <f t="shared" si="5"/>
        <v>84878713.211746797</v>
      </c>
      <c r="I42" s="3">
        <f>G42*E42/D42</f>
        <v>65059100.727690525</v>
      </c>
    </row>
    <row r="43" spans="1:9" x14ac:dyDescent="0.25">
      <c r="A43" s="1">
        <v>13</v>
      </c>
      <c r="B43" t="s">
        <v>0</v>
      </c>
      <c r="C43" s="2">
        <v>28.363</v>
      </c>
      <c r="E43">
        <f t="shared" si="3"/>
        <v>339738624</v>
      </c>
      <c r="F43">
        <f t="shared" si="4"/>
        <v>8</v>
      </c>
      <c r="H43" s="3">
        <f t="shared" si="5"/>
        <v>95825864.400803864</v>
      </c>
      <c r="I43" s="3"/>
    </row>
    <row r="44" spans="1:9" x14ac:dyDescent="0.25">
      <c r="A44" s="1">
        <v>14</v>
      </c>
      <c r="B44" t="s">
        <v>2</v>
      </c>
      <c r="C44" s="2">
        <v>59.777000000000001</v>
      </c>
      <c r="D44" s="2">
        <f>C44-C46</f>
        <v>28.192</v>
      </c>
      <c r="E44">
        <f t="shared" si="3"/>
        <v>339738624</v>
      </c>
      <c r="F44">
        <f t="shared" si="4"/>
        <v>12</v>
      </c>
      <c r="G44">
        <f>F44-F46</f>
        <v>4</v>
      </c>
      <c r="H44" s="3">
        <f t="shared" si="5"/>
        <v>68201205.94877629</v>
      </c>
      <c r="I44" s="3">
        <f>G44*E44/D44</f>
        <v>48203550.510783203</v>
      </c>
    </row>
    <row r="45" spans="1:9" x14ac:dyDescent="0.25">
      <c r="A45" s="1">
        <v>14</v>
      </c>
      <c r="B45" t="s">
        <v>1</v>
      </c>
      <c r="C45" s="2">
        <v>45.968000000000004</v>
      </c>
      <c r="D45" s="2">
        <f>C45-C46</f>
        <v>14.383000000000003</v>
      </c>
      <c r="E45">
        <f t="shared" si="3"/>
        <v>339738624</v>
      </c>
      <c r="F45">
        <f t="shared" si="4"/>
        <v>11</v>
      </c>
      <c r="G45">
        <f>F45-F46</f>
        <v>3</v>
      </c>
      <c r="H45" s="3">
        <f t="shared" si="5"/>
        <v>81298400.278454572</v>
      </c>
      <c r="I45" s="3">
        <f>G45*E45/D45</f>
        <v>70862537.161927268</v>
      </c>
    </row>
    <row r="46" spans="1:9" x14ac:dyDescent="0.25">
      <c r="A46" s="1">
        <v>14</v>
      </c>
      <c r="B46" t="s">
        <v>0</v>
      </c>
      <c r="C46" s="2">
        <v>31.585000000000001</v>
      </c>
      <c r="E46">
        <f t="shared" si="3"/>
        <v>339738624</v>
      </c>
      <c r="F46">
        <f t="shared" si="4"/>
        <v>8</v>
      </c>
      <c r="H46" s="3">
        <f t="shared" si="5"/>
        <v>86050625.043533325</v>
      </c>
      <c r="I46" s="3"/>
    </row>
    <row r="47" spans="1:9" x14ac:dyDescent="0.25">
      <c r="A47" s="1">
        <v>15</v>
      </c>
      <c r="B47" t="s">
        <v>2</v>
      </c>
      <c r="C47" s="2">
        <v>51.835000000000001</v>
      </c>
      <c r="D47" s="2">
        <f>C47-C49</f>
        <v>29.151</v>
      </c>
      <c r="E47">
        <f t="shared" si="3"/>
        <v>339738624</v>
      </c>
      <c r="F47">
        <f t="shared" si="4"/>
        <v>12</v>
      </c>
      <c r="G47">
        <f>F47-F49</f>
        <v>4</v>
      </c>
      <c r="H47" s="3">
        <f t="shared" si="5"/>
        <v>78650785.91685155</v>
      </c>
      <c r="I47" s="3">
        <f>G47*E47/D47</f>
        <v>46617765.977153443</v>
      </c>
    </row>
    <row r="48" spans="1:9" x14ac:dyDescent="0.25">
      <c r="A48" s="1">
        <v>15</v>
      </c>
      <c r="B48" t="s">
        <v>1</v>
      </c>
      <c r="C48" s="2">
        <v>34.331000000000003</v>
      </c>
      <c r="D48" s="2">
        <f>C48-C49</f>
        <v>11.647000000000002</v>
      </c>
      <c r="E48">
        <f t="shared" si="3"/>
        <v>339738624</v>
      </c>
      <c r="F48">
        <f t="shared" si="4"/>
        <v>11</v>
      </c>
      <c r="G48">
        <f>F48-F49</f>
        <v>3</v>
      </c>
      <c r="H48" s="3">
        <f t="shared" si="5"/>
        <v>108855694.96956103</v>
      </c>
      <c r="I48" s="3">
        <f>G48*E48/D48</f>
        <v>87508875.41856271</v>
      </c>
    </row>
    <row r="49" spans="1:9" x14ac:dyDescent="0.25">
      <c r="A49" s="1">
        <v>15</v>
      </c>
      <c r="B49" t="s">
        <v>0</v>
      </c>
      <c r="C49" s="2">
        <v>22.684000000000001</v>
      </c>
      <c r="E49">
        <f t="shared" si="3"/>
        <v>339738624</v>
      </c>
      <c r="F49">
        <f t="shared" si="4"/>
        <v>8</v>
      </c>
      <c r="H49" s="3">
        <f t="shared" si="5"/>
        <v>119816125.55104919</v>
      </c>
      <c r="I49" s="3"/>
    </row>
    <row r="50" spans="1:9" x14ac:dyDescent="0.25">
      <c r="A50" s="1">
        <v>16</v>
      </c>
      <c r="B50" t="s">
        <v>2</v>
      </c>
      <c r="C50" s="2">
        <v>45.384</v>
      </c>
      <c r="D50" s="2">
        <f>C50-C52</f>
        <v>24.018000000000001</v>
      </c>
      <c r="E50">
        <f t="shared" si="3"/>
        <v>339738624</v>
      </c>
      <c r="F50">
        <f t="shared" si="4"/>
        <v>12</v>
      </c>
      <c r="G50">
        <f>F50-F52</f>
        <v>4</v>
      </c>
      <c r="H50" s="3">
        <f t="shared" si="5"/>
        <v>89830413.537810683</v>
      </c>
      <c r="I50" s="3">
        <f>G50*E50/D50</f>
        <v>56580668.498626031</v>
      </c>
    </row>
    <row r="51" spans="1:9" x14ac:dyDescent="0.25">
      <c r="A51" s="1">
        <v>16</v>
      </c>
      <c r="B51" t="s">
        <v>1</v>
      </c>
      <c r="C51" s="2">
        <v>33.128</v>
      </c>
      <c r="D51" s="2">
        <f>C51-C52</f>
        <v>11.762</v>
      </c>
      <c r="E51">
        <f t="shared" si="3"/>
        <v>339738624</v>
      </c>
      <c r="F51">
        <f t="shared" si="4"/>
        <v>11</v>
      </c>
      <c r="G51">
        <f>F51-F52</f>
        <v>3</v>
      </c>
      <c r="H51" s="3">
        <f t="shared" si="5"/>
        <v>112808647.18666989</v>
      </c>
      <c r="I51" s="3">
        <f>G51*E51/D51</f>
        <v>86653279.374256074</v>
      </c>
    </row>
    <row r="52" spans="1:9" x14ac:dyDescent="0.25">
      <c r="A52" s="1">
        <v>16</v>
      </c>
      <c r="B52" t="s">
        <v>0</v>
      </c>
      <c r="C52" s="2">
        <v>21.366</v>
      </c>
      <c r="E52">
        <f t="shared" si="3"/>
        <v>339738624</v>
      </c>
      <c r="F52">
        <f t="shared" si="4"/>
        <v>8</v>
      </c>
      <c r="H52" s="3">
        <f t="shared" si="5"/>
        <v>127207197.97809604</v>
      </c>
      <c r="I52" s="3"/>
    </row>
    <row r="53" spans="1:9" x14ac:dyDescent="0.25">
      <c r="A53" s="1">
        <v>17</v>
      </c>
      <c r="B53" t="s">
        <v>2</v>
      </c>
      <c r="C53" s="2">
        <v>47.378</v>
      </c>
      <c r="D53" s="2">
        <f>C53-C55</f>
        <v>24.556999999999999</v>
      </c>
      <c r="E53">
        <f t="shared" si="3"/>
        <v>339738624</v>
      </c>
      <c r="F53">
        <f t="shared" si="4"/>
        <v>12</v>
      </c>
      <c r="G53">
        <f>F53-F55</f>
        <v>4</v>
      </c>
      <c r="H53" s="3">
        <f t="shared" si="5"/>
        <v>86049716.915023848</v>
      </c>
      <c r="I53" s="3">
        <f>G53*E53/D53</f>
        <v>55338783.076108649</v>
      </c>
    </row>
    <row r="54" spans="1:9" x14ac:dyDescent="0.25">
      <c r="A54" s="1">
        <v>17</v>
      </c>
      <c r="B54" t="s">
        <v>1</v>
      </c>
      <c r="C54" s="2">
        <v>34.613999999999997</v>
      </c>
      <c r="D54" s="2">
        <f>C54-C55</f>
        <v>11.792999999999996</v>
      </c>
      <c r="E54">
        <f t="shared" si="3"/>
        <v>339738624</v>
      </c>
      <c r="F54">
        <f t="shared" si="4"/>
        <v>11</v>
      </c>
      <c r="G54">
        <f>F54-F55</f>
        <v>3</v>
      </c>
      <c r="H54" s="3">
        <f t="shared" si="5"/>
        <v>107965703.58814353</v>
      </c>
      <c r="I54" s="3">
        <f>G54*E54/D54</f>
        <v>86425495.802594796</v>
      </c>
    </row>
    <row r="55" spans="1:9" x14ac:dyDescent="0.25">
      <c r="A55" s="1">
        <v>17</v>
      </c>
      <c r="B55" t="s">
        <v>0</v>
      </c>
      <c r="C55" s="2">
        <v>22.821000000000002</v>
      </c>
      <c r="E55">
        <f t="shared" si="3"/>
        <v>339738624</v>
      </c>
      <c r="F55">
        <f t="shared" si="4"/>
        <v>8</v>
      </c>
      <c r="H55" s="3">
        <f t="shared" si="5"/>
        <v>119096840.27869067</v>
      </c>
      <c r="I55" s="3"/>
    </row>
    <row r="56" spans="1:9" x14ac:dyDescent="0.25">
      <c r="A56" s="1">
        <v>18</v>
      </c>
      <c r="B56" t="s">
        <v>2</v>
      </c>
      <c r="C56" s="2">
        <v>36.466999999999999</v>
      </c>
      <c r="D56" s="2">
        <f>C56-C58</f>
        <v>16.302</v>
      </c>
      <c r="E56">
        <f t="shared" ref="E56:E87" si="6">141557760*1</f>
        <v>141557760</v>
      </c>
      <c r="F56">
        <f t="shared" si="4"/>
        <v>12</v>
      </c>
      <c r="G56">
        <f>F56-F58</f>
        <v>4</v>
      </c>
      <c r="H56" s="3">
        <f t="shared" si="5"/>
        <v>46581652.452902623</v>
      </c>
      <c r="I56" s="3">
        <f>G56*E56/D56</f>
        <v>34733838.792786159</v>
      </c>
    </row>
    <row r="57" spans="1:9" x14ac:dyDescent="0.25">
      <c r="A57" s="1">
        <v>18</v>
      </c>
      <c r="B57" t="s">
        <v>1</v>
      </c>
      <c r="C57" s="2">
        <v>27.116</v>
      </c>
      <c r="D57" s="2">
        <f>C57-C58</f>
        <v>6.9510000000000005</v>
      </c>
      <c r="E57">
        <f t="shared" si="6"/>
        <v>141557760</v>
      </c>
      <c r="F57">
        <f t="shared" si="4"/>
        <v>11</v>
      </c>
      <c r="G57">
        <f>F57-F58</f>
        <v>3</v>
      </c>
      <c r="H57" s="3">
        <f t="shared" si="5"/>
        <v>57424965.33412008</v>
      </c>
      <c r="I57" s="3">
        <f>G57*E57/D57</f>
        <v>61095278.377211906</v>
      </c>
    </row>
    <row r="58" spans="1:9" x14ac:dyDescent="0.25">
      <c r="A58" s="1">
        <v>18</v>
      </c>
      <c r="B58" t="s">
        <v>0</v>
      </c>
      <c r="C58" s="2">
        <v>20.164999999999999</v>
      </c>
      <c r="E58">
        <f t="shared" si="6"/>
        <v>141557760</v>
      </c>
      <c r="F58">
        <f t="shared" si="4"/>
        <v>8</v>
      </c>
      <c r="H58" s="3">
        <f t="shared" si="5"/>
        <v>56159785.767418794</v>
      </c>
      <c r="I58" s="3"/>
    </row>
    <row r="59" spans="1:9" x14ac:dyDescent="0.25">
      <c r="A59" s="1">
        <v>19</v>
      </c>
      <c r="B59" t="s">
        <v>2</v>
      </c>
      <c r="C59" s="2">
        <v>18.577000000000002</v>
      </c>
      <c r="D59" s="2">
        <f>C59-C61</f>
        <v>9.5851000000000024</v>
      </c>
      <c r="E59">
        <f t="shared" si="6"/>
        <v>141557760</v>
      </c>
      <c r="F59">
        <f t="shared" si="4"/>
        <v>12</v>
      </c>
      <c r="G59">
        <f>F59-F61</f>
        <v>4</v>
      </c>
      <c r="H59" s="3">
        <f t="shared" si="5"/>
        <v>91440658.879259288</v>
      </c>
      <c r="I59" s="3">
        <f>G59*E59/D59</f>
        <v>59074087.907272734</v>
      </c>
    </row>
    <row r="60" spans="1:9" x14ac:dyDescent="0.25">
      <c r="A60" s="1">
        <v>19</v>
      </c>
      <c r="B60" t="s">
        <v>1</v>
      </c>
      <c r="C60" s="2">
        <v>13.12</v>
      </c>
      <c r="D60" s="2">
        <f>C60-C61</f>
        <v>4.1280999999999999</v>
      </c>
      <c r="E60">
        <f t="shared" si="6"/>
        <v>141557760</v>
      </c>
      <c r="F60">
        <f t="shared" si="4"/>
        <v>11</v>
      </c>
      <c r="G60">
        <f>F60-F61</f>
        <v>3</v>
      </c>
      <c r="H60" s="3">
        <f t="shared" si="5"/>
        <v>118684097.56097561</v>
      </c>
      <c r="I60" s="3">
        <f>G60*E60/D60</f>
        <v>102873786.97221482</v>
      </c>
    </row>
    <row r="61" spans="1:9" x14ac:dyDescent="0.25">
      <c r="A61" s="1">
        <v>19</v>
      </c>
      <c r="B61" t="s">
        <v>0</v>
      </c>
      <c r="C61" s="2">
        <v>8.9918999999999993</v>
      </c>
      <c r="E61">
        <f t="shared" si="6"/>
        <v>141557760</v>
      </c>
      <c r="F61">
        <f t="shared" si="4"/>
        <v>8</v>
      </c>
      <c r="H61" s="3">
        <f t="shared" si="5"/>
        <v>125942468.22139926</v>
      </c>
      <c r="I61" s="3"/>
    </row>
    <row r="62" spans="1:9" x14ac:dyDescent="0.25">
      <c r="A62" s="1">
        <v>20</v>
      </c>
      <c r="B62" t="s">
        <v>2</v>
      </c>
      <c r="C62" s="2">
        <v>14.754</v>
      </c>
      <c r="D62" s="2">
        <f>C62-C64</f>
        <v>7.7395999999999994</v>
      </c>
      <c r="E62">
        <f t="shared" si="6"/>
        <v>141557760</v>
      </c>
      <c r="F62">
        <f t="shared" si="4"/>
        <v>12</v>
      </c>
      <c r="G62">
        <f>F62-F64</f>
        <v>4</v>
      </c>
      <c r="H62" s="3">
        <f t="shared" si="5"/>
        <v>115134412.36274908</v>
      </c>
      <c r="I62" s="3">
        <f>G62*E62/D62</f>
        <v>73160246.00754562</v>
      </c>
    </row>
    <row r="63" spans="1:9" x14ac:dyDescent="0.25">
      <c r="A63" s="1">
        <v>20</v>
      </c>
      <c r="B63" t="s">
        <v>1</v>
      </c>
      <c r="C63" s="2">
        <v>10.336</v>
      </c>
      <c r="D63" s="2">
        <f>C63-C64</f>
        <v>3.3216000000000001</v>
      </c>
      <c r="E63">
        <f t="shared" si="6"/>
        <v>141557760</v>
      </c>
      <c r="F63">
        <f t="shared" si="4"/>
        <v>11</v>
      </c>
      <c r="G63">
        <f>F63-F64</f>
        <v>3</v>
      </c>
      <c r="H63" s="3">
        <f t="shared" si="5"/>
        <v>150651640.86687306</v>
      </c>
      <c r="I63" s="3">
        <f>G63*E63/D63</f>
        <v>127852023.12138727</v>
      </c>
    </row>
    <row r="64" spans="1:9" x14ac:dyDescent="0.25">
      <c r="A64" s="1">
        <v>20</v>
      </c>
      <c r="B64" t="s">
        <v>0</v>
      </c>
      <c r="C64" s="2">
        <v>7.0144000000000002</v>
      </c>
      <c r="E64">
        <f t="shared" si="6"/>
        <v>141557760</v>
      </c>
      <c r="F64">
        <f t="shared" si="4"/>
        <v>8</v>
      </c>
      <c r="H64" s="3">
        <f t="shared" si="5"/>
        <v>161448175.18248174</v>
      </c>
      <c r="I64" s="3"/>
    </row>
    <row r="65" spans="1:9" x14ac:dyDescent="0.25">
      <c r="A65" s="1">
        <v>21</v>
      </c>
      <c r="B65" t="s">
        <v>2</v>
      </c>
      <c r="C65" s="2">
        <v>14.101000000000001</v>
      </c>
      <c r="D65" s="2">
        <f>C65-C67</f>
        <v>8.4403000000000006</v>
      </c>
      <c r="E65">
        <f t="shared" si="6"/>
        <v>141557760</v>
      </c>
      <c r="F65">
        <f t="shared" si="4"/>
        <v>12</v>
      </c>
      <c r="G65">
        <f>F65-F67</f>
        <v>4</v>
      </c>
      <c r="H65" s="3">
        <f t="shared" si="5"/>
        <v>120466145.66342811</v>
      </c>
      <c r="I65" s="3">
        <f>G65*E65/D65</f>
        <v>67086601.187161587</v>
      </c>
    </row>
    <row r="66" spans="1:9" x14ac:dyDescent="0.25">
      <c r="A66" s="1">
        <v>21</v>
      </c>
      <c r="B66" t="s">
        <v>1</v>
      </c>
      <c r="C66" s="2">
        <v>8.6</v>
      </c>
      <c r="D66" s="2">
        <f>C66-C67</f>
        <v>2.9392999999999994</v>
      </c>
      <c r="E66">
        <f t="shared" si="6"/>
        <v>141557760</v>
      </c>
      <c r="F66">
        <f t="shared" ref="F66:F97" si="7">IF(B66="Q4_1",12,IF(B66="Q5_1",11,8))</f>
        <v>11</v>
      </c>
      <c r="G66">
        <f>F66-F67</f>
        <v>3</v>
      </c>
      <c r="H66" s="3">
        <f t="shared" ref="H66:H97" si="8">F66*E66/C66</f>
        <v>181062251.16279072</v>
      </c>
      <c r="I66" s="3">
        <f>G66*E66/D66</f>
        <v>144481094.13806012</v>
      </c>
    </row>
    <row r="67" spans="1:9" x14ac:dyDescent="0.25">
      <c r="A67" s="1">
        <v>21</v>
      </c>
      <c r="B67" t="s">
        <v>0</v>
      </c>
      <c r="C67" s="2">
        <v>5.6607000000000003</v>
      </c>
      <c r="E67">
        <f t="shared" si="6"/>
        <v>141557760</v>
      </c>
      <c r="F67">
        <f t="shared" si="7"/>
        <v>8</v>
      </c>
      <c r="H67" s="3">
        <f t="shared" si="8"/>
        <v>200056897.55683926</v>
      </c>
      <c r="I67" s="3"/>
    </row>
    <row r="68" spans="1:9" x14ac:dyDescent="0.25">
      <c r="A68" s="1">
        <v>22</v>
      </c>
      <c r="B68" t="s">
        <v>2</v>
      </c>
      <c r="C68" s="2">
        <v>11.502000000000001</v>
      </c>
      <c r="D68" s="2">
        <f>C68-C70</f>
        <v>7.2007000000000003</v>
      </c>
      <c r="E68">
        <f t="shared" si="6"/>
        <v>141557760</v>
      </c>
      <c r="F68">
        <f t="shared" si="7"/>
        <v>12</v>
      </c>
      <c r="G68">
        <f>F68-F70</f>
        <v>4</v>
      </c>
      <c r="H68" s="3">
        <f t="shared" si="8"/>
        <v>147686760.56338027</v>
      </c>
      <c r="I68" s="3">
        <f>G68*E68/D68</f>
        <v>78635554.876609221</v>
      </c>
    </row>
    <row r="69" spans="1:9" x14ac:dyDescent="0.25">
      <c r="A69" s="1">
        <v>22</v>
      </c>
      <c r="B69" t="s">
        <v>1</v>
      </c>
      <c r="C69" s="2">
        <v>6.7308000000000003</v>
      </c>
      <c r="D69" s="2">
        <f>C69-C70</f>
        <v>2.4295</v>
      </c>
      <c r="E69">
        <f t="shared" si="6"/>
        <v>141557760</v>
      </c>
      <c r="F69">
        <f t="shared" si="7"/>
        <v>11</v>
      </c>
      <c r="G69">
        <f>F69-F70</f>
        <v>3</v>
      </c>
      <c r="H69" s="3">
        <f t="shared" si="8"/>
        <v>231344767.33820644</v>
      </c>
      <c r="I69" s="3">
        <f>G69*E69/D69</f>
        <v>174798633.46367565</v>
      </c>
    </row>
    <row r="70" spans="1:9" x14ac:dyDescent="0.25">
      <c r="A70" s="1">
        <v>22</v>
      </c>
      <c r="B70" t="s">
        <v>0</v>
      </c>
      <c r="C70" s="2">
        <v>4.3013000000000003</v>
      </c>
      <c r="E70">
        <f t="shared" si="6"/>
        <v>141557760</v>
      </c>
      <c r="F70">
        <f t="shared" si="7"/>
        <v>8</v>
      </c>
      <c r="H70" s="3">
        <f t="shared" si="8"/>
        <v>263283677.02787527</v>
      </c>
      <c r="I70" s="3"/>
    </row>
    <row r="71" spans="1:9" x14ac:dyDescent="0.25">
      <c r="A71" s="1">
        <v>23</v>
      </c>
      <c r="B71" t="s">
        <v>2</v>
      </c>
      <c r="C71" s="2">
        <v>9.4329000000000001</v>
      </c>
      <c r="D71" s="2">
        <f>C71-C73</f>
        <v>6.2046999999999999</v>
      </c>
      <c r="E71">
        <f t="shared" si="6"/>
        <v>141557760</v>
      </c>
      <c r="F71">
        <f t="shared" si="7"/>
        <v>12</v>
      </c>
      <c r="G71">
        <f>F71-F73</f>
        <v>4</v>
      </c>
      <c r="H71" s="3">
        <f t="shared" si="8"/>
        <v>180081747.92481634</v>
      </c>
      <c r="I71" s="3">
        <f>G71*E71/D71</f>
        <v>91258407.336374044</v>
      </c>
    </row>
    <row r="72" spans="1:9" x14ac:dyDescent="0.25">
      <c r="A72" s="1">
        <v>23</v>
      </c>
      <c r="B72" t="s">
        <v>1</v>
      </c>
      <c r="C72" s="2">
        <v>5.3106999999999998</v>
      </c>
      <c r="D72" s="2">
        <f>C72-C73</f>
        <v>2.0824999999999996</v>
      </c>
      <c r="E72">
        <f t="shared" si="6"/>
        <v>141557760</v>
      </c>
      <c r="F72">
        <f t="shared" si="7"/>
        <v>11</v>
      </c>
      <c r="G72">
        <f>F72-F73</f>
        <v>3</v>
      </c>
      <c r="H72" s="3">
        <f t="shared" si="8"/>
        <v>293207177.961474</v>
      </c>
      <c r="I72" s="3">
        <f>G72*E72/D72</f>
        <v>203924744.29771912</v>
      </c>
    </row>
    <row r="73" spans="1:9" x14ac:dyDescent="0.25">
      <c r="A73" s="1">
        <v>23</v>
      </c>
      <c r="B73" t="s">
        <v>0</v>
      </c>
      <c r="C73" s="2">
        <v>3.2282000000000002</v>
      </c>
      <c r="E73">
        <f t="shared" si="6"/>
        <v>141557760</v>
      </c>
      <c r="F73">
        <f t="shared" si="7"/>
        <v>8</v>
      </c>
      <c r="H73" s="3">
        <f t="shared" si="8"/>
        <v>350802949.01183319</v>
      </c>
      <c r="I73" s="3"/>
    </row>
    <row r="74" spans="1:9" x14ac:dyDescent="0.25">
      <c r="A74" s="1">
        <v>24</v>
      </c>
      <c r="B74" t="s">
        <v>2</v>
      </c>
      <c r="C74" s="2">
        <v>8.5740999999999996</v>
      </c>
      <c r="D74" s="2">
        <f>C74-C76</f>
        <v>5.9634</v>
      </c>
      <c r="E74">
        <f t="shared" si="6"/>
        <v>141557760</v>
      </c>
      <c r="F74">
        <f t="shared" si="7"/>
        <v>12</v>
      </c>
      <c r="G74">
        <f>F74-F76</f>
        <v>4</v>
      </c>
      <c r="H74" s="3">
        <f t="shared" si="8"/>
        <v>198119116.87524056</v>
      </c>
      <c r="I74" s="3">
        <f>G74*E74/D74</f>
        <v>94951041.352248713</v>
      </c>
    </row>
    <row r="75" spans="1:9" x14ac:dyDescent="0.25">
      <c r="A75" s="1">
        <v>24</v>
      </c>
      <c r="B75" t="s">
        <v>1</v>
      </c>
      <c r="C75" s="2">
        <v>4.3982999999999999</v>
      </c>
      <c r="D75" s="2">
        <f>C75-C76</f>
        <v>1.7875999999999999</v>
      </c>
      <c r="E75">
        <f t="shared" si="6"/>
        <v>141557760</v>
      </c>
      <c r="F75">
        <f t="shared" si="7"/>
        <v>11</v>
      </c>
      <c r="G75">
        <f>F75-F76</f>
        <v>3</v>
      </c>
      <c r="H75" s="3">
        <f t="shared" si="8"/>
        <v>354031184.77593619</v>
      </c>
      <c r="I75" s="3">
        <f>G75*E75/D75</f>
        <v>237566166.92772433</v>
      </c>
    </row>
    <row r="76" spans="1:9" x14ac:dyDescent="0.25">
      <c r="A76" s="1">
        <v>24</v>
      </c>
      <c r="B76" t="s">
        <v>0</v>
      </c>
      <c r="C76" s="2">
        <v>2.6107</v>
      </c>
      <c r="E76">
        <f t="shared" si="6"/>
        <v>141557760</v>
      </c>
      <c r="F76">
        <f t="shared" si="7"/>
        <v>8</v>
      </c>
      <c r="H76" s="3">
        <f t="shared" si="8"/>
        <v>433777178.53449267</v>
      </c>
      <c r="I76" s="3"/>
    </row>
    <row r="77" spans="1:9" x14ac:dyDescent="0.25">
      <c r="A77" s="1">
        <v>25</v>
      </c>
      <c r="B77" t="s">
        <v>2</v>
      </c>
      <c r="C77" s="2">
        <v>7.7938999999999998</v>
      </c>
      <c r="D77" s="2">
        <f>C77-C79</f>
        <v>5.5655000000000001</v>
      </c>
      <c r="E77">
        <f t="shared" si="6"/>
        <v>141557760</v>
      </c>
      <c r="F77">
        <f t="shared" si="7"/>
        <v>12</v>
      </c>
      <c r="G77">
        <f>F77-F79</f>
        <v>4</v>
      </c>
      <c r="H77" s="3">
        <f t="shared" si="8"/>
        <v>217951618.5734998</v>
      </c>
      <c r="I77" s="3">
        <f>G77*E77/D77</f>
        <v>101739473.54235917</v>
      </c>
    </row>
    <row r="78" spans="1:9" x14ac:dyDescent="0.25">
      <c r="A78" s="1">
        <v>25</v>
      </c>
      <c r="B78" t="s">
        <v>1</v>
      </c>
      <c r="C78" s="2">
        <v>3.8698000000000001</v>
      </c>
      <c r="D78" s="2">
        <f>C78-C79</f>
        <v>1.6414</v>
      </c>
      <c r="E78">
        <f t="shared" si="6"/>
        <v>141557760</v>
      </c>
      <c r="F78">
        <f t="shared" si="7"/>
        <v>11</v>
      </c>
      <c r="G78">
        <f>F78-F79</f>
        <v>3</v>
      </c>
      <c r="H78" s="3">
        <f t="shared" si="8"/>
        <v>402381353.04150087</v>
      </c>
      <c r="I78" s="3">
        <f>G78*E78/D78</f>
        <v>258726258.07237723</v>
      </c>
    </row>
    <row r="79" spans="1:9" x14ac:dyDescent="0.25">
      <c r="A79" s="1">
        <v>25</v>
      </c>
      <c r="B79" t="s">
        <v>0</v>
      </c>
      <c r="C79" s="2">
        <v>2.2284000000000002</v>
      </c>
      <c r="E79">
        <f t="shared" si="6"/>
        <v>141557760</v>
      </c>
      <c r="F79">
        <f t="shared" si="7"/>
        <v>8</v>
      </c>
      <c r="H79" s="3">
        <f t="shared" si="8"/>
        <v>508195153.47334409</v>
      </c>
      <c r="I79" s="3"/>
    </row>
    <row r="80" spans="1:9" x14ac:dyDescent="0.25">
      <c r="A80" s="1">
        <v>26</v>
      </c>
      <c r="B80" t="s">
        <v>2</v>
      </c>
      <c r="C80" s="2">
        <v>6.3010000000000002</v>
      </c>
      <c r="D80" s="2">
        <f>C80-C82</f>
        <v>4.2926000000000002</v>
      </c>
      <c r="E80">
        <f t="shared" si="6"/>
        <v>141557760</v>
      </c>
      <c r="F80">
        <f t="shared" si="7"/>
        <v>12</v>
      </c>
      <c r="G80">
        <f>F80-F82</f>
        <v>4</v>
      </c>
      <c r="H80" s="3">
        <f t="shared" si="8"/>
        <v>269591036.34343755</v>
      </c>
      <c r="I80" s="3">
        <f>G80*E80/D80</f>
        <v>131908642.78059916</v>
      </c>
    </row>
    <row r="81" spans="1:9" x14ac:dyDescent="0.25">
      <c r="A81" s="1">
        <v>26</v>
      </c>
      <c r="B81" t="s">
        <v>1</v>
      </c>
      <c r="C81" s="2">
        <v>3.3132000000000001</v>
      </c>
      <c r="D81" s="2">
        <f>C81-C82</f>
        <v>1.3048000000000002</v>
      </c>
      <c r="E81">
        <f t="shared" si="6"/>
        <v>141557760</v>
      </c>
      <c r="F81">
        <f t="shared" si="7"/>
        <v>11</v>
      </c>
      <c r="G81">
        <f>F81-F82</f>
        <v>3</v>
      </c>
      <c r="H81" s="3">
        <f t="shared" si="8"/>
        <v>469979282.86852586</v>
      </c>
      <c r="I81" s="3">
        <f>G81*E81/D81</f>
        <v>325470018.39362347</v>
      </c>
    </row>
    <row r="82" spans="1:9" x14ac:dyDescent="0.25">
      <c r="A82" s="1">
        <v>26</v>
      </c>
      <c r="B82" t="s">
        <v>0</v>
      </c>
      <c r="C82" s="2">
        <v>2.0084</v>
      </c>
      <c r="E82">
        <f t="shared" si="6"/>
        <v>141557760</v>
      </c>
      <c r="F82">
        <f t="shared" si="7"/>
        <v>8</v>
      </c>
      <c r="H82" s="3">
        <f t="shared" si="8"/>
        <v>563862816.1720773</v>
      </c>
      <c r="I82" s="3"/>
    </row>
    <row r="83" spans="1:9" x14ac:dyDescent="0.25">
      <c r="A83" s="1">
        <v>27</v>
      </c>
      <c r="B83" t="s">
        <v>2</v>
      </c>
      <c r="C83" s="2">
        <v>6.4726999999999997</v>
      </c>
      <c r="D83" s="2">
        <f>C83-C85</f>
        <v>4.6753999999999998</v>
      </c>
      <c r="E83">
        <f t="shared" si="6"/>
        <v>141557760</v>
      </c>
      <c r="F83">
        <f t="shared" si="7"/>
        <v>12</v>
      </c>
      <c r="G83">
        <f>F83-F85</f>
        <v>4</v>
      </c>
      <c r="H83" s="3">
        <f t="shared" si="8"/>
        <v>262439649.6052652</v>
      </c>
      <c r="I83" s="3">
        <f>G83*E83/D83</f>
        <v>121108576.80626257</v>
      </c>
    </row>
    <row r="84" spans="1:9" x14ac:dyDescent="0.25">
      <c r="A84" s="1">
        <v>27</v>
      </c>
      <c r="B84" t="s">
        <v>1</v>
      </c>
      <c r="C84" s="2">
        <v>3.0874999999999999</v>
      </c>
      <c r="D84" s="2">
        <f>C84-C85</f>
        <v>1.2902</v>
      </c>
      <c r="E84">
        <f t="shared" si="6"/>
        <v>141557760</v>
      </c>
      <c r="F84">
        <f t="shared" si="7"/>
        <v>11</v>
      </c>
      <c r="G84">
        <f>F84-F85</f>
        <v>3</v>
      </c>
      <c r="H84" s="3">
        <f t="shared" si="8"/>
        <v>504335339.27125508</v>
      </c>
      <c r="I84" s="3">
        <f>G84*E84/D84</f>
        <v>329153061.54084635</v>
      </c>
    </row>
    <row r="85" spans="1:9" x14ac:dyDescent="0.25">
      <c r="A85" s="1">
        <v>27</v>
      </c>
      <c r="B85" t="s">
        <v>0</v>
      </c>
      <c r="C85" s="2">
        <v>1.7972999999999999</v>
      </c>
      <c r="E85">
        <f t="shared" si="6"/>
        <v>141557760</v>
      </c>
      <c r="F85">
        <f t="shared" si="7"/>
        <v>8</v>
      </c>
      <c r="H85" s="3">
        <f t="shared" si="8"/>
        <v>630090736.10415626</v>
      </c>
      <c r="I85" s="3"/>
    </row>
    <row r="86" spans="1:9" x14ac:dyDescent="0.25">
      <c r="A86" s="1">
        <v>28</v>
      </c>
      <c r="B86" t="s">
        <v>2</v>
      </c>
      <c r="C86" s="2">
        <v>6.7674000000000003</v>
      </c>
      <c r="D86" s="2">
        <f>C86-C88</f>
        <v>5.0433000000000003</v>
      </c>
      <c r="E86">
        <f t="shared" si="6"/>
        <v>141557760</v>
      </c>
      <c r="F86">
        <f t="shared" si="7"/>
        <v>12</v>
      </c>
      <c r="G86">
        <f>F86-F88</f>
        <v>4</v>
      </c>
      <c r="H86" s="3">
        <f t="shared" si="8"/>
        <v>251011188.93518928</v>
      </c>
      <c r="I86" s="3">
        <f>G86*E86/D86</f>
        <v>112273915.8884064</v>
      </c>
    </row>
    <row r="87" spans="1:9" x14ac:dyDescent="0.25">
      <c r="A87" s="1">
        <v>28</v>
      </c>
      <c r="B87" t="s">
        <v>1</v>
      </c>
      <c r="C87" s="2">
        <v>3.0217000000000001</v>
      </c>
      <c r="D87" s="2">
        <f>C87-C88</f>
        <v>1.2976000000000001</v>
      </c>
      <c r="E87">
        <f t="shared" si="6"/>
        <v>141557760</v>
      </c>
      <c r="F87">
        <f t="shared" si="7"/>
        <v>11</v>
      </c>
      <c r="G87">
        <f>F87-F88</f>
        <v>3</v>
      </c>
      <c r="H87" s="3">
        <f t="shared" si="8"/>
        <v>515317655.62431741</v>
      </c>
      <c r="I87" s="3">
        <f>G87*E87/D87</f>
        <v>327275955.61035758</v>
      </c>
    </row>
    <row r="88" spans="1:9" x14ac:dyDescent="0.25">
      <c r="A88" s="1">
        <v>28</v>
      </c>
      <c r="B88" t="s">
        <v>0</v>
      </c>
      <c r="C88" s="2">
        <v>1.7241</v>
      </c>
      <c r="E88">
        <f t="shared" ref="E88:E119" si="9">141557760*1</f>
        <v>141557760</v>
      </c>
      <c r="F88">
        <f t="shared" si="7"/>
        <v>8</v>
      </c>
      <c r="H88" s="3">
        <f t="shared" si="8"/>
        <v>656842456.93405259</v>
      </c>
      <c r="I88" s="3"/>
    </row>
    <row r="89" spans="1:9" x14ac:dyDescent="0.25">
      <c r="A89" s="1">
        <v>29</v>
      </c>
      <c r="B89" t="s">
        <v>2</v>
      </c>
      <c r="C89" s="2">
        <v>5.8486000000000002</v>
      </c>
      <c r="D89" s="2">
        <f>C89-C91</f>
        <v>4.1949000000000005</v>
      </c>
      <c r="E89">
        <f t="shared" si="9"/>
        <v>141557760</v>
      </c>
      <c r="F89">
        <f t="shared" si="7"/>
        <v>12</v>
      </c>
      <c r="G89">
        <f>F89-F91</f>
        <v>4</v>
      </c>
      <c r="H89" s="3">
        <f t="shared" si="8"/>
        <v>290444400.36931914</v>
      </c>
      <c r="I89" s="3">
        <f>G89*E89/D89</f>
        <v>134980819.56661659</v>
      </c>
    </row>
    <row r="90" spans="1:9" x14ac:dyDescent="0.25">
      <c r="A90" s="1">
        <v>29</v>
      </c>
      <c r="B90" t="s">
        <v>1</v>
      </c>
      <c r="C90" s="2">
        <v>2.7827000000000002</v>
      </c>
      <c r="D90" s="2">
        <f>C90-C91</f>
        <v>1.1290000000000002</v>
      </c>
      <c r="E90">
        <f t="shared" si="9"/>
        <v>141557760</v>
      </c>
      <c r="F90">
        <f t="shared" si="7"/>
        <v>11</v>
      </c>
      <c r="G90">
        <f>F90-F91</f>
        <v>3</v>
      </c>
      <c r="H90" s="3">
        <f t="shared" si="8"/>
        <v>559577158.87447441</v>
      </c>
      <c r="I90" s="3">
        <f>G90*E90/D90</f>
        <v>376149937.99822843</v>
      </c>
    </row>
    <row r="91" spans="1:9" x14ac:dyDescent="0.25">
      <c r="A91" s="1">
        <v>29</v>
      </c>
      <c r="B91" t="s">
        <v>0</v>
      </c>
      <c r="C91" s="2">
        <v>1.6536999999999999</v>
      </c>
      <c r="E91">
        <f t="shared" si="9"/>
        <v>141557760</v>
      </c>
      <c r="F91">
        <f t="shared" si="7"/>
        <v>8</v>
      </c>
      <c r="H91" s="3">
        <f t="shared" si="8"/>
        <v>684805031.14228702</v>
      </c>
      <c r="I91" s="3"/>
    </row>
    <row r="92" spans="1:9" x14ac:dyDescent="0.25">
      <c r="A92" s="1">
        <v>30</v>
      </c>
      <c r="B92" t="s">
        <v>2</v>
      </c>
      <c r="C92" s="2">
        <v>5.6220999999999997</v>
      </c>
      <c r="D92" s="2">
        <f>C92-C94</f>
        <v>4.0289999999999999</v>
      </c>
      <c r="E92">
        <f t="shared" si="9"/>
        <v>141557760</v>
      </c>
      <c r="F92">
        <f t="shared" si="7"/>
        <v>12</v>
      </c>
      <c r="G92">
        <f>F92-F94</f>
        <v>4</v>
      </c>
      <c r="H92" s="3">
        <f t="shared" si="8"/>
        <v>302145660.87405062</v>
      </c>
      <c r="I92" s="3">
        <f>G92*E92/D92</f>
        <v>140538853.31347728</v>
      </c>
    </row>
    <row r="93" spans="1:9" x14ac:dyDescent="0.25">
      <c r="A93" s="1">
        <v>30</v>
      </c>
      <c r="B93" t="s">
        <v>1</v>
      </c>
      <c r="C93" s="2">
        <v>2.7456999999999998</v>
      </c>
      <c r="D93" s="2">
        <f>C93-C94</f>
        <v>1.1525999999999998</v>
      </c>
      <c r="E93">
        <f t="shared" si="9"/>
        <v>141557760</v>
      </c>
      <c r="F93">
        <f t="shared" si="7"/>
        <v>11</v>
      </c>
      <c r="G93">
        <f>F93-F94</f>
        <v>3</v>
      </c>
      <c r="H93" s="3">
        <f t="shared" si="8"/>
        <v>567117806.02396476</v>
      </c>
      <c r="I93" s="3">
        <f>G93*E93/D93</f>
        <v>368448099.94794381</v>
      </c>
    </row>
    <row r="94" spans="1:9" x14ac:dyDescent="0.25">
      <c r="A94" s="1">
        <v>30</v>
      </c>
      <c r="B94" t="s">
        <v>0</v>
      </c>
      <c r="C94" s="2">
        <v>1.5931</v>
      </c>
      <c r="E94">
        <f t="shared" si="9"/>
        <v>141557760</v>
      </c>
      <c r="F94">
        <f t="shared" si="7"/>
        <v>8</v>
      </c>
      <c r="H94" s="3">
        <f t="shared" si="8"/>
        <v>710854359.42502046</v>
      </c>
      <c r="I94" s="3"/>
    </row>
    <row r="95" spans="1:9" x14ac:dyDescent="0.25">
      <c r="A95" s="1">
        <v>31</v>
      </c>
      <c r="B95" t="s">
        <v>2</v>
      </c>
      <c r="C95" s="2">
        <v>5.4076000000000004</v>
      </c>
      <c r="D95" s="2">
        <f>C95-C97</f>
        <v>3.8908000000000005</v>
      </c>
      <c r="E95">
        <f t="shared" si="9"/>
        <v>141557760</v>
      </c>
      <c r="F95">
        <f t="shared" si="7"/>
        <v>12</v>
      </c>
      <c r="G95">
        <f>F95-F97</f>
        <v>4</v>
      </c>
      <c r="H95" s="3">
        <f t="shared" si="8"/>
        <v>314130690.13980323</v>
      </c>
      <c r="I95" s="3">
        <f>G95*E95/D95</f>
        <v>145530749.46026522</v>
      </c>
    </row>
    <row r="96" spans="1:9" x14ac:dyDescent="0.25">
      <c r="A96" s="1">
        <v>31</v>
      </c>
      <c r="B96" t="s">
        <v>1</v>
      </c>
      <c r="C96" s="2">
        <v>2.6297000000000001</v>
      </c>
      <c r="D96" s="2">
        <f>C96-C97</f>
        <v>1.1129000000000002</v>
      </c>
      <c r="E96">
        <f t="shared" si="9"/>
        <v>141557760</v>
      </c>
      <c r="F96">
        <f t="shared" si="7"/>
        <v>11</v>
      </c>
      <c r="G96">
        <f>F96-F97</f>
        <v>3</v>
      </c>
      <c r="H96" s="3">
        <f t="shared" si="8"/>
        <v>592134220.63353229</v>
      </c>
      <c r="I96" s="3">
        <f>G96*E96/D96</f>
        <v>381591589.5408392</v>
      </c>
    </row>
    <row r="97" spans="1:9" x14ac:dyDescent="0.25">
      <c r="A97" s="1">
        <v>31</v>
      </c>
      <c r="B97" t="s">
        <v>0</v>
      </c>
      <c r="C97" s="2">
        <v>1.5167999999999999</v>
      </c>
      <c r="E97">
        <f t="shared" si="9"/>
        <v>141557760</v>
      </c>
      <c r="F97">
        <f t="shared" si="7"/>
        <v>8</v>
      </c>
      <c r="H97" s="3">
        <f t="shared" si="8"/>
        <v>746612658.22784817</v>
      </c>
      <c r="I97" s="3"/>
    </row>
    <row r="98" spans="1:9" x14ac:dyDescent="0.25">
      <c r="A98" s="1">
        <v>32</v>
      </c>
      <c r="B98" t="s">
        <v>2</v>
      </c>
      <c r="C98" s="2">
        <v>5.4631999999999996</v>
      </c>
      <c r="D98" s="2">
        <f>C98-C100</f>
        <v>3.9745999999999997</v>
      </c>
      <c r="E98">
        <f t="shared" si="9"/>
        <v>141557760</v>
      </c>
      <c r="F98">
        <f t="shared" ref="F98:F129" si="10">IF(B98="Q4_1",12,IF(B98="Q5_1",11,8))</f>
        <v>12</v>
      </c>
      <c r="G98">
        <f>F98-F100</f>
        <v>4</v>
      </c>
      <c r="H98" s="3">
        <f t="shared" ref="H98:H129" si="11">F98*E98/C98</f>
        <v>310933723.82486457</v>
      </c>
      <c r="I98" s="3">
        <f>G98*E98/D98</f>
        <v>142462396.21597144</v>
      </c>
    </row>
    <row r="99" spans="1:9" x14ac:dyDescent="0.25">
      <c r="A99" s="1">
        <v>32</v>
      </c>
      <c r="B99" t="s">
        <v>1</v>
      </c>
      <c r="C99" s="2">
        <v>2.6515</v>
      </c>
      <c r="D99" s="2">
        <f>C99-C100</f>
        <v>1.1629</v>
      </c>
      <c r="E99">
        <f t="shared" si="9"/>
        <v>141557760</v>
      </c>
      <c r="F99">
        <f t="shared" si="10"/>
        <v>11</v>
      </c>
      <c r="G99">
        <f>F99-F100</f>
        <v>3</v>
      </c>
      <c r="H99" s="3">
        <f t="shared" si="11"/>
        <v>587265834.4333396</v>
      </c>
      <c r="I99" s="3">
        <f>G99*E99/D99</f>
        <v>365184693.43881673</v>
      </c>
    </row>
    <row r="100" spans="1:9" x14ac:dyDescent="0.25">
      <c r="A100" s="1">
        <v>32</v>
      </c>
      <c r="B100" t="s">
        <v>0</v>
      </c>
      <c r="C100" s="2">
        <v>1.4885999999999999</v>
      </c>
      <c r="E100">
        <f t="shared" si="9"/>
        <v>141557760</v>
      </c>
      <c r="F100">
        <f t="shared" si="10"/>
        <v>8</v>
      </c>
      <c r="H100" s="3">
        <f t="shared" si="11"/>
        <v>760756469.16565907</v>
      </c>
      <c r="I100" s="3"/>
    </row>
    <row r="101" spans="1:9" x14ac:dyDescent="0.25">
      <c r="A101" s="1">
        <v>33</v>
      </c>
      <c r="B101" t="s">
        <v>2</v>
      </c>
      <c r="C101" s="2">
        <v>5.4114000000000004</v>
      </c>
      <c r="D101" s="2">
        <f>C101-C103</f>
        <v>3.9803000000000006</v>
      </c>
      <c r="E101">
        <f t="shared" si="9"/>
        <v>141557760</v>
      </c>
      <c r="F101">
        <f t="shared" si="10"/>
        <v>12</v>
      </c>
      <c r="G101">
        <f>F101-F103</f>
        <v>4</v>
      </c>
      <c r="H101" s="3">
        <f t="shared" si="11"/>
        <v>313910100.89810395</v>
      </c>
      <c r="I101" s="3">
        <f>G101*E101/D101</f>
        <v>142258382.53397983</v>
      </c>
    </row>
    <row r="102" spans="1:9" x14ac:dyDescent="0.25">
      <c r="A102" s="1">
        <v>33</v>
      </c>
      <c r="B102" t="s">
        <v>1</v>
      </c>
      <c r="C102" s="2">
        <v>2.5712000000000002</v>
      </c>
      <c r="D102" s="2">
        <f>C102-C103</f>
        <v>1.1401000000000001</v>
      </c>
      <c r="E102">
        <f t="shared" si="9"/>
        <v>141557760</v>
      </c>
      <c r="F102">
        <f t="shared" si="10"/>
        <v>11</v>
      </c>
      <c r="G102">
        <f>F102-F103</f>
        <v>3</v>
      </c>
      <c r="H102" s="3">
        <f t="shared" si="11"/>
        <v>605606471.68637204</v>
      </c>
      <c r="I102" s="3">
        <f>G102*E102/D102</f>
        <v>372487746.68888688</v>
      </c>
    </row>
    <row r="103" spans="1:9" x14ac:dyDescent="0.25">
      <c r="A103" s="1">
        <v>33</v>
      </c>
      <c r="B103" t="s">
        <v>0</v>
      </c>
      <c r="C103" s="2">
        <v>1.4311</v>
      </c>
      <c r="E103">
        <f t="shared" si="9"/>
        <v>141557760</v>
      </c>
      <c r="F103">
        <f t="shared" si="10"/>
        <v>8</v>
      </c>
      <c r="H103" s="3">
        <f t="shared" si="11"/>
        <v>791322814.61812592</v>
      </c>
      <c r="I103" s="3"/>
    </row>
    <row r="104" spans="1:9" x14ac:dyDescent="0.25">
      <c r="A104" s="1">
        <v>34</v>
      </c>
      <c r="B104" t="s">
        <v>2</v>
      </c>
      <c r="C104" s="2">
        <v>4.8169000000000004</v>
      </c>
      <c r="D104" s="2">
        <f>C104-C106</f>
        <v>3.4514000000000005</v>
      </c>
      <c r="E104">
        <f t="shared" si="9"/>
        <v>141557760</v>
      </c>
      <c r="F104">
        <f t="shared" si="10"/>
        <v>12</v>
      </c>
      <c r="G104">
        <f>F104-F106</f>
        <v>4</v>
      </c>
      <c r="H104" s="3">
        <f t="shared" si="11"/>
        <v>352652768.37800241</v>
      </c>
      <c r="I104" s="3">
        <f>G104*E104/D104</f>
        <v>164058364.72156224</v>
      </c>
    </row>
    <row r="105" spans="1:9" x14ac:dyDescent="0.25">
      <c r="A105" s="1">
        <v>34</v>
      </c>
      <c r="B105" t="s">
        <v>1</v>
      </c>
      <c r="C105" s="2">
        <v>2.4068999999999998</v>
      </c>
      <c r="D105" s="2">
        <f>C105-C106</f>
        <v>1.0413999999999999</v>
      </c>
      <c r="E105">
        <f t="shared" si="9"/>
        <v>141557760</v>
      </c>
      <c r="F105">
        <f t="shared" si="10"/>
        <v>11</v>
      </c>
      <c r="G105">
        <f>F105-F106</f>
        <v>3</v>
      </c>
      <c r="H105" s="3">
        <f t="shared" si="11"/>
        <v>646946429.01657736</v>
      </c>
      <c r="I105" s="3">
        <f>G105*E105/D105</f>
        <v>407790743.23026699</v>
      </c>
    </row>
    <row r="106" spans="1:9" x14ac:dyDescent="0.25">
      <c r="A106" s="1">
        <v>34</v>
      </c>
      <c r="B106" t="s">
        <v>0</v>
      </c>
      <c r="C106" s="2">
        <v>1.3654999999999999</v>
      </c>
      <c r="E106">
        <f t="shared" si="9"/>
        <v>141557760</v>
      </c>
      <c r="F106">
        <f t="shared" si="10"/>
        <v>8</v>
      </c>
      <c r="H106" s="3">
        <f t="shared" si="11"/>
        <v>829338762.35811067</v>
      </c>
      <c r="I106" s="3"/>
    </row>
    <row r="107" spans="1:9" x14ac:dyDescent="0.25">
      <c r="A107" s="1">
        <v>35</v>
      </c>
      <c r="B107" t="s">
        <v>2</v>
      </c>
      <c r="C107" s="2">
        <v>4.8209999999999997</v>
      </c>
      <c r="D107" s="2">
        <f>C107-C109</f>
        <v>3.4724999999999997</v>
      </c>
      <c r="E107">
        <f t="shared" si="9"/>
        <v>141557760</v>
      </c>
      <c r="F107">
        <f t="shared" si="10"/>
        <v>12</v>
      </c>
      <c r="G107">
        <f>F107-F109</f>
        <v>4</v>
      </c>
      <c r="H107" s="3">
        <f t="shared" si="11"/>
        <v>352352856.25388926</v>
      </c>
      <c r="I107" s="3">
        <f>G107*E107/D107</f>
        <v>163061494.60043198</v>
      </c>
    </row>
    <row r="108" spans="1:9" x14ac:dyDescent="0.25">
      <c r="A108" s="1">
        <v>35</v>
      </c>
      <c r="B108" t="s">
        <v>1</v>
      </c>
      <c r="C108" s="2">
        <v>2.4542000000000002</v>
      </c>
      <c r="D108" s="2">
        <f>C108-C109</f>
        <v>1.1057000000000001</v>
      </c>
      <c r="E108">
        <f t="shared" si="9"/>
        <v>141557760</v>
      </c>
      <c r="F108">
        <f t="shared" si="10"/>
        <v>11</v>
      </c>
      <c r="G108">
        <f>F108-F109</f>
        <v>3</v>
      </c>
      <c r="H108" s="3">
        <f t="shared" si="11"/>
        <v>634477776.87230051</v>
      </c>
      <c r="I108" s="3">
        <f>G108*E108/D108</f>
        <v>384076404.08790809</v>
      </c>
    </row>
    <row r="109" spans="1:9" x14ac:dyDescent="0.25">
      <c r="A109" s="1">
        <v>35</v>
      </c>
      <c r="B109" t="s">
        <v>0</v>
      </c>
      <c r="C109" s="2">
        <v>1.3485</v>
      </c>
      <c r="E109">
        <f t="shared" si="9"/>
        <v>141557760</v>
      </c>
      <c r="F109">
        <f t="shared" si="10"/>
        <v>8</v>
      </c>
      <c r="H109" s="3">
        <f t="shared" si="11"/>
        <v>839793904.33815348</v>
      </c>
      <c r="I109" s="3"/>
    </row>
    <row r="110" spans="1:9" x14ac:dyDescent="0.25">
      <c r="A110" s="1">
        <v>36</v>
      </c>
      <c r="B110" t="s">
        <v>2</v>
      </c>
      <c r="C110" s="2">
        <v>4.6501000000000001</v>
      </c>
      <c r="D110" s="2">
        <f>C110-C112</f>
        <v>3.3711000000000002</v>
      </c>
      <c r="E110">
        <f t="shared" si="9"/>
        <v>141557760</v>
      </c>
      <c r="F110">
        <f t="shared" si="10"/>
        <v>12</v>
      </c>
      <c r="G110">
        <f>F110-F112</f>
        <v>4</v>
      </c>
      <c r="H110" s="3">
        <f t="shared" si="11"/>
        <v>365302492.41951787</v>
      </c>
      <c r="I110" s="3">
        <f>G110*E110/D110</f>
        <v>167966254.33834651</v>
      </c>
    </row>
    <row r="111" spans="1:9" x14ac:dyDescent="0.25">
      <c r="A111" s="1">
        <v>36</v>
      </c>
      <c r="B111" t="s">
        <v>1</v>
      </c>
      <c r="C111" s="2">
        <v>2.3256000000000001</v>
      </c>
      <c r="D111" s="2">
        <f>C111-C112</f>
        <v>1.0466000000000002</v>
      </c>
      <c r="E111">
        <f t="shared" si="9"/>
        <v>141557760</v>
      </c>
      <c r="F111">
        <f t="shared" si="10"/>
        <v>11</v>
      </c>
      <c r="G111">
        <f>F111-F112</f>
        <v>3</v>
      </c>
      <c r="H111" s="3">
        <f t="shared" si="11"/>
        <v>669562848.29721355</v>
      </c>
      <c r="I111" s="3">
        <f>G111*E111/D111</f>
        <v>405764647.4297725</v>
      </c>
    </row>
    <row r="112" spans="1:9" x14ac:dyDescent="0.25">
      <c r="A112" s="1">
        <v>36</v>
      </c>
      <c r="B112" t="s">
        <v>0</v>
      </c>
      <c r="C112" s="2">
        <v>1.2789999999999999</v>
      </c>
      <c r="E112">
        <f t="shared" si="9"/>
        <v>141557760</v>
      </c>
      <c r="F112">
        <f t="shared" si="10"/>
        <v>8</v>
      </c>
      <c r="H112" s="3">
        <f t="shared" si="11"/>
        <v>885427740.42220485</v>
      </c>
      <c r="I112" s="3"/>
    </row>
    <row r="113" spans="1:9" x14ac:dyDescent="0.25">
      <c r="A113" s="1">
        <v>37</v>
      </c>
      <c r="B113" t="s">
        <v>2</v>
      </c>
      <c r="C113" s="2">
        <v>4.0952000000000002</v>
      </c>
      <c r="D113" s="2">
        <f>C113-C115</f>
        <v>2.9016999999999999</v>
      </c>
      <c r="E113">
        <f t="shared" si="9"/>
        <v>141557760</v>
      </c>
      <c r="F113">
        <f t="shared" si="10"/>
        <v>12</v>
      </c>
      <c r="G113">
        <f>F113-F115</f>
        <v>4</v>
      </c>
      <c r="H113" s="3">
        <f t="shared" si="11"/>
        <v>414801015.823403</v>
      </c>
      <c r="I113" s="3">
        <f>G113*E113/D113</f>
        <v>195137691.69797015</v>
      </c>
    </row>
    <row r="114" spans="1:9" x14ac:dyDescent="0.25">
      <c r="A114" s="1">
        <v>37</v>
      </c>
      <c r="B114" t="s">
        <v>1</v>
      </c>
      <c r="C114" s="2">
        <v>2.0912000000000002</v>
      </c>
      <c r="D114" s="2">
        <f>C114-C115</f>
        <v>0.89770000000000016</v>
      </c>
      <c r="E114">
        <f t="shared" si="9"/>
        <v>141557760</v>
      </c>
      <c r="F114">
        <f t="shared" si="10"/>
        <v>11</v>
      </c>
      <c r="G114">
        <f>F114-F115</f>
        <v>3</v>
      </c>
      <c r="H114" s="3">
        <f t="shared" si="11"/>
        <v>744613312.93037486</v>
      </c>
      <c r="I114" s="3">
        <f>G114*E114/D114</f>
        <v>473068151.94385642</v>
      </c>
    </row>
    <row r="115" spans="1:9" x14ac:dyDescent="0.25">
      <c r="A115" s="1">
        <v>37</v>
      </c>
      <c r="B115" t="s">
        <v>0</v>
      </c>
      <c r="C115" s="2">
        <v>1.1935</v>
      </c>
      <c r="E115">
        <f t="shared" si="9"/>
        <v>141557760</v>
      </c>
      <c r="F115">
        <f t="shared" si="10"/>
        <v>8</v>
      </c>
      <c r="H115" s="3">
        <f t="shared" si="11"/>
        <v>948858047.75869286</v>
      </c>
      <c r="I115" s="3"/>
    </row>
    <row r="116" spans="1:9" x14ac:dyDescent="0.25">
      <c r="A116" s="1">
        <v>38</v>
      </c>
      <c r="B116" t="s">
        <v>2</v>
      </c>
      <c r="C116" s="2">
        <v>3.8553000000000002</v>
      </c>
      <c r="D116" s="2">
        <f>C116-C118</f>
        <v>2.7154000000000003</v>
      </c>
      <c r="E116">
        <f t="shared" si="9"/>
        <v>141557760</v>
      </c>
      <c r="F116">
        <f t="shared" si="10"/>
        <v>12</v>
      </c>
      <c r="G116">
        <f>F116-F118</f>
        <v>4</v>
      </c>
      <c r="H116" s="3">
        <f t="shared" si="11"/>
        <v>440612434.82997429</v>
      </c>
      <c r="I116" s="3">
        <f>G116*E116/D116</f>
        <v>208525830.44855267</v>
      </c>
    </row>
    <row r="117" spans="1:9" x14ac:dyDescent="0.25">
      <c r="A117" s="1">
        <v>38</v>
      </c>
      <c r="B117" t="s">
        <v>1</v>
      </c>
      <c r="C117" s="2">
        <v>2.0217000000000001</v>
      </c>
      <c r="D117" s="2">
        <f>C117-C118</f>
        <v>0.88180000000000014</v>
      </c>
      <c r="E117">
        <f t="shared" si="9"/>
        <v>141557760</v>
      </c>
      <c r="F117">
        <f t="shared" si="10"/>
        <v>11</v>
      </c>
      <c r="G117">
        <f>F117-F118</f>
        <v>3</v>
      </c>
      <c r="H117" s="3">
        <f t="shared" si="11"/>
        <v>770210891.82371271</v>
      </c>
      <c r="I117" s="3">
        <f>G117*E117/D117</f>
        <v>481598185.52959847</v>
      </c>
    </row>
    <row r="118" spans="1:9" x14ac:dyDescent="0.25">
      <c r="A118" s="1">
        <v>38</v>
      </c>
      <c r="B118" t="s">
        <v>0</v>
      </c>
      <c r="C118" s="2">
        <v>1.1398999999999999</v>
      </c>
      <c r="E118">
        <f t="shared" si="9"/>
        <v>141557760</v>
      </c>
      <c r="F118">
        <f t="shared" si="10"/>
        <v>8</v>
      </c>
      <c r="H118" s="3">
        <f t="shared" si="11"/>
        <v>993474936.39792967</v>
      </c>
      <c r="I118" s="3"/>
    </row>
    <row r="119" spans="1:9" x14ac:dyDescent="0.25">
      <c r="A119" s="1">
        <v>39</v>
      </c>
      <c r="B119" t="s">
        <v>2</v>
      </c>
      <c r="C119" s="2">
        <v>4.2148000000000003</v>
      </c>
      <c r="D119" s="2">
        <f>C119-C121</f>
        <v>3.0837000000000003</v>
      </c>
      <c r="E119">
        <f t="shared" si="9"/>
        <v>141557760</v>
      </c>
      <c r="F119">
        <f t="shared" si="10"/>
        <v>12</v>
      </c>
      <c r="G119">
        <f>F119-F121</f>
        <v>4</v>
      </c>
      <c r="H119" s="3">
        <f t="shared" si="11"/>
        <v>403030540.00189805</v>
      </c>
      <c r="I119" s="3">
        <f>G119*E119/D119</f>
        <v>183620663.48866621</v>
      </c>
    </row>
    <row r="120" spans="1:9" x14ac:dyDescent="0.25">
      <c r="A120" s="1">
        <v>39</v>
      </c>
      <c r="B120" t="s">
        <v>1</v>
      </c>
      <c r="C120" s="2">
        <v>1.9918</v>
      </c>
      <c r="D120" s="2">
        <f>C120-C121</f>
        <v>0.86070000000000002</v>
      </c>
      <c r="E120">
        <f t="shared" ref="E120:E151" si="12">141557760*1</f>
        <v>141557760</v>
      </c>
      <c r="F120">
        <f t="shared" si="10"/>
        <v>11</v>
      </c>
      <c r="G120">
        <f>F120-F121</f>
        <v>3</v>
      </c>
      <c r="H120" s="3">
        <f t="shared" si="11"/>
        <v>781772949.09127426</v>
      </c>
      <c r="I120" s="3">
        <f>G120*E120/D120</f>
        <v>493404531.19553852</v>
      </c>
    </row>
    <row r="121" spans="1:9" x14ac:dyDescent="0.25">
      <c r="A121" s="1">
        <v>39</v>
      </c>
      <c r="B121" t="s">
        <v>0</v>
      </c>
      <c r="C121" s="2">
        <v>1.1311</v>
      </c>
      <c r="E121">
        <f t="shared" si="12"/>
        <v>141557760</v>
      </c>
      <c r="F121">
        <f t="shared" si="10"/>
        <v>8</v>
      </c>
      <c r="H121" s="3">
        <f t="shared" si="11"/>
        <v>1001204208.2928123</v>
      </c>
      <c r="I121" s="3"/>
    </row>
    <row r="122" spans="1:9" x14ac:dyDescent="0.25">
      <c r="A122" s="1">
        <v>40</v>
      </c>
      <c r="B122" t="s">
        <v>2</v>
      </c>
      <c r="C122" s="2">
        <v>4.3314000000000004</v>
      </c>
      <c r="D122" s="2">
        <f>C122-C124</f>
        <v>3.2534000000000001</v>
      </c>
      <c r="E122">
        <f t="shared" si="12"/>
        <v>141557760</v>
      </c>
      <c r="F122">
        <f t="shared" si="10"/>
        <v>12</v>
      </c>
      <c r="G122">
        <f>F122-F124</f>
        <v>4</v>
      </c>
      <c r="H122" s="3">
        <f t="shared" si="11"/>
        <v>392181077.71159434</v>
      </c>
      <c r="I122" s="3">
        <f>G122*E122/D122</f>
        <v>174042859.77746359</v>
      </c>
    </row>
    <row r="123" spans="1:9" x14ac:dyDescent="0.25">
      <c r="A123" s="1">
        <v>40</v>
      </c>
      <c r="B123" t="s">
        <v>1</v>
      </c>
      <c r="C123" s="2">
        <v>2.0545</v>
      </c>
      <c r="D123" s="2">
        <f>C123-C124</f>
        <v>0.97649999999999992</v>
      </c>
      <c r="E123">
        <f t="shared" si="12"/>
        <v>141557760</v>
      </c>
      <c r="F123">
        <f t="shared" si="10"/>
        <v>11</v>
      </c>
      <c r="G123">
        <f>F123-F124</f>
        <v>3</v>
      </c>
      <c r="H123" s="3">
        <f t="shared" si="11"/>
        <v>757914509.6130445</v>
      </c>
      <c r="I123" s="3">
        <f>G123*E123/D123</f>
        <v>434893271.88940096</v>
      </c>
    </row>
    <row r="124" spans="1:9" x14ac:dyDescent="0.25">
      <c r="A124" s="1">
        <v>40</v>
      </c>
      <c r="B124" t="s">
        <v>0</v>
      </c>
      <c r="C124" s="2">
        <v>1.0780000000000001</v>
      </c>
      <c r="E124">
        <f t="shared" si="12"/>
        <v>141557760</v>
      </c>
      <c r="F124">
        <f t="shared" si="10"/>
        <v>8</v>
      </c>
      <c r="H124" s="3">
        <f t="shared" si="11"/>
        <v>1050521410.0185528</v>
      </c>
      <c r="I124" s="3"/>
    </row>
    <row r="125" spans="1:9" x14ac:dyDescent="0.25">
      <c r="A125" s="1">
        <v>41</v>
      </c>
      <c r="B125" t="s">
        <v>2</v>
      </c>
      <c r="C125" s="2">
        <v>4.3651999999999997</v>
      </c>
      <c r="D125" s="2">
        <f>C125-C127</f>
        <v>3.3089999999999997</v>
      </c>
      <c r="E125">
        <f t="shared" si="12"/>
        <v>141557760</v>
      </c>
      <c r="F125">
        <f t="shared" si="10"/>
        <v>12</v>
      </c>
      <c r="G125">
        <f>F125-F127</f>
        <v>4</v>
      </c>
      <c r="H125" s="3">
        <f t="shared" si="11"/>
        <v>389144396.59122151</v>
      </c>
      <c r="I125" s="3">
        <f>G125*E125/D125</f>
        <v>171118476.88123301</v>
      </c>
    </row>
    <row r="126" spans="1:9" x14ac:dyDescent="0.25">
      <c r="A126" s="1">
        <v>41</v>
      </c>
      <c r="B126" t="s">
        <v>1</v>
      </c>
      <c r="C126" s="2">
        <v>2.0217000000000001</v>
      </c>
      <c r="D126" s="2">
        <f>C126-C127</f>
        <v>0.96550000000000002</v>
      </c>
      <c r="E126">
        <f t="shared" si="12"/>
        <v>141557760</v>
      </c>
      <c r="F126">
        <f t="shared" si="10"/>
        <v>11</v>
      </c>
      <c r="G126">
        <f>F126-F127</f>
        <v>3</v>
      </c>
      <c r="H126" s="3">
        <f t="shared" si="11"/>
        <v>770210891.82371271</v>
      </c>
      <c r="I126" s="3">
        <f>G126*E126/D126</f>
        <v>439848037.28638011</v>
      </c>
    </row>
    <row r="127" spans="1:9" x14ac:dyDescent="0.25">
      <c r="A127" s="1">
        <v>41</v>
      </c>
      <c r="B127" t="s">
        <v>0</v>
      </c>
      <c r="C127" s="2">
        <v>1.0562</v>
      </c>
      <c r="E127">
        <f t="shared" si="12"/>
        <v>141557760</v>
      </c>
      <c r="F127">
        <f t="shared" si="10"/>
        <v>8</v>
      </c>
      <c r="H127" s="3">
        <f t="shared" si="11"/>
        <v>1072204203.7492899</v>
      </c>
      <c r="I127" s="3"/>
    </row>
    <row r="128" spans="1:9" x14ac:dyDescent="0.25">
      <c r="A128" s="1">
        <v>42</v>
      </c>
      <c r="B128" t="s">
        <v>2</v>
      </c>
      <c r="C128" s="2">
        <v>4.8692000000000002</v>
      </c>
      <c r="D128" s="2">
        <f>C128-C130</f>
        <v>3.8672000000000004</v>
      </c>
      <c r="E128">
        <f t="shared" si="12"/>
        <v>141557760</v>
      </c>
      <c r="F128">
        <f t="shared" si="10"/>
        <v>12</v>
      </c>
      <c r="G128">
        <f>F128-F130</f>
        <v>4</v>
      </c>
      <c r="H128" s="3">
        <f t="shared" si="11"/>
        <v>348864930.5840795</v>
      </c>
      <c r="I128" s="3">
        <f>G128*E128/D128</f>
        <v>146418866.36326021</v>
      </c>
    </row>
    <row r="129" spans="1:9" x14ac:dyDescent="0.25">
      <c r="A129" s="1">
        <v>42</v>
      </c>
      <c r="B129" t="s">
        <v>1</v>
      </c>
      <c r="C129" s="2">
        <v>2.1625999999999999</v>
      </c>
      <c r="D129" s="2">
        <f>C129-C130</f>
        <v>1.1605999999999999</v>
      </c>
      <c r="E129">
        <f t="shared" si="12"/>
        <v>141557760</v>
      </c>
      <c r="F129">
        <f t="shared" si="10"/>
        <v>11</v>
      </c>
      <c r="G129">
        <f>F129-F130</f>
        <v>3</v>
      </c>
      <c r="H129" s="3">
        <f t="shared" si="11"/>
        <v>720029298.06714141</v>
      </c>
      <c r="I129" s="3">
        <f>G129*E129/D129</f>
        <v>365908392.2109254</v>
      </c>
    </row>
    <row r="130" spans="1:9" x14ac:dyDescent="0.25">
      <c r="A130" s="1">
        <v>42</v>
      </c>
      <c r="B130" t="s">
        <v>0</v>
      </c>
      <c r="C130" s="2">
        <v>1.002</v>
      </c>
      <c r="E130">
        <f t="shared" si="12"/>
        <v>141557760</v>
      </c>
      <c r="F130">
        <f t="shared" ref="F130:F161" si="13">IF(B130="Q4_1",12,IF(B130="Q5_1",11,8))</f>
        <v>8</v>
      </c>
      <c r="H130" s="3">
        <f t="shared" ref="H130:H161" si="14">F130*E130/C130</f>
        <v>1130201676.6467066</v>
      </c>
      <c r="I130" s="3"/>
    </row>
    <row r="131" spans="1:9" x14ac:dyDescent="0.25">
      <c r="A131" s="1">
        <v>43</v>
      </c>
      <c r="B131" t="s">
        <v>2</v>
      </c>
      <c r="C131" s="2">
        <v>5.1978</v>
      </c>
      <c r="D131" s="2">
        <f>C131-C133</f>
        <v>4.2416499999999999</v>
      </c>
      <c r="E131">
        <f t="shared" si="12"/>
        <v>141557760</v>
      </c>
      <c r="F131">
        <f t="shared" si="13"/>
        <v>12</v>
      </c>
      <c r="G131">
        <f>F131-F133</f>
        <v>4</v>
      </c>
      <c r="H131" s="3">
        <f t="shared" si="14"/>
        <v>326810019.62368697</v>
      </c>
      <c r="I131" s="3">
        <f>G131*E131/D131</f>
        <v>133493107.63500053</v>
      </c>
    </row>
    <row r="132" spans="1:9" x14ac:dyDescent="0.25">
      <c r="A132" s="1">
        <v>43</v>
      </c>
      <c r="B132" t="s">
        <v>1</v>
      </c>
      <c r="C132" s="2">
        <v>2.0880000000000001</v>
      </c>
      <c r="D132" s="2">
        <f>C132-C133</f>
        <v>1.13185</v>
      </c>
      <c r="E132">
        <f t="shared" si="12"/>
        <v>141557760</v>
      </c>
      <c r="F132">
        <f t="shared" si="13"/>
        <v>11</v>
      </c>
      <c r="G132">
        <f>F132-F133</f>
        <v>3</v>
      </c>
      <c r="H132" s="3">
        <f t="shared" si="14"/>
        <v>745754482.75862062</v>
      </c>
      <c r="I132" s="3">
        <f>G132*E132/D132</f>
        <v>375202791.88938463</v>
      </c>
    </row>
    <row r="133" spans="1:9" x14ac:dyDescent="0.25">
      <c r="A133" s="1">
        <v>43</v>
      </c>
      <c r="B133" t="s">
        <v>0</v>
      </c>
      <c r="C133" s="2">
        <v>0.95615000000000006</v>
      </c>
      <c r="E133">
        <f t="shared" si="12"/>
        <v>141557760</v>
      </c>
      <c r="F133">
        <f t="shared" si="13"/>
        <v>8</v>
      </c>
      <c r="H133" s="3">
        <f t="shared" si="14"/>
        <v>1184397929.19521</v>
      </c>
      <c r="I133" s="3"/>
    </row>
    <row r="134" spans="1:9" x14ac:dyDescent="0.25">
      <c r="A134" s="1">
        <v>44</v>
      </c>
      <c r="B134" t="s">
        <v>2</v>
      </c>
      <c r="C134" s="2">
        <v>6.1474000000000002</v>
      </c>
      <c r="D134" s="2">
        <f>C134-C136</f>
        <v>5.1848799999999997</v>
      </c>
      <c r="E134">
        <f t="shared" si="12"/>
        <v>141557760</v>
      </c>
      <c r="F134">
        <f t="shared" si="13"/>
        <v>12</v>
      </c>
      <c r="G134">
        <f>F134-F136</f>
        <v>4</v>
      </c>
      <c r="H134" s="3">
        <f t="shared" si="14"/>
        <v>276327084.62114066</v>
      </c>
      <c r="I134" s="3">
        <f>G134*E134/D134</f>
        <v>109208128.24983414</v>
      </c>
    </row>
    <row r="135" spans="1:9" x14ac:dyDescent="0.25">
      <c r="A135" s="1">
        <v>44</v>
      </c>
      <c r="B135" t="s">
        <v>1</v>
      </c>
      <c r="C135" s="2">
        <v>2.3426999999999998</v>
      </c>
      <c r="D135" s="2">
        <f>C135-C136</f>
        <v>1.3801799999999997</v>
      </c>
      <c r="E135">
        <f t="shared" si="12"/>
        <v>141557760</v>
      </c>
      <c r="F135">
        <f t="shared" si="13"/>
        <v>11</v>
      </c>
      <c r="G135">
        <f>F135-F136</f>
        <v>3</v>
      </c>
      <c r="H135" s="3">
        <f t="shared" si="14"/>
        <v>664675528.23665011</v>
      </c>
      <c r="I135" s="3">
        <f>G135*E135/D135</f>
        <v>307694126.85301924</v>
      </c>
    </row>
    <row r="136" spans="1:9" x14ac:dyDescent="0.25">
      <c r="A136" s="1">
        <v>44</v>
      </c>
      <c r="B136" t="s">
        <v>0</v>
      </c>
      <c r="C136" s="2">
        <v>0.96252000000000004</v>
      </c>
      <c r="E136">
        <f t="shared" si="12"/>
        <v>141557760</v>
      </c>
      <c r="F136">
        <f t="shared" si="13"/>
        <v>8</v>
      </c>
      <c r="H136" s="3">
        <f t="shared" si="14"/>
        <v>1176559531.2305198</v>
      </c>
      <c r="I136" s="3"/>
    </row>
    <row r="137" spans="1:9" x14ac:dyDescent="0.25">
      <c r="A137" s="1">
        <v>45</v>
      </c>
      <c r="B137" t="s">
        <v>2</v>
      </c>
      <c r="C137" s="2">
        <v>6.3811</v>
      </c>
      <c r="D137" s="2">
        <f>C137-C139</f>
        <v>5.4767399999999995</v>
      </c>
      <c r="E137">
        <f t="shared" si="12"/>
        <v>141557760</v>
      </c>
      <c r="F137">
        <f t="shared" si="13"/>
        <v>12</v>
      </c>
      <c r="G137">
        <f>F137-F139</f>
        <v>4</v>
      </c>
      <c r="H137" s="3">
        <f t="shared" si="14"/>
        <v>266206942.37670621</v>
      </c>
      <c r="I137" s="3">
        <f>G137*E137/D137</f>
        <v>103388336.85732755</v>
      </c>
    </row>
    <row r="138" spans="1:9" x14ac:dyDescent="0.25">
      <c r="A138" s="1">
        <v>45</v>
      </c>
      <c r="B138" t="s">
        <v>1</v>
      </c>
      <c r="C138" s="2">
        <v>2.3039999999999998</v>
      </c>
      <c r="D138" s="2">
        <f>C138-C139</f>
        <v>1.3996399999999998</v>
      </c>
      <c r="E138">
        <f t="shared" si="12"/>
        <v>141557760</v>
      </c>
      <c r="F138">
        <f t="shared" si="13"/>
        <v>11</v>
      </c>
      <c r="G138">
        <f>F138-F139</f>
        <v>3</v>
      </c>
      <c r="H138" s="3">
        <f t="shared" si="14"/>
        <v>675840000</v>
      </c>
      <c r="I138" s="3">
        <f>G138*E138/D138</f>
        <v>303416078.42016524</v>
      </c>
    </row>
    <row r="139" spans="1:9" x14ac:dyDescent="0.25">
      <c r="A139" s="1">
        <v>45</v>
      </c>
      <c r="B139" t="s">
        <v>0</v>
      </c>
      <c r="C139" s="2">
        <v>0.90436000000000005</v>
      </c>
      <c r="E139">
        <f t="shared" si="12"/>
        <v>141557760</v>
      </c>
      <c r="F139">
        <f t="shared" si="13"/>
        <v>8</v>
      </c>
      <c r="H139" s="3">
        <f t="shared" si="14"/>
        <v>1252224866.2037241</v>
      </c>
      <c r="I139" s="3"/>
    </row>
    <row r="140" spans="1:9" x14ac:dyDescent="0.25">
      <c r="A140" s="1">
        <v>46</v>
      </c>
      <c r="B140" t="s">
        <v>2</v>
      </c>
      <c r="C140" s="2">
        <v>7.7477999999999998</v>
      </c>
      <c r="D140" s="2">
        <f>C140-C142</f>
        <v>6.9002599999999994</v>
      </c>
      <c r="E140">
        <f t="shared" si="12"/>
        <v>141557760</v>
      </c>
      <c r="F140">
        <f t="shared" si="13"/>
        <v>12</v>
      </c>
      <c r="G140">
        <f>F140-F142</f>
        <v>4</v>
      </c>
      <c r="H140" s="3">
        <f t="shared" si="14"/>
        <v>219248447.30116937</v>
      </c>
      <c r="I140" s="3">
        <f>G140*E140/D140</f>
        <v>82059377.472732916</v>
      </c>
    </row>
    <row r="141" spans="1:9" x14ac:dyDescent="0.25">
      <c r="A141" s="1">
        <v>46</v>
      </c>
      <c r="B141" t="s">
        <v>1</v>
      </c>
      <c r="C141" s="2">
        <v>2.6255000000000002</v>
      </c>
      <c r="D141" s="2">
        <f>C141-C142</f>
        <v>1.7779600000000002</v>
      </c>
      <c r="E141">
        <f t="shared" si="12"/>
        <v>141557760</v>
      </c>
      <c r="F141">
        <f t="shared" si="13"/>
        <v>11</v>
      </c>
      <c r="G141">
        <f>F141-F142</f>
        <v>3</v>
      </c>
      <c r="H141" s="3">
        <f t="shared" si="14"/>
        <v>593081454.96095979</v>
      </c>
      <c r="I141" s="3">
        <f>G141*E141/D141</f>
        <v>238854237.44066229</v>
      </c>
    </row>
    <row r="142" spans="1:9" x14ac:dyDescent="0.25">
      <c r="A142" s="1">
        <v>46</v>
      </c>
      <c r="B142" t="s">
        <v>0</v>
      </c>
      <c r="C142" s="2">
        <v>0.84753999999999996</v>
      </c>
      <c r="E142">
        <f t="shared" si="12"/>
        <v>141557760</v>
      </c>
      <c r="F142">
        <f t="shared" si="13"/>
        <v>8</v>
      </c>
      <c r="H142" s="3">
        <f t="shared" si="14"/>
        <v>1336175378.1532435</v>
      </c>
      <c r="I142" s="3"/>
    </row>
    <row r="143" spans="1:9" x14ac:dyDescent="0.25">
      <c r="A143" s="1">
        <v>47</v>
      </c>
      <c r="B143" t="s">
        <v>2</v>
      </c>
      <c r="C143" s="2">
        <v>7.1715999999999998</v>
      </c>
      <c r="D143" s="2">
        <f>C143-C145</f>
        <v>6.4219299999999997</v>
      </c>
      <c r="E143">
        <f t="shared" si="12"/>
        <v>141557760</v>
      </c>
      <c r="F143">
        <f t="shared" si="13"/>
        <v>12</v>
      </c>
      <c r="G143">
        <f>F143-F145</f>
        <v>4</v>
      </c>
      <c r="H143" s="3">
        <f t="shared" si="14"/>
        <v>236863896.48056224</v>
      </c>
      <c r="I143" s="3">
        <f>G143*E143/D143</f>
        <v>88171474.930433691</v>
      </c>
    </row>
    <row r="144" spans="1:9" x14ac:dyDescent="0.25">
      <c r="A144" s="1">
        <v>47</v>
      </c>
      <c r="B144" t="s">
        <v>1</v>
      </c>
      <c r="C144" s="2">
        <v>2.4899</v>
      </c>
      <c r="D144" s="2">
        <f>C144-C145</f>
        <v>1.7402299999999999</v>
      </c>
      <c r="E144">
        <f t="shared" si="12"/>
        <v>141557760</v>
      </c>
      <c r="F144">
        <f t="shared" si="13"/>
        <v>11</v>
      </c>
      <c r="G144">
        <f>F144-F145</f>
        <v>3</v>
      </c>
      <c r="H144" s="3">
        <f t="shared" si="14"/>
        <v>625380681.95509863</v>
      </c>
      <c r="I144" s="3">
        <f>G144*E144/D144</f>
        <v>244032846.23296922</v>
      </c>
    </row>
    <row r="145" spans="1:9" x14ac:dyDescent="0.25">
      <c r="A145" s="1">
        <v>47</v>
      </c>
      <c r="B145" t="s">
        <v>0</v>
      </c>
      <c r="C145" s="2">
        <v>0.74966999999999995</v>
      </c>
      <c r="E145">
        <f t="shared" si="12"/>
        <v>141557760</v>
      </c>
      <c r="F145">
        <f t="shared" si="13"/>
        <v>8</v>
      </c>
      <c r="H145" s="3">
        <f t="shared" si="14"/>
        <v>1510614110.2084918</v>
      </c>
      <c r="I145" s="3"/>
    </row>
    <row r="146" spans="1:9" x14ac:dyDescent="0.25">
      <c r="A146" s="1">
        <v>48</v>
      </c>
      <c r="B146" t="s">
        <v>2</v>
      </c>
      <c r="C146" s="2">
        <v>7.8728999999999996</v>
      </c>
      <c r="D146" s="2">
        <f>C146-C148</f>
        <v>7.14255</v>
      </c>
      <c r="E146">
        <f t="shared" si="12"/>
        <v>141557760</v>
      </c>
      <c r="F146">
        <f t="shared" si="13"/>
        <v>12</v>
      </c>
      <c r="G146">
        <f>F146-F148</f>
        <v>4</v>
      </c>
      <c r="H146" s="3">
        <f t="shared" si="14"/>
        <v>215764600.08383188</v>
      </c>
      <c r="I146" s="3">
        <f>G146*E146/D146</f>
        <v>79275754.457441673</v>
      </c>
    </row>
    <row r="147" spans="1:9" x14ac:dyDescent="0.25">
      <c r="A147" s="1">
        <v>48</v>
      </c>
      <c r="B147" t="s">
        <v>1</v>
      </c>
      <c r="C147" s="2">
        <v>2.6844000000000001</v>
      </c>
      <c r="D147" s="2">
        <f>C147-C148</f>
        <v>1.9540500000000001</v>
      </c>
      <c r="E147">
        <f t="shared" si="12"/>
        <v>141557760</v>
      </c>
      <c r="F147">
        <f t="shared" si="13"/>
        <v>11</v>
      </c>
      <c r="G147">
        <f>F147-F148</f>
        <v>3</v>
      </c>
      <c r="H147" s="3">
        <f t="shared" si="14"/>
        <v>580068305.76665175</v>
      </c>
      <c r="I147" s="3">
        <f>G147*E147/D147</f>
        <v>217329791.97052276</v>
      </c>
    </row>
    <row r="148" spans="1:9" x14ac:dyDescent="0.25">
      <c r="A148" s="1">
        <v>48</v>
      </c>
      <c r="B148" t="s">
        <v>0</v>
      </c>
      <c r="C148" s="2">
        <v>0.73035000000000005</v>
      </c>
      <c r="E148">
        <f t="shared" si="12"/>
        <v>141557760</v>
      </c>
      <c r="F148">
        <f t="shared" si="13"/>
        <v>8</v>
      </c>
      <c r="H148" s="3">
        <f t="shared" si="14"/>
        <v>1550574491.68207</v>
      </c>
      <c r="I148" s="3"/>
    </row>
    <row r="149" spans="1:9" x14ac:dyDescent="0.25">
      <c r="A149" s="1">
        <v>49</v>
      </c>
      <c r="B149" t="s">
        <v>2</v>
      </c>
      <c r="C149" s="2">
        <v>11.272</v>
      </c>
      <c r="D149" s="2">
        <f>C149-C151</f>
        <v>10.60369</v>
      </c>
      <c r="E149">
        <f t="shared" si="12"/>
        <v>141557760</v>
      </c>
      <c r="F149">
        <f t="shared" si="13"/>
        <v>12</v>
      </c>
      <c r="G149">
        <f>F149-F151</f>
        <v>4</v>
      </c>
      <c r="H149" s="3">
        <f t="shared" si="14"/>
        <v>150700241.30589071</v>
      </c>
      <c r="I149" s="3">
        <f>G149*E149/D149</f>
        <v>53399433.593400031</v>
      </c>
    </row>
    <row r="150" spans="1:9" x14ac:dyDescent="0.25">
      <c r="A150" s="1">
        <v>49</v>
      </c>
      <c r="B150" t="s">
        <v>1</v>
      </c>
      <c r="C150" s="2">
        <v>3.4405000000000001</v>
      </c>
      <c r="D150" s="2">
        <f>C150-C151</f>
        <v>2.7721900000000002</v>
      </c>
      <c r="E150">
        <f t="shared" si="12"/>
        <v>141557760</v>
      </c>
      <c r="F150">
        <f t="shared" si="13"/>
        <v>11</v>
      </c>
      <c r="G150">
        <f>F150-F151</f>
        <v>3</v>
      </c>
      <c r="H150" s="3">
        <f t="shared" si="14"/>
        <v>452589844.49934602</v>
      </c>
      <c r="I150" s="3">
        <f>G150*E150/D150</f>
        <v>153190538.88802716</v>
      </c>
    </row>
    <row r="151" spans="1:9" x14ac:dyDescent="0.25">
      <c r="A151" s="1">
        <v>49</v>
      </c>
      <c r="B151" t="s">
        <v>0</v>
      </c>
      <c r="C151" s="2">
        <v>0.66830999999999996</v>
      </c>
      <c r="E151">
        <f t="shared" si="12"/>
        <v>141557760</v>
      </c>
      <c r="F151">
        <f t="shared" si="13"/>
        <v>8</v>
      </c>
      <c r="H151" s="3">
        <f t="shared" si="14"/>
        <v>1694516137.7205191</v>
      </c>
      <c r="I151" s="3"/>
    </row>
    <row r="152" spans="1:9" x14ac:dyDescent="0.25">
      <c r="A152" s="1">
        <v>50</v>
      </c>
      <c r="B152" t="s">
        <v>2</v>
      </c>
      <c r="C152" s="2">
        <v>11.87</v>
      </c>
      <c r="D152" s="2">
        <f>C152-C154</f>
        <v>11.23593</v>
      </c>
      <c r="E152">
        <f t="shared" ref="E152:E172" si="15">141557760*1</f>
        <v>141557760</v>
      </c>
      <c r="F152">
        <f t="shared" si="13"/>
        <v>12</v>
      </c>
      <c r="G152">
        <f>F152-F154</f>
        <v>4</v>
      </c>
      <c r="H152" s="3">
        <f t="shared" si="14"/>
        <v>143108097.72535807</v>
      </c>
      <c r="I152" s="3">
        <f>G152*E152/D152</f>
        <v>50394674.940125115</v>
      </c>
    </row>
    <row r="153" spans="1:9" x14ac:dyDescent="0.25">
      <c r="A153" s="1">
        <v>50</v>
      </c>
      <c r="B153" t="s">
        <v>1</v>
      </c>
      <c r="C153" s="2">
        <v>3.5853999999999999</v>
      </c>
      <c r="D153" s="2">
        <f>C153-C154</f>
        <v>2.95133</v>
      </c>
      <c r="E153">
        <f t="shared" si="15"/>
        <v>141557760</v>
      </c>
      <c r="F153">
        <f t="shared" si="13"/>
        <v>11</v>
      </c>
      <c r="G153">
        <f>F153-F154</f>
        <v>3</v>
      </c>
      <c r="H153" s="3">
        <f t="shared" si="14"/>
        <v>434298923.41161376</v>
      </c>
      <c r="I153" s="3">
        <f>G153*E153/D153</f>
        <v>143892170.6484873</v>
      </c>
    </row>
    <row r="154" spans="1:9" x14ac:dyDescent="0.25">
      <c r="A154" s="1">
        <v>50</v>
      </c>
      <c r="B154" t="s">
        <v>0</v>
      </c>
      <c r="C154" s="2">
        <v>0.63407000000000002</v>
      </c>
      <c r="E154">
        <f t="shared" si="15"/>
        <v>141557760</v>
      </c>
      <c r="F154">
        <f t="shared" si="13"/>
        <v>8</v>
      </c>
      <c r="H154" s="3">
        <f t="shared" si="14"/>
        <v>1786020597.0949578</v>
      </c>
      <c r="I154" s="3"/>
    </row>
    <row r="155" spans="1:9" x14ac:dyDescent="0.25">
      <c r="A155" s="1">
        <v>51</v>
      </c>
      <c r="B155" t="s">
        <v>2</v>
      </c>
      <c r="C155" s="2">
        <v>16.265000000000001</v>
      </c>
      <c r="D155" s="2">
        <f>C155-C157</f>
        <v>15.61482</v>
      </c>
      <c r="E155">
        <f t="shared" si="15"/>
        <v>141557760</v>
      </c>
      <c r="F155">
        <f t="shared" si="13"/>
        <v>12</v>
      </c>
      <c r="G155">
        <f>F155-F157</f>
        <v>4</v>
      </c>
      <c r="H155" s="3">
        <f t="shared" si="14"/>
        <v>104438556.40946817</v>
      </c>
      <c r="I155" s="3">
        <f>G155*E155/D155</f>
        <v>36262412.246827051</v>
      </c>
    </row>
    <row r="156" spans="1:9" x14ac:dyDescent="0.25">
      <c r="A156" s="1">
        <v>51</v>
      </c>
      <c r="B156" t="s">
        <v>1</v>
      </c>
      <c r="C156" s="2">
        <v>4.7522000000000002</v>
      </c>
      <c r="D156" s="2">
        <f>C156-C157</f>
        <v>4.1020200000000004</v>
      </c>
      <c r="E156">
        <f t="shared" si="15"/>
        <v>141557760</v>
      </c>
      <c r="F156">
        <f t="shared" si="13"/>
        <v>11</v>
      </c>
      <c r="G156">
        <f>F156-F157</f>
        <v>3</v>
      </c>
      <c r="H156" s="3">
        <f t="shared" si="14"/>
        <v>327666209.33462393</v>
      </c>
      <c r="I156" s="3">
        <f>G156*E156/D156</f>
        <v>103527842.38009565</v>
      </c>
    </row>
    <row r="157" spans="1:9" x14ac:dyDescent="0.25">
      <c r="A157" s="1">
        <v>51</v>
      </c>
      <c r="B157" t="s">
        <v>0</v>
      </c>
      <c r="C157" s="2">
        <v>0.65017999999999998</v>
      </c>
      <c r="E157">
        <f t="shared" si="15"/>
        <v>141557760</v>
      </c>
      <c r="F157">
        <f t="shared" si="13"/>
        <v>8</v>
      </c>
      <c r="H157" s="3">
        <f t="shared" si="14"/>
        <v>1741767018.3641453</v>
      </c>
      <c r="I157" s="3"/>
    </row>
    <row r="158" spans="1:9" x14ac:dyDescent="0.25">
      <c r="A158" s="1">
        <v>52</v>
      </c>
      <c r="B158" t="s">
        <v>2</v>
      </c>
      <c r="C158" s="2">
        <v>15.375999999999999</v>
      </c>
      <c r="D158" s="2">
        <f>C158-C160</f>
        <v>14.845559999999999</v>
      </c>
      <c r="E158">
        <f t="shared" si="15"/>
        <v>141557760</v>
      </c>
      <c r="F158">
        <f t="shared" si="13"/>
        <v>12</v>
      </c>
      <c r="G158">
        <f>F158-F160</f>
        <v>4</v>
      </c>
      <c r="H158" s="3">
        <f t="shared" si="14"/>
        <v>110476919.87513007</v>
      </c>
      <c r="I158" s="3">
        <f>G158*E158/D158</f>
        <v>38141440.269009724</v>
      </c>
    </row>
    <row r="159" spans="1:9" x14ac:dyDescent="0.25">
      <c r="A159" s="1">
        <v>52</v>
      </c>
      <c r="B159" t="s">
        <v>1</v>
      </c>
      <c r="C159" s="2">
        <v>4.2361000000000004</v>
      </c>
      <c r="D159" s="2">
        <f>C159-C160</f>
        <v>3.7056600000000004</v>
      </c>
      <c r="E159">
        <f t="shared" si="15"/>
        <v>141557760</v>
      </c>
      <c r="F159">
        <f t="shared" si="13"/>
        <v>11</v>
      </c>
      <c r="G159">
        <f>F159-F160</f>
        <v>3</v>
      </c>
      <c r="H159" s="3">
        <f t="shared" si="14"/>
        <v>367587016.35938716</v>
      </c>
      <c r="I159" s="3">
        <f>G159*E159/D159</f>
        <v>114601253.21805021</v>
      </c>
    </row>
    <row r="160" spans="1:9" x14ac:dyDescent="0.25">
      <c r="A160" s="1">
        <v>52</v>
      </c>
      <c r="B160" t="s">
        <v>0</v>
      </c>
      <c r="C160" s="2">
        <v>0.53044000000000002</v>
      </c>
      <c r="E160">
        <f t="shared" si="15"/>
        <v>141557760</v>
      </c>
      <c r="F160">
        <f t="shared" si="13"/>
        <v>8</v>
      </c>
      <c r="H160" s="3">
        <f t="shared" si="14"/>
        <v>2134948495.588568</v>
      </c>
      <c r="I160" s="3"/>
    </row>
    <row r="161" spans="1:9" x14ac:dyDescent="0.25">
      <c r="A161" s="1">
        <v>53</v>
      </c>
      <c r="B161" t="s">
        <v>2</v>
      </c>
      <c r="C161" s="2">
        <v>21.640999999999998</v>
      </c>
      <c r="D161" s="2">
        <f>C161-C163</f>
        <v>21.055909999999997</v>
      </c>
      <c r="E161">
        <f t="shared" si="15"/>
        <v>141557760</v>
      </c>
      <c r="F161">
        <f t="shared" si="13"/>
        <v>12</v>
      </c>
      <c r="G161">
        <f>F161-F163</f>
        <v>4</v>
      </c>
      <c r="H161" s="3">
        <f t="shared" si="14"/>
        <v>78494206.367543101</v>
      </c>
      <c r="I161" s="3">
        <f>G161*E161/D161</f>
        <v>26891786.676519804</v>
      </c>
    </row>
    <row r="162" spans="1:9" x14ac:dyDescent="0.25">
      <c r="A162" s="1">
        <v>53</v>
      </c>
      <c r="B162" t="s">
        <v>1</v>
      </c>
      <c r="C162" s="2">
        <v>5.4791999999999996</v>
      </c>
      <c r="D162" s="2">
        <f>C162-C163</f>
        <v>4.8941099999999995</v>
      </c>
      <c r="E162">
        <f t="shared" si="15"/>
        <v>141557760</v>
      </c>
      <c r="F162">
        <f t="shared" ref="F162:F172" si="16">IF(B162="Q4_1",12,IF(B162="Q5_1",11,8))</f>
        <v>11</v>
      </c>
      <c r="G162">
        <f>F162-F163</f>
        <v>3</v>
      </c>
      <c r="H162" s="3">
        <f t="shared" ref="H162:H172" si="17">F162*E162/C162</f>
        <v>284190275.95269382</v>
      </c>
      <c r="I162" s="3">
        <f>G162*E162/D162</f>
        <v>86772320.197134927</v>
      </c>
    </row>
    <row r="163" spans="1:9" x14ac:dyDescent="0.25">
      <c r="A163" s="1">
        <v>53</v>
      </c>
      <c r="B163" t="s">
        <v>0</v>
      </c>
      <c r="C163" s="2">
        <v>0.58509</v>
      </c>
      <c r="E163">
        <f t="shared" si="15"/>
        <v>141557760</v>
      </c>
      <c r="F163">
        <f t="shared" si="16"/>
        <v>8</v>
      </c>
      <c r="H163" s="3">
        <f t="shared" si="17"/>
        <v>1935534840.7937241</v>
      </c>
      <c r="I163" s="3"/>
    </row>
    <row r="164" spans="1:9" x14ac:dyDescent="0.25">
      <c r="A164" s="1">
        <v>54</v>
      </c>
      <c r="B164" t="s">
        <v>2</v>
      </c>
      <c r="C164" s="2">
        <v>22.456</v>
      </c>
      <c r="D164" s="2">
        <f>C164-C166</f>
        <v>22.071709999999999</v>
      </c>
      <c r="E164">
        <f t="shared" si="15"/>
        <v>141557760</v>
      </c>
      <c r="F164">
        <f t="shared" si="16"/>
        <v>12</v>
      </c>
      <c r="G164">
        <f>F164-F166</f>
        <v>4</v>
      </c>
      <c r="H164" s="3">
        <f t="shared" si="17"/>
        <v>75645400.7837549</v>
      </c>
      <c r="I164" s="3">
        <f>G164*E164/D164</f>
        <v>25654153.665484007</v>
      </c>
    </row>
    <row r="165" spans="1:9" x14ac:dyDescent="0.25">
      <c r="A165" s="1">
        <v>54</v>
      </c>
      <c r="B165" t="s">
        <v>1</v>
      </c>
      <c r="C165" s="2">
        <v>6.0602999999999998</v>
      </c>
      <c r="D165" s="2">
        <f>C165-C166</f>
        <v>5.6760099999999998</v>
      </c>
      <c r="E165">
        <f t="shared" si="15"/>
        <v>141557760</v>
      </c>
      <c r="F165">
        <f t="shared" si="16"/>
        <v>11</v>
      </c>
      <c r="G165">
        <f>F165-F166</f>
        <v>3</v>
      </c>
      <c r="H165" s="3">
        <f t="shared" si="17"/>
        <v>256940309.88564923</v>
      </c>
      <c r="I165" s="3">
        <f>G165*E165/D165</f>
        <v>74818980.234354764</v>
      </c>
    </row>
    <row r="166" spans="1:9" x14ac:dyDescent="0.25">
      <c r="A166" s="1">
        <v>54</v>
      </c>
      <c r="B166" t="s">
        <v>0</v>
      </c>
      <c r="C166" s="2">
        <v>0.38429000000000002</v>
      </c>
      <c r="E166">
        <f t="shared" si="15"/>
        <v>141557760</v>
      </c>
      <c r="F166">
        <f t="shared" si="16"/>
        <v>8</v>
      </c>
      <c r="H166" s="3">
        <f t="shared" si="17"/>
        <v>2946894480.7306981</v>
      </c>
      <c r="I166" s="3"/>
    </row>
    <row r="167" spans="1:9" x14ac:dyDescent="0.25">
      <c r="A167" s="1">
        <v>55</v>
      </c>
      <c r="B167" t="s">
        <v>2</v>
      </c>
      <c r="C167" s="2">
        <v>4.2004000000000001</v>
      </c>
      <c r="D167" s="2">
        <f>C167-C169</f>
        <v>4.0174700000000003</v>
      </c>
      <c r="E167">
        <f t="shared" si="15"/>
        <v>141557760</v>
      </c>
      <c r="F167">
        <f t="shared" si="16"/>
        <v>12</v>
      </c>
      <c r="G167">
        <f>F167-F169</f>
        <v>4</v>
      </c>
      <c r="H167" s="3">
        <f t="shared" si="17"/>
        <v>404412227.40691364</v>
      </c>
      <c r="I167" s="3">
        <f>G167*E167/D167</f>
        <v>140942194.96349692</v>
      </c>
    </row>
    <row r="168" spans="1:9" x14ac:dyDescent="0.25">
      <c r="A168" s="1">
        <v>55</v>
      </c>
      <c r="B168" t="s">
        <v>1</v>
      </c>
      <c r="C168" s="2">
        <v>1.2173</v>
      </c>
      <c r="D168" s="2">
        <f>C168-C169</f>
        <v>1.03437</v>
      </c>
      <c r="E168">
        <f t="shared" si="15"/>
        <v>141557760</v>
      </c>
      <c r="F168">
        <f t="shared" si="16"/>
        <v>11</v>
      </c>
      <c r="G168">
        <f>F168-F169</f>
        <v>3</v>
      </c>
      <c r="H168" s="3">
        <f t="shared" si="17"/>
        <v>1279171412.1416249</v>
      </c>
      <c r="I168" s="3">
        <f>G168*E168/D168</f>
        <v>410562255.28582615</v>
      </c>
    </row>
    <row r="169" spans="1:9" x14ac:dyDescent="0.25">
      <c r="A169" s="1">
        <v>55</v>
      </c>
      <c r="B169" t="s">
        <v>0</v>
      </c>
      <c r="C169" s="2">
        <v>0.18293000000000001</v>
      </c>
      <c r="E169">
        <f t="shared" si="15"/>
        <v>141557760</v>
      </c>
      <c r="F169">
        <f t="shared" si="16"/>
        <v>8</v>
      </c>
      <c r="H169" s="3">
        <f t="shared" si="17"/>
        <v>6190685398.7864208</v>
      </c>
      <c r="I169" s="3"/>
    </row>
    <row r="170" spans="1:9" x14ac:dyDescent="0.25">
      <c r="A170" s="1">
        <v>56</v>
      </c>
      <c r="B170" t="s">
        <v>2</v>
      </c>
      <c r="C170" s="2">
        <v>0.92571999999999999</v>
      </c>
      <c r="D170" s="2">
        <f>C170-C172</f>
        <v>0.78832999999999998</v>
      </c>
      <c r="E170">
        <f t="shared" si="15"/>
        <v>141557760</v>
      </c>
      <c r="F170">
        <f t="shared" si="16"/>
        <v>12</v>
      </c>
      <c r="G170">
        <f>F170-F172</f>
        <v>4</v>
      </c>
      <c r="H170" s="3">
        <f t="shared" si="17"/>
        <v>1834996672.860044</v>
      </c>
      <c r="I170" s="3">
        <f>G170*E170/D170</f>
        <v>718266512.75481081</v>
      </c>
    </row>
    <row r="171" spans="1:9" x14ac:dyDescent="0.25">
      <c r="A171" s="1">
        <v>56</v>
      </c>
      <c r="B171" t="s">
        <v>1</v>
      </c>
      <c r="C171" s="2">
        <v>0.30792999999999998</v>
      </c>
      <c r="D171" s="2">
        <f>C171-C172</f>
        <v>0.17053999999999997</v>
      </c>
      <c r="E171">
        <f t="shared" si="15"/>
        <v>141557760</v>
      </c>
      <c r="F171">
        <f t="shared" si="16"/>
        <v>11</v>
      </c>
      <c r="G171">
        <f>F171-F172</f>
        <v>3</v>
      </c>
      <c r="H171" s="3">
        <f t="shared" si="17"/>
        <v>5056783554.7039919</v>
      </c>
      <c r="I171" s="3">
        <f>G171*E171/D171</f>
        <v>2490168171.6899266</v>
      </c>
    </row>
    <row r="172" spans="1:9" x14ac:dyDescent="0.25">
      <c r="A172" s="1">
        <v>56</v>
      </c>
      <c r="B172" t="s">
        <v>0</v>
      </c>
      <c r="C172" s="2">
        <v>0.13739000000000001</v>
      </c>
      <c r="E172">
        <f t="shared" si="15"/>
        <v>141557760</v>
      </c>
      <c r="F172">
        <f t="shared" si="16"/>
        <v>8</v>
      </c>
      <c r="H172" s="3">
        <f t="shared" si="17"/>
        <v>8242682000.1455698</v>
      </c>
      <c r="I172" s="3"/>
    </row>
  </sheetData>
  <sortState xmlns:xlrd2="http://schemas.microsoft.com/office/spreadsheetml/2017/richdata2" ref="A2:C178">
    <sortCondition ref="A2:A178"/>
    <sortCondition ref="B2:B17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9897-D0FE-4C00-81B8-0568CB89E1A3}">
  <dimension ref="A1:M172"/>
  <sheetViews>
    <sheetView tabSelected="1" topLeftCell="A145" workbookViewId="0">
      <selection activeCell="M2" sqref="M2"/>
    </sheetView>
  </sheetViews>
  <sheetFormatPr defaultRowHeight="15" x14ac:dyDescent="0.25"/>
  <cols>
    <col min="8" max="8" width="14" style="3" customWidth="1"/>
    <col min="9" max="9" width="9.140625" style="3"/>
  </cols>
  <sheetData>
    <row r="1" spans="1:13" x14ac:dyDescent="0.25">
      <c r="A1" t="s">
        <v>3</v>
      </c>
      <c r="B1" t="s">
        <v>4</v>
      </c>
      <c r="C1" t="s">
        <v>5</v>
      </c>
      <c r="D1" t="s">
        <v>9</v>
      </c>
      <c r="E1" t="s">
        <v>6</v>
      </c>
      <c r="F1" t="s">
        <v>7</v>
      </c>
      <c r="G1" t="s">
        <v>10</v>
      </c>
      <c r="H1" s="3" t="s">
        <v>8</v>
      </c>
      <c r="I1" s="3" t="s">
        <v>11</v>
      </c>
      <c r="M1" s="3">
        <v>70000000</v>
      </c>
    </row>
    <row r="2" spans="1:13" x14ac:dyDescent="0.25">
      <c r="A2">
        <v>0</v>
      </c>
      <c r="B2" t="s">
        <v>2</v>
      </c>
      <c r="C2">
        <v>110.99</v>
      </c>
      <c r="D2">
        <v>49.688999999999993</v>
      </c>
      <c r="E2">
        <v>339738624</v>
      </c>
      <c r="F2">
        <v>12</v>
      </c>
      <c r="G2">
        <v>4</v>
      </c>
      <c r="H2" s="3">
        <v>36731809.063879631</v>
      </c>
      <c r="I2" s="3">
        <v>27349201.956167366</v>
      </c>
    </row>
    <row r="3" spans="1:13" x14ac:dyDescent="0.25">
      <c r="A3">
        <v>0</v>
      </c>
      <c r="B3" t="s">
        <v>1</v>
      </c>
      <c r="C3">
        <v>79.268000000000001</v>
      </c>
      <c r="D3">
        <v>17.966999999999999</v>
      </c>
      <c r="E3">
        <v>339738624</v>
      </c>
      <c r="F3">
        <v>11</v>
      </c>
      <c r="G3">
        <v>3</v>
      </c>
      <c r="H3" s="3">
        <v>47145441.590553567</v>
      </c>
      <c r="I3" s="3">
        <v>56727103.690098517</v>
      </c>
    </row>
    <row r="4" spans="1:13" x14ac:dyDescent="0.25">
      <c r="A4">
        <v>0</v>
      </c>
      <c r="B4" t="s">
        <v>0</v>
      </c>
      <c r="C4">
        <v>61.301000000000002</v>
      </c>
      <c r="E4">
        <v>339738624</v>
      </c>
      <c r="F4">
        <v>8</v>
      </c>
      <c r="H4" s="3">
        <v>44337106.931371428</v>
      </c>
    </row>
    <row r="5" spans="1:13" x14ac:dyDescent="0.25">
      <c r="A5">
        <v>1</v>
      </c>
      <c r="B5" t="s">
        <v>2</v>
      </c>
      <c r="C5">
        <v>97.95</v>
      </c>
      <c r="D5">
        <v>38.901000000000003</v>
      </c>
      <c r="E5">
        <v>339738624</v>
      </c>
      <c r="F5">
        <v>12</v>
      </c>
      <c r="G5">
        <v>4</v>
      </c>
      <c r="H5" s="3">
        <v>41621883.491577335</v>
      </c>
      <c r="I5" s="3">
        <v>34933664.841520779</v>
      </c>
    </row>
    <row r="6" spans="1:13" x14ac:dyDescent="0.25">
      <c r="A6">
        <v>1</v>
      </c>
      <c r="B6" t="s">
        <v>1</v>
      </c>
      <c r="C6">
        <v>79.055000000000007</v>
      </c>
      <c r="D6">
        <v>20.006000000000007</v>
      </c>
      <c r="E6">
        <v>339738624</v>
      </c>
      <c r="F6">
        <v>11</v>
      </c>
      <c r="G6">
        <v>3</v>
      </c>
      <c r="H6" s="3">
        <v>47272466.814243242</v>
      </c>
      <c r="I6" s="3">
        <v>50945509.947015874</v>
      </c>
    </row>
    <row r="7" spans="1:13" x14ac:dyDescent="0.25">
      <c r="A7">
        <v>1</v>
      </c>
      <c r="B7" t="s">
        <v>0</v>
      </c>
      <c r="C7">
        <v>59.048999999999999</v>
      </c>
      <c r="E7">
        <v>339738624</v>
      </c>
      <c r="F7">
        <v>8</v>
      </c>
      <c r="H7" s="3">
        <v>46028027.434842251</v>
      </c>
    </row>
    <row r="8" spans="1:13" x14ac:dyDescent="0.25">
      <c r="A8">
        <v>2</v>
      </c>
      <c r="B8" t="s">
        <v>2</v>
      </c>
      <c r="C8">
        <v>84.105000000000004</v>
      </c>
      <c r="D8">
        <v>32.053000000000004</v>
      </c>
      <c r="E8">
        <v>339738624</v>
      </c>
      <c r="F8">
        <v>12</v>
      </c>
      <c r="G8">
        <v>4</v>
      </c>
      <c r="H8" s="3">
        <v>48473497.271268055</v>
      </c>
      <c r="I8" s="3">
        <v>42397107.790222436</v>
      </c>
    </row>
    <row r="9" spans="1:13" x14ac:dyDescent="0.25">
      <c r="A9">
        <v>2</v>
      </c>
      <c r="B9" t="s">
        <v>1</v>
      </c>
      <c r="C9">
        <v>67.570999999999998</v>
      </c>
      <c r="D9">
        <v>15.518999999999998</v>
      </c>
      <c r="E9">
        <v>339738624</v>
      </c>
      <c r="F9">
        <v>11</v>
      </c>
      <c r="G9">
        <v>3</v>
      </c>
      <c r="H9" s="3">
        <v>55306638.409968778</v>
      </c>
      <c r="I9" s="3">
        <v>65675357.432824284</v>
      </c>
    </row>
    <row r="10" spans="1:13" x14ac:dyDescent="0.25">
      <c r="A10">
        <v>2</v>
      </c>
      <c r="B10" t="s">
        <v>0</v>
      </c>
      <c r="C10">
        <v>52.052</v>
      </c>
      <c r="E10">
        <v>339738624</v>
      </c>
      <c r="F10">
        <v>8</v>
      </c>
      <c r="H10" s="3">
        <v>52215265.35003458</v>
      </c>
    </row>
    <row r="11" spans="1:13" x14ac:dyDescent="0.25">
      <c r="A11">
        <v>3</v>
      </c>
      <c r="B11" t="s">
        <v>2</v>
      </c>
      <c r="C11">
        <v>69.897999999999996</v>
      </c>
      <c r="D11">
        <v>23.724999999999994</v>
      </c>
      <c r="E11">
        <v>339738624</v>
      </c>
      <c r="F11">
        <v>12</v>
      </c>
      <c r="G11">
        <v>4</v>
      </c>
      <c r="H11" s="3">
        <v>58325896.134367228</v>
      </c>
      <c r="I11" s="3">
        <v>57279430.811380416</v>
      </c>
    </row>
    <row r="12" spans="1:13" x14ac:dyDescent="0.25">
      <c r="A12">
        <v>3</v>
      </c>
      <c r="B12" t="s">
        <v>1</v>
      </c>
      <c r="C12">
        <v>57.826999999999998</v>
      </c>
      <c r="D12">
        <v>11.653999999999996</v>
      </c>
      <c r="E12">
        <v>339738624</v>
      </c>
      <c r="F12">
        <v>11</v>
      </c>
      <c r="G12">
        <v>3</v>
      </c>
      <c r="H12" s="3">
        <v>64625950.922579423</v>
      </c>
      <c r="I12" s="3">
        <v>87456313.025570646</v>
      </c>
    </row>
    <row r="13" spans="1:13" x14ac:dyDescent="0.25">
      <c r="A13">
        <v>3</v>
      </c>
      <c r="B13" t="s">
        <v>0</v>
      </c>
      <c r="C13">
        <v>46.173000000000002</v>
      </c>
      <c r="E13">
        <v>339738624</v>
      </c>
      <c r="F13">
        <v>8</v>
      </c>
      <c r="H13" s="3">
        <v>58863599.766097069</v>
      </c>
    </row>
    <row r="14" spans="1:13" x14ac:dyDescent="0.25">
      <c r="A14">
        <v>4</v>
      </c>
      <c r="B14" t="s">
        <v>2</v>
      </c>
      <c r="C14">
        <v>73.358999999999995</v>
      </c>
      <c r="D14">
        <v>31.468999999999994</v>
      </c>
      <c r="E14">
        <v>339738624</v>
      </c>
      <c r="F14">
        <v>12</v>
      </c>
      <c r="G14">
        <v>4</v>
      </c>
      <c r="H14" s="3">
        <v>55574142.068457864</v>
      </c>
      <c r="I14" s="3">
        <v>43183911.023546994</v>
      </c>
    </row>
    <row r="15" spans="1:13" x14ac:dyDescent="0.25">
      <c r="A15">
        <v>4</v>
      </c>
      <c r="B15" t="s">
        <v>1</v>
      </c>
      <c r="C15">
        <v>57.454999999999998</v>
      </c>
      <c r="D15">
        <v>15.564999999999998</v>
      </c>
      <c r="E15">
        <v>339738624</v>
      </c>
      <c r="F15">
        <v>11</v>
      </c>
      <c r="G15">
        <v>3</v>
      </c>
      <c r="H15" s="3">
        <v>65044380.193194672</v>
      </c>
      <c r="I15" s="3">
        <v>65481263.861227125</v>
      </c>
    </row>
    <row r="16" spans="1:13" x14ac:dyDescent="0.25">
      <c r="A16">
        <v>4</v>
      </c>
      <c r="B16" t="s">
        <v>0</v>
      </c>
      <c r="C16">
        <v>41.89</v>
      </c>
      <c r="E16">
        <v>339738624</v>
      </c>
      <c r="F16">
        <v>8</v>
      </c>
      <c r="H16" s="3">
        <v>64882048.030556217</v>
      </c>
    </row>
    <row r="17" spans="1:9" x14ac:dyDescent="0.25">
      <c r="A17">
        <v>5</v>
      </c>
      <c r="B17" t="s">
        <v>2</v>
      </c>
      <c r="C17">
        <v>71.558000000000007</v>
      </c>
      <c r="D17">
        <v>31.187000000000005</v>
      </c>
      <c r="E17">
        <v>339738624</v>
      </c>
      <c r="F17">
        <v>12</v>
      </c>
      <c r="G17">
        <v>4</v>
      </c>
      <c r="H17" s="3">
        <v>56972854.020514823</v>
      </c>
      <c r="I17" s="3">
        <v>43574389.841921307</v>
      </c>
    </row>
    <row r="18" spans="1:9" x14ac:dyDescent="0.25">
      <c r="A18">
        <v>5</v>
      </c>
      <c r="B18" t="s">
        <v>1</v>
      </c>
      <c r="C18">
        <v>57.594000000000001</v>
      </c>
      <c r="D18">
        <v>17.222999999999999</v>
      </c>
      <c r="E18">
        <v>339738624</v>
      </c>
      <c r="F18">
        <v>11</v>
      </c>
      <c r="G18">
        <v>3</v>
      </c>
      <c r="H18" s="3">
        <v>64887399.104073338</v>
      </c>
      <c r="I18" s="3">
        <v>59177603.901759282</v>
      </c>
    </row>
    <row r="19" spans="1:9" x14ac:dyDescent="0.25">
      <c r="A19">
        <v>5</v>
      </c>
      <c r="B19" t="s">
        <v>0</v>
      </c>
      <c r="C19">
        <v>40.371000000000002</v>
      </c>
      <c r="E19">
        <v>339738624</v>
      </c>
      <c r="F19">
        <v>8</v>
      </c>
      <c r="H19" s="3">
        <v>67323301.181541204</v>
      </c>
    </row>
    <row r="20" spans="1:9" x14ac:dyDescent="0.25">
      <c r="A20">
        <v>6</v>
      </c>
      <c r="B20" t="s">
        <v>2</v>
      </c>
      <c r="C20">
        <v>69.989999999999995</v>
      </c>
      <c r="D20">
        <v>30.659999999999997</v>
      </c>
      <c r="E20">
        <v>339738624</v>
      </c>
      <c r="F20">
        <v>12</v>
      </c>
      <c r="G20">
        <v>4</v>
      </c>
      <c r="H20" s="3">
        <v>58249228.289755687</v>
      </c>
      <c r="I20" s="3">
        <v>44323369.080234841</v>
      </c>
    </row>
    <row r="21" spans="1:9" x14ac:dyDescent="0.25">
      <c r="A21">
        <v>6</v>
      </c>
      <c r="B21" t="s">
        <v>1</v>
      </c>
      <c r="C21">
        <v>54.981999999999999</v>
      </c>
      <c r="D21">
        <v>15.652000000000001</v>
      </c>
      <c r="E21">
        <v>339738624</v>
      </c>
      <c r="F21">
        <v>11</v>
      </c>
      <c r="G21">
        <v>3</v>
      </c>
      <c r="H21" s="3">
        <v>67969969.517296568</v>
      </c>
      <c r="I21" s="3">
        <v>65117293.125479169</v>
      </c>
    </row>
    <row r="22" spans="1:9" x14ac:dyDescent="0.25">
      <c r="A22">
        <v>6</v>
      </c>
      <c r="B22" t="s">
        <v>0</v>
      </c>
      <c r="C22">
        <v>39.33</v>
      </c>
      <c r="E22">
        <v>339738624</v>
      </c>
      <c r="F22">
        <v>8</v>
      </c>
      <c r="H22" s="3">
        <v>69105237.52860412</v>
      </c>
    </row>
    <row r="23" spans="1:9" x14ac:dyDescent="0.25">
      <c r="A23">
        <v>7</v>
      </c>
      <c r="B23" t="s">
        <v>2</v>
      </c>
      <c r="C23">
        <v>73.138000000000005</v>
      </c>
      <c r="D23">
        <v>34.489000000000004</v>
      </c>
      <c r="E23">
        <v>339738624</v>
      </c>
      <c r="F23">
        <v>12</v>
      </c>
      <c r="G23">
        <v>4</v>
      </c>
      <c r="H23" s="3">
        <v>55742069.621810816</v>
      </c>
      <c r="I23" s="3">
        <v>39402548.522717386</v>
      </c>
    </row>
    <row r="24" spans="1:9" x14ac:dyDescent="0.25">
      <c r="A24">
        <v>7</v>
      </c>
      <c r="B24" t="s">
        <v>1</v>
      </c>
      <c r="C24">
        <v>58.500999999999998</v>
      </c>
      <c r="D24">
        <v>19.851999999999997</v>
      </c>
      <c r="E24">
        <v>339738624</v>
      </c>
      <c r="F24">
        <v>11</v>
      </c>
      <c r="G24">
        <v>3</v>
      </c>
      <c r="H24" s="3">
        <v>63881384.318216786</v>
      </c>
      <c r="I24" s="3">
        <v>51340714.890187398</v>
      </c>
    </row>
    <row r="25" spans="1:9" x14ac:dyDescent="0.25">
      <c r="A25">
        <v>7</v>
      </c>
      <c r="B25" t="s">
        <v>0</v>
      </c>
      <c r="C25">
        <v>38.649000000000001</v>
      </c>
      <c r="E25">
        <v>339738624</v>
      </c>
      <c r="F25">
        <v>8</v>
      </c>
      <c r="H25" s="3">
        <v>70322880.074516803</v>
      </c>
    </row>
    <row r="26" spans="1:9" x14ac:dyDescent="0.25">
      <c r="A26">
        <v>8</v>
      </c>
      <c r="B26" t="s">
        <v>2</v>
      </c>
      <c r="C26">
        <v>73.513999999999996</v>
      </c>
      <c r="D26">
        <v>33.822999999999993</v>
      </c>
      <c r="E26">
        <v>339738624</v>
      </c>
      <c r="F26">
        <v>12</v>
      </c>
      <c r="G26">
        <v>4</v>
      </c>
      <c r="H26" s="3">
        <v>55456967.217128716</v>
      </c>
      <c r="I26" s="3">
        <v>40178413.978653587</v>
      </c>
    </row>
    <row r="27" spans="1:9" x14ac:dyDescent="0.25">
      <c r="A27">
        <v>8</v>
      </c>
      <c r="B27" t="s">
        <v>1</v>
      </c>
      <c r="C27">
        <v>56.24</v>
      </c>
      <c r="D27">
        <v>16.548999999999999</v>
      </c>
      <c r="E27">
        <v>339738624</v>
      </c>
      <c r="F27">
        <v>11</v>
      </c>
      <c r="G27">
        <v>3</v>
      </c>
      <c r="H27" s="3">
        <v>66449588.620199144</v>
      </c>
      <c r="I27" s="3">
        <v>61587761.919149198</v>
      </c>
    </row>
    <row r="28" spans="1:9" x14ac:dyDescent="0.25">
      <c r="A28">
        <v>8</v>
      </c>
      <c r="B28" t="s">
        <v>0</v>
      </c>
      <c r="C28">
        <v>39.691000000000003</v>
      </c>
      <c r="E28">
        <v>339738624</v>
      </c>
      <c r="F28">
        <v>8</v>
      </c>
      <c r="H28" s="3">
        <v>68476707.364389911</v>
      </c>
    </row>
    <row r="29" spans="1:9" x14ac:dyDescent="0.25">
      <c r="A29">
        <v>9</v>
      </c>
      <c r="B29" t="s">
        <v>2</v>
      </c>
      <c r="C29">
        <v>71.753</v>
      </c>
      <c r="D29">
        <v>34.64</v>
      </c>
      <c r="E29">
        <v>339738624</v>
      </c>
      <c r="F29">
        <v>12</v>
      </c>
      <c r="G29">
        <v>4</v>
      </c>
      <c r="H29" s="3">
        <v>56818021.378897049</v>
      </c>
      <c r="I29" s="3">
        <v>39230787.990762122</v>
      </c>
    </row>
    <row r="30" spans="1:9" x14ac:dyDescent="0.25">
      <c r="A30">
        <v>9</v>
      </c>
      <c r="B30" t="s">
        <v>1</v>
      </c>
      <c r="C30">
        <v>53.99</v>
      </c>
      <c r="D30">
        <v>16.877000000000002</v>
      </c>
      <c r="E30">
        <v>339738624</v>
      </c>
      <c r="F30">
        <v>11</v>
      </c>
      <c r="G30">
        <v>3</v>
      </c>
      <c r="H30" s="3">
        <v>69218834.302648634</v>
      </c>
      <c r="I30" s="3">
        <v>60390820.169461392</v>
      </c>
    </row>
    <row r="31" spans="1:9" x14ac:dyDescent="0.25">
      <c r="A31">
        <v>9</v>
      </c>
      <c r="B31" t="s">
        <v>0</v>
      </c>
      <c r="C31">
        <v>37.113</v>
      </c>
      <c r="E31">
        <v>339738624</v>
      </c>
      <c r="F31">
        <v>8</v>
      </c>
      <c r="H31" s="3">
        <v>73233341.201196343</v>
      </c>
    </row>
    <row r="32" spans="1:9" x14ac:dyDescent="0.25">
      <c r="A32">
        <v>10</v>
      </c>
      <c r="B32" t="s">
        <v>2</v>
      </c>
      <c r="C32">
        <v>72.593999999999994</v>
      </c>
      <c r="D32">
        <v>30.293999999999997</v>
      </c>
      <c r="E32">
        <v>339738624</v>
      </c>
      <c r="F32">
        <v>12</v>
      </c>
      <c r="G32">
        <v>4</v>
      </c>
      <c r="H32" s="3">
        <v>56159785.767418802</v>
      </c>
      <c r="I32" s="3">
        <v>44858866.310160436</v>
      </c>
    </row>
    <row r="33" spans="1:9" x14ac:dyDescent="0.25">
      <c r="A33">
        <v>10</v>
      </c>
      <c r="B33" t="s">
        <v>1</v>
      </c>
      <c r="C33">
        <v>61.515999999999998</v>
      </c>
      <c r="D33">
        <v>19.216000000000001</v>
      </c>
      <c r="E33">
        <v>339738624</v>
      </c>
      <c r="F33">
        <v>11</v>
      </c>
      <c r="G33">
        <v>3</v>
      </c>
      <c r="H33" s="3">
        <v>60750452.955328695</v>
      </c>
      <c r="I33" s="3">
        <v>53039960.033305578</v>
      </c>
    </row>
    <row r="34" spans="1:9" x14ac:dyDescent="0.25">
      <c r="A34">
        <v>10</v>
      </c>
      <c r="B34" t="s">
        <v>0</v>
      </c>
      <c r="C34">
        <v>42.3</v>
      </c>
      <c r="E34">
        <v>339738624</v>
      </c>
      <c r="F34">
        <v>8</v>
      </c>
      <c r="H34" s="3">
        <v>64253167.659574471</v>
      </c>
    </row>
    <row r="35" spans="1:9" x14ac:dyDescent="0.25">
      <c r="A35">
        <v>11</v>
      </c>
      <c r="B35" t="s">
        <v>2</v>
      </c>
      <c r="C35">
        <v>64.662000000000006</v>
      </c>
      <c r="D35">
        <v>32.543000000000006</v>
      </c>
      <c r="E35">
        <v>339738624</v>
      </c>
      <c r="F35">
        <v>12</v>
      </c>
      <c r="G35">
        <v>4</v>
      </c>
      <c r="H35" s="3">
        <v>63048830.657882519</v>
      </c>
      <c r="I35" s="3">
        <v>41758734.474387728</v>
      </c>
    </row>
    <row r="36" spans="1:9" x14ac:dyDescent="0.25">
      <c r="A36">
        <v>11</v>
      </c>
      <c r="B36" t="s">
        <v>1</v>
      </c>
      <c r="C36">
        <v>48.113999999999997</v>
      </c>
      <c r="D36">
        <v>15.994999999999997</v>
      </c>
      <c r="E36">
        <v>339738624</v>
      </c>
      <c r="F36">
        <v>11</v>
      </c>
      <c r="G36">
        <v>3</v>
      </c>
      <c r="H36" s="3">
        <v>77672296.296296299</v>
      </c>
      <c r="I36" s="3">
        <v>63720904.782744616</v>
      </c>
    </row>
    <row r="37" spans="1:9" x14ac:dyDescent="0.25">
      <c r="A37">
        <v>11</v>
      </c>
      <c r="B37" t="s">
        <v>0</v>
      </c>
      <c r="C37">
        <v>32.119</v>
      </c>
      <c r="E37">
        <v>339738624</v>
      </c>
      <c r="F37">
        <v>8</v>
      </c>
      <c r="H37" s="3">
        <v>84619975.466234937</v>
      </c>
    </row>
    <row r="38" spans="1:9" x14ac:dyDescent="0.25">
      <c r="A38">
        <v>12</v>
      </c>
      <c r="B38" t="s">
        <v>2</v>
      </c>
      <c r="C38">
        <v>71.313999999999993</v>
      </c>
      <c r="D38">
        <v>35.002999999999993</v>
      </c>
      <c r="E38">
        <v>339738624</v>
      </c>
      <c r="F38">
        <v>12</v>
      </c>
      <c r="G38">
        <v>4</v>
      </c>
      <c r="H38" s="3">
        <v>57167785.960680939</v>
      </c>
      <c r="I38" s="3">
        <v>38823943.54769592</v>
      </c>
    </row>
    <row r="39" spans="1:9" x14ac:dyDescent="0.25">
      <c r="A39">
        <v>12</v>
      </c>
      <c r="B39" t="s">
        <v>1</v>
      </c>
      <c r="C39">
        <v>56.112000000000002</v>
      </c>
      <c r="D39">
        <v>19.801000000000002</v>
      </c>
      <c r="E39">
        <v>339738624</v>
      </c>
      <c r="F39">
        <v>11</v>
      </c>
      <c r="G39">
        <v>3</v>
      </c>
      <c r="H39" s="3">
        <v>66601170.230966635</v>
      </c>
      <c r="I39" s="3">
        <v>51472949.44699762</v>
      </c>
    </row>
    <row r="40" spans="1:9" x14ac:dyDescent="0.25">
      <c r="A40">
        <v>12</v>
      </c>
      <c r="B40" t="s">
        <v>0</v>
      </c>
      <c r="C40">
        <v>36.311</v>
      </c>
      <c r="E40">
        <v>339738624</v>
      </c>
      <c r="F40">
        <v>8</v>
      </c>
      <c r="H40" s="3">
        <v>74850843.876511246</v>
      </c>
    </row>
    <row r="41" spans="1:9" x14ac:dyDescent="0.25">
      <c r="A41">
        <v>13</v>
      </c>
      <c r="B41" t="s">
        <v>2</v>
      </c>
      <c r="C41">
        <v>60.591999999999999</v>
      </c>
      <c r="D41">
        <v>32.228999999999999</v>
      </c>
      <c r="E41">
        <v>339738624</v>
      </c>
      <c r="F41">
        <v>12</v>
      </c>
      <c r="G41">
        <v>4</v>
      </c>
      <c r="H41" s="3">
        <v>67283857.406918406</v>
      </c>
      <c r="I41" s="3">
        <v>42165580.564088248</v>
      </c>
    </row>
    <row r="42" spans="1:9" x14ac:dyDescent="0.25">
      <c r="A42">
        <v>13</v>
      </c>
      <c r="B42" t="s">
        <v>1</v>
      </c>
      <c r="C42">
        <v>44.029000000000003</v>
      </c>
      <c r="D42">
        <v>15.666000000000004</v>
      </c>
      <c r="E42">
        <v>339738624</v>
      </c>
      <c r="F42">
        <v>11</v>
      </c>
      <c r="G42">
        <v>3</v>
      </c>
      <c r="H42" s="3">
        <v>84878713.211746797</v>
      </c>
      <c r="I42" s="3">
        <v>65059100.727690525</v>
      </c>
    </row>
    <row r="43" spans="1:9" x14ac:dyDescent="0.25">
      <c r="A43">
        <v>13</v>
      </c>
      <c r="B43" t="s">
        <v>0</v>
      </c>
      <c r="C43">
        <v>28.363</v>
      </c>
      <c r="E43">
        <v>339738624</v>
      </c>
      <c r="F43">
        <v>8</v>
      </c>
      <c r="H43" s="3">
        <v>95825864.400803864</v>
      </c>
    </row>
    <row r="44" spans="1:9" x14ac:dyDescent="0.25">
      <c r="A44">
        <v>14</v>
      </c>
      <c r="B44" t="s">
        <v>2</v>
      </c>
      <c r="C44">
        <v>59.777000000000001</v>
      </c>
      <c r="D44">
        <v>28.192</v>
      </c>
      <c r="E44">
        <v>339738624</v>
      </c>
      <c r="F44">
        <v>12</v>
      </c>
      <c r="G44">
        <v>4</v>
      </c>
      <c r="H44" s="3">
        <v>68201205.94877629</v>
      </c>
      <c r="I44" s="3">
        <v>48203550.510783203</v>
      </c>
    </row>
    <row r="45" spans="1:9" x14ac:dyDescent="0.25">
      <c r="A45">
        <v>14</v>
      </c>
      <c r="B45" t="s">
        <v>1</v>
      </c>
      <c r="C45">
        <v>45.968000000000004</v>
      </c>
      <c r="D45">
        <v>14.383000000000003</v>
      </c>
      <c r="E45">
        <v>339738624</v>
      </c>
      <c r="F45">
        <v>11</v>
      </c>
      <c r="G45">
        <v>3</v>
      </c>
      <c r="H45" s="3">
        <v>81298400.278454572</v>
      </c>
      <c r="I45" s="3">
        <v>70862537.161927268</v>
      </c>
    </row>
    <row r="46" spans="1:9" x14ac:dyDescent="0.25">
      <c r="A46">
        <v>14</v>
      </c>
      <c r="B46" t="s">
        <v>0</v>
      </c>
      <c r="C46">
        <v>31.585000000000001</v>
      </c>
      <c r="E46">
        <v>339738624</v>
      </c>
      <c r="F46">
        <v>8</v>
      </c>
      <c r="H46" s="3">
        <v>86050625.043533325</v>
      </c>
    </row>
    <row r="47" spans="1:9" x14ac:dyDescent="0.25">
      <c r="A47">
        <v>15</v>
      </c>
      <c r="B47" t="s">
        <v>2</v>
      </c>
      <c r="C47">
        <v>51.835000000000001</v>
      </c>
      <c r="D47">
        <v>29.151</v>
      </c>
      <c r="E47">
        <v>339738624</v>
      </c>
      <c r="F47">
        <v>12</v>
      </c>
      <c r="G47">
        <v>4</v>
      </c>
      <c r="H47" s="3">
        <v>78650785.91685155</v>
      </c>
      <c r="I47" s="3">
        <v>46617765.977153443</v>
      </c>
    </row>
    <row r="48" spans="1:9" x14ac:dyDescent="0.25">
      <c r="A48">
        <v>15</v>
      </c>
      <c r="B48" t="s">
        <v>1</v>
      </c>
      <c r="C48">
        <v>34.331000000000003</v>
      </c>
      <c r="D48">
        <v>11.647000000000002</v>
      </c>
      <c r="E48">
        <v>339738624</v>
      </c>
      <c r="F48">
        <v>11</v>
      </c>
      <c r="G48">
        <v>3</v>
      </c>
      <c r="H48" s="3">
        <v>108855694.96956103</v>
      </c>
      <c r="I48" s="3">
        <v>87508875.41856271</v>
      </c>
    </row>
    <row r="49" spans="1:9" x14ac:dyDescent="0.25">
      <c r="A49">
        <v>15</v>
      </c>
      <c r="B49" t="s">
        <v>0</v>
      </c>
      <c r="C49">
        <v>22.684000000000001</v>
      </c>
      <c r="E49">
        <v>339738624</v>
      </c>
      <c r="F49">
        <v>8</v>
      </c>
      <c r="H49" s="3">
        <v>119816125.55104919</v>
      </c>
    </row>
    <row r="50" spans="1:9" x14ac:dyDescent="0.25">
      <c r="A50">
        <v>16</v>
      </c>
      <c r="B50" t="s">
        <v>2</v>
      </c>
      <c r="C50">
        <v>45.384</v>
      </c>
      <c r="D50">
        <v>24.018000000000001</v>
      </c>
      <c r="E50">
        <v>339738624</v>
      </c>
      <c r="F50">
        <v>12</v>
      </c>
      <c r="G50">
        <v>4</v>
      </c>
      <c r="H50" s="3">
        <v>89830413.537810683</v>
      </c>
      <c r="I50" s="3">
        <v>56580668.498626031</v>
      </c>
    </row>
    <row r="51" spans="1:9" x14ac:dyDescent="0.25">
      <c r="A51">
        <v>16</v>
      </c>
      <c r="B51" t="s">
        <v>1</v>
      </c>
      <c r="C51">
        <v>33.128</v>
      </c>
      <c r="D51">
        <v>11.762</v>
      </c>
      <c r="E51">
        <v>339738624</v>
      </c>
      <c r="F51">
        <v>11</v>
      </c>
      <c r="G51">
        <v>3</v>
      </c>
      <c r="H51" s="3">
        <v>112808647.18666989</v>
      </c>
      <c r="I51" s="3">
        <v>86653279.374256074</v>
      </c>
    </row>
    <row r="52" spans="1:9" x14ac:dyDescent="0.25">
      <c r="A52">
        <v>16</v>
      </c>
      <c r="B52" t="s">
        <v>0</v>
      </c>
      <c r="C52">
        <v>21.366</v>
      </c>
      <c r="E52">
        <v>339738624</v>
      </c>
      <c r="F52">
        <v>8</v>
      </c>
      <c r="H52" s="3">
        <v>127207197.97809604</v>
      </c>
    </row>
    <row r="53" spans="1:9" x14ac:dyDescent="0.25">
      <c r="A53">
        <v>17</v>
      </c>
      <c r="B53" t="s">
        <v>2</v>
      </c>
      <c r="C53">
        <v>47.378</v>
      </c>
      <c r="D53">
        <v>24.556999999999999</v>
      </c>
      <c r="E53">
        <v>339738624</v>
      </c>
      <c r="F53">
        <v>12</v>
      </c>
      <c r="G53">
        <v>4</v>
      </c>
      <c r="H53" s="3">
        <v>86049716.915023848</v>
      </c>
      <c r="I53" s="3">
        <v>55338783.076108649</v>
      </c>
    </row>
    <row r="54" spans="1:9" x14ac:dyDescent="0.25">
      <c r="A54">
        <v>17</v>
      </c>
      <c r="B54" t="s">
        <v>1</v>
      </c>
      <c r="C54">
        <v>34.613999999999997</v>
      </c>
      <c r="D54">
        <v>11.792999999999996</v>
      </c>
      <c r="E54">
        <v>339738624</v>
      </c>
      <c r="F54">
        <v>11</v>
      </c>
      <c r="G54">
        <v>3</v>
      </c>
      <c r="H54" s="3">
        <v>107965703.58814353</v>
      </c>
      <c r="I54" s="3">
        <v>86425495.802594796</v>
      </c>
    </row>
    <row r="55" spans="1:9" x14ac:dyDescent="0.25">
      <c r="A55">
        <v>17</v>
      </c>
      <c r="B55" t="s">
        <v>0</v>
      </c>
      <c r="C55">
        <v>22.821000000000002</v>
      </c>
      <c r="E55">
        <v>339738624</v>
      </c>
      <c r="F55">
        <v>8</v>
      </c>
      <c r="H55" s="3">
        <v>119096840.27869067</v>
      </c>
    </row>
    <row r="56" spans="1:9" x14ac:dyDescent="0.25">
      <c r="A56">
        <v>18</v>
      </c>
      <c r="B56" t="s">
        <v>2</v>
      </c>
      <c r="C56">
        <v>36.466999999999999</v>
      </c>
      <c r="D56">
        <v>16.302</v>
      </c>
      <c r="E56">
        <v>141557760</v>
      </c>
      <c r="F56">
        <v>12</v>
      </c>
      <c r="G56">
        <v>4</v>
      </c>
      <c r="H56" s="3">
        <v>46581652.452902623</v>
      </c>
      <c r="I56" s="3">
        <v>34733838.792786159</v>
      </c>
    </row>
    <row r="57" spans="1:9" x14ac:dyDescent="0.25">
      <c r="A57">
        <v>18</v>
      </c>
      <c r="B57" t="s">
        <v>1</v>
      </c>
      <c r="C57">
        <v>27.116</v>
      </c>
      <c r="D57">
        <v>6.9510000000000005</v>
      </c>
      <c r="E57">
        <v>141557760</v>
      </c>
      <c r="F57">
        <v>11</v>
      </c>
      <c r="G57">
        <v>3</v>
      </c>
      <c r="H57" s="3">
        <v>57424965.33412008</v>
      </c>
      <c r="I57" s="3">
        <v>61095278.377211906</v>
      </c>
    </row>
    <row r="58" spans="1:9" x14ac:dyDescent="0.25">
      <c r="A58">
        <v>18</v>
      </c>
      <c r="B58" t="s">
        <v>0</v>
      </c>
      <c r="C58">
        <v>20.164999999999999</v>
      </c>
      <c r="E58">
        <v>141557760</v>
      </c>
      <c r="F58">
        <v>8</v>
      </c>
      <c r="H58" s="3">
        <v>56159785.767418794</v>
      </c>
    </row>
    <row r="59" spans="1:9" x14ac:dyDescent="0.25">
      <c r="A59">
        <v>19</v>
      </c>
      <c r="B59" t="s">
        <v>2</v>
      </c>
      <c r="C59">
        <v>18.577000000000002</v>
      </c>
      <c r="D59">
        <v>9.5851000000000024</v>
      </c>
      <c r="E59">
        <v>141557760</v>
      </c>
      <c r="F59">
        <v>12</v>
      </c>
      <c r="G59">
        <v>4</v>
      </c>
      <c r="H59" s="3">
        <v>91440658.879259288</v>
      </c>
      <c r="I59" s="3">
        <v>59074087.907272734</v>
      </c>
    </row>
    <row r="60" spans="1:9" x14ac:dyDescent="0.25">
      <c r="A60">
        <v>19</v>
      </c>
      <c r="B60" t="s">
        <v>1</v>
      </c>
      <c r="C60">
        <v>13.12</v>
      </c>
      <c r="D60">
        <v>4.1280999999999999</v>
      </c>
      <c r="E60">
        <v>141557760</v>
      </c>
      <c r="F60">
        <v>11</v>
      </c>
      <c r="G60">
        <v>3</v>
      </c>
      <c r="H60" s="3">
        <v>118684097.56097561</v>
      </c>
      <c r="I60" s="3">
        <v>102873786.97221482</v>
      </c>
    </row>
    <row r="61" spans="1:9" x14ac:dyDescent="0.25">
      <c r="A61">
        <v>19</v>
      </c>
      <c r="B61" t="s">
        <v>0</v>
      </c>
      <c r="C61">
        <v>8.9918999999999993</v>
      </c>
      <c r="E61">
        <v>141557760</v>
      </c>
      <c r="F61">
        <v>8</v>
      </c>
      <c r="H61" s="3">
        <v>125942468.22139926</v>
      </c>
    </row>
    <row r="62" spans="1:9" x14ac:dyDescent="0.25">
      <c r="A62">
        <v>20</v>
      </c>
      <c r="B62" t="s">
        <v>2</v>
      </c>
      <c r="C62">
        <v>14.754</v>
      </c>
      <c r="D62">
        <v>7.7395999999999994</v>
      </c>
      <c r="E62">
        <v>141557760</v>
      </c>
      <c r="F62">
        <v>12</v>
      </c>
      <c r="G62">
        <v>4</v>
      </c>
      <c r="H62" s="3">
        <v>115134412.36274908</v>
      </c>
      <c r="I62" s="3">
        <v>73160246.00754562</v>
      </c>
    </row>
    <row r="63" spans="1:9" x14ac:dyDescent="0.25">
      <c r="A63">
        <v>20</v>
      </c>
      <c r="B63" t="s">
        <v>1</v>
      </c>
      <c r="C63">
        <v>10.336</v>
      </c>
      <c r="D63">
        <v>3.3216000000000001</v>
      </c>
      <c r="E63">
        <v>141557760</v>
      </c>
      <c r="F63">
        <v>11</v>
      </c>
      <c r="G63">
        <v>3</v>
      </c>
      <c r="H63" s="3">
        <v>150651640.86687306</v>
      </c>
      <c r="I63" s="3">
        <v>127852023.12138727</v>
      </c>
    </row>
    <row r="64" spans="1:9" x14ac:dyDescent="0.25">
      <c r="A64">
        <v>20</v>
      </c>
      <c r="B64" t="s">
        <v>0</v>
      </c>
      <c r="C64">
        <v>7.0144000000000002</v>
      </c>
      <c r="E64">
        <v>141557760</v>
      </c>
      <c r="F64">
        <v>8</v>
      </c>
      <c r="H64" s="3">
        <v>161448175.18248174</v>
      </c>
    </row>
    <row r="65" spans="1:9" x14ac:dyDescent="0.25">
      <c r="A65">
        <v>21</v>
      </c>
      <c r="B65" t="s">
        <v>2</v>
      </c>
      <c r="C65">
        <v>14.101000000000001</v>
      </c>
      <c r="D65">
        <v>8.4403000000000006</v>
      </c>
      <c r="E65">
        <v>141557760</v>
      </c>
      <c r="F65">
        <v>12</v>
      </c>
      <c r="G65">
        <v>4</v>
      </c>
      <c r="H65" s="3">
        <v>120466145.66342811</v>
      </c>
      <c r="I65" s="3">
        <v>67086601.187161587</v>
      </c>
    </row>
    <row r="66" spans="1:9" x14ac:dyDescent="0.25">
      <c r="A66">
        <v>21</v>
      </c>
      <c r="B66" t="s">
        <v>1</v>
      </c>
      <c r="C66">
        <v>8.6</v>
      </c>
      <c r="D66">
        <v>2.9392999999999994</v>
      </c>
      <c r="E66">
        <v>141557760</v>
      </c>
      <c r="F66">
        <v>11</v>
      </c>
      <c r="G66">
        <v>3</v>
      </c>
      <c r="H66" s="3">
        <v>181062251.16279072</v>
      </c>
      <c r="I66" s="3">
        <v>144481094.13806012</v>
      </c>
    </row>
    <row r="67" spans="1:9" x14ac:dyDescent="0.25">
      <c r="A67">
        <v>21</v>
      </c>
      <c r="B67" t="s">
        <v>0</v>
      </c>
      <c r="C67">
        <v>5.6607000000000003</v>
      </c>
      <c r="E67">
        <v>141557760</v>
      </c>
      <c r="F67">
        <v>8</v>
      </c>
      <c r="H67" s="3">
        <v>200056897.55683926</v>
      </c>
    </row>
    <row r="68" spans="1:9" x14ac:dyDescent="0.25">
      <c r="A68">
        <v>22</v>
      </c>
      <c r="B68" t="s">
        <v>2</v>
      </c>
      <c r="C68">
        <v>11.502000000000001</v>
      </c>
      <c r="D68">
        <v>7.2007000000000003</v>
      </c>
      <c r="E68">
        <v>141557760</v>
      </c>
      <c r="F68">
        <v>12</v>
      </c>
      <c r="G68">
        <v>4</v>
      </c>
      <c r="H68" s="3">
        <v>147686760.56338027</v>
      </c>
      <c r="I68" s="3">
        <v>78635554.876609221</v>
      </c>
    </row>
    <row r="69" spans="1:9" x14ac:dyDescent="0.25">
      <c r="A69">
        <v>22</v>
      </c>
      <c r="B69" t="s">
        <v>1</v>
      </c>
      <c r="C69">
        <v>6.7308000000000003</v>
      </c>
      <c r="D69">
        <v>2.4295</v>
      </c>
      <c r="E69">
        <v>141557760</v>
      </c>
      <c r="F69">
        <v>11</v>
      </c>
      <c r="G69">
        <v>3</v>
      </c>
      <c r="H69" s="3">
        <v>231344767.33820644</v>
      </c>
      <c r="I69" s="3">
        <v>174798633.46367565</v>
      </c>
    </row>
    <row r="70" spans="1:9" x14ac:dyDescent="0.25">
      <c r="A70">
        <v>22</v>
      </c>
      <c r="B70" t="s">
        <v>0</v>
      </c>
      <c r="C70">
        <v>4.3013000000000003</v>
      </c>
      <c r="E70">
        <v>141557760</v>
      </c>
      <c r="F70">
        <v>8</v>
      </c>
      <c r="H70" s="3">
        <v>263283677.02787527</v>
      </c>
    </row>
    <row r="71" spans="1:9" x14ac:dyDescent="0.25">
      <c r="A71">
        <v>23</v>
      </c>
      <c r="B71" t="s">
        <v>2</v>
      </c>
      <c r="C71">
        <v>9.4329000000000001</v>
      </c>
      <c r="D71">
        <v>6.2046999999999999</v>
      </c>
      <c r="E71">
        <v>141557760</v>
      </c>
      <c r="F71">
        <v>12</v>
      </c>
      <c r="G71">
        <v>4</v>
      </c>
      <c r="H71" s="3">
        <v>180081747.92481634</v>
      </c>
      <c r="I71" s="3">
        <v>91258407.336374044</v>
      </c>
    </row>
    <row r="72" spans="1:9" x14ac:dyDescent="0.25">
      <c r="A72">
        <v>23</v>
      </c>
      <c r="B72" t="s">
        <v>1</v>
      </c>
      <c r="C72">
        <v>5.3106999999999998</v>
      </c>
      <c r="D72">
        <v>2.0824999999999996</v>
      </c>
      <c r="E72">
        <v>141557760</v>
      </c>
      <c r="F72">
        <v>11</v>
      </c>
      <c r="G72">
        <v>3</v>
      </c>
      <c r="H72" s="3">
        <v>293207177.961474</v>
      </c>
      <c r="I72" s="3">
        <v>203924744.29771912</v>
      </c>
    </row>
    <row r="73" spans="1:9" x14ac:dyDescent="0.25">
      <c r="A73">
        <v>23</v>
      </c>
      <c r="B73" t="s">
        <v>0</v>
      </c>
      <c r="C73">
        <v>3.2282000000000002</v>
      </c>
      <c r="E73">
        <v>141557760</v>
      </c>
      <c r="F73">
        <v>8</v>
      </c>
      <c r="H73" s="3">
        <v>350802949.01183319</v>
      </c>
    </row>
    <row r="74" spans="1:9" x14ac:dyDescent="0.25">
      <c r="A74">
        <v>24</v>
      </c>
      <c r="B74" t="s">
        <v>2</v>
      </c>
      <c r="C74">
        <v>8.5740999999999996</v>
      </c>
      <c r="D74">
        <v>5.9634</v>
      </c>
      <c r="E74">
        <v>141557760</v>
      </c>
      <c r="F74">
        <v>12</v>
      </c>
      <c r="G74">
        <v>4</v>
      </c>
      <c r="H74" s="3">
        <v>198119116.87524056</v>
      </c>
      <c r="I74" s="3">
        <v>94951041.352248713</v>
      </c>
    </row>
    <row r="75" spans="1:9" x14ac:dyDescent="0.25">
      <c r="A75">
        <v>24</v>
      </c>
      <c r="B75" t="s">
        <v>1</v>
      </c>
      <c r="C75">
        <v>4.3982999999999999</v>
      </c>
      <c r="D75">
        <v>1.7875999999999999</v>
      </c>
      <c r="E75">
        <v>141557760</v>
      </c>
      <c r="F75">
        <v>11</v>
      </c>
      <c r="G75">
        <v>3</v>
      </c>
      <c r="H75" s="3">
        <v>354031184.77593619</v>
      </c>
      <c r="I75" s="3">
        <v>237566166.92772433</v>
      </c>
    </row>
    <row r="76" spans="1:9" x14ac:dyDescent="0.25">
      <c r="A76">
        <v>24</v>
      </c>
      <c r="B76" t="s">
        <v>0</v>
      </c>
      <c r="C76">
        <v>2.6107</v>
      </c>
      <c r="E76">
        <v>141557760</v>
      </c>
      <c r="F76">
        <v>8</v>
      </c>
      <c r="H76" s="3">
        <v>433777178.53449267</v>
      </c>
    </row>
    <row r="77" spans="1:9" x14ac:dyDescent="0.25">
      <c r="A77">
        <v>25</v>
      </c>
      <c r="B77" t="s">
        <v>2</v>
      </c>
      <c r="C77">
        <v>7.7938999999999998</v>
      </c>
      <c r="D77">
        <v>5.5655000000000001</v>
      </c>
      <c r="E77">
        <v>141557760</v>
      </c>
      <c r="F77">
        <v>12</v>
      </c>
      <c r="G77">
        <v>4</v>
      </c>
      <c r="H77" s="3">
        <v>217951618.5734998</v>
      </c>
      <c r="I77" s="3">
        <v>101739473.54235917</v>
      </c>
    </row>
    <row r="78" spans="1:9" x14ac:dyDescent="0.25">
      <c r="A78">
        <v>25</v>
      </c>
      <c r="B78" t="s">
        <v>1</v>
      </c>
      <c r="C78">
        <v>3.8698000000000001</v>
      </c>
      <c r="D78">
        <v>1.6414</v>
      </c>
      <c r="E78">
        <v>141557760</v>
      </c>
      <c r="F78">
        <v>11</v>
      </c>
      <c r="G78">
        <v>3</v>
      </c>
      <c r="H78" s="3">
        <v>402381353.04150087</v>
      </c>
      <c r="I78" s="3">
        <v>258726258.07237723</v>
      </c>
    </row>
    <row r="79" spans="1:9" x14ac:dyDescent="0.25">
      <c r="A79">
        <v>25</v>
      </c>
      <c r="B79" t="s">
        <v>0</v>
      </c>
      <c r="C79">
        <v>2.2284000000000002</v>
      </c>
      <c r="E79">
        <v>141557760</v>
      </c>
      <c r="F79">
        <v>8</v>
      </c>
      <c r="H79" s="3">
        <v>508195153.47334409</v>
      </c>
    </row>
    <row r="80" spans="1:9" x14ac:dyDescent="0.25">
      <c r="A80">
        <v>26</v>
      </c>
      <c r="B80" t="s">
        <v>2</v>
      </c>
      <c r="C80">
        <v>6.3010000000000002</v>
      </c>
      <c r="D80">
        <v>4.2926000000000002</v>
      </c>
      <c r="E80">
        <v>141557760</v>
      </c>
      <c r="F80">
        <v>12</v>
      </c>
      <c r="G80">
        <v>4</v>
      </c>
      <c r="H80" s="3">
        <v>269591036.34343755</v>
      </c>
      <c r="I80" s="3">
        <v>131908642.78059916</v>
      </c>
    </row>
    <row r="81" spans="1:9" x14ac:dyDescent="0.25">
      <c r="A81">
        <v>26</v>
      </c>
      <c r="B81" t="s">
        <v>1</v>
      </c>
      <c r="C81">
        <v>3.3132000000000001</v>
      </c>
      <c r="D81">
        <v>1.3048000000000002</v>
      </c>
      <c r="E81">
        <v>141557760</v>
      </c>
      <c r="F81">
        <v>11</v>
      </c>
      <c r="G81">
        <v>3</v>
      </c>
      <c r="H81" s="3">
        <v>469979282.86852586</v>
      </c>
      <c r="I81" s="3">
        <v>325470018.39362347</v>
      </c>
    </row>
    <row r="82" spans="1:9" x14ac:dyDescent="0.25">
      <c r="A82">
        <v>26</v>
      </c>
      <c r="B82" t="s">
        <v>0</v>
      </c>
      <c r="C82">
        <v>2.0084</v>
      </c>
      <c r="E82">
        <v>141557760</v>
      </c>
      <c r="F82">
        <v>8</v>
      </c>
      <c r="H82" s="3">
        <v>563862816.1720773</v>
      </c>
    </row>
    <row r="83" spans="1:9" x14ac:dyDescent="0.25">
      <c r="A83">
        <v>27</v>
      </c>
      <c r="B83" t="s">
        <v>2</v>
      </c>
      <c r="C83">
        <v>6.4726999999999997</v>
      </c>
      <c r="D83">
        <v>4.6753999999999998</v>
      </c>
      <c r="E83">
        <v>141557760</v>
      </c>
      <c r="F83">
        <v>12</v>
      </c>
      <c r="G83">
        <v>4</v>
      </c>
      <c r="H83" s="3">
        <v>262439649.6052652</v>
      </c>
      <c r="I83" s="3">
        <v>121108576.80626257</v>
      </c>
    </row>
    <row r="84" spans="1:9" x14ac:dyDescent="0.25">
      <c r="A84">
        <v>27</v>
      </c>
      <c r="B84" t="s">
        <v>1</v>
      </c>
      <c r="C84">
        <v>3.0874999999999999</v>
      </c>
      <c r="D84">
        <v>1.2902</v>
      </c>
      <c r="E84">
        <v>141557760</v>
      </c>
      <c r="F84">
        <v>11</v>
      </c>
      <c r="G84">
        <v>3</v>
      </c>
      <c r="H84" s="3">
        <v>504335339.27125508</v>
      </c>
      <c r="I84" s="3">
        <v>329153061.54084635</v>
      </c>
    </row>
    <row r="85" spans="1:9" x14ac:dyDescent="0.25">
      <c r="A85">
        <v>27</v>
      </c>
      <c r="B85" t="s">
        <v>0</v>
      </c>
      <c r="C85">
        <v>1.7972999999999999</v>
      </c>
      <c r="E85">
        <v>141557760</v>
      </c>
      <c r="F85">
        <v>8</v>
      </c>
      <c r="H85" s="3">
        <v>630090736.10415626</v>
      </c>
    </row>
    <row r="86" spans="1:9" x14ac:dyDescent="0.25">
      <c r="A86">
        <v>28</v>
      </c>
      <c r="B86" t="s">
        <v>2</v>
      </c>
      <c r="C86">
        <v>6.7674000000000003</v>
      </c>
      <c r="D86">
        <v>5.0433000000000003</v>
      </c>
      <c r="E86">
        <v>141557760</v>
      </c>
      <c r="F86">
        <v>12</v>
      </c>
      <c r="G86">
        <v>4</v>
      </c>
      <c r="H86" s="3">
        <v>251011188.93518928</v>
      </c>
      <c r="I86" s="3">
        <v>112273915.8884064</v>
      </c>
    </row>
    <row r="87" spans="1:9" x14ac:dyDescent="0.25">
      <c r="A87">
        <v>28</v>
      </c>
      <c r="B87" t="s">
        <v>1</v>
      </c>
      <c r="C87">
        <v>3.0217000000000001</v>
      </c>
      <c r="D87">
        <v>1.2976000000000001</v>
      </c>
      <c r="E87">
        <v>141557760</v>
      </c>
      <c r="F87">
        <v>11</v>
      </c>
      <c r="G87">
        <v>3</v>
      </c>
      <c r="H87" s="3">
        <v>515317655.62431741</v>
      </c>
      <c r="I87" s="3">
        <v>327275955.61035758</v>
      </c>
    </row>
    <row r="88" spans="1:9" x14ac:dyDescent="0.25">
      <c r="A88">
        <v>28</v>
      </c>
      <c r="B88" t="s">
        <v>0</v>
      </c>
      <c r="C88">
        <v>1.7241</v>
      </c>
      <c r="E88">
        <v>141557760</v>
      </c>
      <c r="F88">
        <v>8</v>
      </c>
      <c r="H88" s="3">
        <v>656842456.93405259</v>
      </c>
    </row>
    <row r="89" spans="1:9" x14ac:dyDescent="0.25">
      <c r="A89">
        <v>29</v>
      </c>
      <c r="B89" t="s">
        <v>2</v>
      </c>
      <c r="C89">
        <v>5.8486000000000002</v>
      </c>
      <c r="D89">
        <v>4.1949000000000005</v>
      </c>
      <c r="E89">
        <v>141557760</v>
      </c>
      <c r="F89">
        <v>12</v>
      </c>
      <c r="G89">
        <v>4</v>
      </c>
      <c r="H89" s="3">
        <v>290444400.36931914</v>
      </c>
      <c r="I89" s="3">
        <v>134980819.56661659</v>
      </c>
    </row>
    <row r="90" spans="1:9" x14ac:dyDescent="0.25">
      <c r="A90">
        <v>29</v>
      </c>
      <c r="B90" t="s">
        <v>1</v>
      </c>
      <c r="C90">
        <v>2.7827000000000002</v>
      </c>
      <c r="D90">
        <v>1.1290000000000002</v>
      </c>
      <c r="E90">
        <v>141557760</v>
      </c>
      <c r="F90">
        <v>11</v>
      </c>
      <c r="G90">
        <v>3</v>
      </c>
      <c r="H90" s="3">
        <v>559577158.87447441</v>
      </c>
      <c r="I90" s="3">
        <v>376149937.99822843</v>
      </c>
    </row>
    <row r="91" spans="1:9" x14ac:dyDescent="0.25">
      <c r="A91">
        <v>29</v>
      </c>
      <c r="B91" t="s">
        <v>0</v>
      </c>
      <c r="C91">
        <v>1.6536999999999999</v>
      </c>
      <c r="E91">
        <v>141557760</v>
      </c>
      <c r="F91">
        <v>8</v>
      </c>
      <c r="H91" s="3">
        <v>684805031.14228702</v>
      </c>
    </row>
    <row r="92" spans="1:9" x14ac:dyDescent="0.25">
      <c r="A92">
        <v>30</v>
      </c>
      <c r="B92" t="s">
        <v>2</v>
      </c>
      <c r="C92">
        <v>5.6220999999999997</v>
      </c>
      <c r="D92">
        <v>4.0289999999999999</v>
      </c>
      <c r="E92">
        <v>141557760</v>
      </c>
      <c r="F92">
        <v>12</v>
      </c>
      <c r="G92">
        <v>4</v>
      </c>
      <c r="H92" s="3">
        <v>302145660.87405062</v>
      </c>
      <c r="I92" s="3">
        <v>140538853.31347728</v>
      </c>
    </row>
    <row r="93" spans="1:9" x14ac:dyDescent="0.25">
      <c r="A93">
        <v>30</v>
      </c>
      <c r="B93" t="s">
        <v>1</v>
      </c>
      <c r="C93">
        <v>2.7456999999999998</v>
      </c>
      <c r="D93">
        <v>1.1525999999999998</v>
      </c>
      <c r="E93">
        <v>141557760</v>
      </c>
      <c r="F93">
        <v>11</v>
      </c>
      <c r="G93">
        <v>3</v>
      </c>
      <c r="H93" s="3">
        <v>567117806.02396476</v>
      </c>
      <c r="I93" s="3">
        <v>368448099.94794381</v>
      </c>
    </row>
    <row r="94" spans="1:9" x14ac:dyDescent="0.25">
      <c r="A94">
        <v>30</v>
      </c>
      <c r="B94" t="s">
        <v>0</v>
      </c>
      <c r="C94">
        <v>1.5931</v>
      </c>
      <c r="E94">
        <v>141557760</v>
      </c>
      <c r="F94">
        <v>8</v>
      </c>
      <c r="H94" s="3">
        <v>710854359.42502046</v>
      </c>
    </row>
    <row r="95" spans="1:9" x14ac:dyDescent="0.25">
      <c r="A95">
        <v>31</v>
      </c>
      <c r="B95" t="s">
        <v>2</v>
      </c>
      <c r="C95">
        <v>5.4076000000000004</v>
      </c>
      <c r="D95">
        <v>3.8908000000000005</v>
      </c>
      <c r="E95">
        <v>141557760</v>
      </c>
      <c r="F95">
        <v>12</v>
      </c>
      <c r="G95">
        <v>4</v>
      </c>
      <c r="H95" s="3">
        <v>314130690.13980323</v>
      </c>
      <c r="I95" s="3">
        <v>145530749.46026522</v>
      </c>
    </row>
    <row r="96" spans="1:9" x14ac:dyDescent="0.25">
      <c r="A96">
        <v>31</v>
      </c>
      <c r="B96" t="s">
        <v>1</v>
      </c>
      <c r="C96">
        <v>2.6297000000000001</v>
      </c>
      <c r="D96">
        <v>1.1129000000000002</v>
      </c>
      <c r="E96">
        <v>141557760</v>
      </c>
      <c r="F96">
        <v>11</v>
      </c>
      <c r="G96">
        <v>3</v>
      </c>
      <c r="H96" s="3">
        <v>592134220.63353229</v>
      </c>
      <c r="I96" s="3">
        <v>381591589.5408392</v>
      </c>
    </row>
    <row r="97" spans="1:9" x14ac:dyDescent="0.25">
      <c r="A97">
        <v>31</v>
      </c>
      <c r="B97" t="s">
        <v>0</v>
      </c>
      <c r="C97">
        <v>1.5167999999999999</v>
      </c>
      <c r="E97">
        <v>141557760</v>
      </c>
      <c r="F97">
        <v>8</v>
      </c>
      <c r="H97" s="3">
        <v>746612658.22784817</v>
      </c>
    </row>
    <row r="98" spans="1:9" x14ac:dyDescent="0.25">
      <c r="A98">
        <v>32</v>
      </c>
      <c r="B98" t="s">
        <v>2</v>
      </c>
      <c r="C98">
        <v>5.4631999999999996</v>
      </c>
      <c r="D98">
        <v>3.9745999999999997</v>
      </c>
      <c r="E98">
        <v>141557760</v>
      </c>
      <c r="F98">
        <v>12</v>
      </c>
      <c r="G98">
        <v>4</v>
      </c>
      <c r="H98" s="3">
        <v>310933723.82486457</v>
      </c>
      <c r="I98" s="3">
        <v>142462396.21597144</v>
      </c>
    </row>
    <row r="99" spans="1:9" x14ac:dyDescent="0.25">
      <c r="A99">
        <v>32</v>
      </c>
      <c r="B99" t="s">
        <v>1</v>
      </c>
      <c r="C99">
        <v>2.6515</v>
      </c>
      <c r="D99">
        <v>1.1629</v>
      </c>
      <c r="E99">
        <v>141557760</v>
      </c>
      <c r="F99">
        <v>11</v>
      </c>
      <c r="G99">
        <v>3</v>
      </c>
      <c r="H99" s="3">
        <v>587265834.4333396</v>
      </c>
      <c r="I99" s="3">
        <v>365184693.43881673</v>
      </c>
    </row>
    <row r="100" spans="1:9" x14ac:dyDescent="0.25">
      <c r="A100">
        <v>32</v>
      </c>
      <c r="B100" t="s">
        <v>0</v>
      </c>
      <c r="C100">
        <v>1.4885999999999999</v>
      </c>
      <c r="E100">
        <v>141557760</v>
      </c>
      <c r="F100">
        <v>8</v>
      </c>
      <c r="H100" s="3">
        <v>760756469.16565907</v>
      </c>
    </row>
    <row r="101" spans="1:9" x14ac:dyDescent="0.25">
      <c r="A101">
        <v>33</v>
      </c>
      <c r="B101" t="s">
        <v>2</v>
      </c>
      <c r="C101">
        <v>5.4114000000000004</v>
      </c>
      <c r="D101">
        <v>3.9803000000000006</v>
      </c>
      <c r="E101">
        <v>141557760</v>
      </c>
      <c r="F101">
        <v>12</v>
      </c>
      <c r="G101">
        <v>4</v>
      </c>
      <c r="H101" s="3">
        <v>313910100.89810395</v>
      </c>
      <c r="I101" s="3">
        <v>142258382.53397983</v>
      </c>
    </row>
    <row r="102" spans="1:9" x14ac:dyDescent="0.25">
      <c r="A102">
        <v>33</v>
      </c>
      <c r="B102" t="s">
        <v>1</v>
      </c>
      <c r="C102">
        <v>2.5712000000000002</v>
      </c>
      <c r="D102">
        <v>1.1401000000000001</v>
      </c>
      <c r="E102">
        <v>141557760</v>
      </c>
      <c r="F102">
        <v>11</v>
      </c>
      <c r="G102">
        <v>3</v>
      </c>
      <c r="H102" s="3">
        <v>605606471.68637204</v>
      </c>
      <c r="I102" s="3">
        <v>372487746.68888688</v>
      </c>
    </row>
    <row r="103" spans="1:9" x14ac:dyDescent="0.25">
      <c r="A103">
        <v>33</v>
      </c>
      <c r="B103" t="s">
        <v>0</v>
      </c>
      <c r="C103">
        <v>1.4311</v>
      </c>
      <c r="E103">
        <v>141557760</v>
      </c>
      <c r="F103">
        <v>8</v>
      </c>
      <c r="H103" s="3">
        <v>791322814.61812592</v>
      </c>
    </row>
    <row r="104" spans="1:9" x14ac:dyDescent="0.25">
      <c r="A104">
        <v>34</v>
      </c>
      <c r="B104" t="s">
        <v>2</v>
      </c>
      <c r="C104">
        <v>4.8169000000000004</v>
      </c>
      <c r="D104">
        <v>3.4514000000000005</v>
      </c>
      <c r="E104">
        <v>141557760</v>
      </c>
      <c r="F104">
        <v>12</v>
      </c>
      <c r="G104">
        <v>4</v>
      </c>
      <c r="H104" s="3">
        <v>352652768.37800241</v>
      </c>
      <c r="I104" s="3">
        <v>164058364.72156224</v>
      </c>
    </row>
    <row r="105" spans="1:9" x14ac:dyDescent="0.25">
      <c r="A105">
        <v>34</v>
      </c>
      <c r="B105" t="s">
        <v>1</v>
      </c>
      <c r="C105">
        <v>2.4068999999999998</v>
      </c>
      <c r="D105">
        <v>1.0413999999999999</v>
      </c>
      <c r="E105">
        <v>141557760</v>
      </c>
      <c r="F105">
        <v>11</v>
      </c>
      <c r="G105">
        <v>3</v>
      </c>
      <c r="H105" s="3">
        <v>646946429.01657736</v>
      </c>
      <c r="I105" s="3">
        <v>407790743.23026699</v>
      </c>
    </row>
    <row r="106" spans="1:9" x14ac:dyDescent="0.25">
      <c r="A106">
        <v>34</v>
      </c>
      <c r="B106" t="s">
        <v>0</v>
      </c>
      <c r="C106">
        <v>1.3654999999999999</v>
      </c>
      <c r="E106">
        <v>141557760</v>
      </c>
      <c r="F106">
        <v>8</v>
      </c>
      <c r="H106" s="3">
        <v>829338762.35811067</v>
      </c>
    </row>
    <row r="107" spans="1:9" x14ac:dyDescent="0.25">
      <c r="A107">
        <v>35</v>
      </c>
      <c r="B107" t="s">
        <v>2</v>
      </c>
      <c r="C107">
        <v>4.8209999999999997</v>
      </c>
      <c r="D107">
        <v>3.4724999999999997</v>
      </c>
      <c r="E107">
        <v>141557760</v>
      </c>
      <c r="F107">
        <v>12</v>
      </c>
      <c r="G107">
        <v>4</v>
      </c>
      <c r="H107" s="3">
        <v>352352856.25388926</v>
      </c>
      <c r="I107" s="3">
        <v>163061494.60043198</v>
      </c>
    </row>
    <row r="108" spans="1:9" x14ac:dyDescent="0.25">
      <c r="A108">
        <v>35</v>
      </c>
      <c r="B108" t="s">
        <v>1</v>
      </c>
      <c r="C108">
        <v>2.4542000000000002</v>
      </c>
      <c r="D108">
        <v>1.1057000000000001</v>
      </c>
      <c r="E108">
        <v>141557760</v>
      </c>
      <c r="F108">
        <v>11</v>
      </c>
      <c r="G108">
        <v>3</v>
      </c>
      <c r="H108" s="3">
        <v>634477776.87230051</v>
      </c>
      <c r="I108" s="3">
        <v>384076404.08790809</v>
      </c>
    </row>
    <row r="109" spans="1:9" x14ac:dyDescent="0.25">
      <c r="A109">
        <v>35</v>
      </c>
      <c r="B109" t="s">
        <v>0</v>
      </c>
      <c r="C109">
        <v>1.3485</v>
      </c>
      <c r="E109">
        <v>141557760</v>
      </c>
      <c r="F109">
        <v>8</v>
      </c>
      <c r="H109" s="3">
        <v>839793904.33815348</v>
      </c>
    </row>
    <row r="110" spans="1:9" x14ac:dyDescent="0.25">
      <c r="A110">
        <v>36</v>
      </c>
      <c r="B110" t="s">
        <v>2</v>
      </c>
      <c r="C110">
        <v>4.6501000000000001</v>
      </c>
      <c r="D110">
        <v>3.3711000000000002</v>
      </c>
      <c r="E110">
        <v>141557760</v>
      </c>
      <c r="F110">
        <v>12</v>
      </c>
      <c r="G110">
        <v>4</v>
      </c>
      <c r="H110" s="3">
        <v>365302492.41951787</v>
      </c>
      <c r="I110" s="3">
        <v>167966254.33834651</v>
      </c>
    </row>
    <row r="111" spans="1:9" x14ac:dyDescent="0.25">
      <c r="A111">
        <v>36</v>
      </c>
      <c r="B111" t="s">
        <v>1</v>
      </c>
      <c r="C111">
        <v>2.3256000000000001</v>
      </c>
      <c r="D111">
        <v>1.0466000000000002</v>
      </c>
      <c r="E111">
        <v>141557760</v>
      </c>
      <c r="F111">
        <v>11</v>
      </c>
      <c r="G111">
        <v>3</v>
      </c>
      <c r="H111" s="3">
        <v>669562848.29721355</v>
      </c>
      <c r="I111" s="3">
        <v>405764647.4297725</v>
      </c>
    </row>
    <row r="112" spans="1:9" x14ac:dyDescent="0.25">
      <c r="A112">
        <v>36</v>
      </c>
      <c r="B112" t="s">
        <v>0</v>
      </c>
      <c r="C112">
        <v>1.2789999999999999</v>
      </c>
      <c r="E112">
        <v>141557760</v>
      </c>
      <c r="F112">
        <v>8</v>
      </c>
      <c r="H112" s="3">
        <v>885427740.42220485</v>
      </c>
    </row>
    <row r="113" spans="1:9" x14ac:dyDescent="0.25">
      <c r="A113">
        <v>37</v>
      </c>
      <c r="B113" t="s">
        <v>2</v>
      </c>
      <c r="C113">
        <v>4.0952000000000002</v>
      </c>
      <c r="D113">
        <v>2.9016999999999999</v>
      </c>
      <c r="E113">
        <v>141557760</v>
      </c>
      <c r="F113">
        <v>12</v>
      </c>
      <c r="G113">
        <v>4</v>
      </c>
      <c r="H113" s="3">
        <v>414801015.823403</v>
      </c>
      <c r="I113" s="3">
        <v>195137691.69797015</v>
      </c>
    </row>
    <row r="114" spans="1:9" x14ac:dyDescent="0.25">
      <c r="A114">
        <v>37</v>
      </c>
      <c r="B114" t="s">
        <v>1</v>
      </c>
      <c r="C114">
        <v>2.0912000000000002</v>
      </c>
      <c r="D114">
        <v>0.89770000000000016</v>
      </c>
      <c r="E114">
        <v>141557760</v>
      </c>
      <c r="F114">
        <v>11</v>
      </c>
      <c r="G114">
        <v>3</v>
      </c>
      <c r="H114" s="3">
        <v>744613312.93037486</v>
      </c>
      <c r="I114" s="3">
        <v>473068151.94385642</v>
      </c>
    </row>
    <row r="115" spans="1:9" x14ac:dyDescent="0.25">
      <c r="A115">
        <v>37</v>
      </c>
      <c r="B115" t="s">
        <v>0</v>
      </c>
      <c r="C115">
        <v>1.1935</v>
      </c>
      <c r="E115">
        <v>141557760</v>
      </c>
      <c r="F115">
        <v>8</v>
      </c>
      <c r="H115" s="3">
        <v>948858047.75869286</v>
      </c>
    </row>
    <row r="116" spans="1:9" x14ac:dyDescent="0.25">
      <c r="A116">
        <v>38</v>
      </c>
      <c r="B116" t="s">
        <v>2</v>
      </c>
      <c r="C116">
        <v>3.8553000000000002</v>
      </c>
      <c r="D116">
        <v>2.7154000000000003</v>
      </c>
      <c r="E116">
        <v>141557760</v>
      </c>
      <c r="F116">
        <v>12</v>
      </c>
      <c r="G116">
        <v>4</v>
      </c>
      <c r="H116" s="3">
        <v>440612434.82997429</v>
      </c>
      <c r="I116" s="3">
        <v>208525830.44855267</v>
      </c>
    </row>
    <row r="117" spans="1:9" x14ac:dyDescent="0.25">
      <c r="A117">
        <v>38</v>
      </c>
      <c r="B117" t="s">
        <v>1</v>
      </c>
      <c r="C117">
        <v>2.0217000000000001</v>
      </c>
      <c r="D117">
        <v>0.88180000000000014</v>
      </c>
      <c r="E117">
        <v>141557760</v>
      </c>
      <c r="F117">
        <v>11</v>
      </c>
      <c r="G117">
        <v>3</v>
      </c>
      <c r="H117" s="3">
        <v>770210891.82371271</v>
      </c>
      <c r="I117" s="3">
        <v>481598185.52959847</v>
      </c>
    </row>
    <row r="118" spans="1:9" x14ac:dyDescent="0.25">
      <c r="A118">
        <v>38</v>
      </c>
      <c r="B118" t="s">
        <v>0</v>
      </c>
      <c r="C118">
        <v>1.1398999999999999</v>
      </c>
      <c r="E118">
        <v>141557760</v>
      </c>
      <c r="F118">
        <v>8</v>
      </c>
      <c r="H118" s="3">
        <v>993474936.39792967</v>
      </c>
    </row>
    <row r="119" spans="1:9" x14ac:dyDescent="0.25">
      <c r="A119">
        <v>39</v>
      </c>
      <c r="B119" t="s">
        <v>2</v>
      </c>
      <c r="C119">
        <v>4.2148000000000003</v>
      </c>
      <c r="D119">
        <v>3.0837000000000003</v>
      </c>
      <c r="E119">
        <v>141557760</v>
      </c>
      <c r="F119">
        <v>12</v>
      </c>
      <c r="G119">
        <v>4</v>
      </c>
      <c r="H119" s="3">
        <v>403030540.00189805</v>
      </c>
      <c r="I119" s="3">
        <v>183620663.48866621</v>
      </c>
    </row>
    <row r="120" spans="1:9" x14ac:dyDescent="0.25">
      <c r="A120">
        <v>39</v>
      </c>
      <c r="B120" t="s">
        <v>1</v>
      </c>
      <c r="C120">
        <v>1.9918</v>
      </c>
      <c r="D120">
        <v>0.86070000000000002</v>
      </c>
      <c r="E120">
        <v>141557760</v>
      </c>
      <c r="F120">
        <v>11</v>
      </c>
      <c r="G120">
        <v>3</v>
      </c>
      <c r="H120" s="3">
        <v>781772949.09127426</v>
      </c>
      <c r="I120" s="3">
        <v>493404531.19553852</v>
      </c>
    </row>
    <row r="121" spans="1:9" x14ac:dyDescent="0.25">
      <c r="A121">
        <v>39</v>
      </c>
      <c r="B121" t="s">
        <v>0</v>
      </c>
      <c r="C121">
        <v>1.1311</v>
      </c>
      <c r="E121">
        <v>141557760</v>
      </c>
      <c r="F121">
        <v>8</v>
      </c>
      <c r="H121" s="3">
        <v>1001204208.2928123</v>
      </c>
    </row>
    <row r="122" spans="1:9" x14ac:dyDescent="0.25">
      <c r="A122">
        <v>40</v>
      </c>
      <c r="B122" t="s">
        <v>2</v>
      </c>
      <c r="C122">
        <v>4.3314000000000004</v>
      </c>
      <c r="D122">
        <v>3.2534000000000001</v>
      </c>
      <c r="E122">
        <v>141557760</v>
      </c>
      <c r="F122">
        <v>12</v>
      </c>
      <c r="G122">
        <v>4</v>
      </c>
      <c r="H122" s="3">
        <v>392181077.71159434</v>
      </c>
      <c r="I122" s="3">
        <v>174042859.77746359</v>
      </c>
    </row>
    <row r="123" spans="1:9" x14ac:dyDescent="0.25">
      <c r="A123">
        <v>40</v>
      </c>
      <c r="B123" t="s">
        <v>1</v>
      </c>
      <c r="C123">
        <v>2.0545</v>
      </c>
      <c r="D123">
        <v>0.97649999999999992</v>
      </c>
      <c r="E123">
        <v>141557760</v>
      </c>
      <c r="F123">
        <v>11</v>
      </c>
      <c r="G123">
        <v>3</v>
      </c>
      <c r="H123" s="3">
        <v>757914509.6130445</v>
      </c>
      <c r="I123" s="3">
        <v>434893271.88940096</v>
      </c>
    </row>
    <row r="124" spans="1:9" x14ac:dyDescent="0.25">
      <c r="A124">
        <v>40</v>
      </c>
      <c r="B124" t="s">
        <v>0</v>
      </c>
      <c r="C124">
        <v>1.0780000000000001</v>
      </c>
      <c r="E124">
        <v>141557760</v>
      </c>
      <c r="F124">
        <v>8</v>
      </c>
      <c r="H124" s="3">
        <v>1050521410.0185528</v>
      </c>
    </row>
    <row r="125" spans="1:9" x14ac:dyDescent="0.25">
      <c r="A125">
        <v>41</v>
      </c>
      <c r="B125" t="s">
        <v>2</v>
      </c>
      <c r="C125">
        <v>4.3651999999999997</v>
      </c>
      <c r="D125">
        <v>3.3089999999999997</v>
      </c>
      <c r="E125">
        <v>141557760</v>
      </c>
      <c r="F125">
        <v>12</v>
      </c>
      <c r="G125">
        <v>4</v>
      </c>
      <c r="H125" s="3">
        <v>389144396.59122151</v>
      </c>
      <c r="I125" s="3">
        <v>171118476.88123301</v>
      </c>
    </row>
    <row r="126" spans="1:9" x14ac:dyDescent="0.25">
      <c r="A126">
        <v>41</v>
      </c>
      <c r="B126" t="s">
        <v>1</v>
      </c>
      <c r="C126">
        <v>2.0217000000000001</v>
      </c>
      <c r="D126">
        <v>0.96550000000000002</v>
      </c>
      <c r="E126">
        <v>141557760</v>
      </c>
      <c r="F126">
        <v>11</v>
      </c>
      <c r="G126">
        <v>3</v>
      </c>
      <c r="H126" s="3">
        <v>770210891.82371271</v>
      </c>
      <c r="I126" s="3">
        <v>439848037.28638011</v>
      </c>
    </row>
    <row r="127" spans="1:9" x14ac:dyDescent="0.25">
      <c r="A127">
        <v>41</v>
      </c>
      <c r="B127" t="s">
        <v>0</v>
      </c>
      <c r="C127">
        <v>1.0562</v>
      </c>
      <c r="E127">
        <v>141557760</v>
      </c>
      <c r="F127">
        <v>8</v>
      </c>
      <c r="H127" s="3">
        <v>1072204203.7492899</v>
      </c>
    </row>
    <row r="128" spans="1:9" x14ac:dyDescent="0.25">
      <c r="A128">
        <v>42</v>
      </c>
      <c r="B128" t="s">
        <v>2</v>
      </c>
      <c r="C128">
        <v>4.8692000000000002</v>
      </c>
      <c r="D128">
        <v>3.8672000000000004</v>
      </c>
      <c r="E128">
        <v>141557760</v>
      </c>
      <c r="F128">
        <v>12</v>
      </c>
      <c r="G128">
        <v>4</v>
      </c>
      <c r="H128" s="3">
        <v>348864930.5840795</v>
      </c>
      <c r="I128" s="3">
        <v>146418866.36326021</v>
      </c>
    </row>
    <row r="129" spans="1:9" x14ac:dyDescent="0.25">
      <c r="A129">
        <v>42</v>
      </c>
      <c r="B129" t="s">
        <v>1</v>
      </c>
      <c r="C129">
        <v>2.1625999999999999</v>
      </c>
      <c r="D129">
        <v>1.1605999999999999</v>
      </c>
      <c r="E129">
        <v>141557760</v>
      </c>
      <c r="F129">
        <v>11</v>
      </c>
      <c r="G129">
        <v>3</v>
      </c>
      <c r="H129" s="3">
        <v>720029298.06714141</v>
      </c>
      <c r="I129" s="3">
        <v>365908392.2109254</v>
      </c>
    </row>
    <row r="130" spans="1:9" x14ac:dyDescent="0.25">
      <c r="A130">
        <v>42</v>
      </c>
      <c r="B130" t="s">
        <v>0</v>
      </c>
      <c r="C130">
        <v>1.002</v>
      </c>
      <c r="E130">
        <v>141557760</v>
      </c>
      <c r="F130">
        <v>8</v>
      </c>
      <c r="H130" s="3">
        <v>1130201676.6467066</v>
      </c>
    </row>
    <row r="131" spans="1:9" x14ac:dyDescent="0.25">
      <c r="A131">
        <v>43</v>
      </c>
      <c r="B131" t="s">
        <v>2</v>
      </c>
      <c r="C131">
        <v>5.1978</v>
      </c>
      <c r="D131">
        <v>4.2416499999999999</v>
      </c>
      <c r="E131">
        <v>141557760</v>
      </c>
      <c r="F131">
        <v>12</v>
      </c>
      <c r="G131">
        <v>4</v>
      </c>
      <c r="H131" s="3">
        <v>326810019.62368697</v>
      </c>
      <c r="I131" s="3">
        <v>133493107.63500053</v>
      </c>
    </row>
    <row r="132" spans="1:9" x14ac:dyDescent="0.25">
      <c r="A132">
        <v>43</v>
      </c>
      <c r="B132" t="s">
        <v>1</v>
      </c>
      <c r="C132">
        <v>2.0880000000000001</v>
      </c>
      <c r="D132">
        <v>1.13185</v>
      </c>
      <c r="E132">
        <v>141557760</v>
      </c>
      <c r="F132">
        <v>11</v>
      </c>
      <c r="G132">
        <v>3</v>
      </c>
      <c r="H132" s="3">
        <v>745754482.75862062</v>
      </c>
      <c r="I132" s="3">
        <v>375202791.88938463</v>
      </c>
    </row>
    <row r="133" spans="1:9" x14ac:dyDescent="0.25">
      <c r="A133">
        <v>43</v>
      </c>
      <c r="B133" t="s">
        <v>0</v>
      </c>
      <c r="C133">
        <v>0.95615000000000006</v>
      </c>
      <c r="E133">
        <v>141557760</v>
      </c>
      <c r="F133">
        <v>8</v>
      </c>
      <c r="H133" s="3">
        <v>1184397929.19521</v>
      </c>
    </row>
    <row r="134" spans="1:9" x14ac:dyDescent="0.25">
      <c r="A134">
        <v>44</v>
      </c>
      <c r="B134" t="s">
        <v>2</v>
      </c>
      <c r="C134">
        <v>6.1474000000000002</v>
      </c>
      <c r="D134">
        <v>5.1848799999999997</v>
      </c>
      <c r="E134">
        <v>141557760</v>
      </c>
      <c r="F134">
        <v>12</v>
      </c>
      <c r="G134">
        <v>4</v>
      </c>
      <c r="H134" s="3">
        <v>276327084.62114066</v>
      </c>
      <c r="I134" s="3">
        <v>109208128.24983414</v>
      </c>
    </row>
    <row r="135" spans="1:9" x14ac:dyDescent="0.25">
      <c r="A135">
        <v>44</v>
      </c>
      <c r="B135" t="s">
        <v>1</v>
      </c>
      <c r="C135">
        <v>2.3426999999999998</v>
      </c>
      <c r="D135">
        <v>1.3801799999999997</v>
      </c>
      <c r="E135">
        <v>141557760</v>
      </c>
      <c r="F135">
        <v>11</v>
      </c>
      <c r="G135">
        <v>3</v>
      </c>
      <c r="H135" s="3">
        <v>664675528.23665011</v>
      </c>
      <c r="I135" s="3">
        <v>307694126.85301924</v>
      </c>
    </row>
    <row r="136" spans="1:9" x14ac:dyDescent="0.25">
      <c r="A136">
        <v>44</v>
      </c>
      <c r="B136" t="s">
        <v>0</v>
      </c>
      <c r="C136">
        <v>0.96252000000000004</v>
      </c>
      <c r="E136">
        <v>141557760</v>
      </c>
      <c r="F136">
        <v>8</v>
      </c>
      <c r="H136" s="3">
        <v>1176559531.2305198</v>
      </c>
    </row>
    <row r="137" spans="1:9" x14ac:dyDescent="0.25">
      <c r="A137">
        <v>45</v>
      </c>
      <c r="B137" t="s">
        <v>2</v>
      </c>
      <c r="C137">
        <v>6.3811</v>
      </c>
      <c r="D137">
        <v>5.4767399999999995</v>
      </c>
      <c r="E137">
        <v>141557760</v>
      </c>
      <c r="F137">
        <v>12</v>
      </c>
      <c r="G137">
        <v>4</v>
      </c>
      <c r="H137" s="3">
        <v>266206942.37670621</v>
      </c>
      <c r="I137" s="3">
        <v>103388336.85732755</v>
      </c>
    </row>
    <row r="138" spans="1:9" x14ac:dyDescent="0.25">
      <c r="A138">
        <v>45</v>
      </c>
      <c r="B138" t="s">
        <v>1</v>
      </c>
      <c r="C138">
        <v>2.3039999999999998</v>
      </c>
      <c r="D138">
        <v>1.3996399999999998</v>
      </c>
      <c r="E138">
        <v>141557760</v>
      </c>
      <c r="F138">
        <v>11</v>
      </c>
      <c r="G138">
        <v>3</v>
      </c>
      <c r="H138" s="3">
        <v>675840000</v>
      </c>
      <c r="I138" s="3">
        <v>303416078.42016524</v>
      </c>
    </row>
    <row r="139" spans="1:9" x14ac:dyDescent="0.25">
      <c r="A139">
        <v>45</v>
      </c>
      <c r="B139" t="s">
        <v>0</v>
      </c>
      <c r="C139">
        <v>0.90436000000000005</v>
      </c>
      <c r="E139">
        <v>141557760</v>
      </c>
      <c r="F139">
        <v>8</v>
      </c>
      <c r="H139" s="3">
        <v>1252224866.2037241</v>
      </c>
    </row>
    <row r="140" spans="1:9" x14ac:dyDescent="0.25">
      <c r="A140">
        <v>46</v>
      </c>
      <c r="B140" t="s">
        <v>2</v>
      </c>
      <c r="C140">
        <v>7.7477999999999998</v>
      </c>
      <c r="D140">
        <v>6.9002599999999994</v>
      </c>
      <c r="E140">
        <v>141557760</v>
      </c>
      <c r="F140">
        <v>12</v>
      </c>
      <c r="G140">
        <v>4</v>
      </c>
      <c r="H140" s="3">
        <v>219248447.30116937</v>
      </c>
      <c r="I140" s="3">
        <v>82059377.472732916</v>
      </c>
    </row>
    <row r="141" spans="1:9" x14ac:dyDescent="0.25">
      <c r="A141">
        <v>46</v>
      </c>
      <c r="B141" t="s">
        <v>1</v>
      </c>
      <c r="C141">
        <v>2.6255000000000002</v>
      </c>
      <c r="D141">
        <v>1.7779600000000002</v>
      </c>
      <c r="E141">
        <v>141557760</v>
      </c>
      <c r="F141">
        <v>11</v>
      </c>
      <c r="G141">
        <v>3</v>
      </c>
      <c r="H141" s="3">
        <v>593081454.96095979</v>
      </c>
      <c r="I141" s="3">
        <v>238854237.44066229</v>
      </c>
    </row>
    <row r="142" spans="1:9" x14ac:dyDescent="0.25">
      <c r="A142">
        <v>46</v>
      </c>
      <c r="B142" t="s">
        <v>0</v>
      </c>
      <c r="C142">
        <v>0.84753999999999996</v>
      </c>
      <c r="E142">
        <v>141557760</v>
      </c>
      <c r="F142">
        <v>8</v>
      </c>
      <c r="H142" s="3">
        <v>1336175378.1532435</v>
      </c>
    </row>
    <row r="143" spans="1:9" x14ac:dyDescent="0.25">
      <c r="A143">
        <v>47</v>
      </c>
      <c r="B143" t="s">
        <v>2</v>
      </c>
      <c r="C143">
        <v>7.1715999999999998</v>
      </c>
      <c r="D143">
        <v>6.4219299999999997</v>
      </c>
      <c r="E143">
        <v>141557760</v>
      </c>
      <c r="F143">
        <v>12</v>
      </c>
      <c r="G143">
        <v>4</v>
      </c>
      <c r="H143" s="3">
        <v>236863896.48056224</v>
      </c>
      <c r="I143" s="3">
        <v>88171474.930433691</v>
      </c>
    </row>
    <row r="144" spans="1:9" x14ac:dyDescent="0.25">
      <c r="A144">
        <v>47</v>
      </c>
      <c r="B144" t="s">
        <v>1</v>
      </c>
      <c r="C144">
        <v>2.4899</v>
      </c>
      <c r="D144">
        <v>1.7402299999999999</v>
      </c>
      <c r="E144">
        <v>141557760</v>
      </c>
      <c r="F144">
        <v>11</v>
      </c>
      <c r="G144">
        <v>3</v>
      </c>
      <c r="H144" s="3">
        <v>625380681.95509863</v>
      </c>
      <c r="I144" s="3">
        <v>244032846.23296922</v>
      </c>
    </row>
    <row r="145" spans="1:9" x14ac:dyDescent="0.25">
      <c r="A145">
        <v>47</v>
      </c>
      <c r="B145" t="s">
        <v>0</v>
      </c>
      <c r="C145">
        <v>0.74966999999999995</v>
      </c>
      <c r="E145">
        <v>141557760</v>
      </c>
      <c r="F145">
        <v>8</v>
      </c>
      <c r="H145" s="3">
        <v>1510614110.2084918</v>
      </c>
    </row>
    <row r="146" spans="1:9" x14ac:dyDescent="0.25">
      <c r="A146">
        <v>48</v>
      </c>
      <c r="B146" t="s">
        <v>2</v>
      </c>
      <c r="C146">
        <v>7.8728999999999996</v>
      </c>
      <c r="D146">
        <v>7.14255</v>
      </c>
      <c r="E146">
        <v>141557760</v>
      </c>
      <c r="F146">
        <v>12</v>
      </c>
      <c r="G146">
        <v>4</v>
      </c>
      <c r="H146" s="3">
        <v>215764600.08383188</v>
      </c>
      <c r="I146" s="3">
        <v>79275754.457441673</v>
      </c>
    </row>
    <row r="147" spans="1:9" x14ac:dyDescent="0.25">
      <c r="A147">
        <v>48</v>
      </c>
      <c r="B147" t="s">
        <v>1</v>
      </c>
      <c r="C147">
        <v>2.6844000000000001</v>
      </c>
      <c r="D147">
        <v>1.9540500000000001</v>
      </c>
      <c r="E147">
        <v>141557760</v>
      </c>
      <c r="F147">
        <v>11</v>
      </c>
      <c r="G147">
        <v>3</v>
      </c>
      <c r="H147" s="3">
        <v>580068305.76665175</v>
      </c>
      <c r="I147" s="3">
        <v>217329791.97052276</v>
      </c>
    </row>
    <row r="148" spans="1:9" x14ac:dyDescent="0.25">
      <c r="A148">
        <v>48</v>
      </c>
      <c r="B148" t="s">
        <v>0</v>
      </c>
      <c r="C148">
        <v>0.73035000000000005</v>
      </c>
      <c r="E148">
        <v>141557760</v>
      </c>
      <c r="F148">
        <v>8</v>
      </c>
      <c r="H148" s="3">
        <v>1550574491.68207</v>
      </c>
    </row>
    <row r="149" spans="1:9" x14ac:dyDescent="0.25">
      <c r="A149">
        <v>49</v>
      </c>
      <c r="B149" t="s">
        <v>2</v>
      </c>
      <c r="C149">
        <v>11.272</v>
      </c>
      <c r="D149">
        <v>10.60369</v>
      </c>
      <c r="E149">
        <v>141557760</v>
      </c>
      <c r="F149">
        <v>12</v>
      </c>
      <c r="G149">
        <v>4</v>
      </c>
      <c r="H149" s="3">
        <v>150700241.30589071</v>
      </c>
      <c r="I149" s="3">
        <v>53399433.593400031</v>
      </c>
    </row>
    <row r="150" spans="1:9" x14ac:dyDescent="0.25">
      <c r="A150">
        <v>49</v>
      </c>
      <c r="B150" t="s">
        <v>1</v>
      </c>
      <c r="C150">
        <v>3.4405000000000001</v>
      </c>
      <c r="D150">
        <v>2.7721900000000002</v>
      </c>
      <c r="E150">
        <v>141557760</v>
      </c>
      <c r="F150">
        <v>11</v>
      </c>
      <c r="G150">
        <v>3</v>
      </c>
      <c r="H150" s="3">
        <v>452589844.49934602</v>
      </c>
      <c r="I150" s="3">
        <v>153190538.88802716</v>
      </c>
    </row>
    <row r="151" spans="1:9" x14ac:dyDescent="0.25">
      <c r="A151">
        <v>49</v>
      </c>
      <c r="B151" t="s">
        <v>0</v>
      </c>
      <c r="C151">
        <v>0.66830999999999996</v>
      </c>
      <c r="E151">
        <v>141557760</v>
      </c>
      <c r="F151">
        <v>8</v>
      </c>
      <c r="H151" s="3">
        <v>1694516137.7205191</v>
      </c>
    </row>
    <row r="152" spans="1:9" x14ac:dyDescent="0.25">
      <c r="A152">
        <v>50</v>
      </c>
      <c r="B152" t="s">
        <v>2</v>
      </c>
      <c r="C152">
        <v>11.87</v>
      </c>
      <c r="D152">
        <v>11.23593</v>
      </c>
      <c r="E152">
        <v>141557760</v>
      </c>
      <c r="F152">
        <v>12</v>
      </c>
      <c r="G152">
        <v>4</v>
      </c>
      <c r="H152" s="3">
        <v>143108097.72535807</v>
      </c>
      <c r="I152" s="3">
        <v>50394674.940125115</v>
      </c>
    </row>
    <row r="153" spans="1:9" x14ac:dyDescent="0.25">
      <c r="A153">
        <v>50</v>
      </c>
      <c r="B153" t="s">
        <v>1</v>
      </c>
      <c r="C153">
        <v>3.5853999999999999</v>
      </c>
      <c r="D153">
        <v>2.95133</v>
      </c>
      <c r="E153">
        <v>141557760</v>
      </c>
      <c r="F153">
        <v>11</v>
      </c>
      <c r="G153">
        <v>3</v>
      </c>
      <c r="H153" s="3">
        <v>434298923.41161376</v>
      </c>
      <c r="I153" s="3">
        <v>143892170.6484873</v>
      </c>
    </row>
    <row r="154" spans="1:9" x14ac:dyDescent="0.25">
      <c r="A154">
        <v>50</v>
      </c>
      <c r="B154" t="s">
        <v>0</v>
      </c>
      <c r="C154">
        <v>0.63407000000000002</v>
      </c>
      <c r="E154">
        <v>141557760</v>
      </c>
      <c r="F154">
        <v>8</v>
      </c>
      <c r="H154" s="3">
        <v>1786020597.0949578</v>
      </c>
    </row>
    <row r="155" spans="1:9" x14ac:dyDescent="0.25">
      <c r="A155">
        <v>51</v>
      </c>
      <c r="B155" t="s">
        <v>2</v>
      </c>
      <c r="C155">
        <v>16.265000000000001</v>
      </c>
      <c r="D155">
        <v>15.61482</v>
      </c>
      <c r="E155">
        <v>141557760</v>
      </c>
      <c r="F155">
        <v>12</v>
      </c>
      <c r="G155">
        <v>4</v>
      </c>
      <c r="H155" s="3">
        <v>104438556.40946817</v>
      </c>
      <c r="I155" s="3">
        <v>36262412.246827051</v>
      </c>
    </row>
    <row r="156" spans="1:9" x14ac:dyDescent="0.25">
      <c r="A156">
        <v>51</v>
      </c>
      <c r="B156" t="s">
        <v>1</v>
      </c>
      <c r="C156">
        <v>4.7522000000000002</v>
      </c>
      <c r="D156">
        <v>4.1020200000000004</v>
      </c>
      <c r="E156">
        <v>141557760</v>
      </c>
      <c r="F156">
        <v>11</v>
      </c>
      <c r="G156">
        <v>3</v>
      </c>
      <c r="H156" s="3">
        <v>327666209.33462393</v>
      </c>
      <c r="I156" s="3">
        <v>103527842.38009565</v>
      </c>
    </row>
    <row r="157" spans="1:9" x14ac:dyDescent="0.25">
      <c r="A157">
        <v>51</v>
      </c>
      <c r="B157" t="s">
        <v>0</v>
      </c>
      <c r="C157">
        <v>0.65017999999999998</v>
      </c>
      <c r="E157">
        <v>141557760</v>
      </c>
      <c r="F157">
        <v>8</v>
      </c>
      <c r="H157" s="3">
        <v>1741767018.3641453</v>
      </c>
    </row>
    <row r="158" spans="1:9" x14ac:dyDescent="0.25">
      <c r="A158">
        <v>52</v>
      </c>
      <c r="B158" t="s">
        <v>2</v>
      </c>
      <c r="C158">
        <v>15.375999999999999</v>
      </c>
      <c r="D158">
        <v>14.845559999999999</v>
      </c>
      <c r="E158">
        <v>141557760</v>
      </c>
      <c r="F158">
        <v>12</v>
      </c>
      <c r="G158">
        <v>4</v>
      </c>
      <c r="H158" s="3">
        <v>110476919.87513007</v>
      </c>
      <c r="I158" s="3">
        <v>38141440.269009724</v>
      </c>
    </row>
    <row r="159" spans="1:9" x14ac:dyDescent="0.25">
      <c r="A159">
        <v>52</v>
      </c>
      <c r="B159" t="s">
        <v>1</v>
      </c>
      <c r="C159">
        <v>4.2361000000000004</v>
      </c>
      <c r="D159">
        <v>3.7056600000000004</v>
      </c>
      <c r="E159">
        <v>141557760</v>
      </c>
      <c r="F159">
        <v>11</v>
      </c>
      <c r="G159">
        <v>3</v>
      </c>
      <c r="H159" s="3">
        <v>367587016.35938716</v>
      </c>
      <c r="I159" s="3">
        <v>114601253.21805021</v>
      </c>
    </row>
    <row r="160" spans="1:9" x14ac:dyDescent="0.25">
      <c r="A160">
        <v>52</v>
      </c>
      <c r="B160" t="s">
        <v>0</v>
      </c>
      <c r="C160">
        <v>0.53044000000000002</v>
      </c>
      <c r="E160">
        <v>141557760</v>
      </c>
      <c r="F160">
        <v>8</v>
      </c>
      <c r="H160" s="3">
        <v>2134948495.588568</v>
      </c>
    </row>
    <row r="161" spans="1:9" x14ac:dyDescent="0.25">
      <c r="A161">
        <v>53</v>
      </c>
      <c r="B161" t="s">
        <v>2</v>
      </c>
      <c r="C161">
        <v>21.640999999999998</v>
      </c>
      <c r="D161">
        <v>21.055909999999997</v>
      </c>
      <c r="E161">
        <v>141557760</v>
      </c>
      <c r="F161">
        <v>12</v>
      </c>
      <c r="G161">
        <v>4</v>
      </c>
      <c r="H161" s="3">
        <v>78494206.367543101</v>
      </c>
      <c r="I161" s="3">
        <v>26891786.676519804</v>
      </c>
    </row>
    <row r="162" spans="1:9" x14ac:dyDescent="0.25">
      <c r="A162">
        <v>53</v>
      </c>
      <c r="B162" t="s">
        <v>1</v>
      </c>
      <c r="C162">
        <v>5.4791999999999996</v>
      </c>
      <c r="D162">
        <v>4.8941099999999995</v>
      </c>
      <c r="E162">
        <v>141557760</v>
      </c>
      <c r="F162">
        <v>11</v>
      </c>
      <c r="G162">
        <v>3</v>
      </c>
      <c r="H162" s="3">
        <v>284190275.95269382</v>
      </c>
      <c r="I162" s="3">
        <v>86772320.197134927</v>
      </c>
    </row>
    <row r="163" spans="1:9" x14ac:dyDescent="0.25">
      <c r="A163">
        <v>53</v>
      </c>
      <c r="B163" t="s">
        <v>0</v>
      </c>
      <c r="C163">
        <v>0.58509</v>
      </c>
      <c r="E163">
        <v>141557760</v>
      </c>
      <c r="F163">
        <v>8</v>
      </c>
      <c r="H163" s="3">
        <v>1935534840.7937241</v>
      </c>
    </row>
    <row r="164" spans="1:9" x14ac:dyDescent="0.25">
      <c r="A164">
        <v>54</v>
      </c>
      <c r="B164" t="s">
        <v>2</v>
      </c>
      <c r="C164">
        <v>22.456</v>
      </c>
      <c r="D164">
        <v>22.071709999999999</v>
      </c>
      <c r="E164">
        <v>141557760</v>
      </c>
      <c r="F164">
        <v>12</v>
      </c>
      <c r="G164">
        <v>4</v>
      </c>
      <c r="H164" s="3">
        <v>75645400.7837549</v>
      </c>
      <c r="I164" s="3">
        <v>25654153.665484007</v>
      </c>
    </row>
    <row r="165" spans="1:9" x14ac:dyDescent="0.25">
      <c r="A165">
        <v>54</v>
      </c>
      <c r="B165" t="s">
        <v>1</v>
      </c>
      <c r="C165">
        <v>6.0602999999999998</v>
      </c>
      <c r="D165">
        <v>5.6760099999999998</v>
      </c>
      <c r="E165">
        <v>141557760</v>
      </c>
      <c r="F165">
        <v>11</v>
      </c>
      <c r="G165">
        <v>3</v>
      </c>
      <c r="H165" s="3">
        <v>256940309.88564923</v>
      </c>
      <c r="I165" s="3">
        <v>74818980.234354764</v>
      </c>
    </row>
    <row r="166" spans="1:9" x14ac:dyDescent="0.25">
      <c r="A166">
        <v>54</v>
      </c>
      <c r="B166" t="s">
        <v>0</v>
      </c>
      <c r="C166">
        <v>0.38429000000000002</v>
      </c>
      <c r="E166">
        <v>141557760</v>
      </c>
      <c r="F166">
        <v>8</v>
      </c>
      <c r="H166" s="3">
        <v>2946894480.7306981</v>
      </c>
    </row>
    <row r="167" spans="1:9" x14ac:dyDescent="0.25">
      <c r="A167">
        <v>55</v>
      </c>
      <c r="B167" t="s">
        <v>2</v>
      </c>
      <c r="C167">
        <v>4.2004000000000001</v>
      </c>
      <c r="D167">
        <v>4.0174700000000003</v>
      </c>
      <c r="E167">
        <v>141557760</v>
      </c>
      <c r="F167">
        <v>12</v>
      </c>
      <c r="G167">
        <v>4</v>
      </c>
      <c r="H167" s="3">
        <v>404412227.40691364</v>
      </c>
      <c r="I167" s="3">
        <v>140942194.96349692</v>
      </c>
    </row>
    <row r="168" spans="1:9" x14ac:dyDescent="0.25">
      <c r="A168">
        <v>55</v>
      </c>
      <c r="B168" t="s">
        <v>1</v>
      </c>
      <c r="C168">
        <v>1.2173</v>
      </c>
      <c r="D168">
        <v>1.03437</v>
      </c>
      <c r="E168">
        <v>141557760</v>
      </c>
      <c r="F168">
        <v>11</v>
      </c>
      <c r="G168">
        <v>3</v>
      </c>
      <c r="H168" s="3">
        <v>1279171412.1416249</v>
      </c>
      <c r="I168" s="3">
        <v>410562255.28582615</v>
      </c>
    </row>
    <row r="169" spans="1:9" x14ac:dyDescent="0.25">
      <c r="A169">
        <v>55</v>
      </c>
      <c r="B169" t="s">
        <v>0</v>
      </c>
      <c r="C169">
        <v>0.18293000000000001</v>
      </c>
      <c r="E169">
        <v>141557760</v>
      </c>
      <c r="F169">
        <v>8</v>
      </c>
      <c r="H169" s="3">
        <v>6190685398.7864208</v>
      </c>
    </row>
    <row r="170" spans="1:9" x14ac:dyDescent="0.25">
      <c r="A170">
        <v>56</v>
      </c>
      <c r="B170" t="s">
        <v>2</v>
      </c>
      <c r="C170">
        <v>0.92571999999999999</v>
      </c>
      <c r="D170">
        <v>0.78832999999999998</v>
      </c>
      <c r="E170">
        <v>141557760</v>
      </c>
      <c r="F170">
        <v>12</v>
      </c>
      <c r="G170">
        <v>4</v>
      </c>
      <c r="H170" s="3">
        <v>1834996672.860044</v>
      </c>
      <c r="I170" s="3">
        <v>718266512.75481081</v>
      </c>
    </row>
    <row r="171" spans="1:9" x14ac:dyDescent="0.25">
      <c r="A171">
        <v>56</v>
      </c>
      <c r="B171" t="s">
        <v>1</v>
      </c>
      <c r="C171">
        <v>0.30792999999999998</v>
      </c>
      <c r="D171">
        <v>0.17053999999999997</v>
      </c>
      <c r="E171">
        <v>141557760</v>
      </c>
      <c r="F171">
        <v>11</v>
      </c>
      <c r="G171">
        <v>3</v>
      </c>
      <c r="H171" s="3">
        <v>5056783554.7039919</v>
      </c>
      <c r="I171" s="3">
        <v>2490168171.6899266</v>
      </c>
    </row>
    <row r="172" spans="1:9" x14ac:dyDescent="0.25">
      <c r="A172">
        <v>56</v>
      </c>
      <c r="B172" t="s">
        <v>0</v>
      </c>
      <c r="C172">
        <v>0.13739000000000001</v>
      </c>
      <c r="E172">
        <v>141557760</v>
      </c>
      <c r="F172">
        <v>8</v>
      </c>
      <c r="H172" s="3">
        <v>8242682000.1455698</v>
      </c>
    </row>
  </sheetData>
  <conditionalFormatting sqref="H2">
    <cfRule type="cellIs" dxfId="1" priority="2" operator="greaterThan">
      <formula>$M$1</formula>
    </cfRule>
  </conditionalFormatting>
  <conditionalFormatting sqref="H2:I172">
    <cfRule type="cellIs" dxfId="0" priority="1" operator="greaterThan">
      <formula>$M$1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Goringe</dc:creator>
  <cp:lastModifiedBy>Chris Goringe</cp:lastModifiedBy>
  <dcterms:created xsi:type="dcterms:W3CDTF">2024-09-02T02:02:36Z</dcterms:created>
  <dcterms:modified xsi:type="dcterms:W3CDTF">2024-09-02T05:09:24Z</dcterms:modified>
</cp:coreProperties>
</file>