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24" windowWidth="20868" windowHeight="1164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Tabelle1!$H$24:$J$25</definedName>
  </definedNames>
  <calcPr calcId="145621"/>
</workbook>
</file>

<file path=xl/calcChain.xml><?xml version="1.0" encoding="utf-8"?>
<calcChain xmlns="http://schemas.openxmlformats.org/spreadsheetml/2006/main">
  <c r="B25" i="1" l="1"/>
  <c r="B24" i="1"/>
  <c r="J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E6" i="1"/>
  <c r="G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G4" i="1"/>
  <c r="H4" i="1" s="1"/>
  <c r="C4" i="1"/>
  <c r="C6" i="1"/>
  <c r="H3" i="1"/>
  <c r="H5" i="1"/>
  <c r="H2" i="1"/>
  <c r="C3" i="1"/>
  <c r="I24" i="1" l="1"/>
  <c r="G6" i="1"/>
  <c r="H6" i="1" s="1"/>
  <c r="C7" i="1"/>
  <c r="E7" i="1" s="1"/>
  <c r="G7" i="1" s="1"/>
  <c r="H7" i="1" s="1"/>
  <c r="C5" i="1"/>
  <c r="C8" i="1" l="1"/>
  <c r="E8" i="1" l="1"/>
  <c r="G8" i="1" s="1"/>
  <c r="C9" i="1" l="1"/>
  <c r="E9" i="1" s="1"/>
  <c r="G9" i="1" s="1"/>
  <c r="H8" i="1"/>
  <c r="C10" i="1" l="1"/>
  <c r="E10" i="1" s="1"/>
  <c r="G10" i="1" s="1"/>
  <c r="C11" i="1" s="1"/>
  <c r="H9" i="1"/>
  <c r="H10" i="1" l="1"/>
  <c r="E11" i="1"/>
  <c r="G11" i="1" s="1"/>
  <c r="H11" i="1" l="1"/>
  <c r="C12" i="1"/>
  <c r="E12" i="1" l="1"/>
  <c r="G12" i="1" s="1"/>
  <c r="C13" i="1" l="1"/>
  <c r="H12" i="1"/>
  <c r="E13" i="1" l="1"/>
  <c r="G13" i="1" s="1"/>
  <c r="C14" i="1" l="1"/>
  <c r="H13" i="1"/>
  <c r="E14" i="1" l="1"/>
  <c r="G14" i="1" s="1"/>
  <c r="C15" i="1" l="1"/>
  <c r="H14" i="1"/>
  <c r="E15" i="1" l="1"/>
  <c r="G15" i="1" s="1"/>
  <c r="H15" i="1" l="1"/>
  <c r="C16" i="1"/>
  <c r="E16" i="1" l="1"/>
  <c r="G16" i="1" s="1"/>
  <c r="H16" i="1" l="1"/>
  <c r="C17" i="1"/>
  <c r="E17" i="1" l="1"/>
  <c r="G17" i="1" s="1"/>
  <c r="C18" i="1" l="1"/>
  <c r="H17" i="1"/>
  <c r="E18" i="1" l="1"/>
  <c r="G18" i="1" s="1"/>
  <c r="C19" i="1" l="1"/>
  <c r="H18" i="1"/>
  <c r="E19" i="1" l="1"/>
  <c r="G19" i="1" s="1"/>
  <c r="H19" i="1" l="1"/>
  <c r="C20" i="1"/>
  <c r="E20" i="1" l="1"/>
  <c r="G20" i="1" s="1"/>
  <c r="H20" i="1" l="1"/>
  <c r="C21" i="1"/>
  <c r="E21" i="1" l="1"/>
  <c r="G21" i="1" s="1"/>
  <c r="H21" i="1" s="1"/>
  <c r="H24" i="1" s="1"/>
  <c r="K24" i="1" s="1"/>
  <c r="K25" i="1" s="1"/>
</calcChain>
</file>

<file path=xl/sharedStrings.xml><?xml version="1.0" encoding="utf-8"?>
<sst xmlns="http://schemas.openxmlformats.org/spreadsheetml/2006/main" count="30" uniqueCount="25">
  <si>
    <t>Woche</t>
  </si>
  <si>
    <t>Kundenauftrag</t>
  </si>
  <si>
    <t>Anfangsbestand</t>
  </si>
  <si>
    <t>Bestellung</t>
  </si>
  <si>
    <t>Bestand</t>
  </si>
  <si>
    <t>Abgänge</t>
  </si>
  <si>
    <t>Endbestand</t>
  </si>
  <si>
    <t>Lagerkosten</t>
  </si>
  <si>
    <t>Bestellkosten</t>
  </si>
  <si>
    <t>Entgangener Gewinn</t>
  </si>
  <si>
    <t>Kosten pro Bestellung</t>
  </si>
  <si>
    <t>Entgangener Gewinn pro PC</t>
  </si>
  <si>
    <t>40 Stück</t>
  </si>
  <si>
    <t>Lieferzeit</t>
  </si>
  <si>
    <t>3 Wochen</t>
  </si>
  <si>
    <t>Teilnehmer:</t>
  </si>
  <si>
    <t>Mike Oswald</t>
  </si>
  <si>
    <t>Christian Hase</t>
  </si>
  <si>
    <t>Sven Treiber</t>
  </si>
  <si>
    <t>Marc Dostal</t>
  </si>
  <si>
    <t>Gesamt</t>
  </si>
  <si>
    <t>Gewinnausfall</t>
  </si>
  <si>
    <t>Gesamtkosten</t>
  </si>
  <si>
    <t>Durchschnitt</t>
  </si>
  <si>
    <t>Stückkosten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</si>
</sst>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Border="1"/>
    <xf numFmtId="0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164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0" fontId="0" fillId="0" borderId="10" xfId="0" applyNumberFormat="1" applyBorder="1"/>
    <xf numFmtId="0" fontId="0" fillId="0" borderId="12" xfId="0" applyBorder="1"/>
    <xf numFmtId="0" fontId="0" fillId="0" borderId="11" xfId="0" applyNumberFormat="1" applyBorder="1"/>
    <xf numFmtId="0" fontId="0" fillId="0" borderId="10" xfId="0" applyBorder="1"/>
    <xf numFmtId="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10" sqref="L10"/>
    </sheetView>
  </sheetViews>
  <sheetFormatPr baseColWidth="10" defaultRowHeight="14.4" x14ac:dyDescent="0.3"/>
  <cols>
    <col min="2" max="2" width="12.88671875" style="5" bestFit="1" customWidth="1"/>
    <col min="3" max="3" width="13.88671875" style="5" bestFit="1" customWidth="1"/>
    <col min="4" max="4" width="11" style="5" bestFit="1" customWidth="1"/>
    <col min="5" max="5" width="13.109375" style="5" customWidth="1"/>
    <col min="6" max="6" width="7.88671875" style="5" bestFit="1" customWidth="1"/>
    <col min="7" max="7" width="10.44140625" style="5" bestFit="1" customWidth="1"/>
    <col min="8" max="8" width="10.88671875" style="1" bestFit="1" customWidth="1"/>
    <col min="9" max="9" width="11.88671875" style="1" bestFit="1" customWidth="1"/>
    <col min="10" max="10" width="17.77734375" style="1" bestFit="1" customWidth="1"/>
    <col min="11" max="11" width="9.44140625" bestFit="1" customWidth="1"/>
    <col min="12" max="12" width="12.6640625" bestFit="1" customWidth="1"/>
    <col min="13" max="13" width="23.6640625" bestFit="1" customWidth="1"/>
  </cols>
  <sheetData>
    <row r="1" spans="1:14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20" t="s">
        <v>9</v>
      </c>
    </row>
    <row r="2" spans="1:14" x14ac:dyDescent="0.3">
      <c r="A2" s="2">
        <v>1</v>
      </c>
      <c r="B2" s="4">
        <v>3</v>
      </c>
      <c r="C2" s="4">
        <v>40</v>
      </c>
      <c r="D2" s="4">
        <v>80</v>
      </c>
      <c r="E2" s="4">
        <v>40</v>
      </c>
      <c r="F2" s="4">
        <v>3</v>
      </c>
      <c r="G2" s="4">
        <v>37</v>
      </c>
      <c r="H2" s="3">
        <f>G2*$N$3</f>
        <v>74</v>
      </c>
      <c r="I2" s="3">
        <f>IF(D2,100,0)</f>
        <v>100</v>
      </c>
      <c r="J2" s="3">
        <v>0</v>
      </c>
    </row>
    <row r="3" spans="1:14" x14ac:dyDescent="0.3">
      <c r="A3" s="2">
        <v>2</v>
      </c>
      <c r="B3" s="4">
        <v>4</v>
      </c>
      <c r="C3" s="4">
        <f>G2</f>
        <v>37</v>
      </c>
      <c r="D3" s="4">
        <v>0</v>
      </c>
      <c r="E3" s="4">
        <v>37</v>
      </c>
      <c r="F3" s="4">
        <v>4</v>
      </c>
      <c r="G3" s="4">
        <v>33</v>
      </c>
      <c r="H3" s="3">
        <f t="shared" ref="H3:H21" si="0">G3*$N$3</f>
        <v>66</v>
      </c>
      <c r="I3" s="3">
        <f t="shared" ref="I3:I21" si="1">IF(D3,100,0)</f>
        <v>0</v>
      </c>
      <c r="J3" s="3">
        <v>0</v>
      </c>
      <c r="M3" s="2" t="s">
        <v>7</v>
      </c>
      <c r="N3" s="3">
        <v>2</v>
      </c>
    </row>
    <row r="4" spans="1:14" x14ac:dyDescent="0.3">
      <c r="A4" s="2">
        <v>3</v>
      </c>
      <c r="B4" s="4">
        <v>7</v>
      </c>
      <c r="C4" s="4">
        <f t="shared" ref="C4:C21" si="2">G3</f>
        <v>33</v>
      </c>
      <c r="D4" s="4">
        <v>0</v>
      </c>
      <c r="E4" s="4">
        <v>33</v>
      </c>
      <c r="F4" s="4">
        <f>B4</f>
        <v>7</v>
      </c>
      <c r="G4" s="4">
        <f>E4-F4</f>
        <v>26</v>
      </c>
      <c r="H4" s="3">
        <f t="shared" si="0"/>
        <v>52</v>
      </c>
      <c r="I4" s="3">
        <f t="shared" si="1"/>
        <v>0</v>
      </c>
      <c r="J4" s="3">
        <v>0</v>
      </c>
      <c r="M4" s="2" t="s">
        <v>10</v>
      </c>
      <c r="N4" s="3">
        <v>100</v>
      </c>
    </row>
    <row r="5" spans="1:14" ht="15" thickBot="1" x14ac:dyDescent="0.35">
      <c r="A5" s="9">
        <v>4</v>
      </c>
      <c r="B5" s="10">
        <v>12</v>
      </c>
      <c r="C5" s="10">
        <f t="shared" si="2"/>
        <v>26</v>
      </c>
      <c r="D5" s="10">
        <v>0</v>
      </c>
      <c r="E5" s="10">
        <v>26</v>
      </c>
      <c r="F5" s="10">
        <f t="shared" ref="F5:F21" si="3">B5</f>
        <v>12</v>
      </c>
      <c r="G5" s="10">
        <f t="shared" ref="G5:G21" si="4">E5-F5</f>
        <v>14</v>
      </c>
      <c r="H5" s="11">
        <f t="shared" si="0"/>
        <v>28</v>
      </c>
      <c r="I5" s="11">
        <f t="shared" si="1"/>
        <v>0</v>
      </c>
      <c r="J5" s="11">
        <v>0</v>
      </c>
      <c r="M5" s="2" t="s">
        <v>11</v>
      </c>
      <c r="N5" s="3">
        <v>70</v>
      </c>
    </row>
    <row r="6" spans="1:14" ht="15.6" thickTop="1" thickBot="1" x14ac:dyDescent="0.35">
      <c r="A6" s="12">
        <v>5</v>
      </c>
      <c r="B6" s="13">
        <v>5</v>
      </c>
      <c r="C6" s="13">
        <f t="shared" si="2"/>
        <v>14</v>
      </c>
      <c r="D6" s="13">
        <v>0</v>
      </c>
      <c r="E6" s="13">
        <f>C6+D2</f>
        <v>94</v>
      </c>
      <c r="F6" s="13">
        <f t="shared" si="3"/>
        <v>5</v>
      </c>
      <c r="G6" s="13">
        <f t="shared" si="4"/>
        <v>89</v>
      </c>
      <c r="H6" s="14">
        <f t="shared" si="0"/>
        <v>178</v>
      </c>
      <c r="I6" s="14">
        <f t="shared" si="1"/>
        <v>0</v>
      </c>
      <c r="J6" s="14">
        <v>0</v>
      </c>
      <c r="M6" s="2" t="s">
        <v>2</v>
      </c>
      <c r="N6" s="3" t="s">
        <v>12</v>
      </c>
    </row>
    <row r="7" spans="1:14" x14ac:dyDescent="0.3">
      <c r="A7" s="6">
        <v>6</v>
      </c>
      <c r="B7" s="7">
        <v>2</v>
      </c>
      <c r="C7" s="7">
        <f t="shared" si="2"/>
        <v>89</v>
      </c>
      <c r="D7" s="7">
        <v>0</v>
      </c>
      <c r="E7" s="7">
        <f>C7+D3</f>
        <v>89</v>
      </c>
      <c r="F7" s="7">
        <f t="shared" si="3"/>
        <v>2</v>
      </c>
      <c r="G7" s="7">
        <f t="shared" si="4"/>
        <v>87</v>
      </c>
      <c r="H7" s="8">
        <f t="shared" si="0"/>
        <v>174</v>
      </c>
      <c r="I7" s="8">
        <f t="shared" si="1"/>
        <v>0</v>
      </c>
      <c r="J7" s="8">
        <v>0</v>
      </c>
      <c r="M7" s="2" t="s">
        <v>13</v>
      </c>
      <c r="N7" s="3" t="s">
        <v>14</v>
      </c>
    </row>
    <row r="8" spans="1:14" x14ac:dyDescent="0.3">
      <c r="A8" s="2">
        <v>7</v>
      </c>
      <c r="B8" s="4">
        <v>1</v>
      </c>
      <c r="C8" s="4">
        <f t="shared" si="2"/>
        <v>87</v>
      </c>
      <c r="D8" s="4">
        <v>0</v>
      </c>
      <c r="E8" s="4">
        <f t="shared" ref="E8:E21" si="5">C8+D4</f>
        <v>87</v>
      </c>
      <c r="F8" s="4">
        <f t="shared" si="3"/>
        <v>1</v>
      </c>
      <c r="G8" s="4">
        <f t="shared" si="4"/>
        <v>86</v>
      </c>
      <c r="H8" s="3">
        <f t="shared" si="0"/>
        <v>172</v>
      </c>
      <c r="I8" s="3">
        <f t="shared" si="1"/>
        <v>0</v>
      </c>
      <c r="J8" s="3">
        <v>0</v>
      </c>
      <c r="N8" s="1"/>
    </row>
    <row r="9" spans="1:14" x14ac:dyDescent="0.3">
      <c r="A9" s="2">
        <v>8</v>
      </c>
      <c r="B9" s="4">
        <v>10</v>
      </c>
      <c r="C9" s="4">
        <f t="shared" si="2"/>
        <v>86</v>
      </c>
      <c r="D9" s="4">
        <v>0</v>
      </c>
      <c r="E9" s="4">
        <f t="shared" si="5"/>
        <v>86</v>
      </c>
      <c r="F9" s="4">
        <f t="shared" si="3"/>
        <v>10</v>
      </c>
      <c r="G9" s="4">
        <f t="shared" si="4"/>
        <v>76</v>
      </c>
      <c r="H9" s="3">
        <f t="shared" si="0"/>
        <v>152</v>
      </c>
      <c r="I9" s="3">
        <f t="shared" si="1"/>
        <v>0</v>
      </c>
      <c r="J9" s="3">
        <v>0</v>
      </c>
      <c r="N9" s="1"/>
    </row>
    <row r="10" spans="1:14" ht="15" thickBot="1" x14ac:dyDescent="0.35">
      <c r="A10" s="9">
        <v>9</v>
      </c>
      <c r="B10" s="10">
        <v>8</v>
      </c>
      <c r="C10" s="10">
        <f t="shared" si="2"/>
        <v>76</v>
      </c>
      <c r="D10" s="10">
        <v>0</v>
      </c>
      <c r="E10" s="10">
        <f t="shared" si="5"/>
        <v>76</v>
      </c>
      <c r="F10" s="10">
        <f t="shared" si="3"/>
        <v>8</v>
      </c>
      <c r="G10" s="10">
        <f t="shared" si="4"/>
        <v>68</v>
      </c>
      <c r="H10" s="11">
        <f t="shared" si="0"/>
        <v>136</v>
      </c>
      <c r="I10" s="11">
        <f t="shared" si="1"/>
        <v>0</v>
      </c>
      <c r="J10" s="11">
        <v>0</v>
      </c>
      <c r="N10" s="1"/>
    </row>
    <row r="11" spans="1:14" ht="15.6" thickTop="1" thickBot="1" x14ac:dyDescent="0.35">
      <c r="A11" s="15">
        <v>10</v>
      </c>
      <c r="B11" s="16">
        <v>11</v>
      </c>
      <c r="C11" s="16">
        <f t="shared" si="2"/>
        <v>68</v>
      </c>
      <c r="D11" s="16">
        <v>0</v>
      </c>
      <c r="E11" s="16">
        <f t="shared" si="5"/>
        <v>68</v>
      </c>
      <c r="F11" s="16">
        <f t="shared" si="3"/>
        <v>11</v>
      </c>
      <c r="G11" s="16">
        <f t="shared" si="4"/>
        <v>57</v>
      </c>
      <c r="H11" s="17">
        <f t="shared" si="0"/>
        <v>114</v>
      </c>
      <c r="I11" s="17">
        <f t="shared" si="1"/>
        <v>0</v>
      </c>
      <c r="J11" s="17">
        <v>0</v>
      </c>
      <c r="N11" s="1"/>
    </row>
    <row r="12" spans="1:14" ht="15" thickTop="1" x14ac:dyDescent="0.3">
      <c r="A12" s="6">
        <v>11</v>
      </c>
      <c r="B12" s="7">
        <v>6</v>
      </c>
      <c r="C12" s="7">
        <f t="shared" si="2"/>
        <v>57</v>
      </c>
      <c r="D12" s="7">
        <v>0</v>
      </c>
      <c r="E12" s="7">
        <f t="shared" si="5"/>
        <v>57</v>
      </c>
      <c r="F12" s="7">
        <f t="shared" si="3"/>
        <v>6</v>
      </c>
      <c r="G12" s="7">
        <f t="shared" si="4"/>
        <v>51</v>
      </c>
      <c r="H12" s="8">
        <f t="shared" si="0"/>
        <v>102</v>
      </c>
      <c r="I12" s="8">
        <f t="shared" si="1"/>
        <v>0</v>
      </c>
      <c r="J12" s="8">
        <v>0</v>
      </c>
      <c r="N12" s="1"/>
    </row>
    <row r="13" spans="1:14" x14ac:dyDescent="0.3">
      <c r="A13" s="2">
        <v>12</v>
      </c>
      <c r="B13" s="4">
        <v>3</v>
      </c>
      <c r="C13" s="4">
        <f t="shared" si="2"/>
        <v>51</v>
      </c>
      <c r="D13" s="4">
        <v>0</v>
      </c>
      <c r="E13" s="4">
        <f t="shared" si="5"/>
        <v>51</v>
      </c>
      <c r="F13" s="4">
        <f t="shared" si="3"/>
        <v>3</v>
      </c>
      <c r="G13" s="4">
        <f t="shared" si="4"/>
        <v>48</v>
      </c>
      <c r="H13" s="3">
        <f t="shared" si="0"/>
        <v>96</v>
      </c>
      <c r="I13" s="3">
        <f t="shared" si="1"/>
        <v>0</v>
      </c>
      <c r="J13" s="3">
        <v>0</v>
      </c>
      <c r="N13" s="1"/>
    </row>
    <row r="14" spans="1:14" x14ac:dyDescent="0.3">
      <c r="A14" s="2">
        <v>13</v>
      </c>
      <c r="B14" s="4">
        <v>11</v>
      </c>
      <c r="C14" s="4">
        <f t="shared" si="2"/>
        <v>48</v>
      </c>
      <c r="D14" s="4">
        <v>11</v>
      </c>
      <c r="E14" s="4">
        <f t="shared" si="5"/>
        <v>48</v>
      </c>
      <c r="F14" s="4">
        <f t="shared" si="3"/>
        <v>11</v>
      </c>
      <c r="G14" s="4">
        <f t="shared" si="4"/>
        <v>37</v>
      </c>
      <c r="H14" s="3">
        <f t="shared" si="0"/>
        <v>74</v>
      </c>
      <c r="I14" s="3">
        <f t="shared" si="1"/>
        <v>100</v>
      </c>
      <c r="J14" s="3">
        <v>0</v>
      </c>
    </row>
    <row r="15" spans="1:14" ht="15" thickBot="1" x14ac:dyDescent="0.35">
      <c r="A15" s="9">
        <v>14</v>
      </c>
      <c r="B15" s="10">
        <v>9</v>
      </c>
      <c r="C15" s="10">
        <f t="shared" si="2"/>
        <v>37</v>
      </c>
      <c r="D15" s="10">
        <v>0</v>
      </c>
      <c r="E15" s="10">
        <f t="shared" si="5"/>
        <v>37</v>
      </c>
      <c r="F15" s="10">
        <f t="shared" si="3"/>
        <v>9</v>
      </c>
      <c r="G15" s="10">
        <f t="shared" si="4"/>
        <v>28</v>
      </c>
      <c r="H15" s="11">
        <f t="shared" si="0"/>
        <v>56</v>
      </c>
      <c r="I15" s="11">
        <f t="shared" si="1"/>
        <v>0</v>
      </c>
      <c r="J15" s="11">
        <v>0</v>
      </c>
    </row>
    <row r="16" spans="1:14" ht="15.6" thickTop="1" thickBot="1" x14ac:dyDescent="0.35">
      <c r="A16" s="15">
        <v>15</v>
      </c>
      <c r="B16" s="16">
        <v>1</v>
      </c>
      <c r="C16" s="16">
        <f t="shared" si="2"/>
        <v>28</v>
      </c>
      <c r="D16" s="16">
        <v>0</v>
      </c>
      <c r="E16" s="16">
        <f t="shared" si="5"/>
        <v>28</v>
      </c>
      <c r="F16" s="16">
        <f t="shared" si="3"/>
        <v>1</v>
      </c>
      <c r="G16" s="16">
        <f t="shared" si="4"/>
        <v>27</v>
      </c>
      <c r="H16" s="17">
        <f t="shared" si="0"/>
        <v>54</v>
      </c>
      <c r="I16" s="17">
        <f t="shared" si="1"/>
        <v>0</v>
      </c>
      <c r="J16" s="17">
        <v>0</v>
      </c>
    </row>
    <row r="17" spans="1:12" ht="15" thickTop="1" x14ac:dyDescent="0.3">
      <c r="A17" s="6">
        <v>16</v>
      </c>
      <c r="B17" s="7">
        <v>4</v>
      </c>
      <c r="C17" s="7">
        <f t="shared" si="2"/>
        <v>27</v>
      </c>
      <c r="D17" s="7">
        <v>0</v>
      </c>
      <c r="E17" s="7">
        <f t="shared" si="5"/>
        <v>27</v>
      </c>
      <c r="F17" s="7">
        <f t="shared" si="3"/>
        <v>4</v>
      </c>
      <c r="G17" s="7">
        <f t="shared" si="4"/>
        <v>23</v>
      </c>
      <c r="H17" s="8">
        <f t="shared" si="0"/>
        <v>46</v>
      </c>
      <c r="I17" s="8">
        <f t="shared" si="1"/>
        <v>0</v>
      </c>
      <c r="J17" s="8">
        <v>0</v>
      </c>
    </row>
    <row r="18" spans="1:12" x14ac:dyDescent="0.3">
      <c r="A18" s="2">
        <v>17</v>
      </c>
      <c r="B18" s="4">
        <v>2</v>
      </c>
      <c r="C18" s="4">
        <f t="shared" si="2"/>
        <v>23</v>
      </c>
      <c r="D18" s="4">
        <v>0</v>
      </c>
      <c r="E18" s="4">
        <f t="shared" si="5"/>
        <v>34</v>
      </c>
      <c r="F18" s="4">
        <f t="shared" si="3"/>
        <v>2</v>
      </c>
      <c r="G18" s="4">
        <f t="shared" si="4"/>
        <v>32</v>
      </c>
      <c r="H18" s="3">
        <f t="shared" si="0"/>
        <v>64</v>
      </c>
      <c r="I18" s="3">
        <f t="shared" si="1"/>
        <v>0</v>
      </c>
      <c r="J18" s="3">
        <v>0</v>
      </c>
    </row>
    <row r="19" spans="1:12" x14ac:dyDescent="0.3">
      <c r="A19" s="2">
        <v>18</v>
      </c>
      <c r="B19" s="4">
        <v>3</v>
      </c>
      <c r="C19" s="4">
        <f t="shared" si="2"/>
        <v>32</v>
      </c>
      <c r="D19" s="4">
        <v>0</v>
      </c>
      <c r="E19" s="4">
        <f t="shared" si="5"/>
        <v>32</v>
      </c>
      <c r="F19" s="4">
        <f t="shared" si="3"/>
        <v>3</v>
      </c>
      <c r="G19" s="4">
        <f t="shared" si="4"/>
        <v>29</v>
      </c>
      <c r="H19" s="3">
        <f t="shared" si="0"/>
        <v>58</v>
      </c>
      <c r="I19" s="3">
        <f t="shared" si="1"/>
        <v>0</v>
      </c>
      <c r="J19" s="3">
        <v>0</v>
      </c>
    </row>
    <row r="20" spans="1:12" x14ac:dyDescent="0.3">
      <c r="A20" s="2">
        <v>19</v>
      </c>
      <c r="B20" s="4">
        <v>8</v>
      </c>
      <c r="C20" s="4">
        <f t="shared" si="2"/>
        <v>29</v>
      </c>
      <c r="D20" s="4">
        <v>0</v>
      </c>
      <c r="E20" s="4">
        <f t="shared" si="5"/>
        <v>29</v>
      </c>
      <c r="F20" s="4">
        <f t="shared" si="3"/>
        <v>8</v>
      </c>
      <c r="G20" s="4">
        <f t="shared" si="4"/>
        <v>21</v>
      </c>
      <c r="H20" s="3">
        <f t="shared" si="0"/>
        <v>42</v>
      </c>
      <c r="I20" s="3">
        <f t="shared" si="1"/>
        <v>0</v>
      </c>
      <c r="J20" s="3">
        <v>0</v>
      </c>
    </row>
    <row r="21" spans="1:12" x14ac:dyDescent="0.3">
      <c r="A21" s="2">
        <v>20</v>
      </c>
      <c r="B21" s="4">
        <v>5</v>
      </c>
      <c r="C21" s="4">
        <f t="shared" si="2"/>
        <v>21</v>
      </c>
      <c r="D21" s="4">
        <v>0</v>
      </c>
      <c r="E21" s="4">
        <f t="shared" si="5"/>
        <v>21</v>
      </c>
      <c r="F21" s="4">
        <f t="shared" si="3"/>
        <v>5</v>
      </c>
      <c r="G21" s="4">
        <f t="shared" si="4"/>
        <v>16</v>
      </c>
      <c r="H21" s="3">
        <f t="shared" si="0"/>
        <v>32</v>
      </c>
      <c r="I21" s="3">
        <f t="shared" si="1"/>
        <v>0</v>
      </c>
      <c r="J21" s="3">
        <v>0</v>
      </c>
    </row>
    <row r="24" spans="1:12" x14ac:dyDescent="0.3">
      <c r="A24" s="28" t="s">
        <v>23</v>
      </c>
      <c r="B24" s="29">
        <f>AVERAGE(B2:B21)</f>
        <v>5.75</v>
      </c>
      <c r="H24" s="3">
        <f>SUM(H2:H21)</f>
        <v>1770</v>
      </c>
      <c r="I24" s="3">
        <f>SUM(I2:I21)</f>
        <v>200</v>
      </c>
      <c r="J24" s="3">
        <f>SUM(J2:J21)</f>
        <v>0</v>
      </c>
      <c r="K24" s="3">
        <f>SUM(H24:J24)</f>
        <v>1970</v>
      </c>
      <c r="L24" s="26" t="s">
        <v>22</v>
      </c>
    </row>
    <row r="25" spans="1:12" x14ac:dyDescent="0.3">
      <c r="A25" s="30" t="s">
        <v>20</v>
      </c>
      <c r="B25" s="31">
        <f>SUM(B2:B21)</f>
        <v>115</v>
      </c>
      <c r="G25" s="27" t="s">
        <v>20</v>
      </c>
      <c r="H25" s="24" t="s">
        <v>7</v>
      </c>
      <c r="I25" s="11" t="s">
        <v>8</v>
      </c>
      <c r="J25" s="25" t="s">
        <v>21</v>
      </c>
      <c r="K25" s="3">
        <f>K24/B25</f>
        <v>17.130434782608695</v>
      </c>
      <c r="L25" s="1" t="s">
        <v>24</v>
      </c>
    </row>
    <row r="27" spans="1:12" x14ac:dyDescent="0.3">
      <c r="A27" s="21" t="s">
        <v>15</v>
      </c>
      <c r="B27" s="22" t="s">
        <v>16</v>
      </c>
      <c r="C27" s="22" t="s">
        <v>17</v>
      </c>
      <c r="D27" s="22" t="s">
        <v>18</v>
      </c>
      <c r="E27" s="2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all-for-one Steeb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2014-09-16T10:04:08Z</dcterms:created>
  <dcterms:modified xsi:type="dcterms:W3CDTF">2014-09-16T10:50:38Z</dcterms:modified>
</cp:coreProperties>
</file>