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hristopher\Desktop\REHTi\Offset Impact\"/>
    </mc:Choice>
  </mc:AlternateContent>
  <xr:revisionPtr revIDLastSave="0" documentId="8_{5BFEEC2B-3AAA-4A6D-BF7B-0E0A2B59AF84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Deflections at Quarters" sheetId="4" r:id="rId1"/>
    <sheet name="Deflections at Thirds" sheetId="3" r:id="rId2"/>
    <sheet name="Maximum Deflection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5" l="1"/>
  <c r="B9" i="5"/>
  <c r="B15" i="5" s="1"/>
  <c r="B6" i="5"/>
  <c r="B14" i="5" l="1"/>
  <c r="K27" i="3" l="1"/>
</calcChain>
</file>

<file path=xl/sharedStrings.xml><?xml version="1.0" encoding="utf-8"?>
<sst xmlns="http://schemas.openxmlformats.org/spreadsheetml/2006/main" count="34" uniqueCount="27">
  <si>
    <t>X</t>
  </si>
  <si>
    <t>Load at L/3</t>
  </si>
  <si>
    <t>Load at 2L/3</t>
  </si>
  <si>
    <t>Load at L/4</t>
  </si>
  <si>
    <t>Load at 2L/4</t>
  </si>
  <si>
    <t>Load at 3L/4</t>
  </si>
  <si>
    <t>MAX</t>
  </si>
  <si>
    <t>Bottom</t>
  </si>
  <si>
    <t>MAX L/4</t>
  </si>
  <si>
    <t>MAX L/2</t>
  </si>
  <si>
    <t>MAX 3L/4</t>
  </si>
  <si>
    <t>Christopher Shieh</t>
  </si>
  <si>
    <t>MIN L/4</t>
  </si>
  <si>
    <t>MIN L/2</t>
  </si>
  <si>
    <t>MIN 3L/4</t>
  </si>
  <si>
    <t>Load at L/2</t>
  </si>
  <si>
    <t>I (m^4)</t>
  </si>
  <si>
    <t>Static Load (N)</t>
  </si>
  <si>
    <t>Maximum Deflection (m)</t>
  </si>
  <si>
    <t>b (m)</t>
  </si>
  <si>
    <t>a (m)</t>
  </si>
  <si>
    <t>Length (m)</t>
  </si>
  <si>
    <t>E (pa)</t>
  </si>
  <si>
    <t>Height (m)</t>
  </si>
  <si>
    <t>Base (m)</t>
  </si>
  <si>
    <t>Xm</t>
  </si>
  <si>
    <t>Note: Equations only valid for b &lt;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</si>
</sst>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Deflection Curve from 10KN</a:t>
            </a:r>
            <a:r>
              <a:rPr lang="en-US" baseline="0"/>
              <a:t> </a:t>
            </a:r>
            <a:r>
              <a:rPr lang="en-US"/>
              <a:t>Static Load at</a:t>
            </a:r>
            <a:r>
              <a:rPr lang="en-US" baseline="0"/>
              <a:t> L/4, L/2, 3L/4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'Deflections at Quarters'!$B$2</c:f>
              <c:strCache>
                <c:ptCount val="1"/>
                <c:pt idx="0">
                  <c:v>Load at L/4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3"/>
              <c:layout>
                <c:manualLayout>
                  <c:x val="-9.6355998426751049E-2"/>
                  <c:y val="5.7952486186374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Xm =</a:t>
                    </a:r>
                    <a:r>
                      <a:rPr lang="en-US" baseline="0"/>
                      <a:t> 0.455m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966-4360-92F6-7A138AEE3C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'Deflections at Quarters'!$E$3:$E$102</c:f>
                <c:numCache>
                  <c:formatCode>General</c:formatCode>
                  <c:ptCount val="100"/>
                  <c:pt idx="43">
                    <c:v>1E-4</c:v>
                  </c:pt>
                </c:numCache>
              </c:numRef>
            </c:plus>
            <c:minus>
              <c:numRef>
                <c:f>'Deflections at Quarters'!$H$3:$H$102</c:f>
                <c:numCache>
                  <c:formatCode>General</c:formatCode>
                  <c:ptCount val="100"/>
                  <c:pt idx="43">
                    <c:v>2.0000000000000001E-4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prstDash val="lgDash"/>
                <a:round/>
              </a:ln>
              <a:effectLst/>
            </c:spPr>
          </c:errBars>
          <c:cat>
            <c:numRef>
              <c:f>'Deflections at Quarters'!$A$3:$A$102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'Deflections at Quarters'!$B$3:$B$102</c:f>
              <c:numCache>
                <c:formatCode>General</c:formatCode>
                <c:ptCount val="100"/>
                <c:pt idx="0">
                  <c:v>-3.2804999999999993E-6</c:v>
                </c:pt>
                <c:pt idx="1">
                  <c:v>-6.5564999999999981E-6</c:v>
                </c:pt>
                <c:pt idx="2">
                  <c:v>-9.8234999999999967E-6</c:v>
                </c:pt>
                <c:pt idx="3">
                  <c:v>-1.3076999999999997E-5</c:v>
                </c:pt>
                <c:pt idx="4">
                  <c:v>-1.6312499999999997E-5</c:v>
                </c:pt>
                <c:pt idx="5">
                  <c:v>-1.9525499999999995E-5</c:v>
                </c:pt>
                <c:pt idx="6">
                  <c:v>-2.2711499999999994E-5</c:v>
                </c:pt>
                <c:pt idx="7">
                  <c:v>-2.5865999999999993E-5</c:v>
                </c:pt>
                <c:pt idx="8">
                  <c:v>-2.8984499999999993E-5</c:v>
                </c:pt>
                <c:pt idx="9">
                  <c:v>-3.2062499999999993E-5</c:v>
                </c:pt>
                <c:pt idx="10">
                  <c:v>-3.5095499999999996E-5</c:v>
                </c:pt>
                <c:pt idx="11">
                  <c:v>-3.8078999999999986E-5</c:v>
                </c:pt>
                <c:pt idx="12">
                  <c:v>-4.1008499999999992E-5</c:v>
                </c:pt>
                <c:pt idx="13">
                  <c:v>-4.3879499999999992E-5</c:v>
                </c:pt>
                <c:pt idx="14">
                  <c:v>-4.668749999999999E-5</c:v>
                </c:pt>
                <c:pt idx="15">
                  <c:v>-4.9427999999999988E-5</c:v>
                </c:pt>
                <c:pt idx="16">
                  <c:v>-5.2096499999999998E-5</c:v>
                </c:pt>
                <c:pt idx="17">
                  <c:v>-5.468849999999999E-5</c:v>
                </c:pt>
                <c:pt idx="18">
                  <c:v>-5.7199499999999987E-5</c:v>
                </c:pt>
                <c:pt idx="19">
                  <c:v>-5.9624999999999979E-5</c:v>
                </c:pt>
                <c:pt idx="20">
                  <c:v>-6.1960499999999991E-5</c:v>
                </c:pt>
                <c:pt idx="21">
                  <c:v>-6.4201499999999985E-5</c:v>
                </c:pt>
                <c:pt idx="22">
                  <c:v>-6.6343499999999993E-5</c:v>
                </c:pt>
                <c:pt idx="23">
                  <c:v>-6.8381999999999983E-5</c:v>
                </c:pt>
                <c:pt idx="24">
                  <c:v>-7.0312499999999995E-5</c:v>
                </c:pt>
                <c:pt idx="25">
                  <c:v>-7.2131499999999999E-5</c:v>
                </c:pt>
                <c:pt idx="26">
                  <c:v>-7.3839500000000003E-5</c:v>
                </c:pt>
                <c:pt idx="27">
                  <c:v>-7.5437999999999992E-5</c:v>
                </c:pt>
                <c:pt idx="28">
                  <c:v>-7.6928499999999987E-5</c:v>
                </c:pt>
                <c:pt idx="29">
                  <c:v>-7.8312499999999999E-5</c:v>
                </c:pt>
                <c:pt idx="30">
                  <c:v>-7.9591499999999999E-5</c:v>
                </c:pt>
                <c:pt idx="31">
                  <c:v>-8.0766999999999994E-5</c:v>
                </c:pt>
                <c:pt idx="32">
                  <c:v>-8.1840499999999997E-5</c:v>
                </c:pt>
                <c:pt idx="33">
                  <c:v>-8.2813500000000003E-5</c:v>
                </c:pt>
                <c:pt idx="34">
                  <c:v>-8.3687499999999981E-5</c:v>
                </c:pt>
                <c:pt idx="35">
                  <c:v>-8.4463999999999996E-5</c:v>
                </c:pt>
                <c:pt idx="36">
                  <c:v>-8.5144499999999977E-5</c:v>
                </c:pt>
                <c:pt idx="37">
                  <c:v>-8.5730500000000002E-5</c:v>
                </c:pt>
                <c:pt idx="38">
                  <c:v>-8.6223499999999985E-5</c:v>
                </c:pt>
                <c:pt idx="39">
                  <c:v>-8.6624999999999991E-5</c:v>
                </c:pt>
                <c:pt idx="40">
                  <c:v>-8.693649999999999E-5</c:v>
                </c:pt>
                <c:pt idx="41">
                  <c:v>-8.7159500000000005E-5</c:v>
                </c:pt>
                <c:pt idx="42">
                  <c:v>-8.7295499999999991E-5</c:v>
                </c:pt>
                <c:pt idx="43">
                  <c:v>-8.7345999999999987E-5</c:v>
                </c:pt>
                <c:pt idx="44">
                  <c:v>-8.7312499999999974E-5</c:v>
                </c:pt>
                <c:pt idx="45">
                  <c:v>-8.7196499999999991E-5</c:v>
                </c:pt>
                <c:pt idx="46">
                  <c:v>-8.6999499999999979E-5</c:v>
                </c:pt>
                <c:pt idx="47">
                  <c:v>-8.6722999999999989E-5</c:v>
                </c:pt>
                <c:pt idx="48">
                  <c:v>-8.6368499999999991E-5</c:v>
                </c:pt>
                <c:pt idx="49">
                  <c:v>-8.5937499999999995E-5</c:v>
                </c:pt>
                <c:pt idx="50">
                  <c:v>-8.5431499999999983E-5</c:v>
                </c:pt>
                <c:pt idx="51">
                  <c:v>-8.4852000000000007E-5</c:v>
                </c:pt>
                <c:pt idx="52">
                  <c:v>-8.420049999999994E-5</c:v>
                </c:pt>
                <c:pt idx="53">
                  <c:v>-8.3478499999999983E-5</c:v>
                </c:pt>
                <c:pt idx="54">
                  <c:v>-8.2687499999999997E-5</c:v>
                </c:pt>
                <c:pt idx="55">
                  <c:v>-8.1828999999999992E-5</c:v>
                </c:pt>
                <c:pt idx="56">
                  <c:v>-8.0904499999999991E-5</c:v>
                </c:pt>
                <c:pt idx="57">
                  <c:v>-7.9915500000000018E-5</c:v>
                </c:pt>
                <c:pt idx="58">
                  <c:v>-7.8863499999999974E-5</c:v>
                </c:pt>
                <c:pt idx="59">
                  <c:v>-7.7750000000000006E-5</c:v>
                </c:pt>
                <c:pt idx="60">
                  <c:v>-7.6576499999999974E-5</c:v>
                </c:pt>
                <c:pt idx="61">
                  <c:v>-7.5344499999999997E-5</c:v>
                </c:pt>
                <c:pt idx="62">
                  <c:v>-7.4055499999999976E-5</c:v>
                </c:pt>
                <c:pt idx="63">
                  <c:v>-7.2710999999999975E-5</c:v>
                </c:pt>
                <c:pt idx="64">
                  <c:v>-7.1312499999999965E-5</c:v>
                </c:pt>
                <c:pt idx="65">
                  <c:v>-6.9861499999999982E-5</c:v>
                </c:pt>
                <c:pt idx="66">
                  <c:v>-6.8359499999999995E-5</c:v>
                </c:pt>
                <c:pt idx="67">
                  <c:v>-6.6808000000000001E-5</c:v>
                </c:pt>
                <c:pt idx="68">
                  <c:v>-6.5208499999999997E-5</c:v>
                </c:pt>
                <c:pt idx="69">
                  <c:v>-6.356249999999998E-5</c:v>
                </c:pt>
                <c:pt idx="70">
                  <c:v>-6.1871499999999972E-5</c:v>
                </c:pt>
                <c:pt idx="71">
                  <c:v>-6.0137000000000004E-5</c:v>
                </c:pt>
                <c:pt idx="72">
                  <c:v>-5.8360499999999991E-5</c:v>
                </c:pt>
                <c:pt idx="73">
                  <c:v>-5.6543499999999978E-5</c:v>
                </c:pt>
                <c:pt idx="74">
                  <c:v>-5.4687499999999967E-5</c:v>
                </c:pt>
                <c:pt idx="75">
                  <c:v>-5.2794000000000003E-5</c:v>
                </c:pt>
                <c:pt idx="76">
                  <c:v>-5.086449999999996E-5</c:v>
                </c:pt>
                <c:pt idx="77">
                  <c:v>-4.8900500000000051E-5</c:v>
                </c:pt>
                <c:pt idx="78">
                  <c:v>-4.6903500000000023E-5</c:v>
                </c:pt>
                <c:pt idx="79">
                  <c:v>-4.4874999999999966E-5</c:v>
                </c:pt>
                <c:pt idx="80">
                  <c:v>-4.2816499999999999E-5</c:v>
                </c:pt>
                <c:pt idx="81">
                  <c:v>-4.072949999999997E-5</c:v>
                </c:pt>
                <c:pt idx="82">
                  <c:v>-3.861549999999999E-5</c:v>
                </c:pt>
                <c:pt idx="83">
                  <c:v>-3.6476000000000035E-5</c:v>
                </c:pt>
                <c:pt idx="84">
                  <c:v>-3.4312500000000048E-5</c:v>
                </c:pt>
                <c:pt idx="85">
                  <c:v>-3.2126499999999998E-5</c:v>
                </c:pt>
                <c:pt idx="86">
                  <c:v>-2.9919500000000011E-5</c:v>
                </c:pt>
                <c:pt idx="87">
                  <c:v>-2.7692999999999963E-5</c:v>
                </c:pt>
                <c:pt idx="88">
                  <c:v>-2.5448499999999982E-5</c:v>
                </c:pt>
                <c:pt idx="89">
                  <c:v>-2.3187499999999859E-5</c:v>
                </c:pt>
                <c:pt idx="90">
                  <c:v>-2.0911499999999886E-5</c:v>
                </c:pt>
                <c:pt idx="91">
                  <c:v>-1.8622000000000026E-5</c:v>
                </c:pt>
                <c:pt idx="92">
                  <c:v>-1.6320499999999987E-5</c:v>
                </c:pt>
                <c:pt idx="93">
                  <c:v>-1.4008499999999895E-5</c:v>
                </c:pt>
                <c:pt idx="94">
                  <c:v>-1.1687499999999961E-5</c:v>
                </c:pt>
                <c:pt idx="95">
                  <c:v>-9.3590000000000607E-6</c:v>
                </c:pt>
                <c:pt idx="96">
                  <c:v>-7.0244999999999884E-6</c:v>
                </c:pt>
                <c:pt idx="97">
                  <c:v>-4.6854999999999529E-6</c:v>
                </c:pt>
                <c:pt idx="98">
                  <c:v>-2.343499999999915E-6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3-4D8A-AD85-8CCFD15FCA44}"/>
            </c:ext>
          </c:extLst>
        </c:ser>
        <c:ser>
          <c:idx val="1"/>
          <c:order val="1"/>
          <c:tx>
            <c:strRef>
              <c:f>'Deflections at Quarters'!$C$2</c:f>
              <c:strCache>
                <c:ptCount val="1"/>
                <c:pt idx="0">
                  <c:v>Load at 2L/4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5.870095877967027E-2"/>
                  <c:y val="6.47310772032775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Xm = 0.500m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966-4360-92F6-7A138AEE3C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'Deflections at Quarters'!$F$3:$F$102</c:f>
                <c:numCache>
                  <c:formatCode>General</c:formatCode>
                  <c:ptCount val="100"/>
                  <c:pt idx="49">
                    <c:v>1E-3</c:v>
                  </c:pt>
                </c:numCache>
              </c:numRef>
            </c:plus>
            <c:minus>
              <c:numRef>
                <c:f>'Deflections at Quarters'!$I$3:$I$102</c:f>
                <c:numCache>
                  <c:formatCode>General</c:formatCode>
                  <c:ptCount val="100"/>
                  <c:pt idx="49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lgDash"/>
                <a:round/>
              </a:ln>
              <a:effectLst/>
            </c:spPr>
          </c:errBars>
          <c:cat>
            <c:numRef>
              <c:f>'Deflections at Quarters'!$A$3:$A$102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'Deflections at Quarters'!$C$3:$C$102</c:f>
              <c:numCache>
                <c:formatCode>General</c:formatCode>
                <c:ptCount val="100"/>
                <c:pt idx="0">
                  <c:v>-3.749499999999999E-6</c:v>
                </c:pt>
                <c:pt idx="1">
                  <c:v>-7.4959999999999982E-6</c:v>
                </c:pt>
                <c:pt idx="2">
                  <c:v>-1.1236499999999998E-5</c:v>
                </c:pt>
                <c:pt idx="3">
                  <c:v>-1.4967999999999995E-5</c:v>
                </c:pt>
                <c:pt idx="4">
                  <c:v>-1.8687499999999997E-5</c:v>
                </c:pt>
                <c:pt idx="5">
                  <c:v>-2.2391999999999995E-5</c:v>
                </c:pt>
                <c:pt idx="6">
                  <c:v>-2.6078499999999998E-5</c:v>
                </c:pt>
                <c:pt idx="7">
                  <c:v>-2.9743999999999995E-5</c:v>
                </c:pt>
                <c:pt idx="8">
                  <c:v>-3.3385499999999994E-5</c:v>
                </c:pt>
                <c:pt idx="9">
                  <c:v>-3.6999999999999991E-5</c:v>
                </c:pt>
                <c:pt idx="10">
                  <c:v>-4.0584499999999991E-5</c:v>
                </c:pt>
                <c:pt idx="11">
                  <c:v>-4.4135999999999992E-5</c:v>
                </c:pt>
                <c:pt idx="12">
                  <c:v>-4.7651499999999996E-5</c:v>
                </c:pt>
                <c:pt idx="13">
                  <c:v>-5.1127999999999996E-5</c:v>
                </c:pt>
                <c:pt idx="14">
                  <c:v>-5.4562499999999991E-5</c:v>
                </c:pt>
                <c:pt idx="15">
                  <c:v>-5.795199999999999E-5</c:v>
                </c:pt>
                <c:pt idx="16">
                  <c:v>-6.1293499999999992E-5</c:v>
                </c:pt>
                <c:pt idx="17">
                  <c:v>-6.458399999999999E-5</c:v>
                </c:pt>
                <c:pt idx="18">
                  <c:v>-6.7820499999999979E-5</c:v>
                </c:pt>
                <c:pt idx="19">
                  <c:v>-7.0999999999999978E-5</c:v>
                </c:pt>
                <c:pt idx="20">
                  <c:v>-7.411949999999998E-5</c:v>
                </c:pt>
                <c:pt idx="21">
                  <c:v>-7.7175999999999981E-5</c:v>
                </c:pt>
                <c:pt idx="22">
                  <c:v>-8.0166499999999985E-5</c:v>
                </c:pt>
                <c:pt idx="23">
                  <c:v>-8.3087999999999988E-5</c:v>
                </c:pt>
                <c:pt idx="24">
                  <c:v>-8.5937499999999981E-5</c:v>
                </c:pt>
                <c:pt idx="25">
                  <c:v>-8.8711999999999987E-5</c:v>
                </c:pt>
                <c:pt idx="26">
                  <c:v>-9.1408499999999984E-5</c:v>
                </c:pt>
                <c:pt idx="27">
                  <c:v>-9.4023999999999993E-5</c:v>
                </c:pt>
                <c:pt idx="28">
                  <c:v>-9.6555499999999994E-5</c:v>
                </c:pt>
                <c:pt idx="29">
                  <c:v>-9.899999999999998E-5</c:v>
                </c:pt>
                <c:pt idx="30">
                  <c:v>-1.0135449999999999E-4</c:v>
                </c:pt>
                <c:pt idx="31">
                  <c:v>-1.0361599999999996E-4</c:v>
                </c:pt>
                <c:pt idx="32">
                  <c:v>-1.0578149999999998E-4</c:v>
                </c:pt>
                <c:pt idx="33">
                  <c:v>-1.0784799999999999E-4</c:v>
                </c:pt>
                <c:pt idx="34">
                  <c:v>-1.0981249999999999E-4</c:v>
                </c:pt>
                <c:pt idx="35">
                  <c:v>-1.1167199999999998E-4</c:v>
                </c:pt>
                <c:pt idx="36">
                  <c:v>-1.1342349999999998E-4</c:v>
                </c:pt>
                <c:pt idx="37">
                  <c:v>-1.1506399999999998E-4</c:v>
                </c:pt>
                <c:pt idx="38">
                  <c:v>-1.1659049999999997E-4</c:v>
                </c:pt>
                <c:pt idx="39">
                  <c:v>-1.1799999999999997E-4</c:v>
                </c:pt>
                <c:pt idx="40">
                  <c:v>-1.1928949999999997E-4</c:v>
                </c:pt>
                <c:pt idx="41">
                  <c:v>-1.2045599999999997E-4</c:v>
                </c:pt>
                <c:pt idx="42">
                  <c:v>-1.214965E-4</c:v>
                </c:pt>
                <c:pt idx="43">
                  <c:v>-1.2240799999999998E-4</c:v>
                </c:pt>
                <c:pt idx="44">
                  <c:v>-1.2318749999999998E-4</c:v>
                </c:pt>
                <c:pt idx="45">
                  <c:v>-1.2383199999999996E-4</c:v>
                </c:pt>
                <c:pt idx="46">
                  <c:v>-1.2433849999999997E-4</c:v>
                </c:pt>
                <c:pt idx="47">
                  <c:v>-1.2470399999999998E-4</c:v>
                </c:pt>
                <c:pt idx="48">
                  <c:v>-1.2492549999999997E-4</c:v>
                </c:pt>
                <c:pt idx="49">
                  <c:v>-1.2499999999999998E-4</c:v>
                </c:pt>
                <c:pt idx="50">
                  <c:v>-1.2492549999999997E-4</c:v>
                </c:pt>
                <c:pt idx="51">
                  <c:v>-1.2470399999999998E-4</c:v>
                </c:pt>
                <c:pt idx="52">
                  <c:v>-1.2433849999999997E-4</c:v>
                </c:pt>
                <c:pt idx="53">
                  <c:v>-1.2383199999999996E-4</c:v>
                </c:pt>
                <c:pt idx="54">
                  <c:v>-1.2318749999999998E-4</c:v>
                </c:pt>
                <c:pt idx="55">
                  <c:v>-1.2240799999999996E-4</c:v>
                </c:pt>
                <c:pt idx="56">
                  <c:v>-1.2149649999999998E-4</c:v>
                </c:pt>
                <c:pt idx="57">
                  <c:v>-1.2045599999999999E-4</c:v>
                </c:pt>
                <c:pt idx="58">
                  <c:v>-1.192895E-4</c:v>
                </c:pt>
                <c:pt idx="59">
                  <c:v>-1.1799999999999997E-4</c:v>
                </c:pt>
                <c:pt idx="60">
                  <c:v>-1.1659049999999999E-4</c:v>
                </c:pt>
                <c:pt idx="61">
                  <c:v>-1.1506399999999998E-4</c:v>
                </c:pt>
                <c:pt idx="62">
                  <c:v>-1.1342349999999998E-4</c:v>
                </c:pt>
                <c:pt idx="63">
                  <c:v>-1.1167199999999994E-4</c:v>
                </c:pt>
                <c:pt idx="64">
                  <c:v>-1.0981249999999998E-4</c:v>
                </c:pt>
                <c:pt idx="65">
                  <c:v>-1.0784799999999995E-4</c:v>
                </c:pt>
                <c:pt idx="66">
                  <c:v>-1.0578149999999998E-4</c:v>
                </c:pt>
                <c:pt idx="67">
                  <c:v>-1.0361599999999996E-4</c:v>
                </c:pt>
                <c:pt idx="68">
                  <c:v>-1.013545E-4</c:v>
                </c:pt>
                <c:pt idx="69">
                  <c:v>-9.8999999999999953E-5</c:v>
                </c:pt>
                <c:pt idx="70">
                  <c:v>-9.6555499999999994E-5</c:v>
                </c:pt>
                <c:pt idx="71">
                  <c:v>-9.4024000000000006E-5</c:v>
                </c:pt>
                <c:pt idx="72">
                  <c:v>-9.1408499999999984E-5</c:v>
                </c:pt>
                <c:pt idx="73">
                  <c:v>-8.8711999999999973E-5</c:v>
                </c:pt>
                <c:pt idx="74">
                  <c:v>-8.5937499999999981E-5</c:v>
                </c:pt>
                <c:pt idx="75">
                  <c:v>-8.3087999999999974E-5</c:v>
                </c:pt>
                <c:pt idx="76">
                  <c:v>-8.0166499999999985E-5</c:v>
                </c:pt>
                <c:pt idx="77">
                  <c:v>-7.7175999999999981E-5</c:v>
                </c:pt>
                <c:pt idx="78">
                  <c:v>-7.4119499999999967E-5</c:v>
                </c:pt>
                <c:pt idx="79">
                  <c:v>-7.0999999999999991E-5</c:v>
                </c:pt>
                <c:pt idx="80">
                  <c:v>-6.7820499999999992E-5</c:v>
                </c:pt>
                <c:pt idx="81">
                  <c:v>-6.4583999999999963E-5</c:v>
                </c:pt>
                <c:pt idx="82">
                  <c:v>-6.1293499999999938E-5</c:v>
                </c:pt>
                <c:pt idx="83">
                  <c:v>-5.7952000000000051E-5</c:v>
                </c:pt>
                <c:pt idx="84">
                  <c:v>-5.4562500000000005E-5</c:v>
                </c:pt>
                <c:pt idx="85">
                  <c:v>-5.1127999999999996E-5</c:v>
                </c:pt>
                <c:pt idx="86">
                  <c:v>-4.7651500000000003E-5</c:v>
                </c:pt>
                <c:pt idx="87">
                  <c:v>-4.4135999999999945E-5</c:v>
                </c:pt>
                <c:pt idx="88">
                  <c:v>-4.0584499999999957E-5</c:v>
                </c:pt>
                <c:pt idx="89">
                  <c:v>-3.6999999999999971E-5</c:v>
                </c:pt>
                <c:pt idx="90">
                  <c:v>-3.3385499999999953E-5</c:v>
                </c:pt>
                <c:pt idx="91">
                  <c:v>-2.9743999999999988E-5</c:v>
                </c:pt>
                <c:pt idx="92">
                  <c:v>-2.6078499999999944E-5</c:v>
                </c:pt>
                <c:pt idx="93">
                  <c:v>-2.2391999999999965E-5</c:v>
                </c:pt>
                <c:pt idx="94">
                  <c:v>-1.8687499999999963E-5</c:v>
                </c:pt>
                <c:pt idx="95">
                  <c:v>-1.4968000000000034E-5</c:v>
                </c:pt>
                <c:pt idx="96">
                  <c:v>-1.1236500000000035E-5</c:v>
                </c:pt>
                <c:pt idx="97">
                  <c:v>-7.4960000000000016E-6</c:v>
                </c:pt>
                <c:pt idx="98">
                  <c:v>-3.7494999999999605E-6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3-4D8A-AD85-8CCFD15FCA44}"/>
            </c:ext>
          </c:extLst>
        </c:ser>
        <c:ser>
          <c:idx val="2"/>
          <c:order val="2"/>
          <c:tx>
            <c:strRef>
              <c:f>'Deflections at Quarters'!$D$2</c:f>
              <c:strCache>
                <c:ptCount val="1"/>
                <c:pt idx="0">
                  <c:v>Load at 3L/4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layout>
                <c:manualLayout>
                  <c:x val="6.5897960899159516E-3"/>
                  <c:y val="5.55377992619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Xm = 0.559m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966-4360-92F6-7A138AEE3C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'Deflections at Quarters'!$G$3:$G$102</c:f>
                <c:numCache>
                  <c:formatCode>General</c:formatCode>
                  <c:ptCount val="100"/>
                  <c:pt idx="55">
                    <c:v>1E-4</c:v>
                  </c:pt>
                </c:numCache>
              </c:numRef>
            </c:plus>
            <c:minus>
              <c:numRef>
                <c:f>'Deflections at Quarters'!$J$3:$J$102</c:f>
                <c:numCache>
                  <c:formatCode>General</c:formatCode>
                  <c:ptCount val="100"/>
                  <c:pt idx="55">
                    <c:v>2.0000000000000001E-4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prstDash val="lgDash"/>
                <a:round/>
              </a:ln>
              <a:effectLst/>
            </c:spPr>
          </c:errBars>
          <c:cat>
            <c:numRef>
              <c:f>'Deflections at Quarters'!$A$3:$A$102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'Deflections at Quarters'!$D$3:$D$102</c:f>
              <c:numCache>
                <c:formatCode>General</c:formatCode>
                <c:ptCount val="100"/>
                <c:pt idx="0">
                  <c:v>-2.3434999999999992E-6</c:v>
                </c:pt>
                <c:pt idx="1">
                  <c:v>-4.6854999999999994E-6</c:v>
                </c:pt>
                <c:pt idx="2">
                  <c:v>-7.0244999999999986E-6</c:v>
                </c:pt>
                <c:pt idx="3">
                  <c:v>-9.358999999999998E-6</c:v>
                </c:pt>
                <c:pt idx="4">
                  <c:v>-1.1687499999999998E-5</c:v>
                </c:pt>
                <c:pt idx="5">
                  <c:v>-1.4008499999999996E-5</c:v>
                </c:pt>
                <c:pt idx="6">
                  <c:v>-1.6320499999999997E-5</c:v>
                </c:pt>
                <c:pt idx="7">
                  <c:v>-1.8621999999999996E-5</c:v>
                </c:pt>
                <c:pt idx="8">
                  <c:v>-2.0911499999999995E-5</c:v>
                </c:pt>
                <c:pt idx="9">
                  <c:v>-2.3187499999999994E-5</c:v>
                </c:pt>
                <c:pt idx="10">
                  <c:v>-2.5448499999999995E-5</c:v>
                </c:pt>
                <c:pt idx="11">
                  <c:v>-2.7692999999999994E-5</c:v>
                </c:pt>
                <c:pt idx="12">
                  <c:v>-2.9919499999999997E-5</c:v>
                </c:pt>
                <c:pt idx="13">
                  <c:v>-3.2126499999999998E-5</c:v>
                </c:pt>
                <c:pt idx="14">
                  <c:v>-3.4312499999999994E-5</c:v>
                </c:pt>
                <c:pt idx="15">
                  <c:v>-3.6475999999999994E-5</c:v>
                </c:pt>
                <c:pt idx="16">
                  <c:v>-3.8615499999999996E-5</c:v>
                </c:pt>
                <c:pt idx="17">
                  <c:v>-4.072949999999999E-5</c:v>
                </c:pt>
                <c:pt idx="18">
                  <c:v>-4.2816499999999992E-5</c:v>
                </c:pt>
                <c:pt idx="19">
                  <c:v>-4.4874999999999986E-5</c:v>
                </c:pt>
                <c:pt idx="20">
                  <c:v>-4.6903499999999989E-5</c:v>
                </c:pt>
                <c:pt idx="21">
                  <c:v>-4.890049999999999E-5</c:v>
                </c:pt>
                <c:pt idx="22">
                  <c:v>-5.0864499999999994E-5</c:v>
                </c:pt>
                <c:pt idx="23">
                  <c:v>-5.279399999999999E-5</c:v>
                </c:pt>
                <c:pt idx="24">
                  <c:v>-5.4687499999999988E-5</c:v>
                </c:pt>
                <c:pt idx="25">
                  <c:v>-5.6543499999999998E-5</c:v>
                </c:pt>
                <c:pt idx="26">
                  <c:v>-5.8360499999999991E-5</c:v>
                </c:pt>
                <c:pt idx="27">
                  <c:v>-6.013699999999999E-5</c:v>
                </c:pt>
                <c:pt idx="28">
                  <c:v>-6.1871499999999999E-5</c:v>
                </c:pt>
                <c:pt idx="29">
                  <c:v>-6.356249999999998E-5</c:v>
                </c:pt>
                <c:pt idx="30">
                  <c:v>-6.5208499999999997E-5</c:v>
                </c:pt>
                <c:pt idx="31">
                  <c:v>-6.6807999999999974E-5</c:v>
                </c:pt>
                <c:pt idx="32">
                  <c:v>-6.8359499999999995E-5</c:v>
                </c:pt>
                <c:pt idx="33">
                  <c:v>-6.9861499999999995E-5</c:v>
                </c:pt>
                <c:pt idx="34">
                  <c:v>-7.1312499999999992E-5</c:v>
                </c:pt>
                <c:pt idx="35">
                  <c:v>-7.2710999999999989E-5</c:v>
                </c:pt>
                <c:pt idx="36">
                  <c:v>-7.4055499999999989E-5</c:v>
                </c:pt>
                <c:pt idx="37">
                  <c:v>-7.5344499999999983E-5</c:v>
                </c:pt>
                <c:pt idx="38">
                  <c:v>-7.6576499999999988E-5</c:v>
                </c:pt>
                <c:pt idx="39">
                  <c:v>-7.7749999999999979E-5</c:v>
                </c:pt>
                <c:pt idx="40">
                  <c:v>-7.8863499999999988E-5</c:v>
                </c:pt>
                <c:pt idx="41">
                  <c:v>-7.9915499999999977E-5</c:v>
                </c:pt>
                <c:pt idx="42">
                  <c:v>-8.0904499999999991E-5</c:v>
                </c:pt>
                <c:pt idx="43">
                  <c:v>-8.1828999999999978E-5</c:v>
                </c:pt>
                <c:pt idx="44">
                  <c:v>-8.2687499999999984E-5</c:v>
                </c:pt>
                <c:pt idx="45">
                  <c:v>-8.3478499999999983E-5</c:v>
                </c:pt>
                <c:pt idx="46">
                  <c:v>-8.4200499999999981E-5</c:v>
                </c:pt>
                <c:pt idx="47">
                  <c:v>-8.4851999999999993E-5</c:v>
                </c:pt>
                <c:pt idx="48">
                  <c:v>-8.5431499999999983E-5</c:v>
                </c:pt>
                <c:pt idx="49">
                  <c:v>-8.5937499999999981E-5</c:v>
                </c:pt>
                <c:pt idx="50">
                  <c:v>-8.6368499999999991E-5</c:v>
                </c:pt>
                <c:pt idx="51">
                  <c:v>-8.6722999999999989E-5</c:v>
                </c:pt>
                <c:pt idx="52">
                  <c:v>-8.6999499999999979E-5</c:v>
                </c:pt>
                <c:pt idx="53">
                  <c:v>-8.7196499999999977E-5</c:v>
                </c:pt>
                <c:pt idx="54">
                  <c:v>-8.7312499999999988E-5</c:v>
                </c:pt>
                <c:pt idx="55">
                  <c:v>-8.7345999999999973E-5</c:v>
                </c:pt>
                <c:pt idx="56">
                  <c:v>-8.7295499999999991E-5</c:v>
                </c:pt>
                <c:pt idx="57">
                  <c:v>-8.7159499999999978E-5</c:v>
                </c:pt>
                <c:pt idx="58">
                  <c:v>-8.693649999999999E-5</c:v>
                </c:pt>
                <c:pt idx="59">
                  <c:v>-8.6624999999999978E-5</c:v>
                </c:pt>
                <c:pt idx="60">
                  <c:v>-8.6223499999999985E-5</c:v>
                </c:pt>
                <c:pt idx="61">
                  <c:v>-8.5730499999999975E-5</c:v>
                </c:pt>
                <c:pt idx="62">
                  <c:v>-8.5144499999999977E-5</c:v>
                </c:pt>
                <c:pt idx="63">
                  <c:v>-8.4463999999999983E-5</c:v>
                </c:pt>
                <c:pt idx="64">
                  <c:v>-8.3687499999999967E-5</c:v>
                </c:pt>
                <c:pt idx="65">
                  <c:v>-8.2813499999999989E-5</c:v>
                </c:pt>
                <c:pt idx="66">
                  <c:v>-8.1840499999999983E-5</c:v>
                </c:pt>
                <c:pt idx="67">
                  <c:v>-8.0766999999999981E-5</c:v>
                </c:pt>
                <c:pt idx="68">
                  <c:v>-7.9591499999999985E-5</c:v>
                </c:pt>
                <c:pt idx="69">
                  <c:v>-7.8312499999999986E-5</c:v>
                </c:pt>
                <c:pt idx="70">
                  <c:v>-7.6928499999999987E-5</c:v>
                </c:pt>
                <c:pt idx="71">
                  <c:v>-7.5437999999999992E-5</c:v>
                </c:pt>
                <c:pt idx="72">
                  <c:v>-7.3839500000000003E-5</c:v>
                </c:pt>
                <c:pt idx="73">
                  <c:v>-7.2131499999999999E-5</c:v>
                </c:pt>
                <c:pt idx="74">
                  <c:v>-7.0312499999999981E-5</c:v>
                </c:pt>
                <c:pt idx="75">
                  <c:v>-6.8381999999999983E-5</c:v>
                </c:pt>
                <c:pt idx="76">
                  <c:v>-6.6343500000000006E-5</c:v>
                </c:pt>
                <c:pt idx="77">
                  <c:v>-6.4201499999999998E-5</c:v>
                </c:pt>
                <c:pt idx="78">
                  <c:v>-6.1960500000000004E-5</c:v>
                </c:pt>
                <c:pt idx="79">
                  <c:v>-5.9624999999999972E-5</c:v>
                </c:pt>
                <c:pt idx="80">
                  <c:v>-5.7199499999999973E-5</c:v>
                </c:pt>
                <c:pt idx="81">
                  <c:v>-5.468849999999999E-5</c:v>
                </c:pt>
                <c:pt idx="82">
                  <c:v>-5.2096499999999978E-5</c:v>
                </c:pt>
                <c:pt idx="83">
                  <c:v>-4.9428000000000015E-5</c:v>
                </c:pt>
                <c:pt idx="84">
                  <c:v>-4.668750000000001E-5</c:v>
                </c:pt>
                <c:pt idx="85">
                  <c:v>-4.3879500000000006E-5</c:v>
                </c:pt>
                <c:pt idx="86">
                  <c:v>-4.1008500000000026E-5</c:v>
                </c:pt>
                <c:pt idx="87">
                  <c:v>-3.8078999999999965E-5</c:v>
                </c:pt>
                <c:pt idx="88">
                  <c:v>-3.5095499999999969E-5</c:v>
                </c:pt>
                <c:pt idx="89">
                  <c:v>-3.2062499999999959E-5</c:v>
                </c:pt>
                <c:pt idx="90">
                  <c:v>-2.898449999999999E-5</c:v>
                </c:pt>
                <c:pt idx="91">
                  <c:v>-2.5865999999999996E-5</c:v>
                </c:pt>
                <c:pt idx="92">
                  <c:v>-2.2711499999999991E-5</c:v>
                </c:pt>
                <c:pt idx="93">
                  <c:v>-1.9525499999999971E-5</c:v>
                </c:pt>
                <c:pt idx="94">
                  <c:v>-1.6312499999999976E-5</c:v>
                </c:pt>
                <c:pt idx="95">
                  <c:v>-1.3077000000000002E-5</c:v>
                </c:pt>
                <c:pt idx="96">
                  <c:v>-9.8234999999999831E-6</c:v>
                </c:pt>
                <c:pt idx="97">
                  <c:v>-6.5564999999999914E-6</c:v>
                </c:pt>
                <c:pt idx="98">
                  <c:v>-3.2804999999999913E-6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3-4D8A-AD85-8CCFD15F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23504"/>
        <c:axId val="376958128"/>
      </c:lineChart>
      <c:catAx>
        <c:axId val="3752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58128"/>
        <c:crosses val="autoZero"/>
        <c:auto val="1"/>
        <c:lblAlgn val="ctr"/>
        <c:lblOffset val="100"/>
        <c:noMultiLvlLbl val="0"/>
      </c:catAx>
      <c:valAx>
        <c:axId val="376958128"/>
        <c:scaling>
          <c:orientation val="minMax"/>
          <c:max val="0"/>
          <c:min val="-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Deflection</a:t>
            </a:r>
            <a:r>
              <a:rPr lang="en-US" baseline="0"/>
              <a:t> from 10KN Loads at L/3 and 2L/3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'Deflections at Thirds'!$B$2</c:f>
              <c:strCache>
                <c:ptCount val="1"/>
                <c:pt idx="0">
                  <c:v>Load at L/3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layout>
                <c:manualLayout>
                  <c:x val="1.1183236299434822E-2"/>
                  <c:y val="-7.89805375752554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Xm =</a:t>
                    </a:r>
                    <a:r>
                      <a:rPr lang="en-US" baseline="0"/>
                      <a:t> 0.545m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CB0-4433-ADC3-C3957A5EB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'Deflections at Thirds'!$E$3:$E$102</c:f>
                <c:numCache>
                  <c:formatCode>General</c:formatCode>
                  <c:ptCount val="100"/>
                  <c:pt idx="54">
                    <c:v>1E-3</c:v>
                  </c:pt>
                </c:numCache>
              </c:numRef>
            </c:plus>
            <c:minus>
              <c:numRef>
                <c:f>'Deflections at Thirds'!$H$3:$H$102</c:f>
                <c:numCache>
                  <c:formatCode>General</c:formatCode>
                  <c:ptCount val="100"/>
                  <c:pt idx="54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dash"/>
                <a:round/>
              </a:ln>
              <a:effectLst/>
            </c:spPr>
          </c:errBars>
          <c:cat>
            <c:numRef>
              <c:f>'Deflections at Thirds'!$A$3:$A$102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'Deflections at Thirds'!$B$3:$B$102</c:f>
              <c:numCache>
                <c:formatCode>General</c:formatCode>
                <c:ptCount val="100"/>
                <c:pt idx="0">
                  <c:v>-3.6916999999999997E-6</c:v>
                </c:pt>
                <c:pt idx="1">
                  <c:v>-7.3793800000000003E-6</c:v>
                </c:pt>
                <c:pt idx="2">
                  <c:v>-1.105902E-5</c:v>
                </c:pt>
                <c:pt idx="3">
                  <c:v>-1.4726599999999997E-5</c:v>
                </c:pt>
                <c:pt idx="4">
                  <c:v>-1.8378100000000003E-5</c:v>
                </c:pt>
                <c:pt idx="5">
                  <c:v>-2.2009499999999997E-5</c:v>
                </c:pt>
                <c:pt idx="6">
                  <c:v>-2.561678E-5</c:v>
                </c:pt>
                <c:pt idx="7">
                  <c:v>-2.9195920000000001E-5</c:v>
                </c:pt>
                <c:pt idx="8">
                  <c:v>-3.2742899999999994E-5</c:v>
                </c:pt>
                <c:pt idx="9">
                  <c:v>-3.6253700000000002E-5</c:v>
                </c:pt>
                <c:pt idx="10">
                  <c:v>-3.9724299999999995E-5</c:v>
                </c:pt>
                <c:pt idx="11">
                  <c:v>-4.3150679999999999E-5</c:v>
                </c:pt>
                <c:pt idx="12">
                  <c:v>-4.6528819999999995E-5</c:v>
                </c:pt>
                <c:pt idx="13">
                  <c:v>-4.9854700000000002E-5</c:v>
                </c:pt>
                <c:pt idx="14">
                  <c:v>-5.3124299999999996E-5</c:v>
                </c:pt>
                <c:pt idx="15">
                  <c:v>-5.6333599999999999E-5</c:v>
                </c:pt>
                <c:pt idx="16">
                  <c:v>-5.9478580000000002E-5</c:v>
                </c:pt>
                <c:pt idx="17">
                  <c:v>-6.2555219999999988E-5</c:v>
                </c:pt>
                <c:pt idx="18">
                  <c:v>-6.5559499999999995E-5</c:v>
                </c:pt>
                <c:pt idx="19">
                  <c:v>-6.8487399999999998E-5</c:v>
                </c:pt>
                <c:pt idx="20">
                  <c:v>-7.1334899999999987E-5</c:v>
                </c:pt>
                <c:pt idx="21">
                  <c:v>-7.4097979999999993E-5</c:v>
                </c:pt>
                <c:pt idx="22">
                  <c:v>-7.6772619999999992E-5</c:v>
                </c:pt>
                <c:pt idx="23">
                  <c:v>-7.9354800000000001E-5</c:v>
                </c:pt>
                <c:pt idx="24">
                  <c:v>-8.1840499999999997E-5</c:v>
                </c:pt>
                <c:pt idx="25">
                  <c:v>-8.4225700000000009E-5</c:v>
                </c:pt>
                <c:pt idx="26">
                  <c:v>-8.6506380000000001E-5</c:v>
                </c:pt>
                <c:pt idx="27">
                  <c:v>-8.8678520000000003E-5</c:v>
                </c:pt>
                <c:pt idx="28">
                  <c:v>-9.0738099999999991E-5</c:v>
                </c:pt>
                <c:pt idx="29">
                  <c:v>-9.2681099999999996E-5</c:v>
                </c:pt>
                <c:pt idx="30">
                  <c:v>-9.4503499999999994E-5</c:v>
                </c:pt>
                <c:pt idx="31">
                  <c:v>-9.6201280000000002E-5</c:v>
                </c:pt>
                <c:pt idx="32">
                  <c:v>-9.777042000000001E-5</c:v>
                </c:pt>
                <c:pt idx="33">
                  <c:v>-9.9207900000000009E-5</c:v>
                </c:pt>
                <c:pt idx="34">
                  <c:v>-1.005147E-4</c:v>
                </c:pt>
                <c:pt idx="35">
                  <c:v>-1.0169279999999999E-4</c:v>
                </c:pt>
                <c:pt idx="36">
                  <c:v>-1.0274418000000002E-4</c:v>
                </c:pt>
                <c:pt idx="37">
                  <c:v>-1.0367082E-4</c:v>
                </c:pt>
                <c:pt idx="38">
                  <c:v>-1.0447470000000001E-4</c:v>
                </c:pt>
                <c:pt idx="39">
                  <c:v>-1.051578E-4</c:v>
                </c:pt>
                <c:pt idx="40">
                  <c:v>-1.0572210000000002E-4</c:v>
                </c:pt>
                <c:pt idx="41">
                  <c:v>-1.0616958000000001E-4</c:v>
                </c:pt>
                <c:pt idx="42">
                  <c:v>-1.0650222000000002E-4</c:v>
                </c:pt>
                <c:pt idx="43">
                  <c:v>-1.0672200000000001E-4</c:v>
                </c:pt>
                <c:pt idx="44">
                  <c:v>-1.0683090000000001E-4</c:v>
                </c:pt>
                <c:pt idx="45">
                  <c:v>-1.068309E-4</c:v>
                </c:pt>
                <c:pt idx="46">
                  <c:v>-1.0672398000000003E-4</c:v>
                </c:pt>
                <c:pt idx="47">
                  <c:v>-1.0651212000000001E-4</c:v>
                </c:pt>
                <c:pt idx="48">
                  <c:v>-1.0619730000000002E-4</c:v>
                </c:pt>
                <c:pt idx="49">
                  <c:v>-1.057815E-4</c:v>
                </c:pt>
                <c:pt idx="50">
                  <c:v>-1.0526670000000001E-4</c:v>
                </c:pt>
                <c:pt idx="51">
                  <c:v>-1.0465488000000005E-4</c:v>
                </c:pt>
                <c:pt idx="52">
                  <c:v>-1.0394802000000002E-4</c:v>
                </c:pt>
                <c:pt idx="53">
                  <c:v>-1.0314809999999999E-4</c:v>
                </c:pt>
                <c:pt idx="54">
                  <c:v>-1.0225710000000001E-4</c:v>
                </c:pt>
                <c:pt idx="55">
                  <c:v>-1.0127700000000001E-4</c:v>
                </c:pt>
                <c:pt idx="56">
                  <c:v>-1.0020978000000002E-4</c:v>
                </c:pt>
                <c:pt idx="57">
                  <c:v>-9.905742000000004E-5</c:v>
                </c:pt>
                <c:pt idx="58">
                  <c:v>-9.7821900000000047E-5</c:v>
                </c:pt>
                <c:pt idx="59">
                  <c:v>-9.6505200000000012E-5</c:v>
                </c:pt>
                <c:pt idx="60">
                  <c:v>-9.5109300000000048E-5</c:v>
                </c:pt>
                <c:pt idx="61">
                  <c:v>-9.3636180000000063E-5</c:v>
                </c:pt>
                <c:pt idx="62">
                  <c:v>-9.2087820000000031E-5</c:v>
                </c:pt>
                <c:pt idx="63">
                  <c:v>-9.0466199999999971E-5</c:v>
                </c:pt>
                <c:pt idx="64">
                  <c:v>-8.8773300000000033E-5</c:v>
                </c:pt>
                <c:pt idx="65">
                  <c:v>-8.7011100000000045E-5</c:v>
                </c:pt>
                <c:pt idx="66">
                  <c:v>-8.5181579999999996E-5</c:v>
                </c:pt>
                <c:pt idx="67">
                  <c:v>-8.3286720000000052E-5</c:v>
                </c:pt>
                <c:pt idx="68">
                  <c:v>-8.1328500000000067E-5</c:v>
                </c:pt>
                <c:pt idx="69">
                  <c:v>-7.9308900000000016E-5</c:v>
                </c:pt>
                <c:pt idx="70">
                  <c:v>-7.7229900000000051E-5</c:v>
                </c:pt>
                <c:pt idx="71">
                  <c:v>-7.5093480000000041E-5</c:v>
                </c:pt>
                <c:pt idx="72">
                  <c:v>-7.2901620000000056E-5</c:v>
                </c:pt>
                <c:pt idx="73">
                  <c:v>-7.0656300000000071E-5</c:v>
                </c:pt>
                <c:pt idx="74">
                  <c:v>-6.8359500000000049E-5</c:v>
                </c:pt>
                <c:pt idx="75">
                  <c:v>-6.6013200000000034E-5</c:v>
                </c:pt>
                <c:pt idx="76">
                  <c:v>-6.3619380000000042E-5</c:v>
                </c:pt>
                <c:pt idx="77">
                  <c:v>-6.118002000000009E-5</c:v>
                </c:pt>
                <c:pt idx="78">
                  <c:v>-5.8697100000000038E-5</c:v>
                </c:pt>
                <c:pt idx="79">
                  <c:v>-5.6172600000000032E-5</c:v>
                </c:pt>
                <c:pt idx="80">
                  <c:v>-5.3608500000000075E-5</c:v>
                </c:pt>
                <c:pt idx="81">
                  <c:v>-5.1006780000000061E-5</c:v>
                </c:pt>
                <c:pt idx="82">
                  <c:v>-4.8369419999999993E-5</c:v>
                </c:pt>
                <c:pt idx="83">
                  <c:v>-4.5698400000000179E-5</c:v>
                </c:pt>
                <c:pt idx="84">
                  <c:v>-4.2995700000000101E-5</c:v>
                </c:pt>
                <c:pt idx="85">
                  <c:v>-4.0263300000000147E-5</c:v>
                </c:pt>
                <c:pt idx="86">
                  <c:v>-3.7503180000000165E-5</c:v>
                </c:pt>
                <c:pt idx="87">
                  <c:v>-3.4717320000000097E-5</c:v>
                </c:pt>
                <c:pt idx="88">
                  <c:v>-3.1907700000000088E-5</c:v>
                </c:pt>
                <c:pt idx="89">
                  <c:v>-2.9076300000000083E-5</c:v>
                </c:pt>
                <c:pt idx="90">
                  <c:v>-2.6225100000000153E-5</c:v>
                </c:pt>
                <c:pt idx="91">
                  <c:v>-2.3356080000000163E-5</c:v>
                </c:pt>
                <c:pt idx="92">
                  <c:v>-2.0471220000000115E-5</c:v>
                </c:pt>
                <c:pt idx="93">
                  <c:v>-1.7572500000000093E-5</c:v>
                </c:pt>
                <c:pt idx="94">
                  <c:v>-1.4661900000000106E-5</c:v>
                </c:pt>
                <c:pt idx="95">
                  <c:v>-1.1741400000000008E-5</c:v>
                </c:pt>
                <c:pt idx="96">
                  <c:v>-8.8129799999999547E-6</c:v>
                </c:pt>
                <c:pt idx="97">
                  <c:v>-5.8786200000000318E-6</c:v>
                </c:pt>
                <c:pt idx="98">
                  <c:v>-2.9403000000000191E-6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2-49AA-A869-8440495439DF}"/>
            </c:ext>
          </c:extLst>
        </c:ser>
        <c:ser>
          <c:idx val="1"/>
          <c:order val="1"/>
          <c:tx>
            <c:strRef>
              <c:f>'Deflections at Thirds'!$D$2</c:f>
              <c:strCache>
                <c:ptCount val="1"/>
                <c:pt idx="0">
                  <c:v>Load at 2L/3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layout>
                <c:manualLayout>
                  <c:x val="-9.5815483449935443E-2"/>
                  <c:y val="-7.68459284515999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Xm = 0.455m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CB0-4433-ADC3-C3957A5EB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'Deflections at Thirds'!$G$3:$G$102</c:f>
                <c:numCache>
                  <c:formatCode>General</c:formatCode>
                  <c:ptCount val="100"/>
                  <c:pt idx="45">
                    <c:v>1E-3</c:v>
                  </c:pt>
                </c:numCache>
              </c:numRef>
            </c:plus>
            <c:minus>
              <c:numRef>
                <c:f>'Deflections at Thirds'!$J$3:$J$102</c:f>
                <c:numCache>
                  <c:formatCode>General</c:formatCode>
                  <c:ptCount val="100"/>
                  <c:pt idx="45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prstDash val="dash"/>
                <a:round/>
              </a:ln>
              <a:effectLst/>
            </c:spPr>
          </c:errBars>
          <c:cat>
            <c:numRef>
              <c:f>'Deflections at Thirds'!$A$3:$A$102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'Deflections at Thirds'!$D$3:$D$102</c:f>
              <c:numCache>
                <c:formatCode>General</c:formatCode>
                <c:ptCount val="100"/>
                <c:pt idx="0">
                  <c:v>-2.9402999999999988E-6</c:v>
                </c:pt>
                <c:pt idx="1">
                  <c:v>-5.8786199999999979E-6</c:v>
                </c:pt>
                <c:pt idx="2">
                  <c:v>-8.8129799999999971E-6</c:v>
                </c:pt>
                <c:pt idx="3">
                  <c:v>-1.1741399999999994E-5</c:v>
                </c:pt>
                <c:pt idx="4">
                  <c:v>-1.4661899999999999E-5</c:v>
                </c:pt>
                <c:pt idx="5">
                  <c:v>-1.7572499999999995E-5</c:v>
                </c:pt>
                <c:pt idx="6">
                  <c:v>-2.0471219999999996E-5</c:v>
                </c:pt>
                <c:pt idx="7">
                  <c:v>-2.335607999999999E-5</c:v>
                </c:pt>
                <c:pt idx="8">
                  <c:v>-2.6225099999999991E-5</c:v>
                </c:pt>
                <c:pt idx="9">
                  <c:v>-2.9076299999999995E-5</c:v>
                </c:pt>
                <c:pt idx="10">
                  <c:v>-3.1907699999999993E-5</c:v>
                </c:pt>
                <c:pt idx="11">
                  <c:v>-3.4717319999999988E-5</c:v>
                </c:pt>
                <c:pt idx="12">
                  <c:v>-3.7503179999999989E-5</c:v>
                </c:pt>
                <c:pt idx="13">
                  <c:v>-4.0263299999999998E-5</c:v>
                </c:pt>
                <c:pt idx="14">
                  <c:v>-4.2995699999999979E-5</c:v>
                </c:pt>
                <c:pt idx="15">
                  <c:v>-4.5698399999999982E-5</c:v>
                </c:pt>
                <c:pt idx="16">
                  <c:v>-4.8369419999999986E-5</c:v>
                </c:pt>
                <c:pt idx="17">
                  <c:v>-5.1006779999999986E-5</c:v>
                </c:pt>
                <c:pt idx="18">
                  <c:v>-5.360849999999998E-5</c:v>
                </c:pt>
                <c:pt idx="19">
                  <c:v>-5.6172599999999991E-5</c:v>
                </c:pt>
                <c:pt idx="20">
                  <c:v>-5.8697099999999977E-5</c:v>
                </c:pt>
                <c:pt idx="21">
                  <c:v>-6.1180019999999981E-5</c:v>
                </c:pt>
                <c:pt idx="22">
                  <c:v>-6.3619379999999988E-5</c:v>
                </c:pt>
                <c:pt idx="23">
                  <c:v>-6.601319999999998E-5</c:v>
                </c:pt>
                <c:pt idx="24">
                  <c:v>-6.8359499999999981E-5</c:v>
                </c:pt>
                <c:pt idx="25">
                  <c:v>-7.0656299999999976E-5</c:v>
                </c:pt>
                <c:pt idx="26">
                  <c:v>-7.2901619999999974E-5</c:v>
                </c:pt>
                <c:pt idx="27">
                  <c:v>-7.5093479999999987E-5</c:v>
                </c:pt>
                <c:pt idx="28">
                  <c:v>-7.722989999999997E-5</c:v>
                </c:pt>
                <c:pt idx="29">
                  <c:v>-7.9308899999999962E-5</c:v>
                </c:pt>
                <c:pt idx="30">
                  <c:v>-8.1328499999999972E-5</c:v>
                </c:pt>
                <c:pt idx="31">
                  <c:v>-8.3286719999999957E-5</c:v>
                </c:pt>
                <c:pt idx="32">
                  <c:v>-8.5181579999999983E-5</c:v>
                </c:pt>
                <c:pt idx="33">
                  <c:v>-8.7011099999999977E-5</c:v>
                </c:pt>
                <c:pt idx="34">
                  <c:v>-8.8773299999999979E-5</c:v>
                </c:pt>
                <c:pt idx="35">
                  <c:v>-9.0466199999999984E-5</c:v>
                </c:pt>
                <c:pt idx="36">
                  <c:v>-9.2087819999999964E-5</c:v>
                </c:pt>
                <c:pt idx="37">
                  <c:v>-9.3636179999999968E-5</c:v>
                </c:pt>
                <c:pt idx="38">
                  <c:v>-9.5109299999999967E-5</c:v>
                </c:pt>
                <c:pt idx="39">
                  <c:v>-9.6505199999999985E-5</c:v>
                </c:pt>
                <c:pt idx="40">
                  <c:v>-9.7821899999999979E-5</c:v>
                </c:pt>
                <c:pt idx="41">
                  <c:v>-9.9057419999999972E-5</c:v>
                </c:pt>
                <c:pt idx="42">
                  <c:v>-1.0020977999999998E-4</c:v>
                </c:pt>
                <c:pt idx="43">
                  <c:v>-1.0127699999999997E-4</c:v>
                </c:pt>
                <c:pt idx="44">
                  <c:v>-1.0225709999999996E-4</c:v>
                </c:pt>
                <c:pt idx="45">
                  <c:v>-1.0314809999999996E-4</c:v>
                </c:pt>
                <c:pt idx="46">
                  <c:v>-1.0394801999999995E-4</c:v>
                </c:pt>
                <c:pt idx="47">
                  <c:v>-1.0465487999999997E-4</c:v>
                </c:pt>
                <c:pt idx="48">
                  <c:v>-1.0526669999999997E-4</c:v>
                </c:pt>
                <c:pt idx="49">
                  <c:v>-1.0578149999999996E-4</c:v>
                </c:pt>
                <c:pt idx="50">
                  <c:v>-1.0619729999999997E-4</c:v>
                </c:pt>
                <c:pt idx="51">
                  <c:v>-1.0651211999999997E-4</c:v>
                </c:pt>
                <c:pt idx="52">
                  <c:v>-1.0672397999999996E-4</c:v>
                </c:pt>
                <c:pt idx="53">
                  <c:v>-1.0683089999999995E-4</c:v>
                </c:pt>
                <c:pt idx="54">
                  <c:v>-1.068309E-4</c:v>
                </c:pt>
                <c:pt idx="55">
                  <c:v>-1.0672199999999996E-4</c:v>
                </c:pt>
                <c:pt idx="56">
                  <c:v>-1.0650221999999997E-4</c:v>
                </c:pt>
                <c:pt idx="57">
                  <c:v>-1.0616957999999994E-4</c:v>
                </c:pt>
                <c:pt idx="58">
                  <c:v>-1.0572209999999995E-4</c:v>
                </c:pt>
                <c:pt idx="59">
                  <c:v>-1.0515779999999996E-4</c:v>
                </c:pt>
                <c:pt idx="60">
                  <c:v>-1.0447469999999997E-4</c:v>
                </c:pt>
                <c:pt idx="61">
                  <c:v>-1.0367081999999995E-4</c:v>
                </c:pt>
                <c:pt idx="62">
                  <c:v>-1.0274417999999995E-4</c:v>
                </c:pt>
                <c:pt idx="63">
                  <c:v>-1.0169279999999995E-4</c:v>
                </c:pt>
                <c:pt idx="64">
                  <c:v>-1.0051469999999997E-4</c:v>
                </c:pt>
                <c:pt idx="65">
                  <c:v>-9.9207899999999969E-5</c:v>
                </c:pt>
                <c:pt idx="66">
                  <c:v>-9.7770419999999956E-5</c:v>
                </c:pt>
                <c:pt idx="67">
                  <c:v>-9.6201279999999961E-5</c:v>
                </c:pt>
                <c:pt idx="68">
                  <c:v>-9.4503499999999953E-5</c:v>
                </c:pt>
                <c:pt idx="69">
                  <c:v>-9.2681099999999955E-5</c:v>
                </c:pt>
                <c:pt idx="70">
                  <c:v>-9.0738099999999964E-5</c:v>
                </c:pt>
                <c:pt idx="71">
                  <c:v>-8.8678519999999962E-5</c:v>
                </c:pt>
                <c:pt idx="72">
                  <c:v>-8.6506379999999974E-5</c:v>
                </c:pt>
                <c:pt idx="73">
                  <c:v>-8.4225699999999941E-5</c:v>
                </c:pt>
                <c:pt idx="74">
                  <c:v>-8.184050000000001E-5</c:v>
                </c:pt>
                <c:pt idx="75">
                  <c:v>-7.9354799999999988E-5</c:v>
                </c:pt>
                <c:pt idx="76">
                  <c:v>-7.6772619999999992E-5</c:v>
                </c:pt>
                <c:pt idx="77">
                  <c:v>-7.4097979999999993E-5</c:v>
                </c:pt>
                <c:pt idx="78">
                  <c:v>-7.133489999999996E-5</c:v>
                </c:pt>
                <c:pt idx="79">
                  <c:v>-6.8487399999999957E-5</c:v>
                </c:pt>
                <c:pt idx="80">
                  <c:v>-6.5559499999999981E-5</c:v>
                </c:pt>
                <c:pt idx="81">
                  <c:v>-6.2555219999999988E-5</c:v>
                </c:pt>
                <c:pt idx="82">
                  <c:v>-5.9478579999999955E-5</c:v>
                </c:pt>
                <c:pt idx="83">
                  <c:v>-5.6333600000000006E-5</c:v>
                </c:pt>
                <c:pt idx="84">
                  <c:v>-5.3124300000000002E-5</c:v>
                </c:pt>
                <c:pt idx="85">
                  <c:v>-4.9854700000000002E-5</c:v>
                </c:pt>
                <c:pt idx="86">
                  <c:v>-4.6528820000000009E-5</c:v>
                </c:pt>
                <c:pt idx="87">
                  <c:v>-4.3150679999999965E-5</c:v>
                </c:pt>
                <c:pt idx="88">
                  <c:v>-3.9724299999999954E-5</c:v>
                </c:pt>
                <c:pt idx="89">
                  <c:v>-3.6253699999999961E-5</c:v>
                </c:pt>
                <c:pt idx="90">
                  <c:v>-3.2742899999999947E-5</c:v>
                </c:pt>
                <c:pt idx="91">
                  <c:v>-2.9195919999999974E-5</c:v>
                </c:pt>
                <c:pt idx="92">
                  <c:v>-2.5616780000000011E-5</c:v>
                </c:pt>
                <c:pt idx="93">
                  <c:v>-2.2009499999999959E-5</c:v>
                </c:pt>
                <c:pt idx="94">
                  <c:v>-1.8378099999999982E-5</c:v>
                </c:pt>
                <c:pt idx="95">
                  <c:v>-1.4726600000000016E-5</c:v>
                </c:pt>
                <c:pt idx="96">
                  <c:v>-1.105902E-5</c:v>
                </c:pt>
                <c:pt idx="97">
                  <c:v>-7.3793800000000206E-6</c:v>
                </c:pt>
                <c:pt idx="98">
                  <c:v>-3.6916999999999798E-6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2-49AA-A869-8440495439DF}"/>
            </c:ext>
          </c:extLst>
        </c:ser>
        <c:ser>
          <c:idx val="2"/>
          <c:order val="2"/>
          <c:tx>
            <c:strRef>
              <c:f>'Deflections at Thirds'!$C$2</c:f>
              <c:strCache>
                <c:ptCount val="1"/>
                <c:pt idx="0">
                  <c:v>Load at L/2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0.10686203575015496"/>
                  <c:y val="8.32497558225665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Xm</a:t>
                    </a:r>
                    <a:r>
                      <a:rPr lang="en-US" baseline="0"/>
                      <a:t> = 0.500m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422-4D77-830B-6F4AF2B88C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'Deflections at Thirds'!$F$3:$F$102</c:f>
                <c:numCache>
                  <c:formatCode>General</c:formatCode>
                  <c:ptCount val="100"/>
                  <c:pt idx="49">
                    <c:v>1E-3</c:v>
                  </c:pt>
                </c:numCache>
              </c:numRef>
            </c:plus>
            <c:minus>
              <c:numRef>
                <c:f>'Deflections at Thirds'!$I$3:$I$102</c:f>
                <c:numCache>
                  <c:formatCode>General</c:formatCode>
                  <c:ptCount val="100"/>
                  <c:pt idx="49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prstDash val="dash"/>
                <a:round/>
              </a:ln>
              <a:effectLst/>
            </c:spPr>
          </c:errBars>
          <c:val>
            <c:numRef>
              <c:f>'Deflections at Thirds'!$C$3:$C$102</c:f>
              <c:numCache>
                <c:formatCode>General</c:formatCode>
                <c:ptCount val="100"/>
                <c:pt idx="0">
                  <c:v>-3.749499999999999E-6</c:v>
                </c:pt>
                <c:pt idx="1">
                  <c:v>-7.4959999999999982E-6</c:v>
                </c:pt>
                <c:pt idx="2">
                  <c:v>-1.1236499999999998E-5</c:v>
                </c:pt>
                <c:pt idx="3">
                  <c:v>-1.4967999999999995E-5</c:v>
                </c:pt>
                <c:pt idx="4">
                  <c:v>-1.8687499999999997E-5</c:v>
                </c:pt>
                <c:pt idx="5">
                  <c:v>-2.2391999999999995E-5</c:v>
                </c:pt>
                <c:pt idx="6">
                  <c:v>-2.6078499999999998E-5</c:v>
                </c:pt>
                <c:pt idx="7">
                  <c:v>-2.9743999999999995E-5</c:v>
                </c:pt>
                <c:pt idx="8">
                  <c:v>-3.3385499999999994E-5</c:v>
                </c:pt>
                <c:pt idx="9">
                  <c:v>-3.6999999999999991E-5</c:v>
                </c:pt>
                <c:pt idx="10">
                  <c:v>-4.0584499999999991E-5</c:v>
                </c:pt>
                <c:pt idx="11">
                  <c:v>-4.4135999999999992E-5</c:v>
                </c:pt>
                <c:pt idx="12">
                  <c:v>-4.7651499999999996E-5</c:v>
                </c:pt>
                <c:pt idx="13">
                  <c:v>-5.1127999999999996E-5</c:v>
                </c:pt>
                <c:pt idx="14">
                  <c:v>-5.4562499999999991E-5</c:v>
                </c:pt>
                <c:pt idx="15">
                  <c:v>-5.795199999999999E-5</c:v>
                </c:pt>
                <c:pt idx="16">
                  <c:v>-6.1293499999999992E-5</c:v>
                </c:pt>
                <c:pt idx="17">
                  <c:v>-6.458399999999999E-5</c:v>
                </c:pt>
                <c:pt idx="18">
                  <c:v>-6.7820499999999979E-5</c:v>
                </c:pt>
                <c:pt idx="19">
                  <c:v>-7.0999999999999978E-5</c:v>
                </c:pt>
                <c:pt idx="20">
                  <c:v>-7.411949999999998E-5</c:v>
                </c:pt>
                <c:pt idx="21">
                  <c:v>-7.7175999999999981E-5</c:v>
                </c:pt>
                <c:pt idx="22">
                  <c:v>-8.0166499999999985E-5</c:v>
                </c:pt>
                <c:pt idx="23">
                  <c:v>-8.3087999999999988E-5</c:v>
                </c:pt>
                <c:pt idx="24">
                  <c:v>-8.5937499999999981E-5</c:v>
                </c:pt>
                <c:pt idx="25">
                  <c:v>-8.8711999999999987E-5</c:v>
                </c:pt>
                <c:pt idx="26">
                  <c:v>-9.1408499999999984E-5</c:v>
                </c:pt>
                <c:pt idx="27">
                  <c:v>-9.4023999999999993E-5</c:v>
                </c:pt>
                <c:pt idx="28">
                  <c:v>-9.6555499999999994E-5</c:v>
                </c:pt>
                <c:pt idx="29">
                  <c:v>-9.899999999999998E-5</c:v>
                </c:pt>
                <c:pt idx="30">
                  <c:v>-1.0135449999999999E-4</c:v>
                </c:pt>
                <c:pt idx="31">
                  <c:v>-1.0361599999999996E-4</c:v>
                </c:pt>
                <c:pt idx="32">
                  <c:v>-1.0578149999999998E-4</c:v>
                </c:pt>
                <c:pt idx="33">
                  <c:v>-1.0784799999999999E-4</c:v>
                </c:pt>
                <c:pt idx="34">
                  <c:v>-1.0981249999999999E-4</c:v>
                </c:pt>
                <c:pt idx="35">
                  <c:v>-1.1167199999999998E-4</c:v>
                </c:pt>
                <c:pt idx="36">
                  <c:v>-1.1342349999999998E-4</c:v>
                </c:pt>
                <c:pt idx="37">
                  <c:v>-1.1506399999999998E-4</c:v>
                </c:pt>
                <c:pt idx="38">
                  <c:v>-1.1659049999999997E-4</c:v>
                </c:pt>
                <c:pt idx="39">
                  <c:v>-1.1799999999999997E-4</c:v>
                </c:pt>
                <c:pt idx="40">
                  <c:v>-1.1928949999999997E-4</c:v>
                </c:pt>
                <c:pt idx="41">
                  <c:v>-1.2045599999999997E-4</c:v>
                </c:pt>
                <c:pt idx="42">
                  <c:v>-1.214965E-4</c:v>
                </c:pt>
                <c:pt idx="43">
                  <c:v>-1.2240799999999998E-4</c:v>
                </c:pt>
                <c:pt idx="44">
                  <c:v>-1.2318749999999998E-4</c:v>
                </c:pt>
                <c:pt idx="45">
                  <c:v>-1.2383199999999996E-4</c:v>
                </c:pt>
                <c:pt idx="46">
                  <c:v>-1.2433849999999997E-4</c:v>
                </c:pt>
                <c:pt idx="47">
                  <c:v>-1.2470399999999998E-4</c:v>
                </c:pt>
                <c:pt idx="48">
                  <c:v>-1.2492549999999997E-4</c:v>
                </c:pt>
                <c:pt idx="49">
                  <c:v>-1.2499999999999998E-4</c:v>
                </c:pt>
                <c:pt idx="50">
                  <c:v>-1.2492549999999997E-4</c:v>
                </c:pt>
                <c:pt idx="51">
                  <c:v>-1.2470399999999998E-4</c:v>
                </c:pt>
                <c:pt idx="52">
                  <c:v>-1.2433849999999997E-4</c:v>
                </c:pt>
                <c:pt idx="53">
                  <c:v>-1.2383199999999996E-4</c:v>
                </c:pt>
                <c:pt idx="54">
                  <c:v>-1.2318749999999998E-4</c:v>
                </c:pt>
                <c:pt idx="55">
                  <c:v>-1.2240799999999996E-4</c:v>
                </c:pt>
                <c:pt idx="56">
                  <c:v>-1.2149649999999998E-4</c:v>
                </c:pt>
                <c:pt idx="57">
                  <c:v>-1.2045599999999999E-4</c:v>
                </c:pt>
                <c:pt idx="58">
                  <c:v>-1.192895E-4</c:v>
                </c:pt>
                <c:pt idx="59">
                  <c:v>-1.1799999999999997E-4</c:v>
                </c:pt>
                <c:pt idx="60">
                  <c:v>-1.1659049999999999E-4</c:v>
                </c:pt>
                <c:pt idx="61">
                  <c:v>-1.1506399999999998E-4</c:v>
                </c:pt>
                <c:pt idx="62">
                  <c:v>-1.1342349999999998E-4</c:v>
                </c:pt>
                <c:pt idx="63">
                  <c:v>-1.1167199999999994E-4</c:v>
                </c:pt>
                <c:pt idx="64">
                  <c:v>-1.0981249999999998E-4</c:v>
                </c:pt>
                <c:pt idx="65">
                  <c:v>-1.0784799999999995E-4</c:v>
                </c:pt>
                <c:pt idx="66">
                  <c:v>-1.0578149999999998E-4</c:v>
                </c:pt>
                <c:pt idx="67">
                  <c:v>-1.0361599999999996E-4</c:v>
                </c:pt>
                <c:pt idx="68">
                  <c:v>-1.013545E-4</c:v>
                </c:pt>
                <c:pt idx="69">
                  <c:v>-9.8999999999999953E-5</c:v>
                </c:pt>
                <c:pt idx="70">
                  <c:v>-9.6555499999999994E-5</c:v>
                </c:pt>
                <c:pt idx="71">
                  <c:v>-9.4024000000000006E-5</c:v>
                </c:pt>
                <c:pt idx="72">
                  <c:v>-9.1408499999999984E-5</c:v>
                </c:pt>
                <c:pt idx="73">
                  <c:v>-8.8711999999999973E-5</c:v>
                </c:pt>
                <c:pt idx="74">
                  <c:v>-8.5937499999999981E-5</c:v>
                </c:pt>
                <c:pt idx="75">
                  <c:v>-8.3087999999999974E-5</c:v>
                </c:pt>
                <c:pt idx="76">
                  <c:v>-8.0166499999999985E-5</c:v>
                </c:pt>
                <c:pt idx="77">
                  <c:v>-7.7175999999999981E-5</c:v>
                </c:pt>
                <c:pt idx="78">
                  <c:v>-7.4119499999999967E-5</c:v>
                </c:pt>
                <c:pt idx="79">
                  <c:v>-7.0999999999999991E-5</c:v>
                </c:pt>
                <c:pt idx="80">
                  <c:v>-6.7820499999999992E-5</c:v>
                </c:pt>
                <c:pt idx="81">
                  <c:v>-6.4583999999999963E-5</c:v>
                </c:pt>
                <c:pt idx="82">
                  <c:v>-6.1293499999999938E-5</c:v>
                </c:pt>
                <c:pt idx="83">
                  <c:v>-5.7952000000000051E-5</c:v>
                </c:pt>
                <c:pt idx="84">
                  <c:v>-5.4562500000000005E-5</c:v>
                </c:pt>
                <c:pt idx="85">
                  <c:v>-5.1127999999999996E-5</c:v>
                </c:pt>
                <c:pt idx="86">
                  <c:v>-4.7651500000000003E-5</c:v>
                </c:pt>
                <c:pt idx="87">
                  <c:v>-4.4135999999999945E-5</c:v>
                </c:pt>
                <c:pt idx="88">
                  <c:v>-4.0584499999999957E-5</c:v>
                </c:pt>
                <c:pt idx="89">
                  <c:v>-3.6999999999999971E-5</c:v>
                </c:pt>
                <c:pt idx="90">
                  <c:v>-3.3385499999999953E-5</c:v>
                </c:pt>
                <c:pt idx="91">
                  <c:v>-2.9743999999999988E-5</c:v>
                </c:pt>
                <c:pt idx="92">
                  <c:v>-2.6078499999999944E-5</c:v>
                </c:pt>
                <c:pt idx="93">
                  <c:v>-2.2391999999999965E-5</c:v>
                </c:pt>
                <c:pt idx="94">
                  <c:v>-1.8687499999999963E-5</c:v>
                </c:pt>
                <c:pt idx="95">
                  <c:v>-1.4968000000000034E-5</c:v>
                </c:pt>
                <c:pt idx="96">
                  <c:v>-1.1236500000000035E-5</c:v>
                </c:pt>
                <c:pt idx="97">
                  <c:v>-7.4960000000000016E-6</c:v>
                </c:pt>
                <c:pt idx="98">
                  <c:v>-3.7494999999999605E-6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2-4D77-830B-6F4AF2B8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43312"/>
        <c:axId val="1193232000"/>
      </c:lineChart>
      <c:catAx>
        <c:axId val="11928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32000"/>
        <c:crosses val="autoZero"/>
        <c:auto val="1"/>
        <c:lblAlgn val="ctr"/>
        <c:lblOffset val="100"/>
        <c:noMultiLvlLbl val="0"/>
      </c:catAx>
      <c:valAx>
        <c:axId val="1193232000"/>
        <c:scaling>
          <c:orientation val="minMax"/>
          <c:max val="0"/>
          <c:min val="-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4</xdr:row>
      <xdr:rowOff>85725</xdr:rowOff>
    </xdr:from>
    <xdr:to>
      <xdr:col>16</xdr:col>
      <xdr:colOff>481854</xdr:colOff>
      <xdr:row>32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656F2-D45A-4717-A86C-DEEB933A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560433</xdr:colOff>
      <xdr:row>8</xdr:row>
      <xdr:rowOff>137194</xdr:rowOff>
    </xdr:from>
    <xdr:to>
      <xdr:col>18</xdr:col>
      <xdr:colOff>610045</xdr:colOff>
      <xdr:row>39</xdr:row>
      <xdr:rowOff>181261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CFD97-AFFE-4241-8EBC-D73E63CEC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0</xdr:rowOff>
    </xdr:from>
    <xdr:to>
      <xdr:col>12</xdr:col>
      <xdr:colOff>26670</xdr:colOff>
      <xdr:row>11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04DDD-A7D2-45C4-9877-10E9FBE2C3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0"/>
          <a:ext cx="4779645" cy="21412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371476</xdr:colOff>
      <xdr:row>12</xdr:row>
      <xdr:rowOff>38100</xdr:rowOff>
    </xdr:from>
    <xdr:to>
      <xdr:col>10</xdr:col>
      <xdr:colOff>142876</xdr:colOff>
      <xdr:row>22</xdr:row>
      <xdr:rowOff>165059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E932EE-B046-4029-A12F-E756EFD7A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6" y="2324100"/>
          <a:ext cx="2819400" cy="2031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C731-E7E2-4267-803C-D88C1E036835}">
  <dimension ref="A1:J102"/>
  <sheetViews>
    <sheetView zoomScale="130" zoomScaleNormal="130" workbookViewId="0">
      <selection activeCell="I3" sqref="I3:I102"/>
    </sheetView>
  </sheetViews>
  <sheetFormatPr defaultRowHeight="15" x14ac:dyDescent="0.25"/>
  <cols>
    <col min="1" max="1" width="17" bestFit="1" customWidth="1"/>
    <col min="2" max="3" width="11.28515625" customWidth="1"/>
    <col min="4" max="4" width="12.28515625" customWidth="1"/>
    <col min="5" max="5" width="11.28515625" customWidth="1"/>
    <col min="6" max="8" width="12.28515625" customWidth="1"/>
    <col min="9" max="9" width="11.28515625" customWidth="1"/>
    <col min="10" max="12" width="12.28515625" customWidth="1"/>
    <col min="13" max="13" width="11.28515625" customWidth="1"/>
    <col min="14" max="16" width="12.28515625" customWidth="1"/>
    <col min="17" max="17" width="11.28515625" customWidth="1"/>
    <col min="18" max="20" width="12.28515625" customWidth="1"/>
    <col min="21" max="21" width="11.28515625" customWidth="1"/>
    <col min="22" max="24" width="12.28515625" customWidth="1"/>
    <col min="25" max="25" width="11.28515625" customWidth="1"/>
    <col min="26" max="28" width="12.28515625" customWidth="1"/>
    <col min="29" max="29" width="11.28515625" customWidth="1"/>
    <col min="30" max="31" width="12.28515625" customWidth="1"/>
    <col min="32" max="32" width="13.42578125" customWidth="1"/>
    <col min="33" max="33" width="12.42578125" customWidth="1"/>
    <col min="34" max="34" width="13.42578125" customWidth="1"/>
    <col min="35" max="35" width="12.42578125" customWidth="1"/>
    <col min="36" max="36" width="13.42578125" customWidth="1"/>
    <col min="37" max="37" width="12.42578125" customWidth="1"/>
    <col min="38" max="38" width="13.42578125" customWidth="1"/>
    <col min="39" max="39" width="12.42578125" customWidth="1"/>
    <col min="40" max="40" width="13.42578125" customWidth="1"/>
    <col min="41" max="41" width="11.28515625" customWidth="1"/>
    <col min="42" max="42" width="13.42578125" customWidth="1"/>
    <col min="43" max="43" width="12.42578125" customWidth="1"/>
    <col min="44" max="44" width="13.42578125" customWidth="1"/>
    <col min="45" max="45" width="12.42578125" customWidth="1"/>
    <col min="46" max="46" width="13.42578125" customWidth="1"/>
    <col min="47" max="47" width="12.42578125" customWidth="1"/>
    <col min="48" max="48" width="13.42578125" customWidth="1"/>
    <col min="49" max="49" width="12.42578125" customWidth="1"/>
    <col min="50" max="50" width="13.42578125" customWidth="1"/>
    <col min="51" max="51" width="12.28515625" customWidth="1"/>
    <col min="52" max="52" width="13.42578125" customWidth="1"/>
    <col min="53" max="53" width="12.42578125" customWidth="1"/>
    <col min="54" max="54" width="13.42578125" customWidth="1"/>
    <col min="55" max="55" width="12.42578125" customWidth="1"/>
    <col min="56" max="56" width="13.42578125" customWidth="1"/>
    <col min="57" max="57" width="12.42578125" customWidth="1"/>
    <col min="58" max="58" width="13.42578125" customWidth="1"/>
    <col min="59" max="59" width="12.42578125" customWidth="1"/>
    <col min="60" max="60" width="13.42578125" customWidth="1"/>
    <col min="61" max="61" width="11.28515625" customWidth="1"/>
    <col min="62" max="62" width="13.42578125" customWidth="1"/>
    <col min="63" max="63" width="12.42578125" customWidth="1"/>
    <col min="64" max="64" width="13.42578125" customWidth="1"/>
    <col min="65" max="65" width="12.42578125" customWidth="1"/>
    <col min="66" max="66" width="13.42578125" customWidth="1"/>
    <col min="67" max="67" width="12.42578125" customWidth="1"/>
    <col min="68" max="68" width="13.42578125" customWidth="1"/>
    <col min="69" max="69" width="12.42578125" customWidth="1"/>
    <col min="70" max="70" width="13.42578125" customWidth="1"/>
    <col min="71" max="72" width="12.28515625" customWidth="1"/>
    <col min="73" max="73" width="11.28515625" customWidth="1"/>
    <col min="74" max="76" width="12.28515625" customWidth="1"/>
    <col min="77" max="77" width="11.28515625" customWidth="1"/>
    <col min="78" max="80" width="12.28515625" customWidth="1"/>
    <col min="81" max="81" width="11.28515625" customWidth="1"/>
    <col min="82" max="84" width="12.28515625" customWidth="1"/>
    <col min="85" max="85" width="11.28515625" customWidth="1"/>
    <col min="86" max="88" width="12.28515625" customWidth="1"/>
    <col min="89" max="89" width="11.28515625" customWidth="1"/>
    <col min="90" max="92" width="12.28515625" customWidth="1"/>
    <col min="93" max="93" width="11.28515625" customWidth="1"/>
    <col min="94" max="96" width="12.28515625" customWidth="1"/>
    <col min="97" max="97" width="11.28515625" customWidth="1"/>
    <col min="98" max="98" width="12.28515625" customWidth="1"/>
    <col min="99" max="100" width="11.28515625" customWidth="1"/>
    <col min="101" max="101" width="2.85546875" customWidth="1"/>
  </cols>
  <sheetData>
    <row r="1" spans="1:10" x14ac:dyDescent="0.25">
      <c r="A1" t="s">
        <v>11</v>
      </c>
      <c r="B1" s="1">
        <v>43993</v>
      </c>
    </row>
    <row r="2" spans="1:10" x14ac:dyDescent="0.25">
      <c r="A2" t="s">
        <v>0</v>
      </c>
      <c r="B2" t="s">
        <v>3</v>
      </c>
      <c r="C2" t="s">
        <v>4</v>
      </c>
      <c r="D2" t="s">
        <v>5</v>
      </c>
      <c r="E2" t="s">
        <v>8</v>
      </c>
      <c r="F2" t="s">
        <v>9</v>
      </c>
      <c r="G2" t="s">
        <v>10</v>
      </c>
      <c r="H2" t="s">
        <v>12</v>
      </c>
      <c r="I2" t="s">
        <v>13</v>
      </c>
      <c r="J2" t="s">
        <v>14</v>
      </c>
    </row>
    <row r="3" spans="1:10" x14ac:dyDescent="0.25">
      <c r="A3">
        <v>0.01</v>
      </c>
      <c r="B3">
        <v>-3.2804999999999993E-6</v>
      </c>
      <c r="C3">
        <v>-3.749499999999999E-6</v>
      </c>
      <c r="D3">
        <v>-2.3434999999999992E-6</v>
      </c>
    </row>
    <row r="4" spans="1:10" x14ac:dyDescent="0.25">
      <c r="A4">
        <v>0.02</v>
      </c>
      <c r="B4">
        <v>-6.5564999999999981E-6</v>
      </c>
      <c r="C4">
        <v>-7.4959999999999982E-6</v>
      </c>
      <c r="D4">
        <v>-4.6854999999999994E-6</v>
      </c>
    </row>
    <row r="5" spans="1:10" x14ac:dyDescent="0.25">
      <c r="A5">
        <v>0.03</v>
      </c>
      <c r="B5">
        <v>-9.8234999999999967E-6</v>
      </c>
      <c r="C5">
        <v>-1.1236499999999998E-5</v>
      </c>
      <c r="D5">
        <v>-7.0244999999999986E-6</v>
      </c>
    </row>
    <row r="6" spans="1:10" x14ac:dyDescent="0.25">
      <c r="A6">
        <v>0.04</v>
      </c>
      <c r="B6">
        <v>-1.3076999999999997E-5</v>
      </c>
      <c r="C6">
        <v>-1.4967999999999995E-5</v>
      </c>
      <c r="D6">
        <v>-9.358999999999998E-6</v>
      </c>
    </row>
    <row r="7" spans="1:10" x14ac:dyDescent="0.25">
      <c r="A7">
        <v>0.05</v>
      </c>
      <c r="B7">
        <v>-1.6312499999999997E-5</v>
      </c>
      <c r="C7">
        <v>-1.8687499999999997E-5</v>
      </c>
      <c r="D7">
        <v>-1.1687499999999998E-5</v>
      </c>
    </row>
    <row r="8" spans="1:10" x14ac:dyDescent="0.25">
      <c r="A8">
        <v>0.06</v>
      </c>
      <c r="B8">
        <v>-1.9525499999999995E-5</v>
      </c>
      <c r="C8">
        <v>-2.2391999999999995E-5</v>
      </c>
      <c r="D8">
        <v>-1.4008499999999996E-5</v>
      </c>
    </row>
    <row r="9" spans="1:10" x14ac:dyDescent="0.25">
      <c r="A9">
        <v>7.0000000000000007E-2</v>
      </c>
      <c r="B9">
        <v>-2.2711499999999994E-5</v>
      </c>
      <c r="C9">
        <v>-2.6078499999999998E-5</v>
      </c>
      <c r="D9">
        <v>-1.6320499999999997E-5</v>
      </c>
    </row>
    <row r="10" spans="1:10" x14ac:dyDescent="0.25">
      <c r="A10">
        <v>0.08</v>
      </c>
      <c r="B10">
        <v>-2.5865999999999993E-5</v>
      </c>
      <c r="C10">
        <v>-2.9743999999999995E-5</v>
      </c>
      <c r="D10">
        <v>-1.8621999999999996E-5</v>
      </c>
    </row>
    <row r="11" spans="1:10" x14ac:dyDescent="0.25">
      <c r="A11">
        <v>0.09</v>
      </c>
      <c r="B11">
        <v>-2.8984499999999993E-5</v>
      </c>
      <c r="C11">
        <v>-3.3385499999999994E-5</v>
      </c>
      <c r="D11">
        <v>-2.0911499999999995E-5</v>
      </c>
    </row>
    <row r="12" spans="1:10" x14ac:dyDescent="0.25">
      <c r="A12">
        <v>0.1</v>
      </c>
      <c r="B12">
        <v>-3.2062499999999993E-5</v>
      </c>
      <c r="C12">
        <v>-3.6999999999999991E-5</v>
      </c>
      <c r="D12">
        <v>-2.3187499999999994E-5</v>
      </c>
    </row>
    <row r="13" spans="1:10" x14ac:dyDescent="0.25">
      <c r="A13">
        <v>0.11</v>
      </c>
      <c r="B13">
        <v>-3.5095499999999996E-5</v>
      </c>
      <c r="C13">
        <v>-4.0584499999999991E-5</v>
      </c>
      <c r="D13">
        <v>-2.5448499999999995E-5</v>
      </c>
    </row>
    <row r="14" spans="1:10" x14ac:dyDescent="0.25">
      <c r="A14">
        <v>0.12</v>
      </c>
      <c r="B14">
        <v>-3.8078999999999986E-5</v>
      </c>
      <c r="C14">
        <v>-4.4135999999999992E-5</v>
      </c>
      <c r="D14">
        <v>-2.7692999999999994E-5</v>
      </c>
    </row>
    <row r="15" spans="1:10" x14ac:dyDescent="0.25">
      <c r="A15">
        <v>0.13</v>
      </c>
      <c r="B15">
        <v>-4.1008499999999992E-5</v>
      </c>
      <c r="C15">
        <v>-4.7651499999999996E-5</v>
      </c>
      <c r="D15">
        <v>-2.9919499999999997E-5</v>
      </c>
    </row>
    <row r="16" spans="1:10" x14ac:dyDescent="0.25">
      <c r="A16">
        <v>0.14000000000000001</v>
      </c>
      <c r="B16">
        <v>-4.3879499999999992E-5</v>
      </c>
      <c r="C16">
        <v>-5.1127999999999996E-5</v>
      </c>
      <c r="D16">
        <v>-3.2126499999999998E-5</v>
      </c>
    </row>
    <row r="17" spans="1:4" x14ac:dyDescent="0.25">
      <c r="A17">
        <v>0.15</v>
      </c>
      <c r="B17">
        <v>-4.668749999999999E-5</v>
      </c>
      <c r="C17">
        <v>-5.4562499999999991E-5</v>
      </c>
      <c r="D17">
        <v>-3.4312499999999994E-5</v>
      </c>
    </row>
    <row r="18" spans="1:4" x14ac:dyDescent="0.25">
      <c r="A18">
        <v>0.16</v>
      </c>
      <c r="B18">
        <v>-4.9427999999999988E-5</v>
      </c>
      <c r="C18">
        <v>-5.795199999999999E-5</v>
      </c>
      <c r="D18">
        <v>-3.6475999999999994E-5</v>
      </c>
    </row>
    <row r="19" spans="1:4" x14ac:dyDescent="0.25">
      <c r="A19">
        <v>0.17</v>
      </c>
      <c r="B19">
        <v>-5.2096499999999998E-5</v>
      </c>
      <c r="C19">
        <v>-6.1293499999999992E-5</v>
      </c>
      <c r="D19">
        <v>-3.8615499999999996E-5</v>
      </c>
    </row>
    <row r="20" spans="1:4" x14ac:dyDescent="0.25">
      <c r="A20">
        <v>0.18</v>
      </c>
      <c r="B20">
        <v>-5.468849999999999E-5</v>
      </c>
      <c r="C20">
        <v>-6.458399999999999E-5</v>
      </c>
      <c r="D20">
        <v>-4.072949999999999E-5</v>
      </c>
    </row>
    <row r="21" spans="1:4" x14ac:dyDescent="0.25">
      <c r="A21">
        <v>0.19</v>
      </c>
      <c r="B21">
        <v>-5.7199499999999987E-5</v>
      </c>
      <c r="C21">
        <v>-6.7820499999999979E-5</v>
      </c>
      <c r="D21">
        <v>-4.2816499999999992E-5</v>
      </c>
    </row>
    <row r="22" spans="1:4" x14ac:dyDescent="0.25">
      <c r="A22">
        <v>0.2</v>
      </c>
      <c r="B22">
        <v>-5.9624999999999979E-5</v>
      </c>
      <c r="C22">
        <v>-7.0999999999999978E-5</v>
      </c>
      <c r="D22">
        <v>-4.4874999999999986E-5</v>
      </c>
    </row>
    <row r="23" spans="1:4" x14ac:dyDescent="0.25">
      <c r="A23">
        <v>0.21</v>
      </c>
      <c r="B23">
        <v>-6.1960499999999991E-5</v>
      </c>
      <c r="C23">
        <v>-7.411949999999998E-5</v>
      </c>
      <c r="D23">
        <v>-4.6903499999999989E-5</v>
      </c>
    </row>
    <row r="24" spans="1:4" x14ac:dyDescent="0.25">
      <c r="A24">
        <v>0.22</v>
      </c>
      <c r="B24">
        <v>-6.4201499999999985E-5</v>
      </c>
      <c r="C24">
        <v>-7.7175999999999981E-5</v>
      </c>
      <c r="D24">
        <v>-4.890049999999999E-5</v>
      </c>
    </row>
    <row r="25" spans="1:4" x14ac:dyDescent="0.25">
      <c r="A25">
        <v>0.23</v>
      </c>
      <c r="B25">
        <v>-6.6343499999999993E-5</v>
      </c>
      <c r="C25">
        <v>-8.0166499999999985E-5</v>
      </c>
      <c r="D25">
        <v>-5.0864499999999994E-5</v>
      </c>
    </row>
    <row r="26" spans="1:4" x14ac:dyDescent="0.25">
      <c r="A26">
        <v>0.24</v>
      </c>
      <c r="B26">
        <v>-6.8381999999999983E-5</v>
      </c>
      <c r="C26">
        <v>-8.3087999999999988E-5</v>
      </c>
      <c r="D26">
        <v>-5.279399999999999E-5</v>
      </c>
    </row>
    <row r="27" spans="1:4" x14ac:dyDescent="0.25">
      <c r="A27">
        <v>0.25</v>
      </c>
      <c r="B27">
        <v>-7.0312499999999995E-5</v>
      </c>
      <c r="C27">
        <v>-8.5937499999999981E-5</v>
      </c>
      <c r="D27">
        <v>-5.4687499999999988E-5</v>
      </c>
    </row>
    <row r="28" spans="1:4" x14ac:dyDescent="0.25">
      <c r="A28">
        <v>0.26</v>
      </c>
      <c r="B28">
        <v>-7.2131499999999999E-5</v>
      </c>
      <c r="C28">
        <v>-8.8711999999999987E-5</v>
      </c>
      <c r="D28">
        <v>-5.6543499999999998E-5</v>
      </c>
    </row>
    <row r="29" spans="1:4" x14ac:dyDescent="0.25">
      <c r="A29">
        <v>0.27</v>
      </c>
      <c r="B29">
        <v>-7.3839500000000003E-5</v>
      </c>
      <c r="C29">
        <v>-9.1408499999999984E-5</v>
      </c>
      <c r="D29">
        <v>-5.8360499999999991E-5</v>
      </c>
    </row>
    <row r="30" spans="1:4" x14ac:dyDescent="0.25">
      <c r="A30">
        <v>0.28000000000000003</v>
      </c>
      <c r="B30">
        <v>-7.5437999999999992E-5</v>
      </c>
      <c r="C30">
        <v>-9.4023999999999993E-5</v>
      </c>
      <c r="D30">
        <v>-6.013699999999999E-5</v>
      </c>
    </row>
    <row r="31" spans="1:4" x14ac:dyDescent="0.25">
      <c r="A31">
        <v>0.28999999999999998</v>
      </c>
      <c r="B31">
        <v>-7.6928499999999987E-5</v>
      </c>
      <c r="C31">
        <v>-9.6555499999999994E-5</v>
      </c>
      <c r="D31">
        <v>-6.1871499999999999E-5</v>
      </c>
    </row>
    <row r="32" spans="1:4" x14ac:dyDescent="0.25">
      <c r="A32">
        <v>0.3</v>
      </c>
      <c r="B32">
        <v>-7.8312499999999999E-5</v>
      </c>
      <c r="C32">
        <v>-9.899999999999998E-5</v>
      </c>
      <c r="D32">
        <v>-6.356249999999998E-5</v>
      </c>
    </row>
    <row r="33" spans="1:8" x14ac:dyDescent="0.25">
      <c r="A33">
        <v>0.31</v>
      </c>
      <c r="B33">
        <v>-7.9591499999999999E-5</v>
      </c>
      <c r="C33">
        <v>-1.0135449999999999E-4</v>
      </c>
      <c r="D33">
        <v>-6.5208499999999997E-5</v>
      </c>
    </row>
    <row r="34" spans="1:8" x14ac:dyDescent="0.25">
      <c r="A34">
        <v>0.32</v>
      </c>
      <c r="B34">
        <v>-8.0766999999999994E-5</v>
      </c>
      <c r="C34">
        <v>-1.0361599999999996E-4</v>
      </c>
      <c r="D34">
        <v>-6.6807999999999974E-5</v>
      </c>
    </row>
    <row r="35" spans="1:8" x14ac:dyDescent="0.25">
      <c r="A35">
        <v>0.33</v>
      </c>
      <c r="B35">
        <v>-8.1840499999999997E-5</v>
      </c>
      <c r="C35">
        <v>-1.0578149999999998E-4</v>
      </c>
      <c r="D35">
        <v>-6.8359499999999995E-5</v>
      </c>
    </row>
    <row r="36" spans="1:8" x14ac:dyDescent="0.25">
      <c r="A36">
        <v>0.34</v>
      </c>
      <c r="B36">
        <v>-8.2813500000000003E-5</v>
      </c>
      <c r="C36">
        <v>-1.0784799999999999E-4</v>
      </c>
      <c r="D36">
        <v>-6.9861499999999995E-5</v>
      </c>
    </row>
    <row r="37" spans="1:8" x14ac:dyDescent="0.25">
      <c r="A37">
        <v>0.35000000000000003</v>
      </c>
      <c r="B37">
        <v>-8.3687499999999981E-5</v>
      </c>
      <c r="C37">
        <v>-1.0981249999999999E-4</v>
      </c>
      <c r="D37">
        <v>-7.1312499999999992E-5</v>
      </c>
    </row>
    <row r="38" spans="1:8" x14ac:dyDescent="0.25">
      <c r="A38">
        <v>0.36</v>
      </c>
      <c r="B38">
        <v>-8.4463999999999996E-5</v>
      </c>
      <c r="C38">
        <v>-1.1167199999999998E-4</v>
      </c>
      <c r="D38">
        <v>-7.2710999999999989E-5</v>
      </c>
    </row>
    <row r="39" spans="1:8" x14ac:dyDescent="0.25">
      <c r="A39">
        <v>0.37</v>
      </c>
      <c r="B39">
        <v>-8.5144499999999977E-5</v>
      </c>
      <c r="C39">
        <v>-1.1342349999999998E-4</v>
      </c>
      <c r="D39">
        <v>-7.4055499999999989E-5</v>
      </c>
    </row>
    <row r="40" spans="1:8" x14ac:dyDescent="0.25">
      <c r="A40">
        <v>0.38</v>
      </c>
      <c r="B40">
        <v>-8.5730500000000002E-5</v>
      </c>
      <c r="C40">
        <v>-1.1506399999999998E-4</v>
      </c>
      <c r="D40">
        <v>-7.5344499999999983E-5</v>
      </c>
    </row>
    <row r="41" spans="1:8" x14ac:dyDescent="0.25">
      <c r="A41">
        <v>0.39</v>
      </c>
      <c r="B41">
        <v>-8.6223499999999985E-5</v>
      </c>
      <c r="C41">
        <v>-1.1659049999999997E-4</v>
      </c>
      <c r="D41">
        <v>-7.6576499999999988E-5</v>
      </c>
    </row>
    <row r="42" spans="1:8" x14ac:dyDescent="0.25">
      <c r="A42">
        <v>0.4</v>
      </c>
      <c r="B42">
        <v>-8.6624999999999991E-5</v>
      </c>
      <c r="C42">
        <v>-1.1799999999999997E-4</v>
      </c>
      <c r="D42">
        <v>-7.7749999999999979E-5</v>
      </c>
    </row>
    <row r="43" spans="1:8" x14ac:dyDescent="0.25">
      <c r="A43">
        <v>0.41000000000000003</v>
      </c>
      <c r="B43">
        <v>-8.693649999999999E-5</v>
      </c>
      <c r="C43">
        <v>-1.1928949999999997E-4</v>
      </c>
      <c r="D43">
        <v>-7.8863499999999988E-5</v>
      </c>
    </row>
    <row r="44" spans="1:8" x14ac:dyDescent="0.25">
      <c r="A44">
        <v>0.42</v>
      </c>
      <c r="B44">
        <v>-8.7159500000000005E-5</v>
      </c>
      <c r="C44">
        <v>-1.2045599999999997E-4</v>
      </c>
      <c r="D44">
        <v>-7.9915499999999977E-5</v>
      </c>
    </row>
    <row r="45" spans="1:8" x14ac:dyDescent="0.25">
      <c r="A45">
        <v>0.43</v>
      </c>
      <c r="B45">
        <v>-8.7295499999999991E-5</v>
      </c>
      <c r="C45">
        <v>-1.214965E-4</v>
      </c>
      <c r="D45">
        <v>-8.0904499999999991E-5</v>
      </c>
    </row>
    <row r="46" spans="1:8" x14ac:dyDescent="0.25">
      <c r="A46">
        <v>0.44</v>
      </c>
      <c r="B46">
        <v>-8.7345999999999987E-5</v>
      </c>
      <c r="C46">
        <v>-1.2240799999999998E-4</v>
      </c>
      <c r="D46">
        <v>-8.1828999999999978E-5</v>
      </c>
      <c r="E46">
        <v>1E-4</v>
      </c>
      <c r="H46">
        <v>2.0000000000000001E-4</v>
      </c>
    </row>
    <row r="47" spans="1:8" x14ac:dyDescent="0.25">
      <c r="A47">
        <v>0.45</v>
      </c>
      <c r="B47">
        <v>-8.7312499999999974E-5</v>
      </c>
      <c r="C47">
        <v>-1.2318749999999998E-4</v>
      </c>
      <c r="D47">
        <v>-8.2687499999999984E-5</v>
      </c>
    </row>
    <row r="48" spans="1:8" x14ac:dyDescent="0.25">
      <c r="A48">
        <v>0.46</v>
      </c>
      <c r="B48">
        <v>-8.7196499999999991E-5</v>
      </c>
      <c r="C48">
        <v>-1.2383199999999996E-4</v>
      </c>
      <c r="D48">
        <v>-8.3478499999999983E-5</v>
      </c>
    </row>
    <row r="49" spans="1:10" x14ac:dyDescent="0.25">
      <c r="A49">
        <v>0.47000000000000003</v>
      </c>
      <c r="B49">
        <v>-8.6999499999999979E-5</v>
      </c>
      <c r="C49">
        <v>-1.2433849999999997E-4</v>
      </c>
      <c r="D49">
        <v>-8.4200499999999981E-5</v>
      </c>
    </row>
    <row r="50" spans="1:10" x14ac:dyDescent="0.25">
      <c r="A50">
        <v>0.48</v>
      </c>
      <c r="B50">
        <v>-8.6722999999999989E-5</v>
      </c>
      <c r="C50">
        <v>-1.2470399999999998E-4</v>
      </c>
      <c r="D50">
        <v>-8.4851999999999993E-5</v>
      </c>
    </row>
    <row r="51" spans="1:10" x14ac:dyDescent="0.25">
      <c r="A51">
        <v>0.49</v>
      </c>
      <c r="B51">
        <v>-8.6368499999999991E-5</v>
      </c>
      <c r="C51">
        <v>-1.2492549999999997E-4</v>
      </c>
      <c r="D51">
        <v>-8.5431499999999983E-5</v>
      </c>
    </row>
    <row r="52" spans="1:10" x14ac:dyDescent="0.25">
      <c r="A52">
        <v>0.5</v>
      </c>
      <c r="B52">
        <v>-8.5937499999999995E-5</v>
      </c>
      <c r="C52">
        <v>-1.2499999999999998E-4</v>
      </c>
      <c r="D52">
        <v>-8.5937499999999981E-5</v>
      </c>
      <c r="F52">
        <v>1E-3</v>
      </c>
      <c r="I52">
        <v>1E-3</v>
      </c>
    </row>
    <row r="53" spans="1:10" x14ac:dyDescent="0.25">
      <c r="A53">
        <v>0.51</v>
      </c>
      <c r="B53">
        <v>-8.5431499999999983E-5</v>
      </c>
      <c r="C53">
        <v>-1.2492549999999997E-4</v>
      </c>
      <c r="D53">
        <v>-8.6368499999999991E-5</v>
      </c>
    </row>
    <row r="54" spans="1:10" x14ac:dyDescent="0.25">
      <c r="A54">
        <v>0.52</v>
      </c>
      <c r="B54">
        <v>-8.4852000000000007E-5</v>
      </c>
      <c r="C54">
        <v>-1.2470399999999998E-4</v>
      </c>
      <c r="D54">
        <v>-8.6722999999999989E-5</v>
      </c>
    </row>
    <row r="55" spans="1:10" x14ac:dyDescent="0.25">
      <c r="A55">
        <v>0.53</v>
      </c>
      <c r="B55">
        <v>-8.420049999999994E-5</v>
      </c>
      <c r="C55">
        <v>-1.2433849999999997E-4</v>
      </c>
      <c r="D55">
        <v>-8.6999499999999979E-5</v>
      </c>
    </row>
    <row r="56" spans="1:10" x14ac:dyDescent="0.25">
      <c r="A56">
        <v>0.54</v>
      </c>
      <c r="B56">
        <v>-8.3478499999999983E-5</v>
      </c>
      <c r="C56">
        <v>-1.2383199999999996E-4</v>
      </c>
      <c r="D56">
        <v>-8.7196499999999977E-5</v>
      </c>
    </row>
    <row r="57" spans="1:10" x14ac:dyDescent="0.25">
      <c r="A57">
        <v>0.55000000000000004</v>
      </c>
      <c r="B57">
        <v>-8.2687499999999997E-5</v>
      </c>
      <c r="C57">
        <v>-1.2318749999999998E-4</v>
      </c>
      <c r="D57">
        <v>-8.7312499999999988E-5</v>
      </c>
    </row>
    <row r="58" spans="1:10" x14ac:dyDescent="0.25">
      <c r="A58">
        <v>0.56000000000000005</v>
      </c>
      <c r="B58">
        <v>-8.1828999999999992E-5</v>
      </c>
      <c r="C58">
        <v>-1.2240799999999996E-4</v>
      </c>
      <c r="D58">
        <v>-8.7345999999999973E-5</v>
      </c>
      <c r="G58">
        <v>1E-4</v>
      </c>
      <c r="J58">
        <v>2.0000000000000001E-4</v>
      </c>
    </row>
    <row r="59" spans="1:10" x14ac:dyDescent="0.25">
      <c r="A59">
        <v>0.57000000000000006</v>
      </c>
      <c r="B59">
        <v>-8.0904499999999991E-5</v>
      </c>
      <c r="C59">
        <v>-1.2149649999999998E-4</v>
      </c>
      <c r="D59">
        <v>-8.7295499999999991E-5</v>
      </c>
    </row>
    <row r="60" spans="1:10" x14ac:dyDescent="0.25">
      <c r="A60">
        <v>0.57999999999999996</v>
      </c>
      <c r="B60">
        <v>-7.9915500000000018E-5</v>
      </c>
      <c r="C60">
        <v>-1.2045599999999999E-4</v>
      </c>
      <c r="D60">
        <v>-8.7159499999999978E-5</v>
      </c>
    </row>
    <row r="61" spans="1:10" x14ac:dyDescent="0.25">
      <c r="A61">
        <v>0.59</v>
      </c>
      <c r="B61">
        <v>-7.8863499999999974E-5</v>
      </c>
      <c r="C61">
        <v>-1.192895E-4</v>
      </c>
      <c r="D61">
        <v>-8.693649999999999E-5</v>
      </c>
    </row>
    <row r="62" spans="1:10" x14ac:dyDescent="0.25">
      <c r="A62">
        <v>0.6</v>
      </c>
      <c r="B62">
        <v>-7.7750000000000006E-5</v>
      </c>
      <c r="C62">
        <v>-1.1799999999999997E-4</v>
      </c>
      <c r="D62">
        <v>-8.6624999999999978E-5</v>
      </c>
    </row>
    <row r="63" spans="1:10" x14ac:dyDescent="0.25">
      <c r="A63">
        <v>0.61</v>
      </c>
      <c r="B63">
        <v>-7.6576499999999974E-5</v>
      </c>
      <c r="C63">
        <v>-1.1659049999999999E-4</v>
      </c>
      <c r="D63">
        <v>-8.6223499999999985E-5</v>
      </c>
    </row>
    <row r="64" spans="1:10" x14ac:dyDescent="0.25">
      <c r="A64">
        <v>0.62</v>
      </c>
      <c r="B64">
        <v>-7.5344499999999997E-5</v>
      </c>
      <c r="C64">
        <v>-1.1506399999999998E-4</v>
      </c>
      <c r="D64">
        <v>-8.5730499999999975E-5</v>
      </c>
    </row>
    <row r="65" spans="1:4" x14ac:dyDescent="0.25">
      <c r="A65">
        <v>0.63</v>
      </c>
      <c r="B65">
        <v>-7.4055499999999976E-5</v>
      </c>
      <c r="C65">
        <v>-1.1342349999999998E-4</v>
      </c>
      <c r="D65">
        <v>-8.5144499999999977E-5</v>
      </c>
    </row>
    <row r="66" spans="1:4" x14ac:dyDescent="0.25">
      <c r="A66">
        <v>0.64</v>
      </c>
      <c r="B66">
        <v>-7.2710999999999975E-5</v>
      </c>
      <c r="C66">
        <v>-1.1167199999999994E-4</v>
      </c>
      <c r="D66">
        <v>-8.4463999999999983E-5</v>
      </c>
    </row>
    <row r="67" spans="1:4" x14ac:dyDescent="0.25">
      <c r="A67">
        <v>0.65</v>
      </c>
      <c r="B67">
        <v>-7.1312499999999965E-5</v>
      </c>
      <c r="C67">
        <v>-1.0981249999999998E-4</v>
      </c>
      <c r="D67">
        <v>-8.3687499999999967E-5</v>
      </c>
    </row>
    <row r="68" spans="1:4" x14ac:dyDescent="0.25">
      <c r="A68">
        <v>0.66</v>
      </c>
      <c r="B68">
        <v>-6.9861499999999982E-5</v>
      </c>
      <c r="C68">
        <v>-1.0784799999999995E-4</v>
      </c>
      <c r="D68">
        <v>-8.2813499999999989E-5</v>
      </c>
    </row>
    <row r="69" spans="1:4" x14ac:dyDescent="0.25">
      <c r="A69">
        <v>0.67</v>
      </c>
      <c r="B69">
        <v>-6.8359499999999995E-5</v>
      </c>
      <c r="C69">
        <v>-1.0578149999999998E-4</v>
      </c>
      <c r="D69">
        <v>-8.1840499999999983E-5</v>
      </c>
    </row>
    <row r="70" spans="1:4" x14ac:dyDescent="0.25">
      <c r="A70">
        <v>0.68</v>
      </c>
      <c r="B70">
        <v>-6.6808000000000001E-5</v>
      </c>
      <c r="C70">
        <v>-1.0361599999999996E-4</v>
      </c>
      <c r="D70">
        <v>-8.0766999999999981E-5</v>
      </c>
    </row>
    <row r="71" spans="1:4" x14ac:dyDescent="0.25">
      <c r="A71">
        <v>0.69000000000000006</v>
      </c>
      <c r="B71">
        <v>-6.5208499999999997E-5</v>
      </c>
      <c r="C71">
        <v>-1.013545E-4</v>
      </c>
      <c r="D71">
        <v>-7.9591499999999985E-5</v>
      </c>
    </row>
    <row r="72" spans="1:4" x14ac:dyDescent="0.25">
      <c r="A72">
        <v>0.70000000000000007</v>
      </c>
      <c r="B72">
        <v>-6.356249999999998E-5</v>
      </c>
      <c r="C72">
        <v>-9.8999999999999953E-5</v>
      </c>
      <c r="D72">
        <v>-7.8312499999999986E-5</v>
      </c>
    </row>
    <row r="73" spans="1:4" x14ac:dyDescent="0.25">
      <c r="A73">
        <v>0.71</v>
      </c>
      <c r="B73">
        <v>-6.1871499999999972E-5</v>
      </c>
      <c r="C73">
        <v>-9.6555499999999994E-5</v>
      </c>
      <c r="D73">
        <v>-7.6928499999999987E-5</v>
      </c>
    </row>
    <row r="74" spans="1:4" x14ac:dyDescent="0.25">
      <c r="A74">
        <v>0.72</v>
      </c>
      <c r="B74">
        <v>-6.0137000000000004E-5</v>
      </c>
      <c r="C74">
        <v>-9.4024000000000006E-5</v>
      </c>
      <c r="D74">
        <v>-7.5437999999999992E-5</v>
      </c>
    </row>
    <row r="75" spans="1:4" x14ac:dyDescent="0.25">
      <c r="A75">
        <v>0.73</v>
      </c>
      <c r="B75">
        <v>-5.8360499999999991E-5</v>
      </c>
      <c r="C75">
        <v>-9.1408499999999984E-5</v>
      </c>
      <c r="D75">
        <v>-7.3839500000000003E-5</v>
      </c>
    </row>
    <row r="76" spans="1:4" x14ac:dyDescent="0.25">
      <c r="A76">
        <v>0.74</v>
      </c>
      <c r="B76">
        <v>-5.6543499999999978E-5</v>
      </c>
      <c r="C76">
        <v>-8.8711999999999973E-5</v>
      </c>
      <c r="D76">
        <v>-7.2131499999999999E-5</v>
      </c>
    </row>
    <row r="77" spans="1:4" x14ac:dyDescent="0.25">
      <c r="A77">
        <v>0.75</v>
      </c>
      <c r="B77">
        <v>-5.4687499999999967E-5</v>
      </c>
      <c r="C77">
        <v>-8.5937499999999981E-5</v>
      </c>
      <c r="D77">
        <v>-7.0312499999999981E-5</v>
      </c>
    </row>
    <row r="78" spans="1:4" x14ac:dyDescent="0.25">
      <c r="A78">
        <v>0.76</v>
      </c>
      <c r="B78">
        <v>-5.2794000000000003E-5</v>
      </c>
      <c r="C78">
        <v>-8.3087999999999974E-5</v>
      </c>
      <c r="D78">
        <v>-6.8381999999999983E-5</v>
      </c>
    </row>
    <row r="79" spans="1:4" x14ac:dyDescent="0.25">
      <c r="A79">
        <v>0.77</v>
      </c>
      <c r="B79">
        <v>-5.086449999999996E-5</v>
      </c>
      <c r="C79">
        <v>-8.0166499999999985E-5</v>
      </c>
      <c r="D79">
        <v>-6.6343500000000006E-5</v>
      </c>
    </row>
    <row r="80" spans="1:4" x14ac:dyDescent="0.25">
      <c r="A80">
        <v>0.78</v>
      </c>
      <c r="B80">
        <v>-4.8900500000000051E-5</v>
      </c>
      <c r="C80">
        <v>-7.7175999999999981E-5</v>
      </c>
      <c r="D80">
        <v>-6.4201499999999998E-5</v>
      </c>
    </row>
    <row r="81" spans="1:4" x14ac:dyDescent="0.25">
      <c r="A81">
        <v>0.79</v>
      </c>
      <c r="B81">
        <v>-4.6903500000000023E-5</v>
      </c>
      <c r="C81">
        <v>-7.4119499999999967E-5</v>
      </c>
      <c r="D81">
        <v>-6.1960500000000004E-5</v>
      </c>
    </row>
    <row r="82" spans="1:4" x14ac:dyDescent="0.25">
      <c r="A82">
        <v>0.8</v>
      </c>
      <c r="B82">
        <v>-4.4874999999999966E-5</v>
      </c>
      <c r="C82">
        <v>-7.0999999999999991E-5</v>
      </c>
      <c r="D82">
        <v>-5.9624999999999972E-5</v>
      </c>
    </row>
    <row r="83" spans="1:4" x14ac:dyDescent="0.25">
      <c r="A83">
        <v>0.81</v>
      </c>
      <c r="B83">
        <v>-4.2816499999999999E-5</v>
      </c>
      <c r="C83">
        <v>-6.7820499999999992E-5</v>
      </c>
      <c r="D83">
        <v>-5.7199499999999973E-5</v>
      </c>
    </row>
    <row r="84" spans="1:4" x14ac:dyDescent="0.25">
      <c r="A84">
        <v>0.82000000000000006</v>
      </c>
      <c r="B84">
        <v>-4.072949999999997E-5</v>
      </c>
      <c r="C84">
        <v>-6.4583999999999963E-5</v>
      </c>
      <c r="D84">
        <v>-5.468849999999999E-5</v>
      </c>
    </row>
    <row r="85" spans="1:4" x14ac:dyDescent="0.25">
      <c r="A85">
        <v>0.83000000000000007</v>
      </c>
      <c r="B85">
        <v>-3.861549999999999E-5</v>
      </c>
      <c r="C85">
        <v>-6.1293499999999938E-5</v>
      </c>
      <c r="D85">
        <v>-5.2096499999999978E-5</v>
      </c>
    </row>
    <row r="86" spans="1:4" x14ac:dyDescent="0.25">
      <c r="A86">
        <v>0.84</v>
      </c>
      <c r="B86">
        <v>-3.6476000000000035E-5</v>
      </c>
      <c r="C86">
        <v>-5.7952000000000051E-5</v>
      </c>
      <c r="D86">
        <v>-4.9428000000000015E-5</v>
      </c>
    </row>
    <row r="87" spans="1:4" x14ac:dyDescent="0.25">
      <c r="A87">
        <v>0.85</v>
      </c>
      <c r="B87">
        <v>-3.4312500000000048E-5</v>
      </c>
      <c r="C87">
        <v>-5.4562500000000005E-5</v>
      </c>
      <c r="D87">
        <v>-4.668750000000001E-5</v>
      </c>
    </row>
    <row r="88" spans="1:4" x14ac:dyDescent="0.25">
      <c r="A88">
        <v>0.86</v>
      </c>
      <c r="B88">
        <v>-3.2126499999999998E-5</v>
      </c>
      <c r="C88">
        <v>-5.1127999999999996E-5</v>
      </c>
      <c r="D88">
        <v>-4.3879500000000006E-5</v>
      </c>
    </row>
    <row r="89" spans="1:4" x14ac:dyDescent="0.25">
      <c r="A89">
        <v>0.87</v>
      </c>
      <c r="B89">
        <v>-2.9919500000000011E-5</v>
      </c>
      <c r="C89">
        <v>-4.7651500000000003E-5</v>
      </c>
      <c r="D89">
        <v>-4.1008500000000026E-5</v>
      </c>
    </row>
    <row r="90" spans="1:4" x14ac:dyDescent="0.25">
      <c r="A90">
        <v>0.88</v>
      </c>
      <c r="B90">
        <v>-2.7692999999999963E-5</v>
      </c>
      <c r="C90">
        <v>-4.4135999999999945E-5</v>
      </c>
      <c r="D90">
        <v>-3.8078999999999965E-5</v>
      </c>
    </row>
    <row r="91" spans="1:4" x14ac:dyDescent="0.25">
      <c r="A91">
        <v>0.89</v>
      </c>
      <c r="B91">
        <v>-2.5448499999999982E-5</v>
      </c>
      <c r="C91">
        <v>-4.0584499999999957E-5</v>
      </c>
      <c r="D91">
        <v>-3.5095499999999969E-5</v>
      </c>
    </row>
    <row r="92" spans="1:4" x14ac:dyDescent="0.25">
      <c r="A92">
        <v>0.9</v>
      </c>
      <c r="B92">
        <v>-2.3187499999999859E-5</v>
      </c>
      <c r="C92">
        <v>-3.6999999999999971E-5</v>
      </c>
      <c r="D92">
        <v>-3.2062499999999959E-5</v>
      </c>
    </row>
    <row r="93" spans="1:4" x14ac:dyDescent="0.25">
      <c r="A93">
        <v>0.91</v>
      </c>
      <c r="B93">
        <v>-2.0911499999999886E-5</v>
      </c>
      <c r="C93">
        <v>-3.3385499999999953E-5</v>
      </c>
      <c r="D93">
        <v>-2.898449999999999E-5</v>
      </c>
    </row>
    <row r="94" spans="1:4" x14ac:dyDescent="0.25">
      <c r="A94">
        <v>0.92</v>
      </c>
      <c r="B94">
        <v>-1.8622000000000026E-5</v>
      </c>
      <c r="C94">
        <v>-2.9743999999999988E-5</v>
      </c>
      <c r="D94">
        <v>-2.5865999999999996E-5</v>
      </c>
    </row>
    <row r="95" spans="1:4" x14ac:dyDescent="0.25">
      <c r="A95">
        <v>0.93</v>
      </c>
      <c r="B95">
        <v>-1.6320499999999987E-5</v>
      </c>
      <c r="C95">
        <v>-2.6078499999999944E-5</v>
      </c>
      <c r="D95">
        <v>-2.2711499999999991E-5</v>
      </c>
    </row>
    <row r="96" spans="1:4" x14ac:dyDescent="0.25">
      <c r="A96">
        <v>0.94000000000000006</v>
      </c>
      <c r="B96">
        <v>-1.4008499999999895E-5</v>
      </c>
      <c r="C96">
        <v>-2.2391999999999965E-5</v>
      </c>
      <c r="D96">
        <v>-1.9525499999999971E-5</v>
      </c>
    </row>
    <row r="97" spans="1:4" x14ac:dyDescent="0.25">
      <c r="A97">
        <v>0.95000000000000007</v>
      </c>
      <c r="B97">
        <v>-1.1687499999999961E-5</v>
      </c>
      <c r="C97">
        <v>-1.8687499999999963E-5</v>
      </c>
      <c r="D97">
        <v>-1.6312499999999976E-5</v>
      </c>
    </row>
    <row r="98" spans="1:4" x14ac:dyDescent="0.25">
      <c r="A98">
        <v>0.96</v>
      </c>
      <c r="B98">
        <v>-9.3590000000000607E-6</v>
      </c>
      <c r="C98">
        <v>-1.4968000000000034E-5</v>
      </c>
      <c r="D98">
        <v>-1.3077000000000002E-5</v>
      </c>
    </row>
    <row r="99" spans="1:4" x14ac:dyDescent="0.25">
      <c r="A99">
        <v>0.97</v>
      </c>
      <c r="B99">
        <v>-7.0244999999999884E-6</v>
      </c>
      <c r="C99">
        <v>-1.1236500000000035E-5</v>
      </c>
      <c r="D99">
        <v>-9.8234999999999831E-6</v>
      </c>
    </row>
    <row r="100" spans="1:4" x14ac:dyDescent="0.25">
      <c r="A100">
        <v>0.98</v>
      </c>
      <c r="B100">
        <v>-4.6854999999999529E-6</v>
      </c>
      <c r="C100">
        <v>-7.4960000000000016E-6</v>
      </c>
      <c r="D100">
        <v>-6.5564999999999914E-6</v>
      </c>
    </row>
    <row r="101" spans="1:4" x14ac:dyDescent="0.25">
      <c r="A101">
        <v>0.99</v>
      </c>
      <c r="B101">
        <v>-2.343499999999915E-6</v>
      </c>
      <c r="C101">
        <v>-3.7494999999999605E-6</v>
      </c>
      <c r="D101">
        <v>-3.2804999999999913E-6</v>
      </c>
    </row>
    <row r="102" spans="1:4" x14ac:dyDescent="0.25">
      <c r="A102">
        <v>1</v>
      </c>
      <c r="B102">
        <v>0</v>
      </c>
      <c r="C102">
        <v>0</v>
      </c>
      <c r="D1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5A2E-FEBC-48D0-8BC8-823AD8D49636}">
  <dimension ref="A1:K102"/>
  <sheetViews>
    <sheetView zoomScale="115" zoomScaleNormal="115" workbookViewId="0">
      <selection activeCell="J7" sqref="J7"/>
    </sheetView>
  </sheetViews>
  <sheetFormatPr defaultRowHeight="15" x14ac:dyDescent="0.25"/>
  <cols>
    <col min="1" max="1" width="17" bestFit="1" customWidth="1"/>
    <col min="2" max="2" width="11.28515625" customWidth="1"/>
    <col min="3" max="3" width="12.28515625" customWidth="1"/>
    <col min="4" max="4" width="13.28515625" customWidth="1"/>
    <col min="5" max="7" width="12.28515625" customWidth="1"/>
    <col min="8" max="9" width="13.28515625" customWidth="1"/>
    <col min="10" max="12" width="12.28515625" customWidth="1"/>
    <col min="13" max="14" width="13.28515625" customWidth="1"/>
    <col min="15" max="17" width="12.28515625" customWidth="1"/>
    <col min="18" max="19" width="13.28515625" customWidth="1"/>
    <col min="20" max="22" width="12.28515625" customWidth="1"/>
    <col min="23" max="24" width="13.28515625" customWidth="1"/>
    <col min="25" max="27" width="12.28515625" customWidth="1"/>
    <col min="28" max="29" width="13.28515625" customWidth="1"/>
    <col min="30" max="32" width="12.28515625" customWidth="1"/>
    <col min="33" max="34" width="13.28515625" customWidth="1"/>
    <col min="35" max="35" width="12.28515625" customWidth="1"/>
    <col min="36" max="37" width="13.42578125" customWidth="1"/>
    <col min="38" max="39" width="14.42578125" customWidth="1"/>
    <col min="40" max="42" width="13.42578125" customWidth="1"/>
    <col min="43" max="44" width="14.42578125" customWidth="1"/>
    <col min="45" max="45" width="12.42578125" customWidth="1"/>
    <col min="46" max="47" width="13.42578125" customWidth="1"/>
    <col min="48" max="49" width="14.42578125" customWidth="1"/>
    <col min="50" max="52" width="13.42578125" customWidth="1"/>
    <col min="53" max="54" width="14.42578125" customWidth="1"/>
    <col min="55" max="56" width="13.42578125" customWidth="1"/>
    <col min="57" max="57" width="12.42578125" customWidth="1"/>
    <col min="58" max="59" width="14.42578125" customWidth="1"/>
    <col min="60" max="62" width="13.42578125" customWidth="1"/>
    <col min="63" max="64" width="14.42578125" customWidth="1"/>
    <col min="65" max="66" width="13.42578125" customWidth="1"/>
    <col min="67" max="67" width="12.28515625" customWidth="1"/>
    <col min="68" max="69" width="13.28515625" customWidth="1"/>
    <col min="70" max="72" width="12.28515625" customWidth="1"/>
    <col min="73" max="74" width="13.28515625" customWidth="1"/>
    <col min="75" max="77" width="12.28515625" customWidth="1"/>
    <col min="78" max="79" width="13.28515625" customWidth="1"/>
    <col min="80" max="82" width="12.28515625" customWidth="1"/>
    <col min="83" max="84" width="13.28515625" customWidth="1"/>
    <col min="85" max="87" width="12.28515625" customWidth="1"/>
    <col min="88" max="89" width="13.28515625" customWidth="1"/>
    <col min="90" max="92" width="12.28515625" customWidth="1"/>
    <col min="93" max="94" width="13.28515625" customWidth="1"/>
    <col min="95" max="97" width="12.28515625" customWidth="1"/>
    <col min="98" max="98" width="13.28515625" customWidth="1"/>
    <col min="99" max="99" width="12.28515625" customWidth="1"/>
    <col min="100" max="100" width="11.28515625" customWidth="1"/>
    <col min="101" max="101" width="2.85546875" customWidth="1"/>
  </cols>
  <sheetData>
    <row r="1" spans="1:10" x14ac:dyDescent="0.25">
      <c r="A1" t="s">
        <v>11</v>
      </c>
      <c r="B1" s="1">
        <v>43993</v>
      </c>
    </row>
    <row r="2" spans="1:10" x14ac:dyDescent="0.25">
      <c r="A2" t="s">
        <v>0</v>
      </c>
      <c r="B2" t="s">
        <v>1</v>
      </c>
      <c r="C2" t="s">
        <v>15</v>
      </c>
      <c r="D2" t="s">
        <v>2</v>
      </c>
      <c r="E2" t="s">
        <v>6</v>
      </c>
      <c r="F2" t="s">
        <v>6</v>
      </c>
      <c r="G2" t="s">
        <v>6</v>
      </c>
      <c r="H2" t="s">
        <v>7</v>
      </c>
      <c r="I2" t="s">
        <v>7</v>
      </c>
      <c r="J2" t="s">
        <v>7</v>
      </c>
    </row>
    <row r="3" spans="1:10" x14ac:dyDescent="0.25">
      <c r="A3">
        <v>0.01</v>
      </c>
      <c r="B3">
        <v>-3.6916999999999997E-6</v>
      </c>
      <c r="C3">
        <v>-3.749499999999999E-6</v>
      </c>
      <c r="D3">
        <v>-2.9402999999999988E-6</v>
      </c>
    </row>
    <row r="4" spans="1:10" x14ac:dyDescent="0.25">
      <c r="A4">
        <v>0.02</v>
      </c>
      <c r="B4">
        <v>-7.3793800000000003E-6</v>
      </c>
      <c r="C4">
        <v>-7.4959999999999982E-6</v>
      </c>
      <c r="D4">
        <v>-5.8786199999999979E-6</v>
      </c>
    </row>
    <row r="5" spans="1:10" x14ac:dyDescent="0.25">
      <c r="A5">
        <v>0.03</v>
      </c>
      <c r="B5">
        <v>-1.105902E-5</v>
      </c>
      <c r="C5">
        <v>-1.1236499999999998E-5</v>
      </c>
      <c r="D5">
        <v>-8.8129799999999971E-6</v>
      </c>
    </row>
    <row r="6" spans="1:10" x14ac:dyDescent="0.25">
      <c r="A6">
        <v>0.04</v>
      </c>
      <c r="B6">
        <v>-1.4726599999999997E-5</v>
      </c>
      <c r="C6">
        <v>-1.4967999999999995E-5</v>
      </c>
      <c r="D6">
        <v>-1.1741399999999994E-5</v>
      </c>
    </row>
    <row r="7" spans="1:10" x14ac:dyDescent="0.25">
      <c r="A7">
        <v>0.05</v>
      </c>
      <c r="B7">
        <v>-1.8378100000000003E-5</v>
      </c>
      <c r="C7">
        <v>-1.8687499999999997E-5</v>
      </c>
      <c r="D7">
        <v>-1.4661899999999999E-5</v>
      </c>
    </row>
    <row r="8" spans="1:10" x14ac:dyDescent="0.25">
      <c r="A8">
        <v>0.06</v>
      </c>
      <c r="B8">
        <v>-2.2009499999999997E-5</v>
      </c>
      <c r="C8">
        <v>-2.2391999999999995E-5</v>
      </c>
      <c r="D8">
        <v>-1.7572499999999995E-5</v>
      </c>
    </row>
    <row r="9" spans="1:10" x14ac:dyDescent="0.25">
      <c r="A9">
        <v>7.0000000000000007E-2</v>
      </c>
      <c r="B9">
        <v>-2.561678E-5</v>
      </c>
      <c r="C9">
        <v>-2.6078499999999998E-5</v>
      </c>
      <c r="D9">
        <v>-2.0471219999999996E-5</v>
      </c>
    </row>
    <row r="10" spans="1:10" x14ac:dyDescent="0.25">
      <c r="A10">
        <v>0.08</v>
      </c>
      <c r="B10">
        <v>-2.9195920000000001E-5</v>
      </c>
      <c r="C10">
        <v>-2.9743999999999995E-5</v>
      </c>
      <c r="D10">
        <v>-2.335607999999999E-5</v>
      </c>
    </row>
    <row r="11" spans="1:10" x14ac:dyDescent="0.25">
      <c r="A11">
        <v>0.09</v>
      </c>
      <c r="B11">
        <v>-3.2742899999999994E-5</v>
      </c>
      <c r="C11">
        <v>-3.3385499999999994E-5</v>
      </c>
      <c r="D11">
        <v>-2.6225099999999991E-5</v>
      </c>
    </row>
    <row r="12" spans="1:10" x14ac:dyDescent="0.25">
      <c r="A12">
        <v>0.1</v>
      </c>
      <c r="B12">
        <v>-3.6253700000000002E-5</v>
      </c>
      <c r="C12">
        <v>-3.6999999999999991E-5</v>
      </c>
      <c r="D12">
        <v>-2.9076299999999995E-5</v>
      </c>
    </row>
    <row r="13" spans="1:10" x14ac:dyDescent="0.25">
      <c r="A13">
        <v>0.11</v>
      </c>
      <c r="B13">
        <v>-3.9724299999999995E-5</v>
      </c>
      <c r="C13">
        <v>-4.0584499999999991E-5</v>
      </c>
      <c r="D13">
        <v>-3.1907699999999993E-5</v>
      </c>
    </row>
    <row r="14" spans="1:10" x14ac:dyDescent="0.25">
      <c r="A14">
        <v>0.12</v>
      </c>
      <c r="B14">
        <v>-4.3150679999999999E-5</v>
      </c>
      <c r="C14">
        <v>-4.4135999999999992E-5</v>
      </c>
      <c r="D14">
        <v>-3.4717319999999988E-5</v>
      </c>
    </row>
    <row r="15" spans="1:10" x14ac:dyDescent="0.25">
      <c r="A15">
        <v>0.13</v>
      </c>
      <c r="B15">
        <v>-4.6528819999999995E-5</v>
      </c>
      <c r="C15">
        <v>-4.7651499999999996E-5</v>
      </c>
      <c r="D15">
        <v>-3.7503179999999989E-5</v>
      </c>
    </row>
    <row r="16" spans="1:10" x14ac:dyDescent="0.25">
      <c r="A16">
        <v>0.14000000000000001</v>
      </c>
      <c r="B16">
        <v>-4.9854700000000002E-5</v>
      </c>
      <c r="C16">
        <v>-5.1127999999999996E-5</v>
      </c>
      <c r="D16">
        <v>-4.0263299999999998E-5</v>
      </c>
    </row>
    <row r="17" spans="1:11" x14ac:dyDescent="0.25">
      <c r="A17">
        <v>0.15</v>
      </c>
      <c r="B17">
        <v>-5.3124299999999996E-5</v>
      </c>
      <c r="C17">
        <v>-5.4562499999999991E-5</v>
      </c>
      <c r="D17">
        <v>-4.2995699999999979E-5</v>
      </c>
    </row>
    <row r="18" spans="1:11" x14ac:dyDescent="0.25">
      <c r="A18">
        <v>0.16</v>
      </c>
      <c r="B18">
        <v>-5.6333599999999999E-5</v>
      </c>
      <c r="C18">
        <v>-5.795199999999999E-5</v>
      </c>
      <c r="D18">
        <v>-4.5698399999999982E-5</v>
      </c>
    </row>
    <row r="19" spans="1:11" x14ac:dyDescent="0.25">
      <c r="A19">
        <v>0.17</v>
      </c>
      <c r="B19">
        <v>-5.9478580000000002E-5</v>
      </c>
      <c r="C19">
        <v>-6.1293499999999992E-5</v>
      </c>
      <c r="D19">
        <v>-4.8369419999999986E-5</v>
      </c>
    </row>
    <row r="20" spans="1:11" x14ac:dyDescent="0.25">
      <c r="A20">
        <v>0.18</v>
      </c>
      <c r="B20">
        <v>-6.2555219999999988E-5</v>
      </c>
      <c r="C20">
        <v>-6.458399999999999E-5</v>
      </c>
      <c r="D20">
        <v>-5.1006779999999986E-5</v>
      </c>
    </row>
    <row r="21" spans="1:11" x14ac:dyDescent="0.25">
      <c r="A21">
        <v>0.19</v>
      </c>
      <c r="B21">
        <v>-6.5559499999999995E-5</v>
      </c>
      <c r="C21">
        <v>-6.7820499999999979E-5</v>
      </c>
      <c r="D21">
        <v>-5.360849999999998E-5</v>
      </c>
    </row>
    <row r="22" spans="1:11" x14ac:dyDescent="0.25">
      <c r="A22">
        <v>0.2</v>
      </c>
      <c r="B22">
        <v>-6.8487399999999998E-5</v>
      </c>
      <c r="C22">
        <v>-7.0999999999999978E-5</v>
      </c>
      <c r="D22">
        <v>-5.6172599999999991E-5</v>
      </c>
    </row>
    <row r="23" spans="1:11" x14ac:dyDescent="0.25">
      <c r="A23">
        <v>0.21</v>
      </c>
      <c r="B23">
        <v>-7.1334899999999987E-5</v>
      </c>
      <c r="C23">
        <v>-7.411949999999998E-5</v>
      </c>
      <c r="D23">
        <v>-5.8697099999999977E-5</v>
      </c>
    </row>
    <row r="24" spans="1:11" x14ac:dyDescent="0.25">
      <c r="A24">
        <v>0.22</v>
      </c>
      <c r="B24">
        <v>-7.4097979999999993E-5</v>
      </c>
      <c r="C24">
        <v>-7.7175999999999981E-5</v>
      </c>
      <c r="D24">
        <v>-6.1180019999999981E-5</v>
      </c>
    </row>
    <row r="25" spans="1:11" x14ac:dyDescent="0.25">
      <c r="A25">
        <v>0.23</v>
      </c>
      <c r="B25">
        <v>-7.6772619999999992E-5</v>
      </c>
      <c r="C25">
        <v>-8.0166499999999985E-5</v>
      </c>
      <c r="D25">
        <v>-6.3619379999999988E-5</v>
      </c>
    </row>
    <row r="26" spans="1:11" x14ac:dyDescent="0.25">
      <c r="A26">
        <v>0.24</v>
      </c>
      <c r="B26">
        <v>-7.9354800000000001E-5</v>
      </c>
      <c r="C26">
        <v>-8.3087999999999988E-5</v>
      </c>
      <c r="D26">
        <v>-6.601319999999998E-5</v>
      </c>
    </row>
    <row r="27" spans="1:11" x14ac:dyDescent="0.25">
      <c r="A27">
        <v>0.25</v>
      </c>
      <c r="B27">
        <v>-8.1840499999999997E-5</v>
      </c>
      <c r="C27">
        <v>-8.5937499999999981E-5</v>
      </c>
      <c r="D27">
        <v>-6.8359499999999981E-5</v>
      </c>
      <c r="K27">
        <f>MIN(B3:B102)</f>
        <v>-1.0683090000000001E-4</v>
      </c>
    </row>
    <row r="28" spans="1:11" x14ac:dyDescent="0.25">
      <c r="A28">
        <v>0.26</v>
      </c>
      <c r="B28">
        <v>-8.4225700000000009E-5</v>
      </c>
      <c r="C28">
        <v>-8.8711999999999987E-5</v>
      </c>
      <c r="D28">
        <v>-7.0656299999999976E-5</v>
      </c>
    </row>
    <row r="29" spans="1:11" x14ac:dyDescent="0.25">
      <c r="A29">
        <v>0.27</v>
      </c>
      <c r="B29">
        <v>-8.6506380000000001E-5</v>
      </c>
      <c r="C29">
        <v>-9.1408499999999984E-5</v>
      </c>
      <c r="D29">
        <v>-7.2901619999999974E-5</v>
      </c>
    </row>
    <row r="30" spans="1:11" x14ac:dyDescent="0.25">
      <c r="A30">
        <v>0.28000000000000003</v>
      </c>
      <c r="B30">
        <v>-8.8678520000000003E-5</v>
      </c>
      <c r="C30">
        <v>-9.4023999999999993E-5</v>
      </c>
      <c r="D30">
        <v>-7.5093479999999987E-5</v>
      </c>
    </row>
    <row r="31" spans="1:11" x14ac:dyDescent="0.25">
      <c r="A31">
        <v>0.28999999999999998</v>
      </c>
      <c r="B31">
        <v>-9.0738099999999991E-5</v>
      </c>
      <c r="C31">
        <v>-9.6555499999999994E-5</v>
      </c>
      <c r="D31">
        <v>-7.722989999999997E-5</v>
      </c>
    </row>
    <row r="32" spans="1:11" x14ac:dyDescent="0.25">
      <c r="A32">
        <v>0.3</v>
      </c>
      <c r="B32">
        <v>-9.2681099999999996E-5</v>
      </c>
      <c r="C32">
        <v>-9.899999999999998E-5</v>
      </c>
      <c r="D32">
        <v>-7.9308899999999962E-5</v>
      </c>
    </row>
    <row r="33" spans="1:10" x14ac:dyDescent="0.25">
      <c r="A33">
        <v>0.31</v>
      </c>
      <c r="B33">
        <v>-9.4503499999999994E-5</v>
      </c>
      <c r="C33">
        <v>-1.0135449999999999E-4</v>
      </c>
      <c r="D33">
        <v>-8.1328499999999972E-5</v>
      </c>
    </row>
    <row r="34" spans="1:10" x14ac:dyDescent="0.25">
      <c r="A34">
        <v>0.32</v>
      </c>
      <c r="B34">
        <v>-9.6201280000000002E-5</v>
      </c>
      <c r="C34">
        <v>-1.0361599999999996E-4</v>
      </c>
      <c r="D34">
        <v>-8.3286719999999957E-5</v>
      </c>
    </row>
    <row r="35" spans="1:10" x14ac:dyDescent="0.25">
      <c r="A35">
        <v>0.33</v>
      </c>
      <c r="B35">
        <v>-9.777042000000001E-5</v>
      </c>
      <c r="C35">
        <v>-1.0578149999999998E-4</v>
      </c>
      <c r="D35">
        <v>-8.5181579999999983E-5</v>
      </c>
    </row>
    <row r="36" spans="1:10" x14ac:dyDescent="0.25">
      <c r="A36">
        <v>0.34</v>
      </c>
      <c r="B36">
        <v>-9.9207900000000009E-5</v>
      </c>
      <c r="C36">
        <v>-1.0784799999999999E-4</v>
      </c>
      <c r="D36">
        <v>-8.7011099999999977E-5</v>
      </c>
    </row>
    <row r="37" spans="1:10" x14ac:dyDescent="0.25">
      <c r="A37">
        <v>0.35000000000000003</v>
      </c>
      <c r="B37">
        <v>-1.005147E-4</v>
      </c>
      <c r="C37">
        <v>-1.0981249999999999E-4</v>
      </c>
      <c r="D37">
        <v>-8.8773299999999979E-5</v>
      </c>
    </row>
    <row r="38" spans="1:10" x14ac:dyDescent="0.25">
      <c r="A38">
        <v>0.36</v>
      </c>
      <c r="B38">
        <v>-1.0169279999999999E-4</v>
      </c>
      <c r="C38">
        <v>-1.1167199999999998E-4</v>
      </c>
      <c r="D38">
        <v>-9.0466199999999984E-5</v>
      </c>
    </row>
    <row r="39" spans="1:10" x14ac:dyDescent="0.25">
      <c r="A39">
        <v>0.37</v>
      </c>
      <c r="B39">
        <v>-1.0274418000000002E-4</v>
      </c>
      <c r="C39">
        <v>-1.1342349999999998E-4</v>
      </c>
      <c r="D39">
        <v>-9.2087819999999964E-5</v>
      </c>
    </row>
    <row r="40" spans="1:10" x14ac:dyDescent="0.25">
      <c r="A40">
        <v>0.38</v>
      </c>
      <c r="B40">
        <v>-1.0367082E-4</v>
      </c>
      <c r="C40">
        <v>-1.1506399999999998E-4</v>
      </c>
      <c r="D40">
        <v>-9.3636179999999968E-5</v>
      </c>
    </row>
    <row r="41" spans="1:10" x14ac:dyDescent="0.25">
      <c r="A41">
        <v>0.39</v>
      </c>
      <c r="B41">
        <v>-1.0447470000000001E-4</v>
      </c>
      <c r="C41">
        <v>-1.1659049999999997E-4</v>
      </c>
      <c r="D41">
        <v>-9.5109299999999967E-5</v>
      </c>
    </row>
    <row r="42" spans="1:10" x14ac:dyDescent="0.25">
      <c r="A42">
        <v>0.4</v>
      </c>
      <c r="B42">
        <v>-1.051578E-4</v>
      </c>
      <c r="C42">
        <v>-1.1799999999999997E-4</v>
      </c>
      <c r="D42">
        <v>-9.6505199999999985E-5</v>
      </c>
    </row>
    <row r="43" spans="1:10" x14ac:dyDescent="0.25">
      <c r="A43">
        <v>0.41000000000000003</v>
      </c>
      <c r="B43">
        <v>-1.0572210000000002E-4</v>
      </c>
      <c r="C43">
        <v>-1.1928949999999997E-4</v>
      </c>
      <c r="D43">
        <v>-9.7821899999999979E-5</v>
      </c>
    </row>
    <row r="44" spans="1:10" x14ac:dyDescent="0.25">
      <c r="A44">
        <v>0.42</v>
      </c>
      <c r="B44">
        <v>-1.0616958000000001E-4</v>
      </c>
      <c r="C44">
        <v>-1.2045599999999997E-4</v>
      </c>
      <c r="D44">
        <v>-9.9057419999999972E-5</v>
      </c>
    </row>
    <row r="45" spans="1:10" x14ac:dyDescent="0.25">
      <c r="A45">
        <v>0.43</v>
      </c>
      <c r="B45">
        <v>-1.0650222000000002E-4</v>
      </c>
      <c r="C45">
        <v>-1.214965E-4</v>
      </c>
      <c r="D45">
        <v>-1.0020977999999998E-4</v>
      </c>
    </row>
    <row r="46" spans="1:10" x14ac:dyDescent="0.25">
      <c r="A46">
        <v>0.44</v>
      </c>
      <c r="B46">
        <v>-1.0672200000000001E-4</v>
      </c>
      <c r="C46">
        <v>-1.2240799999999998E-4</v>
      </c>
      <c r="D46">
        <v>-1.0127699999999997E-4</v>
      </c>
    </row>
    <row r="47" spans="1:10" x14ac:dyDescent="0.25">
      <c r="A47">
        <v>0.45</v>
      </c>
      <c r="B47">
        <v>-1.0683090000000001E-4</v>
      </c>
      <c r="C47">
        <v>-1.2318749999999998E-4</v>
      </c>
      <c r="D47">
        <v>-1.0225709999999996E-4</v>
      </c>
    </row>
    <row r="48" spans="1:10" x14ac:dyDescent="0.25">
      <c r="A48">
        <v>0.46</v>
      </c>
      <c r="B48">
        <v>-1.068309E-4</v>
      </c>
      <c r="C48">
        <v>-1.2383199999999996E-4</v>
      </c>
      <c r="D48">
        <v>-1.0314809999999996E-4</v>
      </c>
      <c r="G48">
        <v>1E-3</v>
      </c>
      <c r="J48">
        <v>1E-4</v>
      </c>
    </row>
    <row r="49" spans="1:9" x14ac:dyDescent="0.25">
      <c r="A49">
        <v>0.47000000000000003</v>
      </c>
      <c r="B49">
        <v>-1.0672398000000003E-4</v>
      </c>
      <c r="C49">
        <v>-1.2433849999999997E-4</v>
      </c>
      <c r="D49">
        <v>-1.0394801999999995E-4</v>
      </c>
    </row>
    <row r="50" spans="1:9" x14ac:dyDescent="0.25">
      <c r="A50">
        <v>0.48</v>
      </c>
      <c r="B50">
        <v>-1.0651212000000001E-4</v>
      </c>
      <c r="C50">
        <v>-1.2470399999999998E-4</v>
      </c>
      <c r="D50">
        <v>-1.0465487999999997E-4</v>
      </c>
    </row>
    <row r="51" spans="1:9" x14ac:dyDescent="0.25">
      <c r="A51">
        <v>0.49</v>
      </c>
      <c r="B51">
        <v>-1.0619730000000002E-4</v>
      </c>
      <c r="C51">
        <v>-1.2492549999999997E-4</v>
      </c>
      <c r="D51">
        <v>-1.0526669999999997E-4</v>
      </c>
    </row>
    <row r="52" spans="1:9" x14ac:dyDescent="0.25">
      <c r="A52">
        <v>0.5</v>
      </c>
      <c r="B52">
        <v>-1.057815E-4</v>
      </c>
      <c r="C52">
        <v>-1.2499999999999998E-4</v>
      </c>
      <c r="D52">
        <v>-1.0578149999999996E-4</v>
      </c>
      <c r="F52">
        <v>1E-3</v>
      </c>
      <c r="I52">
        <v>1E-3</v>
      </c>
    </row>
    <row r="53" spans="1:9" x14ac:dyDescent="0.25">
      <c r="A53">
        <v>0.51</v>
      </c>
      <c r="B53">
        <v>-1.0526670000000001E-4</v>
      </c>
      <c r="C53">
        <v>-1.2492549999999997E-4</v>
      </c>
      <c r="D53">
        <v>-1.0619729999999997E-4</v>
      </c>
    </row>
    <row r="54" spans="1:9" x14ac:dyDescent="0.25">
      <c r="A54">
        <v>0.52</v>
      </c>
      <c r="B54">
        <v>-1.0465488000000005E-4</v>
      </c>
      <c r="C54">
        <v>-1.2470399999999998E-4</v>
      </c>
      <c r="D54">
        <v>-1.0651211999999997E-4</v>
      </c>
    </row>
    <row r="55" spans="1:9" x14ac:dyDescent="0.25">
      <c r="A55">
        <v>0.53</v>
      </c>
      <c r="B55">
        <v>-1.0394802000000002E-4</v>
      </c>
      <c r="C55">
        <v>-1.2433849999999997E-4</v>
      </c>
      <c r="D55">
        <v>-1.0672397999999996E-4</v>
      </c>
    </row>
    <row r="56" spans="1:9" x14ac:dyDescent="0.25">
      <c r="A56">
        <v>0.54</v>
      </c>
      <c r="B56">
        <v>-1.0314809999999999E-4</v>
      </c>
      <c r="C56">
        <v>-1.2383199999999996E-4</v>
      </c>
      <c r="D56">
        <v>-1.0683089999999995E-4</v>
      </c>
    </row>
    <row r="57" spans="1:9" x14ac:dyDescent="0.25">
      <c r="A57">
        <v>0.55000000000000004</v>
      </c>
      <c r="B57">
        <v>-1.0225710000000001E-4</v>
      </c>
      <c r="C57">
        <v>-1.2318749999999998E-4</v>
      </c>
      <c r="D57">
        <v>-1.068309E-4</v>
      </c>
      <c r="E57">
        <v>1E-3</v>
      </c>
      <c r="H57">
        <v>1E-4</v>
      </c>
    </row>
    <row r="58" spans="1:9" x14ac:dyDescent="0.25">
      <c r="A58">
        <v>0.56000000000000005</v>
      </c>
      <c r="B58">
        <v>-1.0127700000000001E-4</v>
      </c>
      <c r="C58">
        <v>-1.2240799999999996E-4</v>
      </c>
      <c r="D58">
        <v>-1.0672199999999996E-4</v>
      </c>
    </row>
    <row r="59" spans="1:9" x14ac:dyDescent="0.25">
      <c r="A59">
        <v>0.57000000000000006</v>
      </c>
      <c r="B59">
        <v>-1.0020978000000002E-4</v>
      </c>
      <c r="C59">
        <v>-1.2149649999999998E-4</v>
      </c>
      <c r="D59">
        <v>-1.0650221999999997E-4</v>
      </c>
    </row>
    <row r="60" spans="1:9" x14ac:dyDescent="0.25">
      <c r="A60">
        <v>0.57999999999999996</v>
      </c>
      <c r="B60">
        <v>-9.905742000000004E-5</v>
      </c>
      <c r="C60">
        <v>-1.2045599999999999E-4</v>
      </c>
      <c r="D60">
        <v>-1.0616957999999994E-4</v>
      </c>
    </row>
    <row r="61" spans="1:9" x14ac:dyDescent="0.25">
      <c r="A61">
        <v>0.59</v>
      </c>
      <c r="B61">
        <v>-9.7821900000000047E-5</v>
      </c>
      <c r="C61">
        <v>-1.192895E-4</v>
      </c>
      <c r="D61">
        <v>-1.0572209999999995E-4</v>
      </c>
    </row>
    <row r="62" spans="1:9" x14ac:dyDescent="0.25">
      <c r="A62">
        <v>0.6</v>
      </c>
      <c r="B62">
        <v>-9.6505200000000012E-5</v>
      </c>
      <c r="C62">
        <v>-1.1799999999999997E-4</v>
      </c>
      <c r="D62">
        <v>-1.0515779999999996E-4</v>
      </c>
    </row>
    <row r="63" spans="1:9" x14ac:dyDescent="0.25">
      <c r="A63">
        <v>0.61</v>
      </c>
      <c r="B63">
        <v>-9.5109300000000048E-5</v>
      </c>
      <c r="C63">
        <v>-1.1659049999999999E-4</v>
      </c>
      <c r="D63">
        <v>-1.0447469999999997E-4</v>
      </c>
    </row>
    <row r="64" spans="1:9" x14ac:dyDescent="0.25">
      <c r="A64">
        <v>0.62</v>
      </c>
      <c r="B64">
        <v>-9.3636180000000063E-5</v>
      </c>
      <c r="C64">
        <v>-1.1506399999999998E-4</v>
      </c>
      <c r="D64">
        <v>-1.0367081999999995E-4</v>
      </c>
    </row>
    <row r="65" spans="1:4" x14ac:dyDescent="0.25">
      <c r="A65">
        <v>0.63</v>
      </c>
      <c r="B65">
        <v>-9.2087820000000031E-5</v>
      </c>
      <c r="C65">
        <v>-1.1342349999999998E-4</v>
      </c>
      <c r="D65">
        <v>-1.0274417999999995E-4</v>
      </c>
    </row>
    <row r="66" spans="1:4" x14ac:dyDescent="0.25">
      <c r="A66">
        <v>0.64</v>
      </c>
      <c r="B66">
        <v>-9.0466199999999971E-5</v>
      </c>
      <c r="C66">
        <v>-1.1167199999999994E-4</v>
      </c>
      <c r="D66">
        <v>-1.0169279999999995E-4</v>
      </c>
    </row>
    <row r="67" spans="1:4" x14ac:dyDescent="0.25">
      <c r="A67">
        <v>0.65</v>
      </c>
      <c r="B67">
        <v>-8.8773300000000033E-5</v>
      </c>
      <c r="C67">
        <v>-1.0981249999999998E-4</v>
      </c>
      <c r="D67">
        <v>-1.0051469999999997E-4</v>
      </c>
    </row>
    <row r="68" spans="1:4" x14ac:dyDescent="0.25">
      <c r="A68">
        <v>0.66</v>
      </c>
      <c r="B68">
        <v>-8.7011100000000045E-5</v>
      </c>
      <c r="C68">
        <v>-1.0784799999999995E-4</v>
      </c>
      <c r="D68">
        <v>-9.9207899999999969E-5</v>
      </c>
    </row>
    <row r="69" spans="1:4" x14ac:dyDescent="0.25">
      <c r="A69">
        <v>0.67</v>
      </c>
      <c r="B69">
        <v>-8.5181579999999996E-5</v>
      </c>
      <c r="C69">
        <v>-1.0578149999999998E-4</v>
      </c>
      <c r="D69">
        <v>-9.7770419999999956E-5</v>
      </c>
    </row>
    <row r="70" spans="1:4" x14ac:dyDescent="0.25">
      <c r="A70">
        <v>0.68</v>
      </c>
      <c r="B70">
        <v>-8.3286720000000052E-5</v>
      </c>
      <c r="C70">
        <v>-1.0361599999999996E-4</v>
      </c>
      <c r="D70">
        <v>-9.6201279999999961E-5</v>
      </c>
    </row>
    <row r="71" spans="1:4" x14ac:dyDescent="0.25">
      <c r="A71">
        <v>0.69000000000000006</v>
      </c>
      <c r="B71">
        <v>-8.1328500000000067E-5</v>
      </c>
      <c r="C71">
        <v>-1.013545E-4</v>
      </c>
      <c r="D71">
        <v>-9.4503499999999953E-5</v>
      </c>
    </row>
    <row r="72" spans="1:4" x14ac:dyDescent="0.25">
      <c r="A72">
        <v>0.70000000000000007</v>
      </c>
      <c r="B72">
        <v>-7.9308900000000016E-5</v>
      </c>
      <c r="C72">
        <v>-9.8999999999999953E-5</v>
      </c>
      <c r="D72">
        <v>-9.2681099999999955E-5</v>
      </c>
    </row>
    <row r="73" spans="1:4" x14ac:dyDescent="0.25">
      <c r="A73">
        <v>0.71</v>
      </c>
      <c r="B73">
        <v>-7.7229900000000051E-5</v>
      </c>
      <c r="C73">
        <v>-9.6555499999999994E-5</v>
      </c>
      <c r="D73">
        <v>-9.0738099999999964E-5</v>
      </c>
    </row>
    <row r="74" spans="1:4" x14ac:dyDescent="0.25">
      <c r="A74">
        <v>0.72</v>
      </c>
      <c r="B74">
        <v>-7.5093480000000041E-5</v>
      </c>
      <c r="C74">
        <v>-9.4024000000000006E-5</v>
      </c>
      <c r="D74">
        <v>-8.8678519999999962E-5</v>
      </c>
    </row>
    <row r="75" spans="1:4" x14ac:dyDescent="0.25">
      <c r="A75">
        <v>0.73</v>
      </c>
      <c r="B75">
        <v>-7.2901620000000056E-5</v>
      </c>
      <c r="C75">
        <v>-9.1408499999999984E-5</v>
      </c>
      <c r="D75">
        <v>-8.6506379999999974E-5</v>
      </c>
    </row>
    <row r="76" spans="1:4" x14ac:dyDescent="0.25">
      <c r="A76">
        <v>0.74</v>
      </c>
      <c r="B76">
        <v>-7.0656300000000071E-5</v>
      </c>
      <c r="C76">
        <v>-8.8711999999999973E-5</v>
      </c>
      <c r="D76">
        <v>-8.4225699999999941E-5</v>
      </c>
    </row>
    <row r="77" spans="1:4" x14ac:dyDescent="0.25">
      <c r="A77">
        <v>0.75</v>
      </c>
      <c r="B77">
        <v>-6.8359500000000049E-5</v>
      </c>
      <c r="C77">
        <v>-8.5937499999999981E-5</v>
      </c>
      <c r="D77">
        <v>-8.184050000000001E-5</v>
      </c>
    </row>
    <row r="78" spans="1:4" x14ac:dyDescent="0.25">
      <c r="A78">
        <v>0.76</v>
      </c>
      <c r="B78">
        <v>-6.6013200000000034E-5</v>
      </c>
      <c r="C78">
        <v>-8.3087999999999974E-5</v>
      </c>
      <c r="D78">
        <v>-7.9354799999999988E-5</v>
      </c>
    </row>
    <row r="79" spans="1:4" x14ac:dyDescent="0.25">
      <c r="A79">
        <v>0.77</v>
      </c>
      <c r="B79">
        <v>-6.3619380000000042E-5</v>
      </c>
      <c r="C79">
        <v>-8.0166499999999985E-5</v>
      </c>
      <c r="D79">
        <v>-7.6772619999999992E-5</v>
      </c>
    </row>
    <row r="80" spans="1:4" x14ac:dyDescent="0.25">
      <c r="A80">
        <v>0.78</v>
      </c>
      <c r="B80">
        <v>-6.118002000000009E-5</v>
      </c>
      <c r="C80">
        <v>-7.7175999999999981E-5</v>
      </c>
      <c r="D80">
        <v>-7.4097979999999993E-5</v>
      </c>
    </row>
    <row r="81" spans="1:4" x14ac:dyDescent="0.25">
      <c r="A81">
        <v>0.79</v>
      </c>
      <c r="B81">
        <v>-5.8697100000000038E-5</v>
      </c>
      <c r="C81">
        <v>-7.4119499999999967E-5</v>
      </c>
      <c r="D81">
        <v>-7.133489999999996E-5</v>
      </c>
    </row>
    <row r="82" spans="1:4" x14ac:dyDescent="0.25">
      <c r="A82">
        <v>0.8</v>
      </c>
      <c r="B82">
        <v>-5.6172600000000032E-5</v>
      </c>
      <c r="C82">
        <v>-7.0999999999999991E-5</v>
      </c>
      <c r="D82">
        <v>-6.8487399999999957E-5</v>
      </c>
    </row>
    <row r="83" spans="1:4" x14ac:dyDescent="0.25">
      <c r="A83">
        <v>0.81</v>
      </c>
      <c r="B83">
        <v>-5.3608500000000075E-5</v>
      </c>
      <c r="C83">
        <v>-6.7820499999999992E-5</v>
      </c>
      <c r="D83">
        <v>-6.5559499999999981E-5</v>
      </c>
    </row>
    <row r="84" spans="1:4" x14ac:dyDescent="0.25">
      <c r="A84">
        <v>0.82000000000000006</v>
      </c>
      <c r="B84">
        <v>-5.1006780000000061E-5</v>
      </c>
      <c r="C84">
        <v>-6.4583999999999963E-5</v>
      </c>
      <c r="D84">
        <v>-6.2555219999999988E-5</v>
      </c>
    </row>
    <row r="85" spans="1:4" x14ac:dyDescent="0.25">
      <c r="A85">
        <v>0.83000000000000007</v>
      </c>
      <c r="B85">
        <v>-4.8369419999999993E-5</v>
      </c>
      <c r="C85">
        <v>-6.1293499999999938E-5</v>
      </c>
      <c r="D85">
        <v>-5.9478579999999955E-5</v>
      </c>
    </row>
    <row r="86" spans="1:4" x14ac:dyDescent="0.25">
      <c r="A86">
        <v>0.84</v>
      </c>
      <c r="B86">
        <v>-4.5698400000000179E-5</v>
      </c>
      <c r="C86">
        <v>-5.7952000000000051E-5</v>
      </c>
      <c r="D86">
        <v>-5.6333600000000006E-5</v>
      </c>
    </row>
    <row r="87" spans="1:4" x14ac:dyDescent="0.25">
      <c r="A87">
        <v>0.85</v>
      </c>
      <c r="B87">
        <v>-4.2995700000000101E-5</v>
      </c>
      <c r="C87">
        <v>-5.4562500000000005E-5</v>
      </c>
      <c r="D87">
        <v>-5.3124300000000002E-5</v>
      </c>
    </row>
    <row r="88" spans="1:4" x14ac:dyDescent="0.25">
      <c r="A88">
        <v>0.86</v>
      </c>
      <c r="B88">
        <v>-4.0263300000000147E-5</v>
      </c>
      <c r="C88">
        <v>-5.1127999999999996E-5</v>
      </c>
      <c r="D88">
        <v>-4.9854700000000002E-5</v>
      </c>
    </row>
    <row r="89" spans="1:4" x14ac:dyDescent="0.25">
      <c r="A89">
        <v>0.87</v>
      </c>
      <c r="B89">
        <v>-3.7503180000000165E-5</v>
      </c>
      <c r="C89">
        <v>-4.7651500000000003E-5</v>
      </c>
      <c r="D89">
        <v>-4.6528820000000009E-5</v>
      </c>
    </row>
    <row r="90" spans="1:4" x14ac:dyDescent="0.25">
      <c r="A90">
        <v>0.88</v>
      </c>
      <c r="B90">
        <v>-3.4717320000000097E-5</v>
      </c>
      <c r="C90">
        <v>-4.4135999999999945E-5</v>
      </c>
      <c r="D90">
        <v>-4.3150679999999965E-5</v>
      </c>
    </row>
    <row r="91" spans="1:4" x14ac:dyDescent="0.25">
      <c r="A91">
        <v>0.89</v>
      </c>
      <c r="B91">
        <v>-3.1907700000000088E-5</v>
      </c>
      <c r="C91">
        <v>-4.0584499999999957E-5</v>
      </c>
      <c r="D91">
        <v>-3.9724299999999954E-5</v>
      </c>
    </row>
    <row r="92" spans="1:4" x14ac:dyDescent="0.25">
      <c r="A92">
        <v>0.9</v>
      </c>
      <c r="B92">
        <v>-2.9076300000000083E-5</v>
      </c>
      <c r="C92">
        <v>-3.6999999999999971E-5</v>
      </c>
      <c r="D92">
        <v>-3.6253699999999961E-5</v>
      </c>
    </row>
    <row r="93" spans="1:4" x14ac:dyDescent="0.25">
      <c r="A93">
        <v>0.91</v>
      </c>
      <c r="B93">
        <v>-2.6225100000000153E-5</v>
      </c>
      <c r="C93">
        <v>-3.3385499999999953E-5</v>
      </c>
      <c r="D93">
        <v>-3.2742899999999947E-5</v>
      </c>
    </row>
    <row r="94" spans="1:4" x14ac:dyDescent="0.25">
      <c r="A94">
        <v>0.92</v>
      </c>
      <c r="B94">
        <v>-2.3356080000000163E-5</v>
      </c>
      <c r="C94">
        <v>-2.9743999999999988E-5</v>
      </c>
      <c r="D94">
        <v>-2.9195919999999974E-5</v>
      </c>
    </row>
    <row r="95" spans="1:4" x14ac:dyDescent="0.25">
      <c r="A95">
        <v>0.93</v>
      </c>
      <c r="B95">
        <v>-2.0471220000000115E-5</v>
      </c>
      <c r="C95">
        <v>-2.6078499999999944E-5</v>
      </c>
      <c r="D95">
        <v>-2.5616780000000011E-5</v>
      </c>
    </row>
    <row r="96" spans="1:4" x14ac:dyDescent="0.25">
      <c r="A96">
        <v>0.94000000000000006</v>
      </c>
      <c r="B96">
        <v>-1.7572500000000093E-5</v>
      </c>
      <c r="C96">
        <v>-2.2391999999999965E-5</v>
      </c>
      <c r="D96">
        <v>-2.2009499999999959E-5</v>
      </c>
    </row>
    <row r="97" spans="1:4" x14ac:dyDescent="0.25">
      <c r="A97">
        <v>0.95000000000000007</v>
      </c>
      <c r="B97">
        <v>-1.4661900000000106E-5</v>
      </c>
      <c r="C97">
        <v>-1.8687499999999963E-5</v>
      </c>
      <c r="D97">
        <v>-1.8378099999999982E-5</v>
      </c>
    </row>
    <row r="98" spans="1:4" x14ac:dyDescent="0.25">
      <c r="A98">
        <v>0.96</v>
      </c>
      <c r="B98">
        <v>-1.1741400000000008E-5</v>
      </c>
      <c r="C98">
        <v>-1.4968000000000034E-5</v>
      </c>
      <c r="D98">
        <v>-1.4726600000000016E-5</v>
      </c>
    </row>
    <row r="99" spans="1:4" x14ac:dyDescent="0.25">
      <c r="A99">
        <v>0.97</v>
      </c>
      <c r="B99">
        <v>-8.8129799999999547E-6</v>
      </c>
      <c r="C99">
        <v>-1.1236500000000035E-5</v>
      </c>
      <c r="D99">
        <v>-1.105902E-5</v>
      </c>
    </row>
    <row r="100" spans="1:4" x14ac:dyDescent="0.25">
      <c r="A100">
        <v>0.98</v>
      </c>
      <c r="B100">
        <v>-5.8786200000000318E-6</v>
      </c>
      <c r="C100">
        <v>-7.4960000000000016E-6</v>
      </c>
      <c r="D100">
        <v>-7.3793800000000206E-6</v>
      </c>
    </row>
    <row r="101" spans="1:4" x14ac:dyDescent="0.25">
      <c r="A101">
        <v>0.99</v>
      </c>
      <c r="B101">
        <v>-2.9403000000000191E-6</v>
      </c>
      <c r="C101">
        <v>-3.7494999999999605E-6</v>
      </c>
      <c r="D101">
        <v>-3.6916999999999798E-6</v>
      </c>
    </row>
    <row r="102" spans="1:4" x14ac:dyDescent="0.25">
      <c r="A102">
        <v>1</v>
      </c>
      <c r="B102">
        <v>0</v>
      </c>
      <c r="C102">
        <v>0</v>
      </c>
      <c r="D1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8D68-2BFC-4374-80A7-97AC34FBB973}">
  <dimension ref="A1:C15"/>
  <sheetViews>
    <sheetView tabSelected="1" workbookViewId="0">
      <selection activeCell="N15" sqref="N15"/>
    </sheetView>
  </sheetViews>
  <sheetFormatPr defaultRowHeight="15" x14ac:dyDescent="0.25"/>
  <cols>
    <col min="1" max="1" width="28.28515625" bestFit="1" customWidth="1"/>
    <col min="2" max="2" width="12" customWidth="1"/>
    <col min="3" max="3" width="32.28515625" bestFit="1" customWidth="1"/>
  </cols>
  <sheetData>
    <row r="1" spans="1:3" x14ac:dyDescent="0.25">
      <c r="A1" s="2" t="s">
        <v>11</v>
      </c>
    </row>
    <row r="2" spans="1:3" x14ac:dyDescent="0.25">
      <c r="A2" s="3">
        <v>44012</v>
      </c>
    </row>
    <row r="4" spans="1:3" x14ac:dyDescent="0.25">
      <c r="A4" t="s">
        <v>24</v>
      </c>
      <c r="B4">
        <v>0.1</v>
      </c>
    </row>
    <row r="5" spans="1:3" x14ac:dyDescent="0.25">
      <c r="A5" t="s">
        <v>23</v>
      </c>
      <c r="B5">
        <v>0.1</v>
      </c>
    </row>
    <row r="6" spans="1:3" x14ac:dyDescent="0.25">
      <c r="A6" t="s">
        <v>22</v>
      </c>
      <c r="B6">
        <f>200*10^9</f>
        <v>200000000000</v>
      </c>
    </row>
    <row r="7" spans="1:3" x14ac:dyDescent="0.25">
      <c r="A7" t="s">
        <v>21</v>
      </c>
      <c r="B7">
        <v>1</v>
      </c>
    </row>
    <row r="8" spans="1:3" x14ac:dyDescent="0.25">
      <c r="A8" t="s">
        <v>20</v>
      </c>
      <c r="B8">
        <v>0.66669999999999996</v>
      </c>
      <c r="C8" t="s">
        <v>26</v>
      </c>
    </row>
    <row r="9" spans="1:3" x14ac:dyDescent="0.25">
      <c r="A9" t="s">
        <v>19</v>
      </c>
      <c r="B9">
        <f>B7-B8</f>
        <v>0.33330000000000004</v>
      </c>
    </row>
    <row r="10" spans="1:3" x14ac:dyDescent="0.25">
      <c r="A10" t="s">
        <v>17</v>
      </c>
      <c r="B10">
        <v>10000</v>
      </c>
    </row>
    <row r="12" spans="1:3" x14ac:dyDescent="0.25">
      <c r="A12" t="s">
        <v>16</v>
      </c>
      <c r="B12">
        <f>(1/12) * B4 * (B5^3)</f>
        <v>8.3333333333333354E-6</v>
      </c>
      <c r="C12" s="4"/>
    </row>
    <row r="14" spans="1:3" x14ac:dyDescent="0.25">
      <c r="A14" t="s">
        <v>18</v>
      </c>
      <c r="B14" s="4">
        <f>-(B10*B9*((B7^2)-(B9^2))^1.5)/(9*(3^0.5)*B6*B12*B7)</f>
        <v>-1.0751546278058996E-4</v>
      </c>
    </row>
    <row r="15" spans="1:3" x14ac:dyDescent="0.25">
      <c r="A15" t="s">
        <v>25</v>
      </c>
      <c r="B15">
        <f>(((B7^2)-(B9^2))/3)^0.5</f>
        <v>0.54433785770726373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Deflections at Quarters</vt:lpstr>
      <vt:lpstr>Deflections at Thirds</vt:lpstr>
      <vt:lpstr>Maximum Deflection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2015-06-05T18:17:20Z</dcterms:created>
  <dcterms:modified xsi:type="dcterms:W3CDTF">2020-06-30T15:16:11Z</dcterms:modified>
</cp:coreProperties>
</file>