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chris/Downloads/"/>
    </mc:Choice>
  </mc:AlternateContent>
  <xr:revisionPtr revIDLastSave="0" documentId="13_ncr:1_{2B4D20F6-8D41-424B-BB5E-E453EC5FFB8A}" xr6:coauthVersionLast="47" xr6:coauthVersionMax="47" xr10:uidLastSave="{00000000-0000-0000-0000-000000000000}"/>
  <bookViews>
    <workbookView xWindow="0" yWindow="500" windowWidth="51200" windowHeight="26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M4" i="1"/>
  <c r="N4" i="1"/>
  <c r="N5" i="1"/>
  <c r="N6" i="1" s="1"/>
  <c r="N3" i="1"/>
</calcChain>
</file>

<file path=xl/sharedStrings.xml><?xml version="1.0" encoding="utf-8"?>
<sst xmlns="http://schemas.openxmlformats.org/spreadsheetml/2006/main" count="50" uniqueCount="42">
  <si>
    <t>AI</t>
    <phoneticPr fontId="1" type="noConversion"/>
  </si>
  <si>
    <t>Literature</t>
    <phoneticPr fontId="1" type="noConversion"/>
  </si>
  <si>
    <t>Music</t>
    <phoneticPr fontId="1" type="noConversion"/>
  </si>
  <si>
    <t>Politics</t>
    <phoneticPr fontId="1" type="noConversion"/>
  </si>
  <si>
    <t>Science</t>
    <phoneticPr fontId="1" type="noConversion"/>
  </si>
  <si>
    <t>Movie</t>
    <phoneticPr fontId="1" type="noConversion"/>
  </si>
  <si>
    <t>Restaurant</t>
    <phoneticPr fontId="1" type="noConversion"/>
  </si>
  <si>
    <t>Avg</t>
    <phoneticPr fontId="1" type="noConversion"/>
  </si>
  <si>
    <t>Backbone</t>
    <phoneticPr fontId="1" type="noConversion"/>
  </si>
  <si>
    <t>Model</t>
    <phoneticPr fontId="1" type="noConversion"/>
  </si>
  <si>
    <t>ChatGPT</t>
    <phoneticPr fontId="1" type="noConversion"/>
  </si>
  <si>
    <t>InstructUIE</t>
    <phoneticPr fontId="1" type="noConversion"/>
  </si>
  <si>
    <t>GoLLIE-13B</t>
    <phoneticPr fontId="1" type="noConversion"/>
  </si>
  <si>
    <t>GoLLIE-7B</t>
    <phoneticPr fontId="1" type="noConversion"/>
  </si>
  <si>
    <t>UniNER-7B</t>
    <phoneticPr fontId="1" type="noConversion"/>
  </si>
  <si>
    <t>UniNER-13B</t>
    <phoneticPr fontId="1" type="noConversion"/>
  </si>
  <si>
    <t>GLiNER-L</t>
    <phoneticPr fontId="1" type="noConversion"/>
  </si>
  <si>
    <t>-</t>
    <phoneticPr fontId="1" type="noConversion"/>
  </si>
  <si>
    <t>Flan-T5-XXL (11B)</t>
    <phoneticPr fontId="1" type="noConversion"/>
  </si>
  <si>
    <t>Code-LLaMA-7B</t>
    <phoneticPr fontId="1" type="noConversion"/>
  </si>
  <si>
    <t>Code-LLaMA-13B</t>
    <phoneticPr fontId="1" type="noConversion"/>
  </si>
  <si>
    <t>LLaMA-7B</t>
    <phoneticPr fontId="1" type="noConversion"/>
  </si>
  <si>
    <t>LLaMA-13B</t>
    <phoneticPr fontId="1" type="noConversion"/>
  </si>
  <si>
    <t>GNER-T5</t>
    <phoneticPr fontId="1" type="noConversion"/>
  </si>
  <si>
    <t>Flan-T5-Base (250M)</t>
    <phoneticPr fontId="1" type="noConversion"/>
  </si>
  <si>
    <t>DeBERTa-v3 (300M)</t>
    <phoneticPr fontId="1" type="noConversion"/>
  </si>
  <si>
    <t>Flan-T5-Large (780M)</t>
    <phoneticPr fontId="1" type="noConversion"/>
  </si>
  <si>
    <t>Flan-T5-XL (3B)</t>
    <phoneticPr fontId="1" type="noConversion"/>
  </si>
  <si>
    <t>LLaMA-3.2-1B</t>
    <phoneticPr fontId="1" type="noConversion"/>
  </si>
  <si>
    <t>GNER-LLaMA</t>
    <phoneticPr fontId="1" type="noConversion"/>
  </si>
  <si>
    <t>[Ours] NER only</t>
    <phoneticPr fontId="1" type="noConversion"/>
  </si>
  <si>
    <t>[Ours] NER+KGC1</t>
    <phoneticPr fontId="1" type="noConversion"/>
  </si>
  <si>
    <t>[Ours] NER+KGC2</t>
    <phoneticPr fontId="1" type="noConversion"/>
  </si>
  <si>
    <t>[Ours] NER+KGC3</t>
    <phoneticPr fontId="1" type="noConversion"/>
  </si>
  <si>
    <t>구어</t>
    <phoneticPr fontId="6" type="noConversion"/>
  </si>
  <si>
    <t>성능</t>
    <phoneticPr fontId="6" type="noConversion"/>
  </si>
  <si>
    <t>성능증가량</t>
    <phoneticPr fontId="6" type="noConversion"/>
  </si>
  <si>
    <t>오류감소량</t>
  </si>
  <si>
    <t>오류감소율</t>
  </si>
  <si>
    <t>기존</t>
    <phoneticPr fontId="1" type="noConversion"/>
  </si>
  <si>
    <t>신규</t>
    <phoneticPr fontId="1" type="noConversion"/>
  </si>
  <si>
    <t>오류율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</si>
</sst>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8" formatCode="0.0000"/>
  </numFmts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2" borderId="16" applyNumberFormat="0" applyFont="0" applyAlignment="0" applyProtection="0">
      <alignment vertical="center"/>
    </xf>
  </cellStyleXfs>
  <cellXfs count="4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9" xfId="0" applyNumberFormat="1" applyFont="1" applyBorder="1" applyAlignment="1">
      <alignment horizontal="center"/>
    </xf>
    <xf numFmtId="176" fontId="3" fillId="0" borderId="12" xfId="0" applyNumberFormat="1" applyFont="1" applyBorder="1" applyAlignment="1">
      <alignment horizontal="center"/>
    </xf>
    <xf numFmtId="176" fontId="3" fillId="0" borderId="13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2" fontId="2" fillId="0" borderId="11" xfId="0" applyNumberFormat="1" applyFont="1" applyBorder="1" applyAlignment="1">
      <alignment horizontal="center" vertical="top"/>
    </xf>
    <xf numFmtId="2" fontId="2" fillId="0" borderId="15" xfId="0" applyNumberFormat="1" applyFont="1" applyBorder="1" applyAlignment="1">
      <alignment horizontal="center" vertical="top"/>
    </xf>
    <xf numFmtId="2" fontId="2" fillId="0" borderId="10" xfId="0" applyNumberFormat="1" applyFont="1" applyBorder="1" applyAlignment="1">
      <alignment horizontal="center" vertical="top"/>
    </xf>
    <xf numFmtId="2" fontId="3" fillId="0" borderId="6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5" fillId="2" borderId="16" xfId="1" applyFont="1" applyAlignment="1">
      <alignment horizontal="center" vertical="center"/>
    </xf>
    <xf numFmtId="178" fontId="5" fillId="2" borderId="16" xfId="1" applyNumberFormat="1" applyFont="1" applyAlignment="1">
      <alignment horizontal="center" vertical="center"/>
    </xf>
    <xf numFmtId="178" fontId="5" fillId="0" borderId="16" xfId="1" applyNumberFormat="1" applyFont="1" applyFill="1" applyAlignment="1">
      <alignment horizontal="center" vertical="center"/>
    </xf>
    <xf numFmtId="0" fontId="5" fillId="0" borderId="16" xfId="1" applyFont="1" applyFill="1" applyAlignment="1">
      <alignment horizontal="center" vertical="center"/>
    </xf>
    <xf numFmtId="10" fontId="5" fillId="0" borderId="16" xfId="1" applyNumberFormat="1" applyFont="1" applyFill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L6" sqref="L6"/>
    </sheetView>
  </sheetViews>
  <sheetFormatPr baseColWidth="10" defaultColWidth="10.83203125" defaultRowHeight="17"/>
  <cols>
    <col min="1" max="2" width="20.83203125" style="3" customWidth="1"/>
    <col min="3" max="10" width="10.83203125" style="4"/>
    <col min="11" max="16384" width="10.83203125" style="3"/>
  </cols>
  <sheetData>
    <row r="1" spans="1:14">
      <c r="A1" s="1" t="s">
        <v>9</v>
      </c>
      <c r="B1" s="23" t="s">
        <v>8</v>
      </c>
      <c r="C1" s="28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30" t="s">
        <v>6</v>
      </c>
      <c r="J1" s="30" t="s">
        <v>7</v>
      </c>
      <c r="L1" s="39" t="s">
        <v>34</v>
      </c>
      <c r="M1" s="39" t="s">
        <v>39</v>
      </c>
      <c r="N1" s="39" t="s">
        <v>40</v>
      </c>
    </row>
    <row r="2" spans="1:14">
      <c r="A2" s="11" t="s">
        <v>10</v>
      </c>
      <c r="B2" s="8" t="s">
        <v>17</v>
      </c>
      <c r="C2" s="16">
        <v>52.4</v>
      </c>
      <c r="D2" s="5">
        <v>39.799999999999997</v>
      </c>
      <c r="E2" s="5">
        <v>66.599999999999994</v>
      </c>
      <c r="F2" s="5">
        <v>68.5</v>
      </c>
      <c r="G2" s="5">
        <v>67</v>
      </c>
      <c r="H2" s="5">
        <v>5.3</v>
      </c>
      <c r="I2" s="17">
        <v>32.799999999999997</v>
      </c>
      <c r="J2" s="20">
        <v>47.5</v>
      </c>
      <c r="L2" s="40" t="s">
        <v>35</v>
      </c>
      <c r="M2" s="41">
        <f>J14/100</f>
        <v>0.62113660059787967</v>
      </c>
      <c r="N2" s="41">
        <f>J16/100</f>
        <v>0.62169399498083056</v>
      </c>
    </row>
    <row r="3" spans="1:14">
      <c r="A3" s="12" t="s">
        <v>11</v>
      </c>
      <c r="B3" s="9" t="s">
        <v>18</v>
      </c>
      <c r="C3" s="16">
        <v>48.4</v>
      </c>
      <c r="D3" s="5">
        <v>48.8</v>
      </c>
      <c r="E3" s="5">
        <v>54.4</v>
      </c>
      <c r="F3" s="5">
        <v>49.9</v>
      </c>
      <c r="G3" s="5">
        <v>49.4</v>
      </c>
      <c r="H3" s="5">
        <v>63</v>
      </c>
      <c r="I3" s="17">
        <v>21</v>
      </c>
      <c r="J3" s="21">
        <v>47.8</v>
      </c>
      <c r="L3" s="39" t="s">
        <v>36</v>
      </c>
      <c r="M3" s="42"/>
      <c r="N3" s="43">
        <f>N2-M2</f>
        <v>5.5739438295088206E-4</v>
      </c>
    </row>
    <row r="4" spans="1:14">
      <c r="A4" s="12" t="s">
        <v>13</v>
      </c>
      <c r="B4" s="9" t="s">
        <v>19</v>
      </c>
      <c r="C4" s="16">
        <v>60.3</v>
      </c>
      <c r="D4" s="5">
        <v>67.099999999999994</v>
      </c>
      <c r="E4" s="5">
        <v>64.5</v>
      </c>
      <c r="F4" s="5">
        <v>60.8</v>
      </c>
      <c r="G4" s="5">
        <v>60.5</v>
      </c>
      <c r="H4" s="5">
        <v>63</v>
      </c>
      <c r="I4" s="17">
        <v>43.4</v>
      </c>
      <c r="J4" s="21">
        <v>59.9</v>
      </c>
      <c r="L4" s="40" t="s">
        <v>41</v>
      </c>
      <c r="M4" s="41">
        <f>1-M2</f>
        <v>0.37886339940212033</v>
      </c>
      <c r="N4" s="41">
        <f>1-N2</f>
        <v>0.37830600501916944</v>
      </c>
    </row>
    <row r="5" spans="1:14">
      <c r="A5" s="12" t="s">
        <v>12</v>
      </c>
      <c r="B5" s="9" t="s">
        <v>20</v>
      </c>
      <c r="C5" s="16">
        <v>63.8</v>
      </c>
      <c r="D5" s="5">
        <v>60.1</v>
      </c>
      <c r="E5" s="5">
        <v>68.5</v>
      </c>
      <c r="F5" s="5">
        <v>56.2</v>
      </c>
      <c r="G5" s="5">
        <v>61.5</v>
      </c>
      <c r="H5" s="5">
        <v>62.5</v>
      </c>
      <c r="I5" s="17">
        <v>49.8</v>
      </c>
      <c r="J5" s="21">
        <v>60.3</v>
      </c>
      <c r="L5" s="40" t="s">
        <v>37</v>
      </c>
      <c r="M5" s="41"/>
      <c r="N5" s="41">
        <f>M4-N4</f>
        <v>5.5739438295088206E-4</v>
      </c>
    </row>
    <row r="6" spans="1:14">
      <c r="A6" s="12" t="s">
        <v>14</v>
      </c>
      <c r="B6" s="9" t="s">
        <v>21</v>
      </c>
      <c r="C6" s="16">
        <v>53.5</v>
      </c>
      <c r="D6" s="5">
        <v>59.4</v>
      </c>
      <c r="E6" s="5">
        <v>65</v>
      </c>
      <c r="F6" s="5">
        <v>60.8</v>
      </c>
      <c r="G6" s="5">
        <v>61.1</v>
      </c>
      <c r="H6" s="5">
        <v>42.4</v>
      </c>
      <c r="I6" s="17">
        <v>31.7</v>
      </c>
      <c r="J6" s="21">
        <v>53.4</v>
      </c>
      <c r="L6" s="39" t="s">
        <v>38</v>
      </c>
      <c r="M6" s="42"/>
      <c r="N6" s="43">
        <f>N5/M4</f>
        <v>1.4712278457895359E-3</v>
      </c>
    </row>
    <row r="7" spans="1:14">
      <c r="A7" s="12" t="s">
        <v>15</v>
      </c>
      <c r="B7" s="9" t="s">
        <v>22</v>
      </c>
      <c r="C7" s="16">
        <v>54.2</v>
      </c>
      <c r="D7" s="5">
        <v>60.9</v>
      </c>
      <c r="E7" s="5">
        <v>64.5</v>
      </c>
      <c r="F7" s="5">
        <v>61.4</v>
      </c>
      <c r="G7" s="5">
        <v>63.5</v>
      </c>
      <c r="H7" s="5">
        <v>48.7</v>
      </c>
      <c r="I7" s="17">
        <v>36.200000000000003</v>
      </c>
      <c r="J7" s="21">
        <v>55.6</v>
      </c>
    </row>
    <row r="8" spans="1:14">
      <c r="A8" s="13" t="s">
        <v>16</v>
      </c>
      <c r="B8" s="10" t="s">
        <v>25</v>
      </c>
      <c r="C8" s="18">
        <v>60.6</v>
      </c>
      <c r="D8" s="7">
        <v>68.400000000000006</v>
      </c>
      <c r="E8" s="7">
        <v>69.5</v>
      </c>
      <c r="F8" s="7">
        <v>74.8</v>
      </c>
      <c r="G8" s="7">
        <v>69.400000000000006</v>
      </c>
      <c r="H8" s="7">
        <v>57.2</v>
      </c>
      <c r="I8" s="19">
        <v>42.8</v>
      </c>
      <c r="J8" s="22">
        <v>63.2</v>
      </c>
    </row>
    <row r="9" spans="1:14">
      <c r="A9" s="11" t="s">
        <v>23</v>
      </c>
      <c r="B9" s="8" t="s">
        <v>24</v>
      </c>
      <c r="C9" s="14">
        <v>56.8</v>
      </c>
      <c r="D9" s="6">
        <v>58.7</v>
      </c>
      <c r="E9" s="6">
        <v>72.3</v>
      </c>
      <c r="F9" s="6">
        <v>64.5</v>
      </c>
      <c r="G9" s="6">
        <v>68</v>
      </c>
      <c r="H9" s="6">
        <v>54.5</v>
      </c>
      <c r="I9" s="15">
        <v>41.4</v>
      </c>
      <c r="J9" s="20">
        <v>59.5</v>
      </c>
    </row>
    <row r="10" spans="1:14">
      <c r="A10" s="12" t="s">
        <v>23</v>
      </c>
      <c r="B10" s="9" t="s">
        <v>26</v>
      </c>
      <c r="C10" s="16">
        <v>62.6</v>
      </c>
      <c r="D10" s="5">
        <v>58.2</v>
      </c>
      <c r="E10" s="5">
        <v>76.7</v>
      </c>
      <c r="F10" s="5">
        <v>67</v>
      </c>
      <c r="G10" s="5">
        <v>72.599999999999994</v>
      </c>
      <c r="H10" s="5">
        <v>58.6</v>
      </c>
      <c r="I10" s="17">
        <v>48.6</v>
      </c>
      <c r="J10" s="21">
        <v>63.5</v>
      </c>
    </row>
    <row r="11" spans="1:14">
      <c r="A11" s="12" t="s">
        <v>23</v>
      </c>
      <c r="B11" s="9" t="s">
        <v>27</v>
      </c>
      <c r="C11" s="16">
        <v>62.1</v>
      </c>
      <c r="D11" s="5">
        <v>64.900000000000006</v>
      </c>
      <c r="E11" s="5">
        <v>80.599999999999994</v>
      </c>
      <c r="F11" s="5">
        <v>73.7</v>
      </c>
      <c r="G11" s="5">
        <v>68.7</v>
      </c>
      <c r="H11" s="5">
        <v>63</v>
      </c>
      <c r="I11" s="17">
        <v>49.8</v>
      </c>
      <c r="J11" s="21">
        <v>66.099999999999994</v>
      </c>
    </row>
    <row r="12" spans="1:14">
      <c r="A12" s="12" t="s">
        <v>23</v>
      </c>
      <c r="B12" s="9" t="s">
        <v>18</v>
      </c>
      <c r="C12" s="16">
        <v>68.2</v>
      </c>
      <c r="D12" s="5">
        <v>68.7</v>
      </c>
      <c r="E12" s="5">
        <v>81.2</v>
      </c>
      <c r="F12" s="5">
        <v>75.099999999999994</v>
      </c>
      <c r="G12" s="5">
        <v>76.7</v>
      </c>
      <c r="H12" s="5">
        <v>62.5</v>
      </c>
      <c r="I12" s="17">
        <v>51</v>
      </c>
      <c r="J12" s="21">
        <v>69.099999999999994</v>
      </c>
    </row>
    <row r="13" spans="1:14">
      <c r="A13" s="13" t="s">
        <v>29</v>
      </c>
      <c r="B13" s="10" t="s">
        <v>21</v>
      </c>
      <c r="C13" s="18">
        <v>63.1</v>
      </c>
      <c r="D13" s="7">
        <v>68.2</v>
      </c>
      <c r="E13" s="7">
        <v>75.7</v>
      </c>
      <c r="F13" s="7">
        <v>69.400000000000006</v>
      </c>
      <c r="G13" s="7">
        <v>69.900000000000006</v>
      </c>
      <c r="H13" s="7">
        <v>68.599999999999994</v>
      </c>
      <c r="I13" s="19">
        <v>47.5</v>
      </c>
      <c r="J13" s="22">
        <v>66.099999999999994</v>
      </c>
    </row>
    <row r="14" spans="1:14">
      <c r="A14" s="25" t="s">
        <v>30</v>
      </c>
      <c r="B14" s="2" t="s">
        <v>28</v>
      </c>
      <c r="C14" s="36">
        <v>61.008522722276297</v>
      </c>
      <c r="D14" s="37">
        <v>65.942422591415706</v>
      </c>
      <c r="E14" s="37">
        <v>74.241811559900128</v>
      </c>
      <c r="F14" s="37">
        <v>66.011968692251727</v>
      </c>
      <c r="G14" s="37">
        <v>68.488241876306262</v>
      </c>
      <c r="H14" s="37">
        <v>57.031987409858267</v>
      </c>
      <c r="I14" s="38">
        <v>42.070665566507351</v>
      </c>
      <c r="J14" s="32">
        <v>62.113660059787968</v>
      </c>
    </row>
    <row r="15" spans="1:14">
      <c r="A15" s="26" t="s">
        <v>31</v>
      </c>
      <c r="B15" s="2" t="s">
        <v>28</v>
      </c>
      <c r="C15" s="31">
        <v>60.466786350475651</v>
      </c>
      <c r="D15" s="4">
        <v>64.523160757944609</v>
      </c>
      <c r="E15" s="4">
        <v>72.945410912813998</v>
      </c>
      <c r="F15" s="4">
        <v>64.924806314307133</v>
      </c>
      <c r="G15" s="4">
        <v>69.85991865745288</v>
      </c>
      <c r="H15" s="4">
        <v>53.9789473634968</v>
      </c>
      <c r="I15" s="32">
        <v>41.666666662024419</v>
      </c>
      <c r="J15" s="32">
        <v>61.195099574073637</v>
      </c>
    </row>
    <row r="16" spans="1:14">
      <c r="A16" s="26" t="s">
        <v>32</v>
      </c>
      <c r="B16" s="2" t="s">
        <v>28</v>
      </c>
      <c r="C16" s="31">
        <v>61.875228013967558</v>
      </c>
      <c r="D16" s="4">
        <v>65.238611708666227</v>
      </c>
      <c r="E16" s="4">
        <v>74.664530337477117</v>
      </c>
      <c r="F16" s="4">
        <v>65.54545454045487</v>
      </c>
      <c r="G16" s="4">
        <v>68.149146446039282</v>
      </c>
      <c r="H16" s="4">
        <v>56.507671428108942</v>
      </c>
      <c r="I16" s="32">
        <v>43.205154011867329</v>
      </c>
      <c r="J16" s="32">
        <v>62.169399498083052</v>
      </c>
    </row>
    <row r="17" spans="1:10">
      <c r="A17" s="27" t="s">
        <v>33</v>
      </c>
      <c r="B17" s="24" t="s">
        <v>28</v>
      </c>
      <c r="C17" s="33">
        <v>61.833997820296517</v>
      </c>
      <c r="D17" s="34">
        <v>65.674066048058847</v>
      </c>
      <c r="E17" s="34">
        <v>74.298405002065351</v>
      </c>
      <c r="F17" s="34">
        <v>63.212121207121598</v>
      </c>
      <c r="G17" s="34">
        <v>69.09173067733542</v>
      </c>
      <c r="H17" s="34">
        <v>54.676258987868827</v>
      </c>
      <c r="I17" s="35">
        <v>42.185924576932791</v>
      </c>
      <c r="J17" s="35">
        <v>61.56750061709706</v>
      </c>
    </row>
  </sheetData>
  <sortState xmlns:xlrd2="http://schemas.microsoft.com/office/spreadsheetml/2017/richdata2" ref="A14:J14">
    <sortCondition descending="1" ref="J13:J14"/>
  </sortState>
  <phoneticPr fontId="1" type="noConversion"/>
  <conditionalFormatting sqref="C1:C1048576">
    <cfRule type="iconSet" priority="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:D1048576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:E1048576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:F1048576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:G1048576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:H1048576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1:I1048576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:J104857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2024-12-17T01:46:37Z</dcterms:created>
  <dcterms:modified xsi:type="dcterms:W3CDTF">2024-12-17T08:27:35Z</dcterms:modified>
</cp:coreProperties>
</file>