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39527987-36CD-4E28-AEE9-BC70DABFB2B9}" xr6:coauthVersionLast="47" xr6:coauthVersionMax="47" xr10:uidLastSave="{00000000-0000-0000-0000-000000000000}"/>
  <bookViews>
    <workbookView xWindow="22932" yWindow="936" windowWidth="11016" windowHeight="18696" firstSheet="9" activeTab="9" xr2:uid="{7735C213-E26F-4731-B858-5CCC1FD62CA9}"/>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Scenarios|Decisions" sheetId="9" r:id="rId10"/>
    <sheet name="Numbers Test" sheetId="10" r:id="rId11"/>
    <sheet name="Game Sequence" sheetId="13" r:id="rId12"/>
  </sheets>
  <definedNames>
    <definedName name="_xlnm._FilterDatabase" localSheetId="8" hidden="1">'Possible Outcomes'!$A$1:$J$42</definedName>
    <definedName name="_xlnm._FilterDatabase" localSheetId="9"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3" l="1"/>
  <c r="F7" i="13"/>
  <c r="F12" i="13" s="1"/>
  <c r="F17" i="13" s="1"/>
  <c r="F20" i="13" s="1"/>
  <c r="E69" i="13"/>
  <c r="E63" i="13"/>
  <c r="E68" i="13" s="1"/>
  <c r="E51" i="13"/>
  <c r="E45" i="13"/>
  <c r="E50" i="13" s="1"/>
  <c r="E55" i="13" s="1"/>
  <c r="E58" i="13" s="1"/>
  <c r="E33" i="13"/>
  <c r="E27" i="13"/>
  <c r="E32" i="13" s="1"/>
  <c r="E13" i="13"/>
  <c r="E7" i="13"/>
  <c r="E12" i="13" s="1"/>
  <c r="E17" i="13" s="1"/>
  <c r="E20" i="13" s="1"/>
  <c r="D69" i="13"/>
  <c r="D63" i="13"/>
  <c r="D68" i="13" s="1"/>
  <c r="D51" i="13"/>
  <c r="D45" i="13"/>
  <c r="D50" i="13" s="1"/>
  <c r="D33" i="13"/>
  <c r="D27" i="13"/>
  <c r="D32" i="13" s="1"/>
  <c r="D37" i="13" s="1"/>
  <c r="D40" i="13" s="1"/>
  <c r="C69" i="13"/>
  <c r="C63" i="13"/>
  <c r="C68" i="13" s="1"/>
  <c r="C51" i="13"/>
  <c r="C45" i="13"/>
  <c r="C50" i="13" s="1"/>
  <c r="D13" i="13"/>
  <c r="D7" i="13"/>
  <c r="D12" i="13" s="1"/>
  <c r="D17" i="13" s="1"/>
  <c r="D20" i="13" s="1"/>
  <c r="C33" i="13"/>
  <c r="C27" i="13"/>
  <c r="C32" i="13" s="1"/>
  <c r="C37" i="13" s="1"/>
  <c r="C40" i="13" s="1"/>
  <c r="C13" i="13"/>
  <c r="B51" i="13"/>
  <c r="B33" i="13"/>
  <c r="C7" i="13"/>
  <c r="B45" i="13"/>
  <c r="B27" i="13"/>
  <c r="C6" i="13"/>
  <c r="B44" i="13"/>
  <c r="B26" i="13"/>
  <c r="B13" i="13"/>
  <c r="B7" i="13"/>
  <c r="B6" i="13"/>
  <c r="I37" i="10"/>
  <c r="I42" i="10" s="1"/>
  <c r="I47" i="10" s="1"/>
  <c r="I50" i="10" s="1"/>
  <c r="K43" i="10"/>
  <c r="K42" i="10"/>
  <c r="K47" i="10" s="1"/>
  <c r="K50" i="10" s="1"/>
  <c r="K37" i="10"/>
  <c r="J43" i="10"/>
  <c r="J37" i="10"/>
  <c r="J42" i="10" s="1"/>
  <c r="J47" i="10" s="1"/>
  <c r="J50" i="10" s="1"/>
  <c r="I43" i="10"/>
  <c r="H43" i="10"/>
  <c r="H37" i="10"/>
  <c r="H42" i="10" s="1"/>
  <c r="H47" i="10" s="1"/>
  <c r="H50" i="10" s="1"/>
  <c r="G43" i="10"/>
  <c r="G42" i="10"/>
  <c r="G47" i="10" s="1"/>
  <c r="G50" i="10" s="1"/>
  <c r="G37" i="10"/>
  <c r="F37" i="10"/>
  <c r="F42" i="10" s="1"/>
  <c r="F47" i="10" s="1"/>
  <c r="F50" i="10" s="1"/>
  <c r="F43" i="10"/>
  <c r="B16" i="10"/>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E37" i="13" l="1"/>
  <c r="E40" i="13" s="1"/>
  <c r="E73" i="13"/>
  <c r="E76" i="13" s="1"/>
  <c r="C55" i="13"/>
  <c r="C58" i="13" s="1"/>
  <c r="C73" i="13"/>
  <c r="C76" i="13" s="1"/>
  <c r="D55" i="13"/>
  <c r="D58" i="13" s="1"/>
  <c r="D73" i="13"/>
  <c r="D76" i="13" s="1"/>
  <c r="B12" i="13"/>
  <c r="B17" i="13" s="1"/>
  <c r="B20" i="13" s="1"/>
  <c r="B32" i="13"/>
  <c r="B37" i="13" s="1"/>
  <c r="B40" i="13" s="1"/>
  <c r="B50" i="13"/>
  <c r="B55" i="13" s="1"/>
  <c r="B58" i="13" s="1"/>
  <c r="C12" i="13"/>
  <c r="C17" i="13" s="1"/>
  <c r="C20" i="13" s="1"/>
  <c r="N16" i="10"/>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F38" authorId="0" shapeId="0" xr:uid="{9CA8C5EF-1A67-4E10-ACA7-2AAF0AFC979E}">
      <text>
        <r>
          <rPr>
            <b/>
            <sz val="9"/>
            <color indexed="81"/>
            <rFont val="Tahoma"/>
            <charset val="1"/>
          </rPr>
          <t>Christopher Legette:</t>
        </r>
        <r>
          <rPr>
            <sz val="9"/>
            <color indexed="81"/>
            <rFont val="Tahoma"/>
            <charset val="1"/>
          </rPr>
          <t xml:space="preserve">
increased by 20%</t>
        </r>
      </text>
    </comment>
    <comment ref="H39" authorId="0" shapeId="0" xr:uid="{D2261CB1-D579-4C32-A574-EA6872FEDD5E}">
      <text>
        <r>
          <rPr>
            <b/>
            <sz val="9"/>
            <color indexed="81"/>
            <rFont val="Tahoma"/>
            <charset val="1"/>
          </rPr>
          <t>Christopher Legette:</t>
        </r>
        <r>
          <rPr>
            <sz val="9"/>
            <color indexed="81"/>
            <rFont val="Tahoma"/>
            <charset val="1"/>
          </rPr>
          <t xml:space="preserve">
decreased by 10%</t>
        </r>
      </text>
    </comment>
    <comment ref="G41" authorId="0" shapeId="0" xr:uid="{885D36FF-DA79-4AB6-A9EC-EDCE1315A09F}">
      <text>
        <r>
          <rPr>
            <b/>
            <sz val="9"/>
            <color indexed="81"/>
            <rFont val="Tahoma"/>
            <charset val="1"/>
          </rPr>
          <t>Christopher Legette:</t>
        </r>
        <r>
          <rPr>
            <sz val="9"/>
            <color indexed="81"/>
            <rFont val="Tahoma"/>
            <charset val="1"/>
          </rPr>
          <t xml:space="preserve">
decreased by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D11" authorId="0" shapeId="0" xr:uid="{0538FCBB-A426-4C9A-8061-4413F0544579}">
      <text>
        <r>
          <rPr>
            <b/>
            <sz val="9"/>
            <color indexed="81"/>
            <rFont val="Tahoma"/>
            <charset val="1"/>
          </rPr>
          <t>Christopher Legette:</t>
        </r>
        <r>
          <rPr>
            <sz val="9"/>
            <color indexed="81"/>
            <rFont val="Tahoma"/>
            <charset val="1"/>
          </rPr>
          <t xml:space="preserve">
decreased by 10%</t>
        </r>
      </text>
    </comment>
    <comment ref="C28" authorId="0" shapeId="0" xr:uid="{66106701-652B-4C0B-9037-767B8DB9716F}">
      <text>
        <r>
          <rPr>
            <b/>
            <sz val="9"/>
            <color indexed="81"/>
            <rFont val="Tahoma"/>
            <charset val="1"/>
          </rPr>
          <t>Christopher Legette:</t>
        </r>
        <r>
          <rPr>
            <sz val="9"/>
            <color indexed="81"/>
            <rFont val="Tahoma"/>
            <charset val="1"/>
          </rPr>
          <t xml:space="preserve">
increased by 20%</t>
        </r>
      </text>
    </comment>
    <comment ref="C49" authorId="0" shapeId="0" xr:uid="{194D01A8-332F-4FA8-9BF5-2B7632337ABC}">
      <text>
        <r>
          <rPr>
            <b/>
            <sz val="9"/>
            <color indexed="81"/>
            <rFont val="Tahoma"/>
            <charset val="1"/>
          </rPr>
          <t>Christopher Legette:</t>
        </r>
        <r>
          <rPr>
            <sz val="9"/>
            <color indexed="81"/>
            <rFont val="Tahoma"/>
            <charset val="1"/>
          </rPr>
          <t xml:space="preserve">
decreased by 10%</t>
        </r>
      </text>
    </comment>
    <comment ref="C65" authorId="0" shapeId="0" xr:uid="{F0133D4F-6D08-4C11-BACD-43A9E114B76D}">
      <text>
        <r>
          <rPr>
            <b/>
            <sz val="9"/>
            <color indexed="81"/>
            <rFont val="Tahoma"/>
            <charset val="1"/>
          </rPr>
          <t>Christopher Legette:</t>
        </r>
        <r>
          <rPr>
            <sz val="9"/>
            <color indexed="81"/>
            <rFont val="Tahoma"/>
            <charset val="1"/>
          </rPr>
          <t xml:space="preserve">
decreased by 10%</t>
        </r>
      </text>
    </comment>
  </commentList>
</comments>
</file>

<file path=xl/sharedStrings.xml><?xml version="1.0" encoding="utf-8"?>
<sst xmlns="http://schemas.openxmlformats.org/spreadsheetml/2006/main" count="1268" uniqueCount="352">
  <si>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</si>
  <si>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</si>
  <si>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</si>
  <si>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</si>
  <si>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</si>
  <si>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</si>
  <si>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</si>
  <si>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</si>
  <si>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</si>
  <si>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</si>
  <si>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</si>
  <si>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</si>
  <si>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</si>
  <si>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</si>
  <si>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</si>
  <si>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</si>
  <si>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</si>
  <si>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</si>
  <si>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</si>
  <si>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</si>
  <si>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</si>
  <si>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</si>
  <si>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</si>
  <si>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</si>
  <si>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</si>
  <si>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</si>
  <si>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</si>
  <si>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</si>
  <si>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</si>
  <si>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</si>
  <si>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</si>
  <si>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</si>
  <si>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</si>
  <si>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</si>
  <si>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</si>
  <si>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</si>
  <si>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</si>
  <si>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</si>
  <si>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</si>
  <si>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</si>
  <si>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</si>
  <si>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</si>
  <si>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</si>
  <si>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</si>
  <si>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</si>
  <si>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</si>
  <si>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</si>
  <si>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</si>
  <si>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</si>
  <si>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</si>
  <si>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</si>
  <si>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</si>
  <si>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</si>
  <si>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</si>
  <si>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</si>
  <si>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</si>
  <si>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</si>
  <si>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</si>
  <si>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</si>
  <si>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</si>
  <si>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</si>
  <si>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</si>
  <si>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</si>
  <si>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</si>
  <si>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</si>
  <si>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</si>
  <si>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</si>
  <si>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</si>
  <si>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</si>
  <si>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</si>
  <si>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</si>
  <si>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</si>
  <si>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</si>
  <si>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</si>
  <si>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</si>
  <si>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</si>
  <si>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</si>
  <si>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</si>
  <si>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</si>
  <si>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</si>
  <si>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</si>
  <si>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</si>
  <si>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</si>
  <si>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</si>
  <si>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</si>
  <si>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</si>
  <si>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</si>
  <si>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</si>
  <si>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</si>
  <si>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</si>
  <si>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</si>
  <si>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</si>
  <si>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</si>
  <si>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</si>
  <si>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</si>
  <si>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</si>
  <si>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</si>
  <si>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</si>
  <si>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</si>
  <si>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</si>
  <si>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</si>
  <si>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</si>
  <si>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</si>
  <si>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</si>
  <si>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</si>
  <si>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</si>
  <si>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</si>
  <si>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</si>
  <si>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</si>
  <si>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</si>
  <si>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</si>
  <si>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</si>
  <si>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</si>
  <si>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</si>
  <si>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</si>
  <si>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</si>
  <si>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</si>
  <si>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</si>
  <si>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</si>
  <si>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</si>
  <si>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</si>
  <si>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</si>
  <si>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</si>
  <si>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</si>
  <si>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</si>
  <si>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</si>
  <si>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</si>
  <si>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</si>
  <si>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</si>
  <si>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</si>
  <si>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</si>
  <si>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</si>
  <si>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</si>
  <si>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</si>
  <si>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</si>
  <si>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</si>
  <si>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</si>
  <si>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</si>
  <si>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</si>
  <si>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</si>
  <si>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</si>
  <si>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</si>
  <si>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</si>
  <si>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</si>
  <si>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</si>
  <si>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</si>
  <si>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</si>
  <si>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</si>
  <si>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</si>
  <si>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</si>
  <si>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</si>
  <si>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</si>
  <si>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</si>
  <si>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</si>
  <si>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</si>
  <si>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</si>
  <si>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</si>
  <si>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</si>
  <si>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</si>
  <si>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</si>
  <si>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</si>
  <si>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</si>
  <si>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</si>
  <si>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</si>
  <si>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</si>
  <si>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</si>
  <si>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</si>
  <si>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</si>
  <si>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</si>
  <si>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</si>
  <si>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</si>
  <si>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</si>
  <si>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</si>
  <si>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</si>
  <si>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</si>
  <si>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</si>
  <si>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</si>
  <si>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</si>
  <si>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</si>
  <si>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</si>
  <si>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</si>
  <si>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</si>
  <si>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</si>
  <si>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</si>
  <si>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</si>
  <si>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</si>
  <si>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</si>
  <si>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</si>
  <si>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</si>
  <si>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</si>
  <si>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</si>
  <si>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</si>
  <si>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</si>
  <si>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</si>
  <si>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</si>
  <si>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</si>
  <si>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</si>
  <si>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</si>
  <si>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</si>
  <si>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</si>
  <si>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</si>
  <si>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</si>
  <si>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</si>
  <si>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</si>
  <si>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</si>
  <si>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</si>
  <si>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</si>
  <si>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</si>
  <si>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</si>
  <si>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</si>
  <si>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</si>
  <si>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</si>
  <si>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</si>
  <si>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</si>
  <si>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</si>
  <si>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</si>
  <si>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</si>
  <si>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</si>
  <si>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</si>
  <si>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</si>
  <si>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</si>
  <si>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</si>
  <si>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</si>
  <si>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</si>
  <si>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</si>
  <si>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</si>
  <si>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</si>
  <si>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</si>
  <si>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</si>
  <si>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</si>
  <si>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</si>
  <si>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</si>
  <si>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</si>
  <si>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</si>
  <si>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</si>
  <si>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</si>
  <si>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</si>
  <si>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</si>
  <si>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</si>
  <si>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</si>
  <si>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</si>
  <si>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</si>
  <si>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</si>
  <si>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</si>
  <si>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</si>
  <si>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</si>
  <si>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</si>
  <si>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</si>
  <si>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</si>
  <si>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</si>
  <si>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</si>
  <si>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</si>
  <si>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</si>
  <si>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</si>
  <si>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</si>
  <si>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</si>
  <si>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</si>
  <si>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</si>
  <si>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</si>
  <si>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</si>
  <si>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</si>
  <si>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</si>
  <si>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</si>
  <si>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</si>
  <si>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</si>
  <si>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</si>
  <si>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</si>
  <si>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</si>
  <si>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</si>
  <si>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</si>
  <si>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</si>
  <si>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</si>
  <si>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</si>
  <si>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</si>
  <si>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</si>
  <si>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</si>
  <si>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</si>
  <si>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</si>
  <si>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</si>
  <si>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</si>
  <si>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</si>
  <si>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</si>
  <si>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</si>
  <si>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</si>
  <si>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</si>
  <si>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</si>
  <si>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</si>
  <si>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</si>
  <si>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</si>
  <si>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</si>
  <si>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</si>
  <si>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</si>
  <si>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</si>
  <si>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</si>
  <si>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</si>
  <si>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</si>
  <si>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</si>
  <si>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</si>
  <si>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</si>
  <si>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</si>
  <si>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</si>
  <si>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</si>
  <si>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</si>
  <si>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</si>
  <si>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</si>
  <si>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</si>
  <si>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</si>
  <si>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</si>
  <si>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</si>
  <si>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</si>
  <si>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</si>
  <si>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</si>
  <si>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</si>
  <si>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</si>
  <si>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</si>
  <si>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</si>
  <si>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</si>
  <si>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</si>
  <si>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</si>
  <si>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</si>
  <si>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</si>
  <si>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</si>
  <si>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</si>
  <si>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</si>
  <si>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</si>
  <si>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</si>
  <si>
    <t>statementStart</t>
  </si>
  <si>
    <t>statementOne</t>
  </si>
  <si>
    <t>statementTwo</t>
  </si>
  <si>
    <t>statementThree</t>
  </si>
  <si>
    <t>statementFour</t>
  </si>
  <si>
    <t>statementFive</t>
  </si>
  <si>
    <t>statementSix</t>
  </si>
  <si>
    <t>statementSeven</t>
  </si>
  <si>
    <t>statementEight</t>
  </si>
  <si>
    <t>1C + 2C decision</t>
  </si>
  <si>
    <t>1C + 2B decision</t>
  </si>
  <si>
    <t>1C + 2A decision</t>
  </si>
  <si>
    <t>statementNine</t>
  </si>
  <si>
    <t>statementTen</t>
  </si>
  <si>
    <t>statementEleven</t>
  </si>
  <si>
    <t>statementTwelve</t>
  </si>
  <si>
    <t>statementThirteen</t>
  </si>
  <si>
    <t>statementFourteen</t>
  </si>
  <si>
    <t>statementFifteen</t>
  </si>
  <si>
    <t>statementSixteen</t>
  </si>
  <si>
    <t>2b+3A decision</t>
  </si>
  <si>
    <t>2b+3Bdecision</t>
  </si>
  <si>
    <t>2b+3Cdecision</t>
  </si>
  <si>
    <t>Increase</t>
  </si>
  <si>
    <t>Decrease</t>
  </si>
  <si>
    <t>Factory Labor decreases
Indirect Labor increases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</si>
</sst>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sz val="9"/>
      <color indexed="81"/>
      <name val="Tahoma"/>
      <charset val="1"/>
    </font>
    <font>
      <b/>
      <sz val="9"/>
      <color indexed="81"/>
      <name val="Tahoma"/>
      <charset val="1"/>
    </font>
    <font>
      <b/>
      <sz val="11"/>
      <color theme="0"/>
      <name val="Calibri"/>
      <family val="2"/>
      <scheme val="minor"/>
    </font>
    <font>
      <sz val="11"/>
      <name val="Calibri"/>
      <family val="2"/>
      <scheme val="minor"/>
    </font>
    <font>
      <b/>
      <sz val="14"/>
      <name val="Calibri"/>
      <family val="2"/>
      <scheme val="minor"/>
    </font>
    <font>
      <b/>
      <sz val="11"/>
      <name val="Calibri"/>
      <family val="2"/>
      <scheme val="minor"/>
    </font>
    <font>
      <b/>
      <sz val="11"/>
      <color rgb="FF00B05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9">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1">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44" fontId="0" fillId="0" borderId="6" xfId="1" applyFont="1" applyFill="1" applyBorder="1"/>
    <xf numFmtId="44" fontId="3" fillId="0" borderId="6" xfId="1" applyFont="1" applyFill="1" applyBorder="1"/>
    <xf numFmtId="0" fontId="5" fillId="0" borderId="26" xfId="0" applyFont="1" applyBorder="1" applyAlignment="1">
      <alignment horizontal="center"/>
    </xf>
    <xf numFmtId="44" fontId="3" fillId="0" borderId="27" xfId="1" applyFont="1" applyBorder="1"/>
    <xf numFmtId="44" fontId="0" fillId="0" borderId="27" xfId="1" applyFont="1" applyBorder="1"/>
    <xf numFmtId="44" fontId="0" fillId="0" borderId="27" xfId="1" applyFont="1" applyFill="1" applyBorder="1"/>
    <xf numFmtId="44" fontId="3" fillId="0" borderId="27" xfId="1" applyFont="1" applyFill="1" applyBorder="1"/>
    <xf numFmtId="0" fontId="0" fillId="0" borderId="27" xfId="0" applyBorder="1"/>
    <xf numFmtId="0" fontId="0" fillId="0" borderId="28" xfId="0" applyBorder="1"/>
    <xf numFmtId="44" fontId="0" fillId="5" borderId="27" xfId="1" applyFont="1" applyFill="1" applyBorder="1"/>
    <xf numFmtId="0" fontId="0" fillId="2" borderId="9" xfId="0" applyFill="1" applyBorder="1"/>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0" xfId="0" applyFont="1" applyAlignment="1">
      <alignment horizontal="left" vertical="center"/>
    </xf>
    <xf numFmtId="44" fontId="9" fillId="0" borderId="7" xfId="1" applyFont="1" applyFill="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9" fillId="0" borderId="0" xfId="0" applyFont="1"/>
    <xf numFmtId="44" fontId="3" fillId="0" borderId="0" xfId="1" applyFont="1" applyFill="1" applyBorder="1"/>
    <xf numFmtId="44" fontId="0" fillId="0" borderId="0" xfId="1" applyFont="1" applyFill="1" applyBorder="1"/>
    <xf numFmtId="0" fontId="11" fillId="2" borderId="0" xfId="0" applyFont="1" applyFill="1" applyAlignment="1">
      <alignment horizontal="left" vertical="center"/>
    </xf>
    <xf numFmtId="0" fontId="8" fillId="7" borderId="0" xfId="0" applyFont="1" applyFill="1" applyAlignment="1">
      <alignment horizontal="left" vertical="center"/>
    </xf>
    <xf numFmtId="44" fontId="0" fillId="2" borderId="0" xfId="1" applyFont="1" applyFill="1" applyBorder="1"/>
    <xf numFmtId="44" fontId="0" fillId="7" borderId="0" xfId="1" applyFont="1" applyFill="1" applyBorder="1"/>
    <xf numFmtId="44" fontId="0" fillId="7" borderId="27" xfId="1" applyFont="1" applyFill="1" applyBorder="1"/>
    <xf numFmtId="44" fontId="0" fillId="2" borderId="27" xfId="1" applyFont="1" applyFill="1" applyBorder="1"/>
    <xf numFmtId="44" fontId="0" fillId="2" borderId="6" xfId="1" applyFont="1" applyFill="1" applyBorder="1"/>
    <xf numFmtId="0" fontId="10" fillId="0" borderId="26" xfId="0" applyFont="1" applyBorder="1" applyAlignment="1">
      <alignment horizontal="left" vertical="center"/>
    </xf>
    <xf numFmtId="44" fontId="11" fillId="0" borderId="27" xfId="1" applyFont="1" applyFill="1" applyBorder="1" applyAlignment="1">
      <alignment horizontal="left" vertical="center"/>
    </xf>
    <xf numFmtId="44" fontId="9" fillId="0" borderId="27" xfId="1" applyFont="1" applyFill="1" applyBorder="1" applyAlignment="1">
      <alignment horizontal="left" vertical="center"/>
    </xf>
    <xf numFmtId="0" fontId="9" fillId="0" borderId="27" xfId="0" applyFont="1" applyBorder="1" applyAlignment="1">
      <alignment horizontal="left" vertical="center"/>
    </xf>
    <xf numFmtId="0" fontId="9" fillId="0" borderId="28" xfId="0" applyFont="1" applyBorder="1" applyAlignment="1">
      <alignment horizontal="left" vertical="center"/>
    </xf>
    <xf numFmtId="0" fontId="12" fillId="0" borderId="0" xfId="0" applyFont="1"/>
    <xf numFmtId="0" fontId="9" fillId="0" borderId="27" xfId="0" applyFont="1" applyBorder="1"/>
    <xf numFmtId="0" fontId="0" fillId="0" borderId="6" xfId="0"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4" borderId="21" xfId="0" applyFill="1" applyBorder="1" applyAlignment="1">
      <alignment horizontal="center" vertical="top" wrapText="1"/>
    </xf>
    <xf numFmtId="0" fontId="0" fillId="3" borderId="20" xfId="0" applyFill="1" applyBorder="1" applyAlignment="1">
      <alignment horizontal="center" vertical="top" wrapText="1"/>
    </xf>
    <xf numFmtId="0" fontId="0" fillId="4" borderId="20" xfId="0" applyFill="1"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439420</xdr:colOff>
      <xdr:row>21</xdr:row>
      <xdr:rowOff>135890</xdr:rowOff>
    </xdr:from>
    <xdr:to>
      <xdr:col>1</xdr:col>
      <xdr:colOff>668020</xdr:colOff>
      <xdr:row>23</xdr:row>
      <xdr:rowOff>97790</xdr:rowOff>
    </xdr:to>
    <xdr:sp macro="" textlink="">
      <xdr:nvSpPr>
        <xdr:cNvPr id="2" name="Arrow: Down 1">
          <a:extLst>
            <a:ext uri="{FF2B5EF4-FFF2-40B4-BE49-F238E27FC236}">
              <a16:creationId xmlns:a16="http://schemas.microsoft.com/office/drawing/2014/main" id="{1C7AD4CA-3BF7-6531-D506-FE5A01C4E608}"/>
            </a:ext>
          </a:extLst>
        </xdr:cNvPr>
        <xdr:cNvSpPr/>
      </xdr:nvSpPr>
      <xdr:spPr>
        <a:xfrm>
          <a:off x="2376170" y="406654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xdr:colOff>
      <xdr:row>21</xdr:row>
      <xdr:rowOff>138430</xdr:rowOff>
    </xdr:from>
    <xdr:to>
      <xdr:col>3</xdr:col>
      <xdr:colOff>549910</xdr:colOff>
      <xdr:row>23</xdr:row>
      <xdr:rowOff>100330</xdr:rowOff>
    </xdr:to>
    <xdr:sp macro="" textlink="">
      <xdr:nvSpPr>
        <xdr:cNvPr id="3" name="Arrow: Down 2">
          <a:extLst>
            <a:ext uri="{FF2B5EF4-FFF2-40B4-BE49-F238E27FC236}">
              <a16:creationId xmlns:a16="http://schemas.microsoft.com/office/drawing/2014/main" id="{A09FCCD9-2325-4492-B630-AAC02A47857D}"/>
            </a:ext>
          </a:extLst>
        </xdr:cNvPr>
        <xdr:cNvSpPr/>
      </xdr:nvSpPr>
      <xdr:spPr>
        <a:xfrm>
          <a:off x="4715510" y="406908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300990</xdr:colOff>
      <xdr:row>21</xdr:row>
      <xdr:rowOff>140970</xdr:rowOff>
    </xdr:from>
    <xdr:to>
      <xdr:col>2</xdr:col>
      <xdr:colOff>529590</xdr:colOff>
      <xdr:row>23</xdr:row>
      <xdr:rowOff>102870</xdr:rowOff>
    </xdr:to>
    <xdr:sp macro="" textlink="">
      <xdr:nvSpPr>
        <xdr:cNvPr id="4" name="Arrow: Down 3">
          <a:extLst>
            <a:ext uri="{FF2B5EF4-FFF2-40B4-BE49-F238E27FC236}">
              <a16:creationId xmlns:a16="http://schemas.microsoft.com/office/drawing/2014/main" id="{37782C0F-9206-469A-9515-4255E60D1673}"/>
            </a:ext>
          </a:extLst>
        </xdr:cNvPr>
        <xdr:cNvSpPr/>
      </xdr:nvSpPr>
      <xdr:spPr>
        <a:xfrm>
          <a:off x="3336290" y="407162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322580</xdr:colOff>
      <xdr:row>21</xdr:row>
      <xdr:rowOff>140970</xdr:rowOff>
    </xdr:from>
    <xdr:to>
      <xdr:col>4</xdr:col>
      <xdr:colOff>547370</xdr:colOff>
      <xdr:row>23</xdr:row>
      <xdr:rowOff>102870</xdr:rowOff>
    </xdr:to>
    <xdr:sp macro="" textlink="">
      <xdr:nvSpPr>
        <xdr:cNvPr id="5" name="Arrow: Down 4">
          <a:extLst>
            <a:ext uri="{FF2B5EF4-FFF2-40B4-BE49-F238E27FC236}">
              <a16:creationId xmlns:a16="http://schemas.microsoft.com/office/drawing/2014/main" id="{5B26F4B7-496C-48DA-82D2-AFCDEC4F0825}"/>
            </a:ext>
          </a:extLst>
        </xdr:cNvPr>
        <xdr:cNvSpPr/>
      </xdr:nvSpPr>
      <xdr:spPr>
        <a:xfrm>
          <a:off x="5059680" y="4071620"/>
          <a:ext cx="22479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tabSelected="1" workbookViewId="0">
      <selection activeCell="G8" sqref="G8"/>
    </sheetView>
  </sheetViews>
  <sheetFormatPr defaultColWidth="31.5546875" defaultRowHeight="14.4" x14ac:dyDescent="0.3"/>
  <cols>
    <col min="1" max="1" width="3" style="6" bestFit="1" customWidth="1"/>
    <col min="2" max="3" width="19.88671875" style="6" customWidth="1"/>
    <col min="4" max="5" width="19.88671875" style="6" hidden="1" customWidth="1"/>
    <col min="6" max="6" width="27.21875" style="6" hidden="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38">
        <v>1</v>
      </c>
      <c r="B2" s="148" t="s">
        <v>172</v>
      </c>
      <c r="C2" s="50" t="s">
        <v>181</v>
      </c>
      <c r="D2" s="50" t="s">
        <v>184</v>
      </c>
      <c r="E2" s="50"/>
      <c r="F2" s="50" t="s">
        <v>226</v>
      </c>
      <c r="G2" s="50" t="s">
        <v>284</v>
      </c>
      <c r="H2" s="90">
        <v>0.15</v>
      </c>
      <c r="I2" s="57">
        <v>7.3529411764705888</v>
      </c>
    </row>
    <row r="3" spans="1:9" ht="43.2" x14ac:dyDescent="0.3">
      <c r="A3" s="138"/>
      <c r="B3" s="149"/>
      <c r="C3" s="41" t="s">
        <v>185</v>
      </c>
      <c r="D3" s="41" t="s">
        <v>187</v>
      </c>
      <c r="E3" s="41" t="s">
        <v>186</v>
      </c>
      <c r="F3" s="41" t="s">
        <v>227</v>
      </c>
      <c r="G3" s="41" t="s">
        <v>285</v>
      </c>
      <c r="H3" s="91">
        <v>0.25</v>
      </c>
      <c r="I3" s="52">
        <v>6.8627450980392162</v>
      </c>
    </row>
    <row r="4" spans="1:9" ht="58.2" thickBot="1" x14ac:dyDescent="0.35">
      <c r="A4" s="138"/>
      <c r="B4" s="150"/>
      <c r="C4" s="86" t="s">
        <v>219</v>
      </c>
      <c r="D4" s="86" t="s">
        <v>220</v>
      </c>
      <c r="E4" s="86" t="s">
        <v>221</v>
      </c>
      <c r="F4" s="86" t="s">
        <v>228</v>
      </c>
      <c r="G4" s="86" t="s">
        <v>289</v>
      </c>
      <c r="H4" s="87" t="s">
        <v>290</v>
      </c>
      <c r="I4" s="58">
        <v>12.254901960784313</v>
      </c>
    </row>
    <row r="5" spans="1:9" ht="72" x14ac:dyDescent="0.3">
      <c r="A5" s="138">
        <v>2</v>
      </c>
      <c r="B5" s="145" t="s">
        <v>173</v>
      </c>
      <c r="C5" s="45" t="s">
        <v>188</v>
      </c>
      <c r="D5" s="45" t="s">
        <v>190</v>
      </c>
      <c r="E5" s="45" t="s">
        <v>189</v>
      </c>
      <c r="F5" s="45" t="s">
        <v>229</v>
      </c>
      <c r="G5" s="45" t="s">
        <v>303</v>
      </c>
      <c r="H5" s="92">
        <v>0.2</v>
      </c>
      <c r="I5" s="46">
        <v>10.588235294117647</v>
      </c>
    </row>
    <row r="6" spans="1:9" ht="72" x14ac:dyDescent="0.3">
      <c r="A6" s="138"/>
      <c r="B6" s="146"/>
      <c r="C6" s="43" t="s">
        <v>232</v>
      </c>
      <c r="D6" s="43" t="s">
        <v>191</v>
      </c>
      <c r="E6" s="43" t="s">
        <v>192</v>
      </c>
      <c r="F6" s="43" t="s">
        <v>231</v>
      </c>
      <c r="G6" s="43" t="s">
        <v>301</v>
      </c>
      <c r="H6" s="89">
        <v>0.1</v>
      </c>
      <c r="I6" s="47">
        <v>12.254901960784313</v>
      </c>
    </row>
    <row r="7" spans="1:9" ht="58.2" thickBot="1" x14ac:dyDescent="0.35">
      <c r="A7" s="138"/>
      <c r="B7" s="147"/>
      <c r="C7" s="48" t="s">
        <v>194</v>
      </c>
      <c r="D7" s="48" t="s">
        <v>193</v>
      </c>
      <c r="E7" s="48"/>
      <c r="F7" s="48" t="s">
        <v>230</v>
      </c>
      <c r="G7" s="48" t="s">
        <v>302</v>
      </c>
      <c r="H7" s="93">
        <v>0.1</v>
      </c>
      <c r="I7" s="49">
        <v>12.156862745098039</v>
      </c>
    </row>
    <row r="8" spans="1:9" ht="57.6" x14ac:dyDescent="0.3">
      <c r="A8" s="138">
        <v>3</v>
      </c>
      <c r="B8" s="148" t="s">
        <v>174</v>
      </c>
      <c r="C8" s="95" t="s">
        <v>195</v>
      </c>
      <c r="D8" s="95" t="s">
        <v>193</v>
      </c>
      <c r="E8" s="95"/>
      <c r="F8" s="95" t="s">
        <v>230</v>
      </c>
      <c r="G8" s="95" t="s">
        <v>312</v>
      </c>
      <c r="H8" s="96" t="s">
        <v>313</v>
      </c>
      <c r="I8" s="51">
        <v>12.941176470588237</v>
      </c>
    </row>
    <row r="9" spans="1:9" ht="86.4" x14ac:dyDescent="0.3">
      <c r="A9" s="138"/>
      <c r="B9" s="149"/>
      <c r="C9" s="41" t="s">
        <v>196</v>
      </c>
      <c r="D9" s="41" t="s">
        <v>197</v>
      </c>
      <c r="E9" s="41"/>
      <c r="F9" s="41" t="s">
        <v>233</v>
      </c>
      <c r="G9" s="41" t="s">
        <v>314</v>
      </c>
      <c r="H9" s="91" t="s">
        <v>318</v>
      </c>
      <c r="I9" s="52">
        <v>10.196078431372548</v>
      </c>
    </row>
    <row r="10" spans="1:9" ht="43.8" thickBot="1" x14ac:dyDescent="0.35">
      <c r="A10" s="138"/>
      <c r="B10" s="150"/>
      <c r="C10" s="53" t="s">
        <v>234</v>
      </c>
      <c r="D10" s="53" t="s">
        <v>235</v>
      </c>
      <c r="E10" s="53" t="s">
        <v>236</v>
      </c>
      <c r="F10" s="53" t="s">
        <v>237</v>
      </c>
      <c r="G10" s="53" t="s">
        <v>316</v>
      </c>
      <c r="H10" s="97" t="s">
        <v>317</v>
      </c>
      <c r="I10" s="54">
        <v>9.0196078431372548</v>
      </c>
    </row>
    <row r="11" spans="1:9" ht="57.6" x14ac:dyDescent="0.3">
      <c r="A11" s="138">
        <v>4</v>
      </c>
      <c r="B11" s="145" t="s">
        <v>175</v>
      </c>
      <c r="C11" s="95" t="s">
        <v>198</v>
      </c>
      <c r="D11" s="95" t="s">
        <v>199</v>
      </c>
      <c r="E11" s="95" t="s">
        <v>319</v>
      </c>
      <c r="F11" s="95" t="s">
        <v>242</v>
      </c>
      <c r="G11" s="95" t="s">
        <v>351</v>
      </c>
      <c r="H11" s="96" t="s">
        <v>317</v>
      </c>
      <c r="I11" s="51">
        <v>11.76470588235294</v>
      </c>
    </row>
    <row r="12" spans="1:9" ht="86.4" x14ac:dyDescent="0.3">
      <c r="A12" s="138"/>
      <c r="B12" s="146"/>
      <c r="C12" s="44" t="s">
        <v>238</v>
      </c>
      <c r="D12" s="44" t="s">
        <v>200</v>
      </c>
      <c r="E12" s="44" t="s">
        <v>320</v>
      </c>
      <c r="F12" s="44" t="s">
        <v>251</v>
      </c>
      <c r="G12" s="44" t="s">
        <v>321</v>
      </c>
      <c r="H12" s="98">
        <v>0.05</v>
      </c>
      <c r="I12" s="56">
        <v>11.029411764705882</v>
      </c>
    </row>
    <row r="13" spans="1:9" ht="43.8" thickBot="1" x14ac:dyDescent="0.35">
      <c r="A13" s="138"/>
      <c r="B13" s="147"/>
      <c r="C13" s="48" t="s">
        <v>239</v>
      </c>
      <c r="D13" s="48" t="s">
        <v>240</v>
      </c>
      <c r="E13" s="48"/>
      <c r="F13" s="48" t="s">
        <v>241</v>
      </c>
      <c r="G13" s="48" t="s">
        <v>322</v>
      </c>
      <c r="H13" s="93" t="s">
        <v>315</v>
      </c>
      <c r="I13" s="49">
        <v>10.294117647058822</v>
      </c>
    </row>
    <row r="14" spans="1:9" ht="57.6" x14ac:dyDescent="0.3">
      <c r="A14" s="138">
        <v>5</v>
      </c>
      <c r="B14" s="144" t="s">
        <v>176</v>
      </c>
      <c r="C14" s="55" t="s">
        <v>201</v>
      </c>
      <c r="D14" s="55" t="s">
        <v>202</v>
      </c>
      <c r="E14" s="55"/>
      <c r="F14" s="88" t="s">
        <v>243</v>
      </c>
    </row>
    <row r="15" spans="1:9" ht="57.6" x14ac:dyDescent="0.3">
      <c r="A15" s="138"/>
      <c r="B15" s="144"/>
      <c r="C15" s="41" t="s">
        <v>203</v>
      </c>
      <c r="D15" s="41" t="s">
        <v>204</v>
      </c>
      <c r="E15" s="41" t="s">
        <v>205</v>
      </c>
      <c r="F15" s="52" t="s">
        <v>244</v>
      </c>
    </row>
    <row r="16" spans="1:9" ht="58.2" thickBot="1" x14ac:dyDescent="0.35">
      <c r="A16" s="138"/>
      <c r="B16" s="142"/>
      <c r="C16" s="53" t="s">
        <v>209</v>
      </c>
      <c r="D16" s="53" t="s">
        <v>245</v>
      </c>
      <c r="E16" s="53" t="s">
        <v>210</v>
      </c>
      <c r="F16" s="54" t="s">
        <v>246</v>
      </c>
    </row>
    <row r="17" spans="1:6" ht="43.2" x14ac:dyDescent="0.3">
      <c r="A17" s="138">
        <v>6</v>
      </c>
      <c r="B17" s="139" t="s">
        <v>177</v>
      </c>
      <c r="C17" s="45" t="s">
        <v>206</v>
      </c>
      <c r="D17" s="45" t="s">
        <v>207</v>
      </c>
      <c r="E17" s="45" t="s">
        <v>208</v>
      </c>
      <c r="F17" s="46" t="s">
        <v>247</v>
      </c>
    </row>
    <row r="18" spans="1:6" ht="87" thickBot="1" x14ac:dyDescent="0.35">
      <c r="A18" s="138"/>
      <c r="B18" s="140"/>
      <c r="C18" s="48" t="s">
        <v>249</v>
      </c>
      <c r="D18" s="48" t="s">
        <v>248</v>
      </c>
      <c r="E18" s="48"/>
      <c r="F18" s="49" t="s">
        <v>250</v>
      </c>
    </row>
    <row r="19" spans="1:6" ht="43.2" x14ac:dyDescent="0.3">
      <c r="A19" s="138">
        <v>7</v>
      </c>
      <c r="B19" s="141" t="s">
        <v>178</v>
      </c>
      <c r="C19" s="50" t="s">
        <v>211</v>
      </c>
      <c r="D19" s="50" t="s">
        <v>212</v>
      </c>
      <c r="E19" s="50" t="s">
        <v>213</v>
      </c>
      <c r="F19" s="57" t="s">
        <v>254</v>
      </c>
    </row>
    <row r="20" spans="1:6" ht="43.8" thickBot="1" x14ac:dyDescent="0.35">
      <c r="A20" s="138"/>
      <c r="B20" s="142"/>
      <c r="C20" s="42" t="s">
        <v>252</v>
      </c>
      <c r="D20" s="42" t="s">
        <v>253</v>
      </c>
      <c r="E20" s="42"/>
      <c r="F20" s="63" t="s">
        <v>255</v>
      </c>
    </row>
    <row r="21" spans="1:6" ht="43.2" x14ac:dyDescent="0.3">
      <c r="A21" s="138">
        <v>8</v>
      </c>
      <c r="B21" s="139" t="s">
        <v>179</v>
      </c>
      <c r="C21" s="45" t="s">
        <v>214</v>
      </c>
      <c r="D21" s="45" t="s">
        <v>215</v>
      </c>
      <c r="E21" s="45" t="s">
        <v>213</v>
      </c>
      <c r="F21" s="46" t="s">
        <v>254</v>
      </c>
    </row>
    <row r="22" spans="1:6" ht="28.8" x14ac:dyDescent="0.3">
      <c r="A22" s="138"/>
      <c r="B22" s="143"/>
      <c r="C22" s="44" t="s">
        <v>256</v>
      </c>
      <c r="D22" s="44"/>
      <c r="E22" s="44"/>
      <c r="F22" s="56" t="s">
        <v>258</v>
      </c>
    </row>
    <row r="23" spans="1:6" ht="29.4" thickBot="1" x14ac:dyDescent="0.35">
      <c r="A23" s="138"/>
      <c r="B23" s="140"/>
      <c r="C23" s="48" t="s">
        <v>257</v>
      </c>
      <c r="D23" s="48"/>
      <c r="E23" s="48"/>
      <c r="F23" s="49" t="s">
        <v>259</v>
      </c>
    </row>
    <row r="24" spans="1:6" ht="43.2" x14ac:dyDescent="0.3">
      <c r="A24" s="138">
        <v>9</v>
      </c>
      <c r="B24" s="141" t="s">
        <v>180</v>
      </c>
      <c r="C24" s="50" t="s">
        <v>216</v>
      </c>
      <c r="D24" s="50" t="s">
        <v>217</v>
      </c>
      <c r="E24" s="50" t="s">
        <v>218</v>
      </c>
      <c r="F24" s="57" t="s">
        <v>264</v>
      </c>
    </row>
    <row r="25" spans="1:6" ht="28.8" x14ac:dyDescent="0.3">
      <c r="A25" s="138"/>
      <c r="B25" s="144"/>
      <c r="C25" s="41" t="s">
        <v>260</v>
      </c>
      <c r="D25" s="41" t="s">
        <v>262</v>
      </c>
      <c r="E25" s="41"/>
      <c r="F25" s="52" t="s">
        <v>265</v>
      </c>
    </row>
    <row r="26" spans="1:6" ht="43.8" thickBot="1" x14ac:dyDescent="0.35">
      <c r="A26" s="138"/>
      <c r="B26" s="142"/>
      <c r="C26" s="53" t="s">
        <v>261</v>
      </c>
      <c r="D26" s="53" t="s">
        <v>263</v>
      </c>
      <c r="E26" s="53"/>
      <c r="F26" s="54" t="s">
        <v>266</v>
      </c>
    </row>
    <row r="27" spans="1:6" ht="57.6" x14ac:dyDescent="0.3">
      <c r="A27" s="138">
        <v>10</v>
      </c>
      <c r="B27" s="139" t="s">
        <v>267</v>
      </c>
      <c r="C27" s="45" t="s">
        <v>222</v>
      </c>
      <c r="D27" s="45" t="s">
        <v>223</v>
      </c>
      <c r="E27" s="45" t="s">
        <v>224</v>
      </c>
      <c r="F27" s="46" t="s">
        <v>271</v>
      </c>
    </row>
    <row r="28" spans="1:6" ht="43.8" thickBot="1" x14ac:dyDescent="0.35">
      <c r="A28" s="138"/>
      <c r="B28" s="140"/>
      <c r="C28" s="48" t="s">
        <v>269</v>
      </c>
      <c r="D28" s="48" t="s">
        <v>223</v>
      </c>
      <c r="E28" s="48" t="s">
        <v>268</v>
      </c>
      <c r="F28" s="49" t="s">
        <v>270</v>
      </c>
    </row>
  </sheetData>
  <autoFilter ref="A1:I28" xr:uid="{F795A1BF-E94F-412D-BBCC-0F81FBDBA90C}"/>
  <mergeCells count="20">
    <mergeCell ref="B2:B4"/>
    <mergeCell ref="A2:A4"/>
    <mergeCell ref="B5:B7"/>
    <mergeCell ref="A5:A7"/>
    <mergeCell ref="A8:A10"/>
    <mergeCell ref="B8:B10"/>
    <mergeCell ref="A11:A13"/>
    <mergeCell ref="B11:B13"/>
    <mergeCell ref="A14:A16"/>
    <mergeCell ref="B14:B16"/>
    <mergeCell ref="A17:A18"/>
    <mergeCell ref="B17:B18"/>
    <mergeCell ref="A27:A28"/>
    <mergeCell ref="B27:B28"/>
    <mergeCell ref="A19:A20"/>
    <mergeCell ref="B19:B20"/>
    <mergeCell ref="A21:A23"/>
    <mergeCell ref="B21:B23"/>
    <mergeCell ref="A24:A26"/>
    <mergeCell ref="B24:B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51"/>
  <sheetViews>
    <sheetView workbookViewId="0"/>
  </sheetViews>
  <sheetFormatPr defaultRowHeight="14.4" x14ac:dyDescent="0.3"/>
  <cols>
    <col min="1" max="1" width="27.33203125" bestFit="1" customWidth="1"/>
    <col min="2" max="2" width="15.77734375" bestFit="1" customWidth="1"/>
    <col min="3" max="3" width="19.33203125" bestFit="1" customWidth="1"/>
    <col min="4" max="4" width="27.33203125" bestFit="1" customWidth="1"/>
    <col min="5" max="5" width="14.109375" customWidth="1"/>
    <col min="6" max="8" width="14.33203125" customWidth="1"/>
    <col min="9" max="9" width="13.21875" bestFit="1" customWidth="1"/>
    <col min="10" max="10" width="15.21875" style="30" bestFit="1" customWidth="1"/>
    <col min="11" max="11" width="14.77734375" style="30" bestFit="1" customWidth="1"/>
    <col min="12" max="12" width="16.21875" style="30" bestFit="1" customWidth="1"/>
    <col min="13" max="13" width="16.77734375" bestFit="1" customWidth="1"/>
    <col min="14" max="14" width="15.109375" bestFit="1" customWidth="1"/>
    <col min="15"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row r="24" spans="1:17" x14ac:dyDescent="0.3">
      <c r="B24" t="s">
        <v>326</v>
      </c>
      <c r="C24" t="s">
        <v>327</v>
      </c>
      <c r="D24" t="s">
        <v>328</v>
      </c>
      <c r="E24" t="s">
        <v>329</v>
      </c>
      <c r="F24" t="s">
        <v>331</v>
      </c>
      <c r="G24" t="s">
        <v>332</v>
      </c>
      <c r="H24" t="s">
        <v>333</v>
      </c>
      <c r="I24" t="s">
        <v>338</v>
      </c>
      <c r="J24" s="30" t="s">
        <v>339</v>
      </c>
      <c r="K24" s="30" t="s">
        <v>340</v>
      </c>
      <c r="L24" s="30" t="s">
        <v>342</v>
      </c>
      <c r="M24" s="30" t="s">
        <v>343</v>
      </c>
      <c r="N24" s="30" t="s">
        <v>344</v>
      </c>
    </row>
    <row r="28" spans="1:17" x14ac:dyDescent="0.3">
      <c r="D28" t="s">
        <v>330</v>
      </c>
      <c r="G28" t="s">
        <v>334</v>
      </c>
      <c r="J28" s="30" t="s">
        <v>341</v>
      </c>
      <c r="M28" t="s">
        <v>345</v>
      </c>
    </row>
    <row r="33" spans="4:11" x14ac:dyDescent="0.3">
      <c r="F33" t="s">
        <v>337</v>
      </c>
      <c r="G33" t="s">
        <v>336</v>
      </c>
      <c r="H33" t="s">
        <v>335</v>
      </c>
      <c r="I33" t="s">
        <v>346</v>
      </c>
      <c r="J33" s="30" t="s">
        <v>347</v>
      </c>
      <c r="K33" s="30" t="s">
        <v>348</v>
      </c>
    </row>
    <row r="34" spans="4:11" ht="15" thickBot="1" x14ac:dyDescent="0.35"/>
    <row r="35" spans="4:11" ht="18" x14ac:dyDescent="0.35">
      <c r="F35" s="103" t="s">
        <v>293</v>
      </c>
      <c r="G35" s="75" t="s">
        <v>293</v>
      </c>
      <c r="H35" s="75" t="s">
        <v>293</v>
      </c>
      <c r="I35" s="75" t="s">
        <v>298</v>
      </c>
      <c r="J35" s="75" t="s">
        <v>298</v>
      </c>
      <c r="K35" s="75" t="s">
        <v>298</v>
      </c>
    </row>
    <row r="36" spans="4:11" x14ac:dyDescent="0.3">
      <c r="D36" s="59" t="s">
        <v>273</v>
      </c>
      <c r="F36" s="104">
        <v>510000</v>
      </c>
      <c r="G36" s="78">
        <v>510000</v>
      </c>
      <c r="H36" s="78">
        <v>510000</v>
      </c>
      <c r="I36" s="78">
        <v>510000</v>
      </c>
      <c r="J36" s="78">
        <v>510000</v>
      </c>
      <c r="K36" s="78">
        <v>510000</v>
      </c>
    </row>
    <row r="37" spans="4:11" x14ac:dyDescent="0.3">
      <c r="D37" s="59" t="s">
        <v>16</v>
      </c>
      <c r="F37" s="104">
        <f t="shared" ref="F37:K37" si="32">SUM(F38:F41)</f>
        <v>168500</v>
      </c>
      <c r="G37" s="78">
        <f t="shared" si="32"/>
        <v>158750</v>
      </c>
      <c r="H37" s="78">
        <f t="shared" si="32"/>
        <v>160500</v>
      </c>
      <c r="I37" s="78">
        <f t="shared" si="32"/>
        <v>152750</v>
      </c>
      <c r="J37" s="78">
        <f t="shared" si="32"/>
        <v>158750</v>
      </c>
      <c r="K37" s="78">
        <f t="shared" si="32"/>
        <v>158750</v>
      </c>
    </row>
    <row r="38" spans="4:11" x14ac:dyDescent="0.3">
      <c r="D38" t="s">
        <v>149</v>
      </c>
      <c r="F38" s="110">
        <v>36000</v>
      </c>
      <c r="G38" s="80">
        <v>30000</v>
      </c>
      <c r="H38" s="80">
        <v>30000</v>
      </c>
      <c r="I38" s="81">
        <v>39000</v>
      </c>
      <c r="J38" s="80">
        <v>30000</v>
      </c>
      <c r="K38" s="80">
        <v>30000</v>
      </c>
    </row>
    <row r="39" spans="4:11" x14ac:dyDescent="0.3">
      <c r="D39" t="s">
        <v>150</v>
      </c>
      <c r="F39" s="105">
        <v>20000</v>
      </c>
      <c r="G39" s="80">
        <v>20000</v>
      </c>
      <c r="H39" s="83">
        <v>18000</v>
      </c>
      <c r="I39" s="83">
        <v>5000</v>
      </c>
      <c r="J39" s="80">
        <v>20000</v>
      </c>
      <c r="K39" s="80">
        <v>20000</v>
      </c>
    </row>
    <row r="40" spans="4:11" x14ac:dyDescent="0.3">
      <c r="D40" t="s">
        <v>151</v>
      </c>
      <c r="F40" s="105">
        <v>75000</v>
      </c>
      <c r="G40" s="80">
        <v>75000</v>
      </c>
      <c r="H40" s="80">
        <v>75000</v>
      </c>
      <c r="I40" s="80">
        <v>75000</v>
      </c>
      <c r="J40" s="80">
        <v>75000</v>
      </c>
      <c r="K40" s="80">
        <v>75000</v>
      </c>
    </row>
    <row r="41" spans="4:11" x14ac:dyDescent="0.3">
      <c r="D41" t="s">
        <v>272</v>
      </c>
      <c r="F41" s="106">
        <v>37500</v>
      </c>
      <c r="G41" s="83">
        <v>33750</v>
      </c>
      <c r="H41" s="101">
        <v>37500</v>
      </c>
      <c r="I41" s="101">
        <v>33750</v>
      </c>
      <c r="J41" s="101">
        <v>33750</v>
      </c>
      <c r="K41" s="101">
        <v>33750</v>
      </c>
    </row>
    <row r="42" spans="4:11" x14ac:dyDescent="0.3">
      <c r="D42" s="59" t="s">
        <v>274</v>
      </c>
      <c r="F42" s="107">
        <f t="shared" ref="F42:K42" si="33">F36-F37</f>
        <v>341500</v>
      </c>
      <c r="G42" s="102">
        <f t="shared" si="33"/>
        <v>351250</v>
      </c>
      <c r="H42" s="102">
        <f t="shared" si="33"/>
        <v>349500</v>
      </c>
      <c r="I42" s="102">
        <f t="shared" si="33"/>
        <v>357250</v>
      </c>
      <c r="J42" s="102">
        <f t="shared" si="33"/>
        <v>351250</v>
      </c>
      <c r="K42" s="102">
        <f t="shared" si="33"/>
        <v>351250</v>
      </c>
    </row>
    <row r="43" spans="4:11" x14ac:dyDescent="0.3">
      <c r="D43" s="59" t="s">
        <v>275</v>
      </c>
      <c r="F43" s="107">
        <f t="shared" ref="F43:K43" si="34">SUM(F44:F46)</f>
        <v>285000</v>
      </c>
      <c r="G43" s="102">
        <f t="shared" si="34"/>
        <v>285000</v>
      </c>
      <c r="H43" s="102">
        <f t="shared" si="34"/>
        <v>285000</v>
      </c>
      <c r="I43" s="102">
        <f t="shared" si="34"/>
        <v>285000</v>
      </c>
      <c r="J43" s="102">
        <f t="shared" si="34"/>
        <v>285000</v>
      </c>
      <c r="K43" s="102">
        <f t="shared" si="34"/>
        <v>285000</v>
      </c>
    </row>
    <row r="44" spans="4:11" x14ac:dyDescent="0.3">
      <c r="D44" t="s">
        <v>276</v>
      </c>
      <c r="F44" s="106">
        <v>135000</v>
      </c>
      <c r="G44" s="101">
        <v>135000</v>
      </c>
      <c r="H44" s="101">
        <v>135000</v>
      </c>
      <c r="I44" s="101">
        <v>135000</v>
      </c>
      <c r="J44" s="101">
        <v>135000</v>
      </c>
      <c r="K44" s="101">
        <v>135000</v>
      </c>
    </row>
    <row r="45" spans="4:11" x14ac:dyDescent="0.3">
      <c r="D45" t="s">
        <v>277</v>
      </c>
      <c r="F45" s="105">
        <v>50000</v>
      </c>
      <c r="G45" s="80">
        <v>50000</v>
      </c>
      <c r="H45" s="80">
        <v>50000</v>
      </c>
      <c r="I45" s="80">
        <v>50000</v>
      </c>
      <c r="J45" s="80">
        <v>50000</v>
      </c>
      <c r="K45" s="80">
        <v>50000</v>
      </c>
    </row>
    <row r="46" spans="4:11" x14ac:dyDescent="0.3">
      <c r="D46" t="s">
        <v>278</v>
      </c>
      <c r="F46" s="105">
        <v>100000</v>
      </c>
      <c r="G46" s="80">
        <v>100000</v>
      </c>
      <c r="H46" s="80">
        <v>100000</v>
      </c>
      <c r="I46" s="80">
        <v>100000</v>
      </c>
      <c r="J46" s="80">
        <v>100000</v>
      </c>
      <c r="K46" s="80">
        <v>100000</v>
      </c>
    </row>
    <row r="47" spans="4:11" x14ac:dyDescent="0.3">
      <c r="D47" s="59" t="s">
        <v>279</v>
      </c>
      <c r="F47" s="104">
        <f t="shared" ref="F47:K47" si="35">F42-F43</f>
        <v>56500</v>
      </c>
      <c r="G47" s="78">
        <f t="shared" si="35"/>
        <v>66250</v>
      </c>
      <c r="H47" s="78">
        <f t="shared" si="35"/>
        <v>64500</v>
      </c>
      <c r="I47" s="78">
        <f t="shared" si="35"/>
        <v>72250</v>
      </c>
      <c r="J47" s="78">
        <f t="shared" si="35"/>
        <v>66250</v>
      </c>
      <c r="K47" s="78">
        <f t="shared" si="35"/>
        <v>66250</v>
      </c>
    </row>
    <row r="48" spans="4:11" x14ac:dyDescent="0.3">
      <c r="F48" s="108"/>
      <c r="G48" s="25"/>
      <c r="H48" s="25"/>
      <c r="I48" s="25"/>
      <c r="J48" s="25"/>
      <c r="K48" s="25"/>
    </row>
    <row r="49" spans="4:11" x14ac:dyDescent="0.3">
      <c r="F49" s="108"/>
      <c r="G49" s="25"/>
      <c r="H49" s="25"/>
      <c r="I49" s="25"/>
      <c r="J49" s="25"/>
      <c r="K49" s="25"/>
    </row>
    <row r="50" spans="4:11" ht="15" thickBot="1" x14ac:dyDescent="0.35">
      <c r="D50" s="59" t="s">
        <v>283</v>
      </c>
      <c r="F50" s="109">
        <f t="shared" ref="F50:K50" si="36">(F47/F36)*100</f>
        <v>11.078431372549019</v>
      </c>
      <c r="G50" s="111">
        <f t="shared" si="36"/>
        <v>12.990196078431374</v>
      </c>
      <c r="H50" s="28">
        <f t="shared" si="36"/>
        <v>12.647058823529411</v>
      </c>
      <c r="I50" s="28">
        <f t="shared" si="36"/>
        <v>14.166666666666666</v>
      </c>
      <c r="J50" s="28">
        <f t="shared" si="36"/>
        <v>12.990196078431374</v>
      </c>
      <c r="K50" s="28">
        <f t="shared" si="36"/>
        <v>12.990196078431374</v>
      </c>
    </row>
    <row r="51" spans="4:11" x14ac:dyDescent="0.3">
      <c r="D51" t="s">
        <v>282</v>
      </c>
      <c r="G51" t="s">
        <v>298</v>
      </c>
      <c r="I51" t="s">
        <v>304</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E3D0-D4B4-47B9-AE20-5868DF0A5CCB}">
  <sheetPr>
    <tabColor rgb="FF92D050"/>
  </sheetPr>
  <dimension ref="A1:F77"/>
  <sheetViews>
    <sheetView topLeftCell="A9" workbookViewId="0">
      <pane xSplit="1" topLeftCell="B1" activePane="topRight" state="frozen"/>
      <selection pane="topRight" activeCell="D8" sqref="D8"/>
    </sheetView>
  </sheetViews>
  <sheetFormatPr defaultColWidth="8.77734375" defaultRowHeight="14.4" x14ac:dyDescent="0.3"/>
  <cols>
    <col min="1" max="1" width="28.21875" style="115" bestFit="1" customWidth="1"/>
    <col min="2" max="2" width="16" style="115" bestFit="1" customWidth="1"/>
    <col min="3" max="6" width="12.44140625" style="115" bestFit="1" customWidth="1"/>
    <col min="7" max="16384" width="8.77734375" style="115"/>
  </cols>
  <sheetData>
    <row r="1" spans="1:6" x14ac:dyDescent="0.3">
      <c r="A1" s="112" t="s">
        <v>145</v>
      </c>
      <c r="B1" s="113" t="s">
        <v>280</v>
      </c>
      <c r="C1" s="114"/>
    </row>
    <row r="2" spans="1:6" ht="15" thickBot="1" x14ac:dyDescent="0.35">
      <c r="A2" s="116">
        <v>425</v>
      </c>
      <c r="B2" s="117">
        <v>1200</v>
      </c>
      <c r="C2" s="118"/>
    </row>
    <row r="3" spans="1:6" x14ac:dyDescent="0.3">
      <c r="B3" s="125" t="s">
        <v>349</v>
      </c>
      <c r="C3" s="124" t="s">
        <v>350</v>
      </c>
    </row>
    <row r="4" spans="1:6" ht="15" thickBot="1" x14ac:dyDescent="0.35"/>
    <row r="5" spans="1:6" ht="18" x14ac:dyDescent="0.35">
      <c r="A5" s="119"/>
      <c r="B5" s="131" t="s">
        <v>296</v>
      </c>
      <c r="C5" s="103" t="s">
        <v>293</v>
      </c>
      <c r="D5" s="75" t="s">
        <v>298</v>
      </c>
      <c r="E5" s="103" t="s">
        <v>304</v>
      </c>
      <c r="F5" s="103" t="s">
        <v>306</v>
      </c>
    </row>
    <row r="6" spans="1:6" x14ac:dyDescent="0.3">
      <c r="A6" s="120" t="s">
        <v>273</v>
      </c>
      <c r="B6" s="132">
        <f>$A2*$B2</f>
        <v>510000</v>
      </c>
      <c r="C6" s="107">
        <f>$A2*$B2</f>
        <v>510000</v>
      </c>
      <c r="D6" s="78">
        <v>510000</v>
      </c>
      <c r="E6" s="107">
        <v>510000</v>
      </c>
      <c r="F6" s="107">
        <v>510000</v>
      </c>
    </row>
    <row r="7" spans="1:6" x14ac:dyDescent="0.3">
      <c r="A7" s="120" t="s">
        <v>16</v>
      </c>
      <c r="B7" s="132">
        <f t="shared" ref="B7" si="0">SUM(B8:B11)</f>
        <v>150000</v>
      </c>
      <c r="C7" s="107">
        <f>SUM(C8:C11)</f>
        <v>162500</v>
      </c>
      <c r="D7" s="78">
        <f t="shared" ref="D7:F7" si="1">SUM(D8:D11)</f>
        <v>158750</v>
      </c>
      <c r="E7" s="107">
        <f t="shared" si="1"/>
        <v>152750</v>
      </c>
      <c r="F7" s="107">
        <f t="shared" si="1"/>
        <v>145250</v>
      </c>
    </row>
    <row r="8" spans="1:6" x14ac:dyDescent="0.3">
      <c r="A8" s="115" t="s">
        <v>149</v>
      </c>
      <c r="B8" s="133">
        <v>30000</v>
      </c>
      <c r="C8" s="106">
        <v>30000</v>
      </c>
      <c r="D8" s="80">
        <v>30000</v>
      </c>
      <c r="E8" s="128">
        <v>39000</v>
      </c>
      <c r="F8" s="106">
        <v>39000</v>
      </c>
    </row>
    <row r="9" spans="1:6" x14ac:dyDescent="0.3">
      <c r="A9" s="115" t="s">
        <v>150</v>
      </c>
      <c r="B9" s="133">
        <v>20000</v>
      </c>
      <c r="C9" s="106">
        <v>20000</v>
      </c>
      <c r="D9" s="80">
        <v>20000</v>
      </c>
      <c r="E9" s="129">
        <v>5000</v>
      </c>
      <c r="F9" s="106">
        <v>5000</v>
      </c>
    </row>
    <row r="10" spans="1:6" x14ac:dyDescent="0.3">
      <c r="A10" s="115" t="s">
        <v>151</v>
      </c>
      <c r="B10" s="133">
        <v>75000</v>
      </c>
      <c r="C10" s="106">
        <v>75000</v>
      </c>
      <c r="D10" s="80">
        <v>75000</v>
      </c>
      <c r="E10" s="106">
        <v>75000</v>
      </c>
      <c r="F10" s="129">
        <v>67500</v>
      </c>
    </row>
    <row r="11" spans="1:6" x14ac:dyDescent="0.3">
      <c r="A11" s="115" t="s">
        <v>272</v>
      </c>
      <c r="B11" s="133">
        <v>25000</v>
      </c>
      <c r="C11" s="128">
        <v>37500</v>
      </c>
      <c r="D11" s="130">
        <v>33750</v>
      </c>
      <c r="E11" s="106">
        <v>33750</v>
      </c>
      <c r="F11" s="106">
        <v>33750</v>
      </c>
    </row>
    <row r="12" spans="1:6" x14ac:dyDescent="0.3">
      <c r="A12" s="120" t="s">
        <v>274</v>
      </c>
      <c r="B12" s="132">
        <f t="shared" ref="B12" si="2">B6-B7</f>
        <v>360000</v>
      </c>
      <c r="C12" s="107">
        <f>C6-C7</f>
        <v>347500</v>
      </c>
      <c r="D12" s="102">
        <f t="shared" ref="D12:F12" si="3">D6-D7</f>
        <v>351250</v>
      </c>
      <c r="E12" s="107">
        <f t="shared" si="3"/>
        <v>357250</v>
      </c>
      <c r="F12" s="107">
        <f t="shared" si="3"/>
        <v>364750</v>
      </c>
    </row>
    <row r="13" spans="1:6" x14ac:dyDescent="0.3">
      <c r="A13" s="120" t="s">
        <v>275</v>
      </c>
      <c r="B13" s="132">
        <f t="shared" ref="B13" si="4">SUM(B14:B16)</f>
        <v>300000</v>
      </c>
      <c r="C13" s="107">
        <f>SUM(C14:C16)</f>
        <v>285000</v>
      </c>
      <c r="D13" s="102">
        <f t="shared" ref="D13:F13" si="5">SUM(D14:D16)</f>
        <v>285000</v>
      </c>
      <c r="E13" s="107">
        <f t="shared" si="5"/>
        <v>285000</v>
      </c>
      <c r="F13" s="107">
        <f t="shared" si="5"/>
        <v>291750</v>
      </c>
    </row>
    <row r="14" spans="1:6" x14ac:dyDescent="0.3">
      <c r="A14" s="115" t="s">
        <v>276</v>
      </c>
      <c r="B14" s="133">
        <v>150000</v>
      </c>
      <c r="C14" s="129">
        <v>135000</v>
      </c>
      <c r="D14" s="101">
        <v>135000</v>
      </c>
      <c r="E14" s="106">
        <v>135000</v>
      </c>
      <c r="F14" s="128">
        <v>141750</v>
      </c>
    </row>
    <row r="15" spans="1:6" x14ac:dyDescent="0.3">
      <c r="A15" s="115" t="s">
        <v>277</v>
      </c>
      <c r="B15" s="133">
        <v>50000</v>
      </c>
      <c r="C15" s="106">
        <v>50000</v>
      </c>
      <c r="D15" s="80">
        <v>50000</v>
      </c>
      <c r="E15" s="106">
        <v>50000</v>
      </c>
      <c r="F15" s="106">
        <v>50000</v>
      </c>
    </row>
    <row r="16" spans="1:6" x14ac:dyDescent="0.3">
      <c r="A16" s="115" t="s">
        <v>278</v>
      </c>
      <c r="B16" s="133">
        <v>100000</v>
      </c>
      <c r="C16" s="106">
        <v>100000</v>
      </c>
      <c r="D16" s="80">
        <v>100000</v>
      </c>
      <c r="E16" s="106">
        <v>100000</v>
      </c>
      <c r="F16" s="106">
        <v>100000</v>
      </c>
    </row>
    <row r="17" spans="1:6" x14ac:dyDescent="0.3">
      <c r="A17" s="120" t="s">
        <v>279</v>
      </c>
      <c r="B17" s="132">
        <f>B12-B13</f>
        <v>60000</v>
      </c>
      <c r="C17" s="107">
        <f>C12-C13</f>
        <v>62500</v>
      </c>
      <c r="D17" s="78">
        <f t="shared" ref="D17:F17" si="6">D12-D13</f>
        <v>66250</v>
      </c>
      <c r="E17" s="107">
        <f t="shared" si="6"/>
        <v>72250</v>
      </c>
      <c r="F17" s="107">
        <f t="shared" si="6"/>
        <v>73000</v>
      </c>
    </row>
    <row r="18" spans="1:6" x14ac:dyDescent="0.3">
      <c r="B18" s="134"/>
      <c r="C18" s="108"/>
      <c r="D18" s="25"/>
      <c r="E18" s="108"/>
      <c r="F18" s="108"/>
    </row>
    <row r="19" spans="1:6" x14ac:dyDescent="0.3">
      <c r="B19" s="134"/>
      <c r="C19" s="108"/>
      <c r="D19" s="25"/>
      <c r="E19" s="108"/>
      <c r="F19" s="108"/>
    </row>
    <row r="20" spans="1:6" x14ac:dyDescent="0.3">
      <c r="A20" s="120" t="s">
        <v>283</v>
      </c>
      <c r="B20" s="134">
        <f>(B17/B6)*100</f>
        <v>11.76470588235294</v>
      </c>
      <c r="C20" s="108">
        <f>(C17/C6)*100</f>
        <v>12.254901960784313</v>
      </c>
      <c r="D20" s="25">
        <f t="shared" ref="D20:F20" si="7">(D17/D6)*100</f>
        <v>12.990196078431374</v>
      </c>
      <c r="E20" s="137">
        <f t="shared" si="7"/>
        <v>14.166666666666666</v>
      </c>
      <c r="F20" s="137">
        <f t="shared" si="7"/>
        <v>14.313725490196077</v>
      </c>
    </row>
    <row r="21" spans="1:6" ht="15" thickBot="1" x14ac:dyDescent="0.35">
      <c r="A21" s="115" t="s">
        <v>282</v>
      </c>
      <c r="B21" s="135"/>
      <c r="C21" s="135"/>
      <c r="D21" s="135"/>
      <c r="E21" s="135"/>
      <c r="F21" s="135"/>
    </row>
    <row r="25" spans="1:6" ht="18" x14ac:dyDescent="0.35">
      <c r="B25" s="72" t="s">
        <v>291</v>
      </c>
      <c r="C25" s="72" t="s">
        <v>297</v>
      </c>
      <c r="D25" s="72" t="s">
        <v>304</v>
      </c>
      <c r="E25" s="72" t="s">
        <v>306</v>
      </c>
    </row>
    <row r="26" spans="1:6" x14ac:dyDescent="0.3">
      <c r="A26" s="120" t="s">
        <v>273</v>
      </c>
      <c r="B26" s="122">
        <f>$A2*$B2</f>
        <v>510000</v>
      </c>
      <c r="C26" s="77">
        <v>510000</v>
      </c>
      <c r="D26" s="122">
        <v>510000</v>
      </c>
      <c r="E26" s="122">
        <v>510000</v>
      </c>
    </row>
    <row r="27" spans="1:6" x14ac:dyDescent="0.3">
      <c r="A27" s="120" t="s">
        <v>16</v>
      </c>
      <c r="B27" s="122">
        <f>SUM(B28:B31)</f>
        <v>150000</v>
      </c>
      <c r="C27" s="77">
        <f t="shared" ref="C27:E27" si="8">SUM(C28:C31)</f>
        <v>168500</v>
      </c>
      <c r="D27" s="122">
        <f t="shared" si="8"/>
        <v>152750</v>
      </c>
      <c r="E27" s="122">
        <f t="shared" si="8"/>
        <v>145250</v>
      </c>
    </row>
    <row r="28" spans="1:6" x14ac:dyDescent="0.3">
      <c r="A28" s="115" t="s">
        <v>149</v>
      </c>
      <c r="B28" s="123">
        <v>30000</v>
      </c>
      <c r="C28" s="127">
        <v>36000</v>
      </c>
      <c r="D28" s="127">
        <v>39000</v>
      </c>
      <c r="E28" s="123">
        <v>39000</v>
      </c>
    </row>
    <row r="29" spans="1:6" x14ac:dyDescent="0.3">
      <c r="A29" s="115" t="s">
        <v>150</v>
      </c>
      <c r="B29" s="123">
        <v>20000</v>
      </c>
      <c r="C29" s="24">
        <v>20000</v>
      </c>
      <c r="D29" s="126">
        <v>5000</v>
      </c>
      <c r="E29" s="123">
        <v>5000</v>
      </c>
    </row>
    <row r="30" spans="1:6" x14ac:dyDescent="0.3">
      <c r="A30" s="115" t="s">
        <v>151</v>
      </c>
      <c r="B30" s="123">
        <v>75000</v>
      </c>
      <c r="C30" s="24">
        <v>75000</v>
      </c>
      <c r="D30" s="123">
        <v>75000</v>
      </c>
      <c r="E30" s="126">
        <v>67500</v>
      </c>
    </row>
    <row r="31" spans="1:6" x14ac:dyDescent="0.3">
      <c r="A31" s="115" t="s">
        <v>272</v>
      </c>
      <c r="B31" s="123">
        <v>25000</v>
      </c>
      <c r="C31" s="123">
        <v>37500</v>
      </c>
      <c r="D31" s="123">
        <v>33750</v>
      </c>
      <c r="E31" s="123">
        <v>33750</v>
      </c>
    </row>
    <row r="32" spans="1:6" x14ac:dyDescent="0.3">
      <c r="A32" s="120" t="s">
        <v>274</v>
      </c>
      <c r="B32" s="122">
        <f>B26-B27</f>
        <v>360000</v>
      </c>
      <c r="C32" s="122">
        <f t="shared" ref="C32:E32" si="9">C26-C27</f>
        <v>341500</v>
      </c>
      <c r="D32" s="122">
        <f t="shared" si="9"/>
        <v>357250</v>
      </c>
      <c r="E32" s="122">
        <f t="shared" si="9"/>
        <v>364750</v>
      </c>
    </row>
    <row r="33" spans="1:5" x14ac:dyDescent="0.3">
      <c r="A33" s="120" t="s">
        <v>275</v>
      </c>
      <c r="B33" s="122">
        <f>SUM(B34:B36)</f>
        <v>322500</v>
      </c>
      <c r="C33" s="122">
        <f t="shared" ref="C33:E33" si="10">SUM(C34:C36)</f>
        <v>285000</v>
      </c>
      <c r="D33" s="122">
        <f t="shared" si="10"/>
        <v>285000</v>
      </c>
      <c r="E33" s="122">
        <f t="shared" si="10"/>
        <v>291750</v>
      </c>
    </row>
    <row r="34" spans="1:5" x14ac:dyDescent="0.3">
      <c r="A34" s="115" t="s">
        <v>276</v>
      </c>
      <c r="B34" s="127">
        <v>172500</v>
      </c>
      <c r="C34" s="123">
        <v>135000</v>
      </c>
      <c r="D34" s="123">
        <v>135000</v>
      </c>
      <c r="E34" s="127">
        <v>141750</v>
      </c>
    </row>
    <row r="35" spans="1:5" x14ac:dyDescent="0.3">
      <c r="A35" s="115" t="s">
        <v>277</v>
      </c>
      <c r="B35" s="123">
        <v>50000</v>
      </c>
      <c r="C35" s="24">
        <v>50000</v>
      </c>
      <c r="D35" s="123">
        <v>50000</v>
      </c>
      <c r="E35" s="123">
        <v>50000</v>
      </c>
    </row>
    <row r="36" spans="1:5" x14ac:dyDescent="0.3">
      <c r="A36" s="115" t="s">
        <v>278</v>
      </c>
      <c r="B36" s="123">
        <v>100000</v>
      </c>
      <c r="C36" s="24">
        <v>100000</v>
      </c>
      <c r="D36" s="123">
        <v>100000</v>
      </c>
      <c r="E36" s="123">
        <v>100000</v>
      </c>
    </row>
    <row r="37" spans="1:5" x14ac:dyDescent="0.3">
      <c r="A37" s="120" t="s">
        <v>279</v>
      </c>
      <c r="B37" s="122">
        <f t="shared" ref="B37" si="11">B32-B33</f>
        <v>37500</v>
      </c>
      <c r="C37" s="77">
        <f t="shared" ref="C37:E37" si="12">C32-C33</f>
        <v>56500</v>
      </c>
      <c r="D37" s="122">
        <f t="shared" si="12"/>
        <v>72250</v>
      </c>
      <c r="E37" s="122">
        <f t="shared" si="12"/>
        <v>73000</v>
      </c>
    </row>
    <row r="38" spans="1:5" x14ac:dyDescent="0.3">
      <c r="B38"/>
      <c r="C38"/>
      <c r="D38"/>
      <c r="E38"/>
    </row>
    <row r="39" spans="1:5" x14ac:dyDescent="0.3">
      <c r="B39"/>
      <c r="C39"/>
      <c r="D39"/>
      <c r="E39"/>
    </row>
    <row r="40" spans="1:5" x14ac:dyDescent="0.3">
      <c r="A40" s="120" t="s">
        <v>283</v>
      </c>
      <c r="B40">
        <f>(B37/B26)*100</f>
        <v>7.3529411764705888</v>
      </c>
      <c r="C40">
        <f t="shared" ref="C40:E40" si="13">(C37/C26)*100</f>
        <v>11.078431372549019</v>
      </c>
      <c r="D40" s="136">
        <f t="shared" si="13"/>
        <v>14.166666666666666</v>
      </c>
      <c r="E40" s="136">
        <f t="shared" si="13"/>
        <v>14.313725490196077</v>
      </c>
    </row>
    <row r="41" spans="1:5" x14ac:dyDescent="0.3">
      <c r="A41" s="115" t="s">
        <v>282</v>
      </c>
    </row>
    <row r="43" spans="1:5" ht="18" x14ac:dyDescent="0.35">
      <c r="B43" s="72" t="s">
        <v>292</v>
      </c>
      <c r="C43" s="72" t="s">
        <v>298</v>
      </c>
      <c r="D43" s="72" t="s">
        <v>305</v>
      </c>
      <c r="E43" s="72" t="s">
        <v>307</v>
      </c>
    </row>
    <row r="44" spans="1:5" x14ac:dyDescent="0.3">
      <c r="A44" s="120" t="s">
        <v>273</v>
      </c>
      <c r="B44" s="122">
        <f>$A2*$B2</f>
        <v>510000</v>
      </c>
      <c r="C44" s="77">
        <v>510000</v>
      </c>
      <c r="D44" s="122">
        <v>510000</v>
      </c>
      <c r="E44" s="122">
        <v>510000</v>
      </c>
    </row>
    <row r="45" spans="1:5" x14ac:dyDescent="0.3">
      <c r="A45" s="120" t="s">
        <v>16</v>
      </c>
      <c r="B45" s="122">
        <f>SUM(B46:B49)</f>
        <v>150000</v>
      </c>
      <c r="C45" s="77">
        <f t="shared" ref="C45:E45" si="14">SUM(C46:C49)</f>
        <v>158750</v>
      </c>
      <c r="D45" s="122">
        <f t="shared" si="14"/>
        <v>156750</v>
      </c>
      <c r="E45" s="122">
        <f t="shared" si="14"/>
        <v>156500</v>
      </c>
    </row>
    <row r="46" spans="1:5" x14ac:dyDescent="0.3">
      <c r="A46" s="115" t="s">
        <v>149</v>
      </c>
      <c r="B46" s="123">
        <v>30000</v>
      </c>
      <c r="C46" s="24">
        <v>30000</v>
      </c>
      <c r="D46" s="123">
        <v>30000</v>
      </c>
      <c r="E46" s="123">
        <v>39000</v>
      </c>
    </row>
    <row r="47" spans="1:5" x14ac:dyDescent="0.3">
      <c r="A47" s="115" t="s">
        <v>150</v>
      </c>
      <c r="B47" s="123">
        <v>20000</v>
      </c>
      <c r="C47" s="24">
        <v>20000</v>
      </c>
      <c r="D47" s="126">
        <v>18000</v>
      </c>
      <c r="E47" s="123">
        <v>5000</v>
      </c>
    </row>
    <row r="48" spans="1:5" x14ac:dyDescent="0.3">
      <c r="A48" s="115" t="s">
        <v>151</v>
      </c>
      <c r="B48" s="123">
        <v>75000</v>
      </c>
      <c r="C48" s="24">
        <v>75000</v>
      </c>
      <c r="D48" s="123">
        <v>75000</v>
      </c>
      <c r="E48" s="127">
        <v>78750</v>
      </c>
    </row>
    <row r="49" spans="1:5" x14ac:dyDescent="0.3">
      <c r="A49" s="115" t="s">
        <v>272</v>
      </c>
      <c r="B49" s="123">
        <v>25000</v>
      </c>
      <c r="C49" s="126">
        <v>33750</v>
      </c>
      <c r="D49" s="123">
        <v>33750</v>
      </c>
      <c r="E49" s="123">
        <v>33750</v>
      </c>
    </row>
    <row r="50" spans="1:5" x14ac:dyDescent="0.3">
      <c r="A50" s="120" t="s">
        <v>274</v>
      </c>
      <c r="B50" s="122">
        <f>B44-B45</f>
        <v>360000</v>
      </c>
      <c r="C50" s="122">
        <f t="shared" ref="C50:E50" si="15">C44-C45</f>
        <v>351250</v>
      </c>
      <c r="D50" s="122">
        <f t="shared" si="15"/>
        <v>353250</v>
      </c>
      <c r="E50" s="122">
        <f t="shared" si="15"/>
        <v>353500</v>
      </c>
    </row>
    <row r="51" spans="1:5" x14ac:dyDescent="0.3">
      <c r="A51" s="120" t="s">
        <v>275</v>
      </c>
      <c r="B51" s="122">
        <f>SUM(B52:B54)</f>
        <v>325000</v>
      </c>
      <c r="C51" s="122">
        <f t="shared" ref="C51:E51" si="16">SUM(C52:C54)</f>
        <v>285000</v>
      </c>
      <c r="D51" s="122">
        <f t="shared" si="16"/>
        <v>305000</v>
      </c>
      <c r="E51" s="122">
        <f t="shared" si="16"/>
        <v>285000</v>
      </c>
    </row>
    <row r="52" spans="1:5" x14ac:dyDescent="0.3">
      <c r="A52" s="115" t="s">
        <v>276</v>
      </c>
      <c r="B52" s="123">
        <v>150000</v>
      </c>
      <c r="C52" s="123">
        <v>135000</v>
      </c>
      <c r="D52" s="123">
        <v>135000</v>
      </c>
      <c r="E52" s="123">
        <v>135000</v>
      </c>
    </row>
    <row r="53" spans="1:5" x14ac:dyDescent="0.3">
      <c r="A53" s="115" t="s">
        <v>277</v>
      </c>
      <c r="B53" s="123">
        <v>50000</v>
      </c>
      <c r="C53" s="24">
        <v>50000</v>
      </c>
      <c r="D53" s="123">
        <v>50000</v>
      </c>
      <c r="E53" s="123">
        <v>50000</v>
      </c>
    </row>
    <row r="54" spans="1:5" x14ac:dyDescent="0.3">
      <c r="A54" s="115" t="s">
        <v>278</v>
      </c>
      <c r="B54" s="127">
        <v>125000</v>
      </c>
      <c r="C54" s="24">
        <v>100000</v>
      </c>
      <c r="D54" s="127">
        <v>120000</v>
      </c>
      <c r="E54" s="123">
        <v>100000</v>
      </c>
    </row>
    <row r="55" spans="1:5" x14ac:dyDescent="0.3">
      <c r="A55" s="120" t="s">
        <v>279</v>
      </c>
      <c r="B55" s="122">
        <f>B50-B51</f>
        <v>35000</v>
      </c>
      <c r="C55" s="77">
        <f t="shared" ref="C55:E55" si="17">C50-C51</f>
        <v>66250</v>
      </c>
      <c r="D55" s="122">
        <f t="shared" si="17"/>
        <v>48250</v>
      </c>
      <c r="E55" s="122">
        <f t="shared" si="17"/>
        <v>68500</v>
      </c>
    </row>
    <row r="56" spans="1:5" x14ac:dyDescent="0.3">
      <c r="B56"/>
      <c r="C56"/>
      <c r="D56"/>
      <c r="E56"/>
    </row>
    <row r="57" spans="1:5" x14ac:dyDescent="0.3">
      <c r="B57"/>
      <c r="C57"/>
      <c r="D57"/>
      <c r="E57"/>
    </row>
    <row r="58" spans="1:5" x14ac:dyDescent="0.3">
      <c r="A58" s="120" t="s">
        <v>283</v>
      </c>
      <c r="B58">
        <f>(B55/B44)*100</f>
        <v>6.8627450980392162</v>
      </c>
      <c r="C58" s="136">
        <f t="shared" ref="C58:E58" si="18">(C55/C44)*100</f>
        <v>12.990196078431374</v>
      </c>
      <c r="D58">
        <f t="shared" si="18"/>
        <v>9.4607843137254903</v>
      </c>
      <c r="E58" s="121">
        <f t="shared" si="18"/>
        <v>13.431372549019608</v>
      </c>
    </row>
    <row r="59" spans="1:5" x14ac:dyDescent="0.3">
      <c r="A59" s="115" t="s">
        <v>282</v>
      </c>
    </row>
    <row r="60" spans="1:5" ht="18" x14ac:dyDescent="0.35">
      <c r="B60" s="72" t="s">
        <v>293</v>
      </c>
      <c r="C60" s="72" t="s">
        <v>300</v>
      </c>
      <c r="D60" s="72" t="s">
        <v>299</v>
      </c>
      <c r="E60" s="72" t="s">
        <v>308</v>
      </c>
    </row>
    <row r="61" spans="1:5" ht="18" x14ac:dyDescent="0.35">
      <c r="B61" s="72"/>
      <c r="C61" s="72"/>
      <c r="D61" s="72"/>
    </row>
    <row r="62" spans="1:5" x14ac:dyDescent="0.3">
      <c r="A62" s="120" t="s">
        <v>273</v>
      </c>
      <c r="B62" s="122">
        <v>510000</v>
      </c>
      <c r="C62" s="77">
        <v>510000</v>
      </c>
      <c r="D62" s="122">
        <v>510000</v>
      </c>
      <c r="E62" s="122">
        <v>510000</v>
      </c>
    </row>
    <row r="63" spans="1:5" x14ac:dyDescent="0.3">
      <c r="A63" s="120" t="s">
        <v>16</v>
      </c>
      <c r="B63" s="122">
        <v>162500</v>
      </c>
      <c r="C63" s="77">
        <f t="shared" ref="C63:D63" si="19">SUM(C64:C67)</f>
        <v>160500</v>
      </c>
      <c r="D63" s="122">
        <f t="shared" si="19"/>
        <v>157750</v>
      </c>
      <c r="E63" s="122">
        <f t="shared" ref="E63" si="20">SUM(E64:E67)</f>
        <v>145250</v>
      </c>
    </row>
    <row r="64" spans="1:5" x14ac:dyDescent="0.3">
      <c r="A64" s="115" t="s">
        <v>149</v>
      </c>
      <c r="B64" s="123">
        <v>30000</v>
      </c>
      <c r="C64" s="24">
        <v>30000</v>
      </c>
      <c r="D64" s="123">
        <v>30000</v>
      </c>
      <c r="E64" s="123">
        <v>39000</v>
      </c>
    </row>
    <row r="65" spans="1:5" x14ac:dyDescent="0.3">
      <c r="A65" s="115" t="s">
        <v>150</v>
      </c>
      <c r="B65" s="123">
        <v>20000</v>
      </c>
      <c r="C65" s="126">
        <v>18000</v>
      </c>
      <c r="D65" s="126">
        <v>19000</v>
      </c>
      <c r="E65" s="123">
        <v>5000</v>
      </c>
    </row>
    <row r="66" spans="1:5" x14ac:dyDescent="0.3">
      <c r="A66" s="115" t="s">
        <v>151</v>
      </c>
      <c r="B66" s="123">
        <v>75000</v>
      </c>
      <c r="C66" s="24">
        <v>75000</v>
      </c>
      <c r="D66" s="123">
        <v>75000</v>
      </c>
      <c r="E66" s="126">
        <v>67500</v>
      </c>
    </row>
    <row r="67" spans="1:5" x14ac:dyDescent="0.3">
      <c r="A67" s="115" t="s">
        <v>272</v>
      </c>
      <c r="B67" s="127">
        <v>37500</v>
      </c>
      <c r="C67" s="123">
        <v>37500</v>
      </c>
      <c r="D67" s="123">
        <v>33750</v>
      </c>
      <c r="E67" s="123">
        <v>33750</v>
      </c>
    </row>
    <row r="68" spans="1:5" x14ac:dyDescent="0.3">
      <c r="A68" s="120" t="s">
        <v>274</v>
      </c>
      <c r="B68" s="122">
        <v>347500</v>
      </c>
      <c r="C68" s="122">
        <f t="shared" ref="C68:D68" si="21">C62-C63</f>
        <v>349500</v>
      </c>
      <c r="D68" s="122">
        <f t="shared" si="21"/>
        <v>352250</v>
      </c>
      <c r="E68" s="122">
        <f t="shared" ref="E68" si="22">E62-E63</f>
        <v>364750</v>
      </c>
    </row>
    <row r="69" spans="1:5" x14ac:dyDescent="0.3">
      <c r="A69" s="120" t="s">
        <v>275</v>
      </c>
      <c r="B69" s="122">
        <v>285000</v>
      </c>
      <c r="C69" s="122">
        <f t="shared" ref="C69:D69" si="23">SUM(C70:C72)</f>
        <v>285000</v>
      </c>
      <c r="D69" s="122">
        <f t="shared" si="23"/>
        <v>298500</v>
      </c>
      <c r="E69" s="122">
        <f t="shared" ref="E69" si="24">SUM(E70:E72)</f>
        <v>298500</v>
      </c>
    </row>
    <row r="70" spans="1:5" x14ac:dyDescent="0.3">
      <c r="A70" s="115" t="s">
        <v>276</v>
      </c>
      <c r="B70" s="126">
        <v>135000</v>
      </c>
      <c r="C70" s="123">
        <v>135000</v>
      </c>
      <c r="D70" s="127">
        <v>148500</v>
      </c>
      <c r="E70" s="127">
        <v>148500</v>
      </c>
    </row>
    <row r="71" spans="1:5" x14ac:dyDescent="0.3">
      <c r="A71" s="115" t="s">
        <v>277</v>
      </c>
      <c r="B71" s="123">
        <v>50000</v>
      </c>
      <c r="C71" s="24">
        <v>50000</v>
      </c>
      <c r="D71" s="123">
        <v>50000</v>
      </c>
      <c r="E71" s="123">
        <v>50000</v>
      </c>
    </row>
    <row r="72" spans="1:5" x14ac:dyDescent="0.3">
      <c r="A72" s="115" t="s">
        <v>278</v>
      </c>
      <c r="B72" s="123">
        <v>100000</v>
      </c>
      <c r="C72" s="24">
        <v>100000</v>
      </c>
      <c r="D72" s="123">
        <v>100000</v>
      </c>
      <c r="E72" s="123">
        <v>100000</v>
      </c>
    </row>
    <row r="73" spans="1:5" x14ac:dyDescent="0.3">
      <c r="A73" s="120" t="s">
        <v>279</v>
      </c>
      <c r="B73" s="122">
        <v>62500</v>
      </c>
      <c r="C73" s="77">
        <f t="shared" ref="C73:D73" si="25">C68-C69</f>
        <v>64500</v>
      </c>
      <c r="D73" s="122">
        <f t="shared" si="25"/>
        <v>53750</v>
      </c>
      <c r="E73" s="122">
        <f t="shared" ref="E73" si="26">E68-E69</f>
        <v>66250</v>
      </c>
    </row>
    <row r="74" spans="1:5" x14ac:dyDescent="0.3">
      <c r="B74"/>
      <c r="C74"/>
      <c r="D74"/>
      <c r="E74"/>
    </row>
    <row r="75" spans="1:5" x14ac:dyDescent="0.3">
      <c r="B75"/>
      <c r="C75"/>
      <c r="D75"/>
      <c r="E75"/>
    </row>
    <row r="76" spans="1:5" x14ac:dyDescent="0.3">
      <c r="A76" s="120" t="s">
        <v>283</v>
      </c>
      <c r="B76" s="136">
        <v>12.254901960784313</v>
      </c>
      <c r="C76">
        <f t="shared" ref="C76:D76" si="27">(C73/C62)*100</f>
        <v>12.647058823529411</v>
      </c>
      <c r="D76">
        <f t="shared" si="27"/>
        <v>10.53921568627451</v>
      </c>
      <c r="E76" s="121">
        <f t="shared" ref="E76" si="28">(E73/E62)*100</f>
        <v>12.990196078431374</v>
      </c>
    </row>
    <row r="77" spans="1:5" x14ac:dyDescent="0.3">
      <c r="A77" s="115" t="s">
        <v>282</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topLeftCell="A13" workbookViewId="0">
      <selection activeCell="L36" sqref="L36"/>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324</v>
      </c>
    </row>
    <row r="2" spans="1:10" x14ac:dyDescent="0.3">
      <c r="A2" s="30" t="s">
        <v>323</v>
      </c>
      <c r="B2" s="30" t="s">
        <v>325</v>
      </c>
      <c r="C2" s="30" t="s">
        <v>291</v>
      </c>
      <c r="D2" s="30" t="s">
        <v>325</v>
      </c>
      <c r="E2" s="30" t="s">
        <v>297</v>
      </c>
      <c r="F2" s="30" t="s">
        <v>325</v>
      </c>
      <c r="G2" s="30" t="s">
        <v>304</v>
      </c>
      <c r="H2" s="30" t="s">
        <v>325</v>
      </c>
      <c r="I2" s="30" t="s">
        <v>306</v>
      </c>
      <c r="J2" s="30" t="str">
        <f>_xlfn.CONCAT(A2:I2)</f>
        <v>Start,1A,2A,3A,4A</v>
      </c>
    </row>
    <row r="3" spans="1:10" x14ac:dyDescent="0.3">
      <c r="A3" s="30" t="s">
        <v>323</v>
      </c>
      <c r="B3" s="30" t="s">
        <v>325</v>
      </c>
      <c r="C3" s="30" t="s">
        <v>291</v>
      </c>
      <c r="D3" s="30" t="s">
        <v>325</v>
      </c>
      <c r="E3" s="30" t="s">
        <v>297</v>
      </c>
      <c r="F3" s="30" t="s">
        <v>325</v>
      </c>
      <c r="G3" s="30" t="s">
        <v>304</v>
      </c>
      <c r="H3" s="30" t="s">
        <v>325</v>
      </c>
      <c r="I3" s="30" t="s">
        <v>307</v>
      </c>
      <c r="J3" s="30" t="str">
        <f t="shared" ref="J3:J28" si="0">_xlfn.CONCAT(A3:I3)</f>
        <v>Start,1A,2A,3A,4B</v>
      </c>
    </row>
    <row r="4" spans="1:10" x14ac:dyDescent="0.3">
      <c r="A4" s="30" t="s">
        <v>323</v>
      </c>
      <c r="B4" s="30" t="s">
        <v>325</v>
      </c>
      <c r="C4" s="30" t="s">
        <v>291</v>
      </c>
      <c r="D4" s="30" t="s">
        <v>325</v>
      </c>
      <c r="E4" s="30" t="s">
        <v>297</v>
      </c>
      <c r="F4" s="30" t="s">
        <v>325</v>
      </c>
      <c r="G4" s="30" t="s">
        <v>304</v>
      </c>
      <c r="H4" s="30" t="s">
        <v>325</v>
      </c>
      <c r="I4" s="30" t="s">
        <v>308</v>
      </c>
      <c r="J4" s="30" t="str">
        <f t="shared" si="0"/>
        <v>Start,1A,2A,3A,4C</v>
      </c>
    </row>
    <row r="5" spans="1:10" x14ac:dyDescent="0.3">
      <c r="A5" s="30" t="s">
        <v>323</v>
      </c>
      <c r="B5" s="30" t="s">
        <v>325</v>
      </c>
      <c r="C5" s="30" t="s">
        <v>291</v>
      </c>
      <c r="D5" s="30" t="s">
        <v>325</v>
      </c>
      <c r="E5" s="30" t="s">
        <v>297</v>
      </c>
      <c r="F5" s="30" t="s">
        <v>325</v>
      </c>
      <c r="G5" s="30" t="s">
        <v>305</v>
      </c>
      <c r="H5" s="30" t="s">
        <v>325</v>
      </c>
      <c r="I5" s="30" t="s">
        <v>306</v>
      </c>
      <c r="J5" s="30" t="str">
        <f t="shared" si="0"/>
        <v>Start,1A,2A,3B,4A</v>
      </c>
    </row>
    <row r="6" spans="1:10" x14ac:dyDescent="0.3">
      <c r="A6" s="30" t="s">
        <v>323</v>
      </c>
      <c r="B6" s="30" t="s">
        <v>325</v>
      </c>
      <c r="C6" s="30" t="s">
        <v>291</v>
      </c>
      <c r="D6" s="30" t="s">
        <v>325</v>
      </c>
      <c r="E6" s="30" t="s">
        <v>297</v>
      </c>
      <c r="F6" s="30" t="s">
        <v>325</v>
      </c>
      <c r="G6" s="30" t="s">
        <v>305</v>
      </c>
      <c r="H6" s="30" t="s">
        <v>325</v>
      </c>
      <c r="I6" s="30" t="s">
        <v>307</v>
      </c>
      <c r="J6" s="30" t="str">
        <f t="shared" si="0"/>
        <v>Start,1A,2A,3B,4B</v>
      </c>
    </row>
    <row r="7" spans="1:10" x14ac:dyDescent="0.3">
      <c r="A7" s="30" t="s">
        <v>323</v>
      </c>
      <c r="B7" s="30" t="s">
        <v>325</v>
      </c>
      <c r="C7" s="30" t="s">
        <v>291</v>
      </c>
      <c r="D7" s="30" t="s">
        <v>325</v>
      </c>
      <c r="E7" s="30" t="s">
        <v>297</v>
      </c>
      <c r="F7" s="30" t="s">
        <v>325</v>
      </c>
      <c r="G7" s="30" t="s">
        <v>305</v>
      </c>
      <c r="H7" s="30" t="s">
        <v>325</v>
      </c>
      <c r="I7" s="30" t="s">
        <v>308</v>
      </c>
      <c r="J7" s="30" t="str">
        <f t="shared" si="0"/>
        <v>Start,1A,2A,3B,4C</v>
      </c>
    </row>
    <row r="8" spans="1:10" x14ac:dyDescent="0.3">
      <c r="A8" s="30" t="s">
        <v>323</v>
      </c>
      <c r="B8" s="30" t="s">
        <v>325</v>
      </c>
      <c r="C8" s="30" t="s">
        <v>291</v>
      </c>
      <c r="D8" s="30" t="s">
        <v>325</v>
      </c>
      <c r="E8" s="30" t="s">
        <v>297</v>
      </c>
      <c r="F8" s="30" t="s">
        <v>325</v>
      </c>
      <c r="G8" s="30" t="s">
        <v>299</v>
      </c>
      <c r="H8" s="30" t="s">
        <v>325</v>
      </c>
      <c r="I8" s="30" t="s">
        <v>306</v>
      </c>
      <c r="J8" s="30" t="str">
        <f t="shared" si="0"/>
        <v>Start,1A,2A,3C,4A</v>
      </c>
    </row>
    <row r="9" spans="1:10" x14ac:dyDescent="0.3">
      <c r="A9" s="30" t="s">
        <v>323</v>
      </c>
      <c r="B9" s="30" t="s">
        <v>325</v>
      </c>
      <c r="C9" s="30" t="s">
        <v>291</v>
      </c>
      <c r="D9" s="30" t="s">
        <v>325</v>
      </c>
      <c r="E9" s="30" t="s">
        <v>297</v>
      </c>
      <c r="F9" s="30" t="s">
        <v>325</v>
      </c>
      <c r="G9" s="30" t="s">
        <v>299</v>
      </c>
      <c r="H9" s="30" t="s">
        <v>325</v>
      </c>
      <c r="I9" s="30" t="s">
        <v>307</v>
      </c>
      <c r="J9" s="30" t="str">
        <f t="shared" si="0"/>
        <v>Start,1A,2A,3C,4B</v>
      </c>
    </row>
    <row r="10" spans="1:10" x14ac:dyDescent="0.3">
      <c r="A10" s="30" t="s">
        <v>323</v>
      </c>
      <c r="B10" s="30" t="s">
        <v>325</v>
      </c>
      <c r="C10" s="30" t="s">
        <v>291</v>
      </c>
      <c r="D10" s="30" t="s">
        <v>325</v>
      </c>
      <c r="E10" s="30" t="s">
        <v>297</v>
      </c>
      <c r="F10" s="30" t="s">
        <v>325</v>
      </c>
      <c r="G10" s="30" t="s">
        <v>299</v>
      </c>
      <c r="H10" s="30" t="s">
        <v>325</v>
      </c>
      <c r="I10" s="30" t="s">
        <v>308</v>
      </c>
      <c r="J10" s="30" t="str">
        <f t="shared" si="0"/>
        <v>Start,1A,2A,3C,4C</v>
      </c>
    </row>
    <row r="11" spans="1:10" x14ac:dyDescent="0.3">
      <c r="A11" s="30" t="s">
        <v>323</v>
      </c>
      <c r="B11" s="30" t="s">
        <v>325</v>
      </c>
      <c r="C11" s="30" t="s">
        <v>291</v>
      </c>
      <c r="D11" s="30" t="s">
        <v>325</v>
      </c>
      <c r="E11" s="30" t="s">
        <v>298</v>
      </c>
      <c r="F11" s="30" t="s">
        <v>325</v>
      </c>
      <c r="G11" s="30" t="s">
        <v>304</v>
      </c>
      <c r="H11" s="30" t="s">
        <v>325</v>
      </c>
      <c r="I11" s="30" t="s">
        <v>306</v>
      </c>
      <c r="J11" s="30" t="str">
        <f t="shared" si="0"/>
        <v>Start,1A,2B,3A,4A</v>
      </c>
    </row>
    <row r="12" spans="1:10" x14ac:dyDescent="0.3">
      <c r="A12" s="30" t="s">
        <v>323</v>
      </c>
      <c r="B12" s="30" t="s">
        <v>325</v>
      </c>
      <c r="C12" s="30" t="s">
        <v>291</v>
      </c>
      <c r="D12" s="30" t="s">
        <v>325</v>
      </c>
      <c r="E12" s="30" t="s">
        <v>298</v>
      </c>
      <c r="F12" s="30" t="s">
        <v>325</v>
      </c>
      <c r="G12" s="30" t="s">
        <v>304</v>
      </c>
      <c r="H12" s="30" t="s">
        <v>325</v>
      </c>
      <c r="I12" s="30" t="s">
        <v>307</v>
      </c>
      <c r="J12" s="30" t="str">
        <f t="shared" si="0"/>
        <v>Start,1A,2B,3A,4B</v>
      </c>
    </row>
    <row r="13" spans="1:10" x14ac:dyDescent="0.3">
      <c r="A13" s="30" t="s">
        <v>323</v>
      </c>
      <c r="B13" s="30" t="s">
        <v>325</v>
      </c>
      <c r="C13" s="30" t="s">
        <v>291</v>
      </c>
      <c r="D13" s="30" t="s">
        <v>325</v>
      </c>
      <c r="E13" s="30" t="s">
        <v>298</v>
      </c>
      <c r="F13" s="30" t="s">
        <v>325</v>
      </c>
      <c r="G13" s="30" t="s">
        <v>304</v>
      </c>
      <c r="H13" s="30" t="s">
        <v>325</v>
      </c>
      <c r="I13" s="30" t="s">
        <v>308</v>
      </c>
      <c r="J13" s="30" t="str">
        <f t="shared" si="0"/>
        <v>Start,1A,2B,3A,4C</v>
      </c>
    </row>
    <row r="14" spans="1:10" x14ac:dyDescent="0.3">
      <c r="A14" s="30" t="s">
        <v>323</v>
      </c>
      <c r="B14" s="30" t="s">
        <v>325</v>
      </c>
      <c r="C14" s="30" t="s">
        <v>291</v>
      </c>
      <c r="D14" s="30" t="s">
        <v>325</v>
      </c>
      <c r="E14" s="30" t="s">
        <v>298</v>
      </c>
      <c r="F14" s="30" t="s">
        <v>325</v>
      </c>
      <c r="G14" s="30" t="s">
        <v>305</v>
      </c>
      <c r="H14" s="30" t="s">
        <v>325</v>
      </c>
      <c r="I14" s="30" t="s">
        <v>306</v>
      </c>
      <c r="J14" s="30" t="str">
        <f t="shared" si="0"/>
        <v>Start,1A,2B,3B,4A</v>
      </c>
    </row>
    <row r="15" spans="1:10" x14ac:dyDescent="0.3">
      <c r="A15" s="30" t="s">
        <v>323</v>
      </c>
      <c r="B15" s="30" t="s">
        <v>325</v>
      </c>
      <c r="C15" s="30" t="s">
        <v>291</v>
      </c>
      <c r="D15" s="30" t="s">
        <v>325</v>
      </c>
      <c r="E15" s="30" t="s">
        <v>298</v>
      </c>
      <c r="F15" s="30" t="s">
        <v>325</v>
      </c>
      <c r="G15" s="30" t="s">
        <v>305</v>
      </c>
      <c r="H15" s="30" t="s">
        <v>325</v>
      </c>
      <c r="I15" s="30" t="s">
        <v>307</v>
      </c>
      <c r="J15" s="30" t="str">
        <f t="shared" si="0"/>
        <v>Start,1A,2B,3B,4B</v>
      </c>
    </row>
    <row r="16" spans="1:10" x14ac:dyDescent="0.3">
      <c r="A16" s="30" t="s">
        <v>323</v>
      </c>
      <c r="B16" s="30" t="s">
        <v>325</v>
      </c>
      <c r="C16" s="30" t="s">
        <v>291</v>
      </c>
      <c r="D16" s="30" t="s">
        <v>325</v>
      </c>
      <c r="E16" s="30" t="s">
        <v>298</v>
      </c>
      <c r="F16" s="30" t="s">
        <v>325</v>
      </c>
      <c r="G16" s="30" t="s">
        <v>305</v>
      </c>
      <c r="H16" s="30" t="s">
        <v>325</v>
      </c>
      <c r="I16" s="30" t="s">
        <v>308</v>
      </c>
      <c r="J16" s="30" t="str">
        <f t="shared" si="0"/>
        <v>Start,1A,2B,3B,4C</v>
      </c>
    </row>
    <row r="17" spans="1:10" x14ac:dyDescent="0.3">
      <c r="A17" s="30" t="s">
        <v>323</v>
      </c>
      <c r="B17" s="30" t="s">
        <v>325</v>
      </c>
      <c r="C17" s="30" t="s">
        <v>291</v>
      </c>
      <c r="D17" s="30" t="s">
        <v>325</v>
      </c>
      <c r="E17" s="30" t="s">
        <v>298</v>
      </c>
      <c r="F17" s="30" t="s">
        <v>325</v>
      </c>
      <c r="G17" s="30" t="s">
        <v>299</v>
      </c>
      <c r="H17" s="30" t="s">
        <v>325</v>
      </c>
      <c r="I17" s="30" t="s">
        <v>306</v>
      </c>
      <c r="J17" s="30" t="str">
        <f t="shared" si="0"/>
        <v>Start,1A,2B,3C,4A</v>
      </c>
    </row>
    <row r="18" spans="1:10" x14ac:dyDescent="0.3">
      <c r="A18" s="30" t="s">
        <v>323</v>
      </c>
      <c r="B18" s="30" t="s">
        <v>325</v>
      </c>
      <c r="C18" s="30" t="s">
        <v>291</v>
      </c>
      <c r="D18" s="30" t="s">
        <v>325</v>
      </c>
      <c r="E18" s="30" t="s">
        <v>298</v>
      </c>
      <c r="F18" s="30" t="s">
        <v>325</v>
      </c>
      <c r="G18" s="30" t="s">
        <v>299</v>
      </c>
      <c r="H18" s="30" t="s">
        <v>325</v>
      </c>
      <c r="I18" s="30" t="s">
        <v>307</v>
      </c>
      <c r="J18" s="30" t="str">
        <f t="shared" si="0"/>
        <v>Start,1A,2B,3C,4B</v>
      </c>
    </row>
    <row r="19" spans="1:10" x14ac:dyDescent="0.3">
      <c r="A19" s="30" t="s">
        <v>323</v>
      </c>
      <c r="B19" s="30" t="s">
        <v>325</v>
      </c>
      <c r="C19" s="30" t="s">
        <v>291</v>
      </c>
      <c r="D19" s="30" t="s">
        <v>325</v>
      </c>
      <c r="E19" s="30" t="s">
        <v>298</v>
      </c>
      <c r="F19" s="30" t="s">
        <v>325</v>
      </c>
      <c r="G19" s="30" t="s">
        <v>299</v>
      </c>
      <c r="H19" s="30" t="s">
        <v>325</v>
      </c>
      <c r="I19" s="30" t="s">
        <v>308</v>
      </c>
      <c r="J19" s="30" t="str">
        <f t="shared" si="0"/>
        <v>Start,1A,2B,3C,4C</v>
      </c>
    </row>
    <row r="20" spans="1:10" x14ac:dyDescent="0.3">
      <c r="A20" s="30" t="s">
        <v>323</v>
      </c>
      <c r="B20" s="30" t="s">
        <v>325</v>
      </c>
      <c r="C20" s="30" t="s">
        <v>291</v>
      </c>
      <c r="D20" s="30" t="s">
        <v>325</v>
      </c>
      <c r="E20" s="30" t="s">
        <v>300</v>
      </c>
      <c r="F20" s="30" t="s">
        <v>325</v>
      </c>
      <c r="G20" s="30" t="s">
        <v>304</v>
      </c>
      <c r="H20" s="30" t="s">
        <v>325</v>
      </c>
      <c r="I20" s="30" t="s">
        <v>306</v>
      </c>
      <c r="J20" s="30" t="str">
        <f t="shared" si="0"/>
        <v>Start,1A,2C,3A,4A</v>
      </c>
    </row>
    <row r="21" spans="1:10" x14ac:dyDescent="0.3">
      <c r="A21" s="30" t="s">
        <v>323</v>
      </c>
      <c r="B21" s="30" t="s">
        <v>325</v>
      </c>
      <c r="C21" s="30" t="s">
        <v>291</v>
      </c>
      <c r="D21" s="30" t="s">
        <v>325</v>
      </c>
      <c r="E21" s="30" t="s">
        <v>300</v>
      </c>
      <c r="F21" s="30" t="s">
        <v>325</v>
      </c>
      <c r="G21" s="30" t="s">
        <v>304</v>
      </c>
      <c r="H21" s="30" t="s">
        <v>325</v>
      </c>
      <c r="I21" s="30" t="s">
        <v>307</v>
      </c>
      <c r="J21" s="30" t="str">
        <f t="shared" si="0"/>
        <v>Start,1A,2C,3A,4B</v>
      </c>
    </row>
    <row r="22" spans="1:10" x14ac:dyDescent="0.3">
      <c r="A22" s="30" t="s">
        <v>323</v>
      </c>
      <c r="B22" s="30" t="s">
        <v>325</v>
      </c>
      <c r="C22" s="30" t="s">
        <v>291</v>
      </c>
      <c r="D22" s="30" t="s">
        <v>325</v>
      </c>
      <c r="E22" s="30" t="s">
        <v>300</v>
      </c>
      <c r="F22" s="30" t="s">
        <v>325</v>
      </c>
      <c r="G22" s="30" t="s">
        <v>304</v>
      </c>
      <c r="H22" s="30" t="s">
        <v>325</v>
      </c>
      <c r="I22" s="30" t="s">
        <v>308</v>
      </c>
      <c r="J22" s="30" t="str">
        <f t="shared" si="0"/>
        <v>Start,1A,2C,3A,4C</v>
      </c>
    </row>
    <row r="23" spans="1:10" x14ac:dyDescent="0.3">
      <c r="A23" s="30" t="s">
        <v>323</v>
      </c>
      <c r="B23" s="30" t="s">
        <v>325</v>
      </c>
      <c r="C23" s="30" t="s">
        <v>291</v>
      </c>
      <c r="D23" s="30" t="s">
        <v>325</v>
      </c>
      <c r="E23" s="30" t="s">
        <v>300</v>
      </c>
      <c r="F23" s="30" t="s">
        <v>325</v>
      </c>
      <c r="G23" s="30" t="s">
        <v>305</v>
      </c>
      <c r="H23" s="30" t="s">
        <v>325</v>
      </c>
      <c r="I23" s="30" t="s">
        <v>306</v>
      </c>
      <c r="J23" s="30" t="str">
        <f t="shared" si="0"/>
        <v>Start,1A,2C,3B,4A</v>
      </c>
    </row>
    <row r="24" spans="1:10" x14ac:dyDescent="0.3">
      <c r="A24" s="30" t="s">
        <v>323</v>
      </c>
      <c r="B24" s="30" t="s">
        <v>325</v>
      </c>
      <c r="C24" s="30" t="s">
        <v>291</v>
      </c>
      <c r="D24" s="30" t="s">
        <v>325</v>
      </c>
      <c r="E24" s="30" t="s">
        <v>300</v>
      </c>
      <c r="F24" s="30" t="s">
        <v>325</v>
      </c>
      <c r="G24" s="30" t="s">
        <v>305</v>
      </c>
      <c r="H24" s="30" t="s">
        <v>325</v>
      </c>
      <c r="I24" s="30" t="s">
        <v>307</v>
      </c>
      <c r="J24" s="30" t="str">
        <f t="shared" si="0"/>
        <v>Start,1A,2C,3B,4B</v>
      </c>
    </row>
    <row r="25" spans="1:10" x14ac:dyDescent="0.3">
      <c r="A25" s="30" t="s">
        <v>323</v>
      </c>
      <c r="B25" s="30" t="s">
        <v>325</v>
      </c>
      <c r="C25" s="30" t="s">
        <v>291</v>
      </c>
      <c r="D25" s="30" t="s">
        <v>325</v>
      </c>
      <c r="E25" s="30" t="s">
        <v>300</v>
      </c>
      <c r="F25" s="30" t="s">
        <v>325</v>
      </c>
      <c r="G25" s="30" t="s">
        <v>305</v>
      </c>
      <c r="H25" s="30" t="s">
        <v>325</v>
      </c>
      <c r="I25" s="30" t="s">
        <v>308</v>
      </c>
      <c r="J25" s="30" t="str">
        <f t="shared" si="0"/>
        <v>Start,1A,2C,3B,4C</v>
      </c>
    </row>
    <row r="26" spans="1:10" x14ac:dyDescent="0.3">
      <c r="A26" s="30" t="s">
        <v>323</v>
      </c>
      <c r="B26" s="30" t="s">
        <v>325</v>
      </c>
      <c r="C26" s="30" t="s">
        <v>291</v>
      </c>
      <c r="D26" s="30" t="s">
        <v>325</v>
      </c>
      <c r="E26" s="30" t="s">
        <v>300</v>
      </c>
      <c r="F26" s="30" t="s">
        <v>325</v>
      </c>
      <c r="G26" s="30" t="s">
        <v>299</v>
      </c>
      <c r="H26" s="30" t="s">
        <v>325</v>
      </c>
      <c r="I26" s="30" t="s">
        <v>306</v>
      </c>
      <c r="J26" s="30" t="str">
        <f t="shared" si="0"/>
        <v>Start,1A,2C,3C,4A</v>
      </c>
    </row>
    <row r="27" spans="1:10" x14ac:dyDescent="0.3">
      <c r="A27" s="30" t="s">
        <v>323</v>
      </c>
      <c r="B27" s="30" t="s">
        <v>325</v>
      </c>
      <c r="C27" s="30" t="s">
        <v>291</v>
      </c>
      <c r="D27" s="30" t="s">
        <v>325</v>
      </c>
      <c r="E27" s="30" t="s">
        <v>300</v>
      </c>
      <c r="F27" s="30" t="s">
        <v>325</v>
      </c>
      <c r="G27" s="30" t="s">
        <v>299</v>
      </c>
      <c r="H27" s="30" t="s">
        <v>325</v>
      </c>
      <c r="I27" s="30" t="s">
        <v>307</v>
      </c>
      <c r="J27" s="30" t="str">
        <f t="shared" si="0"/>
        <v>Start,1A,2C,3C,4B</v>
      </c>
    </row>
    <row r="28" spans="1:10" x14ac:dyDescent="0.3">
      <c r="A28" s="30" t="s">
        <v>323</v>
      </c>
      <c r="B28" s="30" t="s">
        <v>325</v>
      </c>
      <c r="C28" s="30" t="s">
        <v>291</v>
      </c>
      <c r="D28" s="30" t="s">
        <v>325</v>
      </c>
      <c r="E28" s="30" t="s">
        <v>300</v>
      </c>
      <c r="F28" s="30" t="s">
        <v>325</v>
      </c>
      <c r="G28" s="30" t="s">
        <v>299</v>
      </c>
      <c r="H28" s="30" t="s">
        <v>325</v>
      </c>
      <c r="I28" s="30" t="s">
        <v>308</v>
      </c>
      <c r="J28" s="30" t="str">
        <f t="shared" si="0"/>
        <v>Start,1A,2C,3C,4C</v>
      </c>
    </row>
    <row r="29" spans="1:10" x14ac:dyDescent="0.3">
      <c r="A29" s="30" t="s">
        <v>323</v>
      </c>
      <c r="B29" s="30" t="s">
        <v>325</v>
      </c>
      <c r="C29" s="30" t="s">
        <v>292</v>
      </c>
      <c r="D29" s="30" t="s">
        <v>325</v>
      </c>
      <c r="E29" s="30" t="s">
        <v>297</v>
      </c>
      <c r="F29" s="30" t="s">
        <v>325</v>
      </c>
      <c r="G29" s="30" t="s">
        <v>304</v>
      </c>
      <c r="H29" s="30" t="s">
        <v>325</v>
      </c>
      <c r="I29" s="30" t="s">
        <v>306</v>
      </c>
      <c r="J29" s="30" t="str">
        <f>_xlfn.CONCAT(A29:I29)</f>
        <v>Start,1B,2A,3A,4A</v>
      </c>
    </row>
    <row r="30" spans="1:10" x14ac:dyDescent="0.3">
      <c r="A30" s="30" t="s">
        <v>323</v>
      </c>
      <c r="B30" s="30" t="s">
        <v>325</v>
      </c>
      <c r="C30" s="30" t="s">
        <v>292</v>
      </c>
      <c r="D30" s="30" t="s">
        <v>325</v>
      </c>
      <c r="E30" s="30" t="s">
        <v>297</v>
      </c>
      <c r="F30" s="30" t="s">
        <v>325</v>
      </c>
      <c r="G30" s="30" t="s">
        <v>304</v>
      </c>
      <c r="H30" s="30" t="s">
        <v>325</v>
      </c>
      <c r="I30" s="30" t="s">
        <v>307</v>
      </c>
      <c r="J30" s="30" t="str">
        <f t="shared" ref="J30:J55" si="1">_xlfn.CONCAT(A30:I30)</f>
        <v>Start,1B,2A,3A,4B</v>
      </c>
    </row>
    <row r="31" spans="1:10" x14ac:dyDescent="0.3">
      <c r="A31" s="30" t="s">
        <v>323</v>
      </c>
      <c r="B31" s="30" t="s">
        <v>325</v>
      </c>
      <c r="C31" s="30" t="s">
        <v>292</v>
      </c>
      <c r="D31" s="30" t="s">
        <v>325</v>
      </c>
      <c r="E31" s="30" t="s">
        <v>297</v>
      </c>
      <c r="F31" s="30" t="s">
        <v>325</v>
      </c>
      <c r="G31" s="30" t="s">
        <v>304</v>
      </c>
      <c r="H31" s="30" t="s">
        <v>325</v>
      </c>
      <c r="I31" s="30" t="s">
        <v>308</v>
      </c>
      <c r="J31" s="30" t="str">
        <f t="shared" si="1"/>
        <v>Start,1B,2A,3A,4C</v>
      </c>
    </row>
    <row r="32" spans="1:10" x14ac:dyDescent="0.3">
      <c r="A32" s="30" t="s">
        <v>323</v>
      </c>
      <c r="B32" s="30" t="s">
        <v>325</v>
      </c>
      <c r="C32" s="30" t="s">
        <v>292</v>
      </c>
      <c r="D32" s="30" t="s">
        <v>325</v>
      </c>
      <c r="E32" s="30" t="s">
        <v>297</v>
      </c>
      <c r="F32" s="30" t="s">
        <v>325</v>
      </c>
      <c r="G32" s="30" t="s">
        <v>305</v>
      </c>
      <c r="H32" s="30" t="s">
        <v>325</v>
      </c>
      <c r="I32" s="30" t="s">
        <v>306</v>
      </c>
      <c r="J32" s="30" t="str">
        <f t="shared" si="1"/>
        <v>Start,1B,2A,3B,4A</v>
      </c>
    </row>
    <row r="33" spans="1:10" x14ac:dyDescent="0.3">
      <c r="A33" s="30" t="s">
        <v>323</v>
      </c>
      <c r="B33" s="30" t="s">
        <v>325</v>
      </c>
      <c r="C33" s="30" t="s">
        <v>292</v>
      </c>
      <c r="D33" s="30" t="s">
        <v>325</v>
      </c>
      <c r="E33" s="30" t="s">
        <v>297</v>
      </c>
      <c r="F33" s="30" t="s">
        <v>325</v>
      </c>
      <c r="G33" s="30" t="s">
        <v>305</v>
      </c>
      <c r="H33" s="30" t="s">
        <v>325</v>
      </c>
      <c r="I33" s="30" t="s">
        <v>307</v>
      </c>
      <c r="J33" s="30" t="str">
        <f t="shared" si="1"/>
        <v>Start,1B,2A,3B,4B</v>
      </c>
    </row>
    <row r="34" spans="1:10" x14ac:dyDescent="0.3">
      <c r="A34" s="30" t="s">
        <v>323</v>
      </c>
      <c r="B34" s="30" t="s">
        <v>325</v>
      </c>
      <c r="C34" s="30" t="s">
        <v>292</v>
      </c>
      <c r="D34" s="30" t="s">
        <v>325</v>
      </c>
      <c r="E34" s="30" t="s">
        <v>297</v>
      </c>
      <c r="F34" s="30" t="s">
        <v>325</v>
      </c>
      <c r="G34" s="30" t="s">
        <v>305</v>
      </c>
      <c r="H34" s="30" t="s">
        <v>325</v>
      </c>
      <c r="I34" s="30" t="s">
        <v>308</v>
      </c>
      <c r="J34" s="30" t="str">
        <f t="shared" si="1"/>
        <v>Start,1B,2A,3B,4C</v>
      </c>
    </row>
    <row r="35" spans="1:10" x14ac:dyDescent="0.3">
      <c r="A35" s="30" t="s">
        <v>323</v>
      </c>
      <c r="B35" s="30" t="s">
        <v>325</v>
      </c>
      <c r="C35" s="30" t="s">
        <v>292</v>
      </c>
      <c r="D35" s="30" t="s">
        <v>325</v>
      </c>
      <c r="E35" s="30" t="s">
        <v>297</v>
      </c>
      <c r="F35" s="30" t="s">
        <v>325</v>
      </c>
      <c r="G35" s="30" t="s">
        <v>299</v>
      </c>
      <c r="H35" s="30" t="s">
        <v>325</v>
      </c>
      <c r="I35" s="30" t="s">
        <v>306</v>
      </c>
      <c r="J35" s="30" t="str">
        <f t="shared" si="1"/>
        <v>Start,1B,2A,3C,4A</v>
      </c>
    </row>
    <row r="36" spans="1:10" x14ac:dyDescent="0.3">
      <c r="A36" s="30" t="s">
        <v>323</v>
      </c>
      <c r="B36" s="30" t="s">
        <v>325</v>
      </c>
      <c r="C36" s="30" t="s">
        <v>292</v>
      </c>
      <c r="D36" s="30" t="s">
        <v>325</v>
      </c>
      <c r="E36" s="30" t="s">
        <v>297</v>
      </c>
      <c r="F36" s="30" t="s">
        <v>325</v>
      </c>
      <c r="G36" s="30" t="s">
        <v>299</v>
      </c>
      <c r="H36" s="30" t="s">
        <v>325</v>
      </c>
      <c r="I36" s="30" t="s">
        <v>307</v>
      </c>
      <c r="J36" s="30" t="str">
        <f t="shared" si="1"/>
        <v>Start,1B,2A,3C,4B</v>
      </c>
    </row>
    <row r="37" spans="1:10" x14ac:dyDescent="0.3">
      <c r="A37" s="30" t="s">
        <v>323</v>
      </c>
      <c r="B37" s="30" t="s">
        <v>325</v>
      </c>
      <c r="C37" s="30" t="s">
        <v>292</v>
      </c>
      <c r="D37" s="30" t="s">
        <v>325</v>
      </c>
      <c r="E37" s="30" t="s">
        <v>297</v>
      </c>
      <c r="F37" s="30" t="s">
        <v>325</v>
      </c>
      <c r="G37" s="30" t="s">
        <v>299</v>
      </c>
      <c r="H37" s="30" t="s">
        <v>325</v>
      </c>
      <c r="I37" s="30" t="s">
        <v>308</v>
      </c>
      <c r="J37" s="30" t="str">
        <f t="shared" si="1"/>
        <v>Start,1B,2A,3C,4C</v>
      </c>
    </row>
    <row r="38" spans="1:10" x14ac:dyDescent="0.3">
      <c r="A38" s="30" t="s">
        <v>323</v>
      </c>
      <c r="B38" s="30" t="s">
        <v>325</v>
      </c>
      <c r="C38" s="30" t="s">
        <v>292</v>
      </c>
      <c r="D38" s="30" t="s">
        <v>325</v>
      </c>
      <c r="E38" s="30" t="s">
        <v>298</v>
      </c>
      <c r="F38" s="30" t="s">
        <v>325</v>
      </c>
      <c r="G38" s="30" t="s">
        <v>304</v>
      </c>
      <c r="H38" s="30" t="s">
        <v>325</v>
      </c>
      <c r="I38" s="30" t="s">
        <v>306</v>
      </c>
      <c r="J38" s="30" t="str">
        <f t="shared" si="1"/>
        <v>Start,1B,2B,3A,4A</v>
      </c>
    </row>
    <row r="39" spans="1:10" x14ac:dyDescent="0.3">
      <c r="A39" s="30" t="s">
        <v>323</v>
      </c>
      <c r="B39" s="30" t="s">
        <v>325</v>
      </c>
      <c r="C39" s="30" t="s">
        <v>292</v>
      </c>
      <c r="D39" s="30" t="s">
        <v>325</v>
      </c>
      <c r="E39" s="30" t="s">
        <v>298</v>
      </c>
      <c r="F39" s="30" t="s">
        <v>325</v>
      </c>
      <c r="G39" s="30" t="s">
        <v>304</v>
      </c>
      <c r="H39" s="30" t="s">
        <v>325</v>
      </c>
      <c r="I39" s="30" t="s">
        <v>307</v>
      </c>
      <c r="J39" s="30" t="str">
        <f t="shared" si="1"/>
        <v>Start,1B,2B,3A,4B</v>
      </c>
    </row>
    <row r="40" spans="1:10" x14ac:dyDescent="0.3">
      <c r="A40" s="30" t="s">
        <v>323</v>
      </c>
      <c r="B40" s="30" t="s">
        <v>325</v>
      </c>
      <c r="C40" s="30" t="s">
        <v>292</v>
      </c>
      <c r="D40" s="30" t="s">
        <v>325</v>
      </c>
      <c r="E40" s="30" t="s">
        <v>298</v>
      </c>
      <c r="F40" s="30" t="s">
        <v>325</v>
      </c>
      <c r="G40" s="30" t="s">
        <v>304</v>
      </c>
      <c r="H40" s="30" t="s">
        <v>325</v>
      </c>
      <c r="I40" s="30" t="s">
        <v>308</v>
      </c>
      <c r="J40" s="30" t="str">
        <f t="shared" si="1"/>
        <v>Start,1B,2B,3A,4C</v>
      </c>
    </row>
    <row r="41" spans="1:10" x14ac:dyDescent="0.3">
      <c r="A41" s="30" t="s">
        <v>323</v>
      </c>
      <c r="B41" s="30" t="s">
        <v>325</v>
      </c>
      <c r="C41" s="30" t="s">
        <v>292</v>
      </c>
      <c r="D41" s="30" t="s">
        <v>325</v>
      </c>
      <c r="E41" s="30" t="s">
        <v>298</v>
      </c>
      <c r="F41" s="30" t="s">
        <v>325</v>
      </c>
      <c r="G41" s="30" t="s">
        <v>305</v>
      </c>
      <c r="H41" s="30" t="s">
        <v>325</v>
      </c>
      <c r="I41" s="30" t="s">
        <v>306</v>
      </c>
      <c r="J41" s="30" t="str">
        <f t="shared" si="1"/>
        <v>Start,1B,2B,3B,4A</v>
      </c>
    </row>
    <row r="42" spans="1:10" x14ac:dyDescent="0.3">
      <c r="A42" s="30" t="s">
        <v>323</v>
      </c>
      <c r="B42" s="30" t="s">
        <v>325</v>
      </c>
      <c r="C42" s="30" t="s">
        <v>292</v>
      </c>
      <c r="D42" s="30" t="s">
        <v>325</v>
      </c>
      <c r="E42" s="30" t="s">
        <v>298</v>
      </c>
      <c r="F42" s="30" t="s">
        <v>325</v>
      </c>
      <c r="G42" s="30" t="s">
        <v>305</v>
      </c>
      <c r="H42" s="30" t="s">
        <v>325</v>
      </c>
      <c r="I42" s="30" t="s">
        <v>307</v>
      </c>
      <c r="J42" s="30" t="str">
        <f t="shared" si="1"/>
        <v>Start,1B,2B,3B,4B</v>
      </c>
    </row>
    <row r="43" spans="1:10" x14ac:dyDescent="0.3">
      <c r="A43" s="30" t="s">
        <v>323</v>
      </c>
      <c r="B43" s="30" t="s">
        <v>325</v>
      </c>
      <c r="C43" s="30" t="s">
        <v>292</v>
      </c>
      <c r="D43" s="30" t="s">
        <v>325</v>
      </c>
      <c r="E43" s="30" t="s">
        <v>298</v>
      </c>
      <c r="F43" s="30" t="s">
        <v>325</v>
      </c>
      <c r="G43" s="30" t="s">
        <v>305</v>
      </c>
      <c r="H43" s="30" t="s">
        <v>325</v>
      </c>
      <c r="I43" s="30" t="s">
        <v>308</v>
      </c>
      <c r="J43" s="30" t="str">
        <f t="shared" si="1"/>
        <v>Start,1B,2B,3B,4C</v>
      </c>
    </row>
    <row r="44" spans="1:10" x14ac:dyDescent="0.3">
      <c r="A44" s="30" t="s">
        <v>323</v>
      </c>
      <c r="B44" s="30" t="s">
        <v>325</v>
      </c>
      <c r="C44" s="30" t="s">
        <v>292</v>
      </c>
      <c r="D44" s="30" t="s">
        <v>325</v>
      </c>
      <c r="E44" s="30" t="s">
        <v>298</v>
      </c>
      <c r="F44" s="30" t="s">
        <v>325</v>
      </c>
      <c r="G44" s="30" t="s">
        <v>299</v>
      </c>
      <c r="H44" s="30" t="s">
        <v>325</v>
      </c>
      <c r="I44" s="30" t="s">
        <v>306</v>
      </c>
      <c r="J44" s="30" t="str">
        <f t="shared" si="1"/>
        <v>Start,1B,2B,3C,4A</v>
      </c>
    </row>
    <row r="45" spans="1:10" x14ac:dyDescent="0.3">
      <c r="A45" s="30" t="s">
        <v>323</v>
      </c>
      <c r="B45" s="30" t="s">
        <v>325</v>
      </c>
      <c r="C45" s="30" t="s">
        <v>292</v>
      </c>
      <c r="D45" s="30" t="s">
        <v>325</v>
      </c>
      <c r="E45" s="30" t="s">
        <v>298</v>
      </c>
      <c r="F45" s="30" t="s">
        <v>325</v>
      </c>
      <c r="G45" s="30" t="s">
        <v>299</v>
      </c>
      <c r="H45" s="30" t="s">
        <v>325</v>
      </c>
      <c r="I45" s="30" t="s">
        <v>307</v>
      </c>
      <c r="J45" s="30" t="str">
        <f t="shared" si="1"/>
        <v>Start,1B,2B,3C,4B</v>
      </c>
    </row>
    <row r="46" spans="1:10" x14ac:dyDescent="0.3">
      <c r="A46" s="30" t="s">
        <v>323</v>
      </c>
      <c r="B46" s="30" t="s">
        <v>325</v>
      </c>
      <c r="C46" s="30" t="s">
        <v>292</v>
      </c>
      <c r="D46" s="30" t="s">
        <v>325</v>
      </c>
      <c r="E46" s="30" t="s">
        <v>298</v>
      </c>
      <c r="F46" s="30" t="s">
        <v>325</v>
      </c>
      <c r="G46" s="30" t="s">
        <v>299</v>
      </c>
      <c r="H46" s="30" t="s">
        <v>325</v>
      </c>
      <c r="I46" s="30" t="s">
        <v>308</v>
      </c>
      <c r="J46" s="30" t="str">
        <f t="shared" si="1"/>
        <v>Start,1B,2B,3C,4C</v>
      </c>
    </row>
    <row r="47" spans="1:10" x14ac:dyDescent="0.3">
      <c r="A47" s="30" t="s">
        <v>323</v>
      </c>
      <c r="B47" s="30" t="s">
        <v>325</v>
      </c>
      <c r="C47" s="30" t="s">
        <v>292</v>
      </c>
      <c r="D47" s="30" t="s">
        <v>325</v>
      </c>
      <c r="E47" s="30" t="s">
        <v>300</v>
      </c>
      <c r="F47" s="30" t="s">
        <v>325</v>
      </c>
      <c r="G47" s="30" t="s">
        <v>304</v>
      </c>
      <c r="H47" s="30" t="s">
        <v>325</v>
      </c>
      <c r="I47" s="30" t="s">
        <v>306</v>
      </c>
      <c r="J47" s="30" t="str">
        <f t="shared" si="1"/>
        <v>Start,1B,2C,3A,4A</v>
      </c>
    </row>
    <row r="48" spans="1:10" x14ac:dyDescent="0.3">
      <c r="A48" s="30" t="s">
        <v>323</v>
      </c>
      <c r="B48" s="30" t="s">
        <v>325</v>
      </c>
      <c r="C48" s="30" t="s">
        <v>292</v>
      </c>
      <c r="D48" s="30" t="s">
        <v>325</v>
      </c>
      <c r="E48" s="30" t="s">
        <v>300</v>
      </c>
      <c r="F48" s="30" t="s">
        <v>325</v>
      </c>
      <c r="G48" s="30" t="s">
        <v>304</v>
      </c>
      <c r="H48" s="30" t="s">
        <v>325</v>
      </c>
      <c r="I48" s="30" t="s">
        <v>307</v>
      </c>
      <c r="J48" s="30" t="str">
        <f t="shared" si="1"/>
        <v>Start,1B,2C,3A,4B</v>
      </c>
    </row>
    <row r="49" spans="1:10" x14ac:dyDescent="0.3">
      <c r="A49" s="30" t="s">
        <v>323</v>
      </c>
      <c r="B49" s="30" t="s">
        <v>325</v>
      </c>
      <c r="C49" s="30" t="s">
        <v>292</v>
      </c>
      <c r="D49" s="30" t="s">
        <v>325</v>
      </c>
      <c r="E49" s="30" t="s">
        <v>300</v>
      </c>
      <c r="F49" s="30" t="s">
        <v>325</v>
      </c>
      <c r="G49" s="30" t="s">
        <v>304</v>
      </c>
      <c r="H49" s="30" t="s">
        <v>325</v>
      </c>
      <c r="I49" s="30" t="s">
        <v>308</v>
      </c>
      <c r="J49" s="30" t="str">
        <f t="shared" si="1"/>
        <v>Start,1B,2C,3A,4C</v>
      </c>
    </row>
    <row r="50" spans="1:10" x14ac:dyDescent="0.3">
      <c r="A50" s="30" t="s">
        <v>323</v>
      </c>
      <c r="B50" s="30" t="s">
        <v>325</v>
      </c>
      <c r="C50" s="30" t="s">
        <v>292</v>
      </c>
      <c r="D50" s="30" t="s">
        <v>325</v>
      </c>
      <c r="E50" s="30" t="s">
        <v>300</v>
      </c>
      <c r="F50" s="30" t="s">
        <v>325</v>
      </c>
      <c r="G50" s="30" t="s">
        <v>305</v>
      </c>
      <c r="H50" s="30" t="s">
        <v>325</v>
      </c>
      <c r="I50" s="30" t="s">
        <v>306</v>
      </c>
      <c r="J50" s="30" t="str">
        <f t="shared" si="1"/>
        <v>Start,1B,2C,3B,4A</v>
      </c>
    </row>
    <row r="51" spans="1:10" x14ac:dyDescent="0.3">
      <c r="A51" s="30" t="s">
        <v>323</v>
      </c>
      <c r="B51" s="30" t="s">
        <v>325</v>
      </c>
      <c r="C51" s="30" t="s">
        <v>292</v>
      </c>
      <c r="D51" s="30" t="s">
        <v>325</v>
      </c>
      <c r="E51" s="30" t="s">
        <v>300</v>
      </c>
      <c r="F51" s="30" t="s">
        <v>325</v>
      </c>
      <c r="G51" s="30" t="s">
        <v>305</v>
      </c>
      <c r="H51" s="30" t="s">
        <v>325</v>
      </c>
      <c r="I51" s="30" t="s">
        <v>307</v>
      </c>
      <c r="J51" s="30" t="str">
        <f t="shared" si="1"/>
        <v>Start,1B,2C,3B,4B</v>
      </c>
    </row>
    <row r="52" spans="1:10" x14ac:dyDescent="0.3">
      <c r="A52" s="30" t="s">
        <v>323</v>
      </c>
      <c r="B52" s="30" t="s">
        <v>325</v>
      </c>
      <c r="C52" s="30" t="s">
        <v>292</v>
      </c>
      <c r="D52" s="30" t="s">
        <v>325</v>
      </c>
      <c r="E52" s="30" t="s">
        <v>300</v>
      </c>
      <c r="F52" s="30" t="s">
        <v>325</v>
      </c>
      <c r="G52" s="30" t="s">
        <v>305</v>
      </c>
      <c r="H52" s="30" t="s">
        <v>325</v>
      </c>
      <c r="I52" s="30" t="s">
        <v>308</v>
      </c>
      <c r="J52" s="30" t="str">
        <f t="shared" si="1"/>
        <v>Start,1B,2C,3B,4C</v>
      </c>
    </row>
    <row r="53" spans="1:10" x14ac:dyDescent="0.3">
      <c r="A53" s="30" t="s">
        <v>323</v>
      </c>
      <c r="B53" s="30" t="s">
        <v>325</v>
      </c>
      <c r="C53" s="30" t="s">
        <v>292</v>
      </c>
      <c r="D53" s="30" t="s">
        <v>325</v>
      </c>
      <c r="E53" s="30" t="s">
        <v>300</v>
      </c>
      <c r="F53" s="30" t="s">
        <v>325</v>
      </c>
      <c r="G53" s="30" t="s">
        <v>299</v>
      </c>
      <c r="H53" s="30" t="s">
        <v>325</v>
      </c>
      <c r="I53" s="30" t="s">
        <v>306</v>
      </c>
      <c r="J53" s="30" t="str">
        <f t="shared" si="1"/>
        <v>Start,1B,2C,3C,4A</v>
      </c>
    </row>
    <row r="54" spans="1:10" x14ac:dyDescent="0.3">
      <c r="A54" s="30" t="s">
        <v>323</v>
      </c>
      <c r="B54" s="30" t="s">
        <v>325</v>
      </c>
      <c r="C54" s="30" t="s">
        <v>292</v>
      </c>
      <c r="D54" s="30" t="s">
        <v>325</v>
      </c>
      <c r="E54" s="30" t="s">
        <v>300</v>
      </c>
      <c r="F54" s="30" t="s">
        <v>325</v>
      </c>
      <c r="G54" s="30" t="s">
        <v>299</v>
      </c>
      <c r="H54" s="30" t="s">
        <v>325</v>
      </c>
      <c r="I54" s="30" t="s">
        <v>307</v>
      </c>
      <c r="J54" s="30" t="str">
        <f t="shared" si="1"/>
        <v>Start,1B,2C,3C,4B</v>
      </c>
    </row>
    <row r="55" spans="1:10" x14ac:dyDescent="0.3">
      <c r="A55" s="30" t="s">
        <v>323</v>
      </c>
      <c r="B55" s="30" t="s">
        <v>325</v>
      </c>
      <c r="C55" s="30" t="s">
        <v>292</v>
      </c>
      <c r="D55" s="30" t="s">
        <v>325</v>
      </c>
      <c r="E55" s="30" t="s">
        <v>300</v>
      </c>
      <c r="F55" s="30" t="s">
        <v>325</v>
      </c>
      <c r="G55" s="30" t="s">
        <v>299</v>
      </c>
      <c r="H55" s="30" t="s">
        <v>325</v>
      </c>
      <c r="I55" s="30" t="s">
        <v>308</v>
      </c>
      <c r="J55" s="30" t="str">
        <f t="shared" si="1"/>
        <v>Start,1B,2C,3C,4C</v>
      </c>
    </row>
    <row r="56" spans="1:10" x14ac:dyDescent="0.3">
      <c r="A56" s="30" t="s">
        <v>323</v>
      </c>
      <c r="B56" s="30" t="s">
        <v>325</v>
      </c>
      <c r="C56" s="30" t="s">
        <v>293</v>
      </c>
      <c r="D56" s="30" t="s">
        <v>325</v>
      </c>
      <c r="E56" s="30" t="s">
        <v>297</v>
      </c>
      <c r="F56" s="30" t="s">
        <v>325</v>
      </c>
      <c r="G56" s="30" t="s">
        <v>304</v>
      </c>
      <c r="H56" s="30" t="s">
        <v>325</v>
      </c>
      <c r="I56" s="30" t="s">
        <v>306</v>
      </c>
      <c r="J56" s="30" t="str">
        <f>_xlfn.CONCAT(A56:I56)</f>
        <v>Start,1C,2A,3A,4A</v>
      </c>
    </row>
    <row r="57" spans="1:10" x14ac:dyDescent="0.3">
      <c r="A57" s="30" t="s">
        <v>323</v>
      </c>
      <c r="B57" s="30" t="s">
        <v>325</v>
      </c>
      <c r="C57" s="30" t="s">
        <v>293</v>
      </c>
      <c r="D57" s="30" t="s">
        <v>325</v>
      </c>
      <c r="E57" s="30" t="s">
        <v>297</v>
      </c>
      <c r="F57" s="30" t="s">
        <v>325</v>
      </c>
      <c r="G57" s="30" t="s">
        <v>304</v>
      </c>
      <c r="H57" s="30" t="s">
        <v>325</v>
      </c>
      <c r="I57" s="30" t="s">
        <v>307</v>
      </c>
      <c r="J57" s="30" t="str">
        <f t="shared" ref="J57:J82" si="2">_xlfn.CONCAT(A57:I57)</f>
        <v>Start,1C,2A,3A,4B</v>
      </c>
    </row>
    <row r="58" spans="1:10" x14ac:dyDescent="0.3">
      <c r="A58" s="30" t="s">
        <v>323</v>
      </c>
      <c r="B58" s="30" t="s">
        <v>325</v>
      </c>
      <c r="C58" s="30" t="s">
        <v>293</v>
      </c>
      <c r="D58" s="30" t="s">
        <v>325</v>
      </c>
      <c r="E58" s="30" t="s">
        <v>297</v>
      </c>
      <c r="F58" s="30" t="s">
        <v>325</v>
      </c>
      <c r="G58" s="30" t="s">
        <v>304</v>
      </c>
      <c r="H58" s="30" t="s">
        <v>325</v>
      </c>
      <c r="I58" s="30" t="s">
        <v>308</v>
      </c>
      <c r="J58" s="30" t="str">
        <f t="shared" si="2"/>
        <v>Start,1C,2A,3A,4C</v>
      </c>
    </row>
    <row r="59" spans="1:10" x14ac:dyDescent="0.3">
      <c r="A59" s="30" t="s">
        <v>323</v>
      </c>
      <c r="B59" s="30" t="s">
        <v>325</v>
      </c>
      <c r="C59" s="30" t="s">
        <v>293</v>
      </c>
      <c r="D59" s="30" t="s">
        <v>325</v>
      </c>
      <c r="E59" s="30" t="s">
        <v>297</v>
      </c>
      <c r="F59" s="30" t="s">
        <v>325</v>
      </c>
      <c r="G59" s="30" t="s">
        <v>305</v>
      </c>
      <c r="H59" s="30" t="s">
        <v>325</v>
      </c>
      <c r="I59" s="30" t="s">
        <v>306</v>
      </c>
      <c r="J59" s="30" t="str">
        <f t="shared" si="2"/>
        <v>Start,1C,2A,3B,4A</v>
      </c>
    </row>
    <row r="60" spans="1:10" x14ac:dyDescent="0.3">
      <c r="A60" s="30" t="s">
        <v>323</v>
      </c>
      <c r="B60" s="30" t="s">
        <v>325</v>
      </c>
      <c r="C60" s="30" t="s">
        <v>293</v>
      </c>
      <c r="D60" s="30" t="s">
        <v>325</v>
      </c>
      <c r="E60" s="30" t="s">
        <v>297</v>
      </c>
      <c r="F60" s="30" t="s">
        <v>325</v>
      </c>
      <c r="G60" s="30" t="s">
        <v>305</v>
      </c>
      <c r="H60" s="30" t="s">
        <v>325</v>
      </c>
      <c r="I60" s="30" t="s">
        <v>307</v>
      </c>
      <c r="J60" s="30" t="str">
        <f t="shared" si="2"/>
        <v>Start,1C,2A,3B,4B</v>
      </c>
    </row>
    <row r="61" spans="1:10" x14ac:dyDescent="0.3">
      <c r="A61" s="30" t="s">
        <v>323</v>
      </c>
      <c r="B61" s="30" t="s">
        <v>325</v>
      </c>
      <c r="C61" s="30" t="s">
        <v>293</v>
      </c>
      <c r="D61" s="30" t="s">
        <v>325</v>
      </c>
      <c r="E61" s="30" t="s">
        <v>297</v>
      </c>
      <c r="F61" s="30" t="s">
        <v>325</v>
      </c>
      <c r="G61" s="30" t="s">
        <v>305</v>
      </c>
      <c r="H61" s="30" t="s">
        <v>325</v>
      </c>
      <c r="I61" s="30" t="s">
        <v>308</v>
      </c>
      <c r="J61" s="30" t="str">
        <f t="shared" si="2"/>
        <v>Start,1C,2A,3B,4C</v>
      </c>
    </row>
    <row r="62" spans="1:10" x14ac:dyDescent="0.3">
      <c r="A62" s="30" t="s">
        <v>323</v>
      </c>
      <c r="B62" s="30" t="s">
        <v>325</v>
      </c>
      <c r="C62" s="30" t="s">
        <v>293</v>
      </c>
      <c r="D62" s="30" t="s">
        <v>325</v>
      </c>
      <c r="E62" s="30" t="s">
        <v>297</v>
      </c>
      <c r="F62" s="30" t="s">
        <v>325</v>
      </c>
      <c r="G62" s="30" t="s">
        <v>299</v>
      </c>
      <c r="H62" s="30" t="s">
        <v>325</v>
      </c>
      <c r="I62" s="30" t="s">
        <v>306</v>
      </c>
      <c r="J62" s="30" t="str">
        <f t="shared" si="2"/>
        <v>Start,1C,2A,3C,4A</v>
      </c>
    </row>
    <row r="63" spans="1:10" x14ac:dyDescent="0.3">
      <c r="A63" s="30" t="s">
        <v>323</v>
      </c>
      <c r="B63" s="30" t="s">
        <v>325</v>
      </c>
      <c r="C63" s="30" t="s">
        <v>293</v>
      </c>
      <c r="D63" s="30" t="s">
        <v>325</v>
      </c>
      <c r="E63" s="30" t="s">
        <v>297</v>
      </c>
      <c r="F63" s="30" t="s">
        <v>325</v>
      </c>
      <c r="G63" s="30" t="s">
        <v>299</v>
      </c>
      <c r="H63" s="30" t="s">
        <v>325</v>
      </c>
      <c r="I63" s="30" t="s">
        <v>307</v>
      </c>
      <c r="J63" s="30" t="str">
        <f t="shared" si="2"/>
        <v>Start,1C,2A,3C,4B</v>
      </c>
    </row>
    <row r="64" spans="1:10" x14ac:dyDescent="0.3">
      <c r="A64" s="30" t="s">
        <v>323</v>
      </c>
      <c r="B64" s="30" t="s">
        <v>325</v>
      </c>
      <c r="C64" s="30" t="s">
        <v>293</v>
      </c>
      <c r="D64" s="30" t="s">
        <v>325</v>
      </c>
      <c r="E64" s="30" t="s">
        <v>297</v>
      </c>
      <c r="F64" s="30" t="s">
        <v>325</v>
      </c>
      <c r="G64" s="30" t="s">
        <v>299</v>
      </c>
      <c r="H64" s="30" t="s">
        <v>325</v>
      </c>
      <c r="I64" s="30" t="s">
        <v>308</v>
      </c>
      <c r="J64" s="30" t="str">
        <f t="shared" si="2"/>
        <v>Start,1C,2A,3C,4C</v>
      </c>
    </row>
    <row r="65" spans="1:10" x14ac:dyDescent="0.3">
      <c r="A65" s="30" t="s">
        <v>323</v>
      </c>
      <c r="B65" s="30" t="s">
        <v>325</v>
      </c>
      <c r="C65" s="30" t="s">
        <v>293</v>
      </c>
      <c r="D65" s="30" t="s">
        <v>325</v>
      </c>
      <c r="E65" s="30" t="s">
        <v>298</v>
      </c>
      <c r="F65" s="30" t="s">
        <v>325</v>
      </c>
      <c r="G65" s="30" t="s">
        <v>304</v>
      </c>
      <c r="H65" s="30" t="s">
        <v>325</v>
      </c>
      <c r="I65" s="30" t="s">
        <v>306</v>
      </c>
      <c r="J65" s="30" t="str">
        <f t="shared" si="2"/>
        <v>Start,1C,2B,3A,4A</v>
      </c>
    </row>
    <row r="66" spans="1:10" x14ac:dyDescent="0.3">
      <c r="A66" s="30" t="s">
        <v>323</v>
      </c>
      <c r="B66" s="30" t="s">
        <v>325</v>
      </c>
      <c r="C66" s="30" t="s">
        <v>293</v>
      </c>
      <c r="D66" s="30" t="s">
        <v>325</v>
      </c>
      <c r="E66" s="30" t="s">
        <v>298</v>
      </c>
      <c r="F66" s="30" t="s">
        <v>325</v>
      </c>
      <c r="G66" s="30" t="s">
        <v>304</v>
      </c>
      <c r="H66" s="30" t="s">
        <v>325</v>
      </c>
      <c r="I66" s="30" t="s">
        <v>307</v>
      </c>
      <c r="J66" s="30" t="str">
        <f t="shared" si="2"/>
        <v>Start,1C,2B,3A,4B</v>
      </c>
    </row>
    <row r="67" spans="1:10" x14ac:dyDescent="0.3">
      <c r="A67" s="30" t="s">
        <v>323</v>
      </c>
      <c r="B67" s="30" t="s">
        <v>325</v>
      </c>
      <c r="C67" s="30" t="s">
        <v>293</v>
      </c>
      <c r="D67" s="30" t="s">
        <v>325</v>
      </c>
      <c r="E67" s="30" t="s">
        <v>298</v>
      </c>
      <c r="F67" s="30" t="s">
        <v>325</v>
      </c>
      <c r="G67" s="30" t="s">
        <v>304</v>
      </c>
      <c r="H67" s="30" t="s">
        <v>325</v>
      </c>
      <c r="I67" s="30" t="s">
        <v>308</v>
      </c>
      <c r="J67" s="30" t="str">
        <f t="shared" si="2"/>
        <v>Start,1C,2B,3A,4C</v>
      </c>
    </row>
    <row r="68" spans="1:10" x14ac:dyDescent="0.3">
      <c r="A68" s="30" t="s">
        <v>323</v>
      </c>
      <c r="B68" s="30" t="s">
        <v>325</v>
      </c>
      <c r="C68" s="30" t="s">
        <v>293</v>
      </c>
      <c r="D68" s="30" t="s">
        <v>325</v>
      </c>
      <c r="E68" s="30" t="s">
        <v>298</v>
      </c>
      <c r="F68" s="30" t="s">
        <v>325</v>
      </c>
      <c r="G68" s="30" t="s">
        <v>305</v>
      </c>
      <c r="H68" s="30" t="s">
        <v>325</v>
      </c>
      <c r="I68" s="30" t="s">
        <v>306</v>
      </c>
      <c r="J68" s="30" t="str">
        <f t="shared" si="2"/>
        <v>Start,1C,2B,3B,4A</v>
      </c>
    </row>
    <row r="69" spans="1:10" x14ac:dyDescent="0.3">
      <c r="A69" s="30" t="s">
        <v>323</v>
      </c>
      <c r="B69" s="30" t="s">
        <v>325</v>
      </c>
      <c r="C69" s="30" t="s">
        <v>293</v>
      </c>
      <c r="D69" s="30" t="s">
        <v>325</v>
      </c>
      <c r="E69" s="30" t="s">
        <v>298</v>
      </c>
      <c r="F69" s="30" t="s">
        <v>325</v>
      </c>
      <c r="G69" s="30" t="s">
        <v>305</v>
      </c>
      <c r="H69" s="30" t="s">
        <v>325</v>
      </c>
      <c r="I69" s="30" t="s">
        <v>307</v>
      </c>
      <c r="J69" s="30" t="str">
        <f t="shared" si="2"/>
        <v>Start,1C,2B,3B,4B</v>
      </c>
    </row>
    <row r="70" spans="1:10" x14ac:dyDescent="0.3">
      <c r="A70" s="30" t="s">
        <v>323</v>
      </c>
      <c r="B70" s="30" t="s">
        <v>325</v>
      </c>
      <c r="C70" s="30" t="s">
        <v>293</v>
      </c>
      <c r="D70" s="30" t="s">
        <v>325</v>
      </c>
      <c r="E70" s="30" t="s">
        <v>298</v>
      </c>
      <c r="F70" s="30" t="s">
        <v>325</v>
      </c>
      <c r="G70" s="30" t="s">
        <v>305</v>
      </c>
      <c r="H70" s="30" t="s">
        <v>325</v>
      </c>
      <c r="I70" s="30" t="s">
        <v>308</v>
      </c>
      <c r="J70" s="30" t="str">
        <f t="shared" si="2"/>
        <v>Start,1C,2B,3B,4C</v>
      </c>
    </row>
    <row r="71" spans="1:10" x14ac:dyDescent="0.3">
      <c r="A71" s="30" t="s">
        <v>323</v>
      </c>
      <c r="B71" s="30" t="s">
        <v>325</v>
      </c>
      <c r="C71" s="30" t="s">
        <v>293</v>
      </c>
      <c r="D71" s="30" t="s">
        <v>325</v>
      </c>
      <c r="E71" s="30" t="s">
        <v>298</v>
      </c>
      <c r="F71" s="30" t="s">
        <v>325</v>
      </c>
      <c r="G71" s="30" t="s">
        <v>299</v>
      </c>
      <c r="H71" s="30" t="s">
        <v>325</v>
      </c>
      <c r="I71" s="30" t="s">
        <v>306</v>
      </c>
      <c r="J71" s="30" t="str">
        <f t="shared" si="2"/>
        <v>Start,1C,2B,3C,4A</v>
      </c>
    </row>
    <row r="72" spans="1:10" x14ac:dyDescent="0.3">
      <c r="A72" s="30" t="s">
        <v>323</v>
      </c>
      <c r="B72" s="30" t="s">
        <v>325</v>
      </c>
      <c r="C72" s="30" t="s">
        <v>293</v>
      </c>
      <c r="D72" s="30" t="s">
        <v>325</v>
      </c>
      <c r="E72" s="30" t="s">
        <v>298</v>
      </c>
      <c r="F72" s="30" t="s">
        <v>325</v>
      </c>
      <c r="G72" s="30" t="s">
        <v>299</v>
      </c>
      <c r="H72" s="30" t="s">
        <v>325</v>
      </c>
      <c r="I72" s="30" t="s">
        <v>307</v>
      </c>
      <c r="J72" s="30" t="str">
        <f t="shared" si="2"/>
        <v>Start,1C,2B,3C,4B</v>
      </c>
    </row>
    <row r="73" spans="1:10" x14ac:dyDescent="0.3">
      <c r="A73" s="30" t="s">
        <v>323</v>
      </c>
      <c r="B73" s="30" t="s">
        <v>325</v>
      </c>
      <c r="C73" s="30" t="s">
        <v>293</v>
      </c>
      <c r="D73" s="30" t="s">
        <v>325</v>
      </c>
      <c r="E73" s="30" t="s">
        <v>298</v>
      </c>
      <c r="F73" s="30" t="s">
        <v>325</v>
      </c>
      <c r="G73" s="30" t="s">
        <v>299</v>
      </c>
      <c r="H73" s="30" t="s">
        <v>325</v>
      </c>
      <c r="I73" s="30" t="s">
        <v>308</v>
      </c>
      <c r="J73" s="30" t="str">
        <f t="shared" si="2"/>
        <v>Start,1C,2B,3C,4C</v>
      </c>
    </row>
    <row r="74" spans="1:10" x14ac:dyDescent="0.3">
      <c r="A74" s="30" t="s">
        <v>323</v>
      </c>
      <c r="B74" s="30" t="s">
        <v>325</v>
      </c>
      <c r="C74" s="30" t="s">
        <v>293</v>
      </c>
      <c r="D74" s="30" t="s">
        <v>325</v>
      </c>
      <c r="E74" s="30" t="s">
        <v>300</v>
      </c>
      <c r="F74" s="30" t="s">
        <v>325</v>
      </c>
      <c r="G74" s="30" t="s">
        <v>304</v>
      </c>
      <c r="H74" s="30" t="s">
        <v>325</v>
      </c>
      <c r="I74" s="30" t="s">
        <v>306</v>
      </c>
      <c r="J74" s="30" t="str">
        <f t="shared" si="2"/>
        <v>Start,1C,2C,3A,4A</v>
      </c>
    </row>
    <row r="75" spans="1:10" x14ac:dyDescent="0.3">
      <c r="A75" s="30" t="s">
        <v>323</v>
      </c>
      <c r="B75" s="30" t="s">
        <v>325</v>
      </c>
      <c r="C75" s="30" t="s">
        <v>293</v>
      </c>
      <c r="D75" s="30" t="s">
        <v>325</v>
      </c>
      <c r="E75" s="30" t="s">
        <v>300</v>
      </c>
      <c r="F75" s="30" t="s">
        <v>325</v>
      </c>
      <c r="G75" s="30" t="s">
        <v>304</v>
      </c>
      <c r="H75" s="30" t="s">
        <v>325</v>
      </c>
      <c r="I75" s="30" t="s">
        <v>307</v>
      </c>
      <c r="J75" s="30" t="str">
        <f t="shared" si="2"/>
        <v>Start,1C,2C,3A,4B</v>
      </c>
    </row>
    <row r="76" spans="1:10" x14ac:dyDescent="0.3">
      <c r="A76" s="30" t="s">
        <v>323</v>
      </c>
      <c r="B76" s="30" t="s">
        <v>325</v>
      </c>
      <c r="C76" s="30" t="s">
        <v>293</v>
      </c>
      <c r="D76" s="30" t="s">
        <v>325</v>
      </c>
      <c r="E76" s="30" t="s">
        <v>300</v>
      </c>
      <c r="F76" s="30" t="s">
        <v>325</v>
      </c>
      <c r="G76" s="30" t="s">
        <v>304</v>
      </c>
      <c r="H76" s="30" t="s">
        <v>325</v>
      </c>
      <c r="I76" s="30" t="s">
        <v>308</v>
      </c>
      <c r="J76" s="30" t="str">
        <f t="shared" si="2"/>
        <v>Start,1C,2C,3A,4C</v>
      </c>
    </row>
    <row r="77" spans="1:10" x14ac:dyDescent="0.3">
      <c r="A77" s="30" t="s">
        <v>323</v>
      </c>
      <c r="B77" s="30" t="s">
        <v>325</v>
      </c>
      <c r="C77" s="30" t="s">
        <v>293</v>
      </c>
      <c r="D77" s="30" t="s">
        <v>325</v>
      </c>
      <c r="E77" s="30" t="s">
        <v>300</v>
      </c>
      <c r="F77" s="30" t="s">
        <v>325</v>
      </c>
      <c r="G77" s="30" t="s">
        <v>305</v>
      </c>
      <c r="H77" s="30" t="s">
        <v>325</v>
      </c>
      <c r="I77" s="30" t="s">
        <v>306</v>
      </c>
      <c r="J77" s="30" t="str">
        <f t="shared" si="2"/>
        <v>Start,1C,2C,3B,4A</v>
      </c>
    </row>
    <row r="78" spans="1:10" x14ac:dyDescent="0.3">
      <c r="A78" s="30" t="s">
        <v>323</v>
      </c>
      <c r="B78" s="30" t="s">
        <v>325</v>
      </c>
      <c r="C78" s="30" t="s">
        <v>293</v>
      </c>
      <c r="D78" s="30" t="s">
        <v>325</v>
      </c>
      <c r="E78" s="30" t="s">
        <v>300</v>
      </c>
      <c r="F78" s="30" t="s">
        <v>325</v>
      </c>
      <c r="G78" s="30" t="s">
        <v>305</v>
      </c>
      <c r="H78" s="30" t="s">
        <v>325</v>
      </c>
      <c r="I78" s="30" t="s">
        <v>307</v>
      </c>
      <c r="J78" s="30" t="str">
        <f t="shared" si="2"/>
        <v>Start,1C,2C,3B,4B</v>
      </c>
    </row>
    <row r="79" spans="1:10" x14ac:dyDescent="0.3">
      <c r="A79" s="30" t="s">
        <v>323</v>
      </c>
      <c r="B79" s="30" t="s">
        <v>325</v>
      </c>
      <c r="C79" s="30" t="s">
        <v>293</v>
      </c>
      <c r="D79" s="30" t="s">
        <v>325</v>
      </c>
      <c r="E79" s="30" t="s">
        <v>300</v>
      </c>
      <c r="F79" s="30" t="s">
        <v>325</v>
      </c>
      <c r="G79" s="30" t="s">
        <v>305</v>
      </c>
      <c r="H79" s="30" t="s">
        <v>325</v>
      </c>
      <c r="I79" s="30" t="s">
        <v>308</v>
      </c>
      <c r="J79" s="30" t="str">
        <f t="shared" si="2"/>
        <v>Start,1C,2C,3B,4C</v>
      </c>
    </row>
    <row r="80" spans="1:10" x14ac:dyDescent="0.3">
      <c r="A80" s="30" t="s">
        <v>323</v>
      </c>
      <c r="B80" s="30" t="s">
        <v>325</v>
      </c>
      <c r="C80" s="30" t="s">
        <v>293</v>
      </c>
      <c r="D80" s="30" t="s">
        <v>325</v>
      </c>
      <c r="E80" s="30" t="s">
        <v>300</v>
      </c>
      <c r="F80" s="30" t="s">
        <v>325</v>
      </c>
      <c r="G80" s="30" t="s">
        <v>299</v>
      </c>
      <c r="H80" s="30" t="s">
        <v>325</v>
      </c>
      <c r="I80" s="30" t="s">
        <v>306</v>
      </c>
      <c r="J80" s="30" t="str">
        <f t="shared" si="2"/>
        <v>Start,1C,2C,3C,4A</v>
      </c>
    </row>
    <row r="81" spans="1:10" x14ac:dyDescent="0.3">
      <c r="A81" s="30" t="s">
        <v>323</v>
      </c>
      <c r="B81" s="30" t="s">
        <v>325</v>
      </c>
      <c r="C81" s="30" t="s">
        <v>293</v>
      </c>
      <c r="D81" s="30" t="s">
        <v>325</v>
      </c>
      <c r="E81" s="30" t="s">
        <v>300</v>
      </c>
      <c r="F81" s="30" t="s">
        <v>325</v>
      </c>
      <c r="G81" s="30" t="s">
        <v>299</v>
      </c>
      <c r="H81" s="30" t="s">
        <v>325</v>
      </c>
      <c r="I81" s="30" t="s">
        <v>307</v>
      </c>
      <c r="J81" s="30" t="str">
        <f t="shared" si="2"/>
        <v>Start,1C,2C,3C,4B</v>
      </c>
    </row>
    <row r="82" spans="1:10" x14ac:dyDescent="0.3">
      <c r="A82" s="30" t="s">
        <v>323</v>
      </c>
      <c r="B82" s="30" t="s">
        <v>325</v>
      </c>
      <c r="C82" s="30" t="s">
        <v>293</v>
      </c>
      <c r="D82" s="30" t="s">
        <v>325</v>
      </c>
      <c r="E82" s="30" t="s">
        <v>300</v>
      </c>
      <c r="F82" s="30" t="s">
        <v>325</v>
      </c>
      <c r="G82" s="30" t="s">
        <v>299</v>
      </c>
      <c r="H82" s="30" t="s">
        <v>325</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Template</vt:lpstr>
      <vt:lpstr>Possible Outcomes</vt:lpstr>
      <vt:lpstr>Scenarios|Decisions</vt:lpstr>
      <vt:lpstr>Numbers Test</vt:lpstr>
      <vt:lpstr>Game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2022-09-23T23:55:39Z</dcterms:modified>
</cp:coreProperties>
</file>