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-my.sharepoint.com/personal/martina_fonseca_england_nhs_uk/Documents/Documents/Projects/AmbModelOpen/parameters/Fake_Data_2/"/>
    </mc:Choice>
  </mc:AlternateContent>
  <xr:revisionPtr revIDLastSave="65" documentId="8_{81BEBB41-6025-4370-B5C1-A9A18B821A29}" xr6:coauthVersionLast="47" xr6:coauthVersionMax="47" xr10:uidLastSave="{45C8C316-1B3E-4205-A3CD-D6C49CD3F7DB}"/>
  <bookViews>
    <workbookView xWindow="-28920" yWindow="-120" windowWidth="29040" windowHeight="17640" xr2:uid="{C9BAB92E-84EE-4146-B7AE-A80CC8B419E3}"/>
  </bookViews>
  <sheets>
    <sheet name="traveltoscene" sheetId="1" r:id="rId1"/>
    <sheet name="timeatscene" sheetId="2" r:id="rId2"/>
    <sheet name="traveltosite" sheetId="3" r:id="rId3"/>
    <sheet name="unavoidableprehandover" sheetId="5" r:id="rId4"/>
    <sheet name="timetoclear" sheetId="4" r:id="rId5"/>
    <sheet name="Checks" sheetId="6" r:id="rId6"/>
    <sheet name="Ref" sheetId="8" r:id="rId7"/>
  </sheets>
  <definedNames>
    <definedName name="_xlnm._FilterDatabase" localSheetId="1" hidden="1">timeatscene!$C$6:$F$6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1" i="6" l="1"/>
  <c r="AH238" i="6"/>
  <c r="AH235" i="6"/>
  <c r="AH220" i="6"/>
  <c r="AH217" i="6"/>
  <c r="AH202" i="6"/>
  <c r="AH199" i="6"/>
  <c r="AH184" i="6"/>
  <c r="AH181" i="6"/>
  <c r="AH166" i="6"/>
  <c r="AH163" i="6"/>
  <c r="AH148" i="6"/>
  <c r="AH145" i="6"/>
  <c r="AH130" i="6"/>
  <c r="AH127" i="6"/>
  <c r="AH112" i="6"/>
  <c r="AH109" i="6"/>
  <c r="AH94" i="6"/>
  <c r="AH85" i="6"/>
  <c r="AH76" i="6"/>
  <c r="AH67" i="6"/>
  <c r="AH58" i="6"/>
  <c r="AD51" i="6"/>
  <c r="R251" i="6"/>
  <c r="S250" i="6"/>
  <c r="R242" i="6"/>
  <c r="S241" i="6"/>
  <c r="T237" i="6"/>
  <c r="T236" i="6"/>
  <c r="R233" i="6"/>
  <c r="S232" i="6"/>
  <c r="T228" i="6"/>
  <c r="T227" i="6"/>
  <c r="R224" i="6"/>
  <c r="S223" i="6"/>
  <c r="T219" i="6"/>
  <c r="T218" i="6"/>
  <c r="R215" i="6"/>
  <c r="S214" i="6"/>
  <c r="T210" i="6"/>
  <c r="T209" i="6"/>
  <c r="R206" i="6"/>
  <c r="S205" i="6"/>
  <c r="R198" i="6"/>
  <c r="T197" i="6"/>
  <c r="R195" i="6"/>
  <c r="T194" i="6"/>
  <c r="R192" i="6"/>
  <c r="T191" i="6"/>
  <c r="R189" i="6"/>
  <c r="T188" i="6"/>
  <c r="R186" i="6"/>
  <c r="T185" i="6"/>
  <c r="R183" i="6"/>
  <c r="T182" i="6"/>
  <c r="R180" i="6"/>
  <c r="T179" i="6"/>
  <c r="R177" i="6"/>
  <c r="T176" i="6"/>
  <c r="R174" i="6"/>
  <c r="T173" i="6"/>
  <c r="R171" i="6"/>
  <c r="T170" i="6"/>
  <c r="R168" i="6"/>
  <c r="T167" i="6"/>
  <c r="R165" i="6"/>
  <c r="T164" i="6"/>
  <c r="R162" i="6"/>
  <c r="T161" i="6"/>
  <c r="R159" i="6"/>
  <c r="T158" i="6"/>
  <c r="R156" i="6"/>
  <c r="T155" i="6"/>
  <c r="R153" i="6"/>
  <c r="T152" i="6"/>
  <c r="R150" i="6"/>
  <c r="T149" i="6"/>
  <c r="R147" i="6"/>
  <c r="T146" i="6"/>
  <c r="R144" i="6"/>
  <c r="T143" i="6"/>
  <c r="R141" i="6"/>
  <c r="T140" i="6"/>
  <c r="R138" i="6"/>
  <c r="T137" i="6"/>
  <c r="R135" i="6"/>
  <c r="T134" i="6"/>
  <c r="R132" i="6"/>
  <c r="T131" i="6"/>
  <c r="R129" i="6"/>
  <c r="T128" i="6"/>
  <c r="R126" i="6"/>
  <c r="T125" i="6"/>
  <c r="R123" i="6"/>
  <c r="T122" i="6"/>
  <c r="R120" i="6"/>
  <c r="T119" i="6"/>
  <c r="R117" i="6"/>
  <c r="T116" i="6"/>
  <c r="R114" i="6"/>
  <c r="T113" i="6"/>
  <c r="R111" i="6"/>
  <c r="T110" i="6"/>
  <c r="R108" i="6"/>
  <c r="T107" i="6"/>
  <c r="R105" i="6"/>
  <c r="T104" i="6"/>
  <c r="R102" i="6"/>
  <c r="T101" i="6"/>
  <c r="R99" i="6"/>
  <c r="T98" i="6"/>
  <c r="R96" i="6"/>
  <c r="T95" i="6"/>
  <c r="R93" i="6"/>
  <c r="T92" i="6"/>
  <c r="R90" i="6"/>
  <c r="T89" i="6"/>
  <c r="R87" i="6"/>
  <c r="T86" i="6"/>
  <c r="R84" i="6"/>
  <c r="T83" i="6"/>
  <c r="R81" i="6"/>
  <c r="T80" i="6"/>
  <c r="R78" i="6"/>
  <c r="T77" i="6"/>
  <c r="R75" i="6"/>
  <c r="T74" i="6"/>
  <c r="S72" i="6"/>
  <c r="R72" i="6"/>
  <c r="T71" i="6"/>
  <c r="S69" i="6"/>
  <c r="R69" i="6"/>
  <c r="T68" i="6"/>
  <c r="S66" i="6"/>
  <c r="R66" i="6"/>
  <c r="T65" i="6"/>
  <c r="S63" i="6"/>
  <c r="R63" i="6"/>
  <c r="T62" i="6"/>
  <c r="S60" i="6"/>
  <c r="R60" i="6"/>
  <c r="T59" i="6"/>
  <c r="S57" i="6"/>
  <c r="R57" i="6"/>
  <c r="T56" i="6"/>
  <c r="S54" i="6"/>
  <c r="R54" i="6"/>
  <c r="T53" i="6"/>
  <c r="P51" i="6"/>
  <c r="I51" i="6"/>
  <c r="M135" i="6"/>
  <c r="M186" i="6"/>
  <c r="AH18" i="6" a="1"/>
  <c r="AH18" i="6" s="1"/>
  <c r="AG18" i="6" a="1"/>
  <c r="AG18" i="6" s="1"/>
  <c r="AF18" i="6" a="1"/>
  <c r="AF18" i="6" s="1"/>
  <c r="AE18" i="6" a="1"/>
  <c r="AE18" i="6" s="1"/>
  <c r="AH17" i="6" a="1"/>
  <c r="AH17" i="6" s="1"/>
  <c r="AG17" i="6" a="1"/>
  <c r="AG17" i="6" s="1"/>
  <c r="AF17" i="6" a="1"/>
  <c r="AF17" i="6" s="1"/>
  <c r="AF92" i="6" s="1"/>
  <c r="AE17" i="6" a="1"/>
  <c r="AE17" i="6" s="1"/>
  <c r="AH14" i="6" a="1"/>
  <c r="AH14" i="6" s="1"/>
  <c r="AG14" i="6" a="1"/>
  <c r="AG14" i="6" s="1"/>
  <c r="AF14" i="6" a="1"/>
  <c r="AF14" i="6" s="1"/>
  <c r="AE14" i="6" a="1"/>
  <c r="AE14" i="6" s="1"/>
  <c r="AH13" i="6" a="1"/>
  <c r="AH13" i="6" s="1"/>
  <c r="AH247" i="6" s="1"/>
  <c r="AG13" i="6" a="1"/>
  <c r="AG13" i="6" s="1"/>
  <c r="AF13" i="6" a="1"/>
  <c r="AF13" i="6" s="1"/>
  <c r="AF244" i="6" s="1"/>
  <c r="AE13" i="6" a="1"/>
  <c r="AE13" i="6" s="1"/>
  <c r="AE86" i="6" s="1"/>
  <c r="AF9" i="6" a="1"/>
  <c r="AF9" i="6" s="1"/>
  <c r="AG9" i="6" a="1"/>
  <c r="AG9" i="6" s="1"/>
  <c r="AH9" i="6" a="1"/>
  <c r="AH9" i="6" s="1"/>
  <c r="AF10" i="6" a="1"/>
  <c r="AF10" i="6" s="1"/>
  <c r="AG10" i="6" a="1"/>
  <c r="AG10" i="6" s="1"/>
  <c r="AH10" i="6" a="1"/>
  <c r="AH10" i="6" s="1"/>
  <c r="AE10" i="6" a="1"/>
  <c r="AE10" i="6" s="1"/>
  <c r="AE9" i="6" a="1"/>
  <c r="AE9" i="6" s="1"/>
  <c r="Y9" i="6" a="1"/>
  <c r="Y9" i="6" s="1"/>
  <c r="Y27" i="6" s="1"/>
  <c r="Z9" i="6" a="1"/>
  <c r="Z9" i="6" s="1"/>
  <c r="Z27" i="6" s="1"/>
  <c r="AA9" i="6" a="1"/>
  <c r="AA9" i="6" s="1"/>
  <c r="AA27" i="6" s="1"/>
  <c r="Y10" i="6" a="1"/>
  <c r="Y10" i="6" s="1"/>
  <c r="Y28" i="6" s="1"/>
  <c r="Z10" i="6" a="1"/>
  <c r="Z10" i="6" s="1"/>
  <c r="Z28" i="6" s="1"/>
  <c r="AA10" i="6" a="1"/>
  <c r="AA10" i="6" s="1"/>
  <c r="AA28" i="6" s="1"/>
  <c r="X10" i="6" a="1"/>
  <c r="X10" i="6" s="1"/>
  <c r="X28" i="6" s="1"/>
  <c r="X9" i="6" a="1"/>
  <c r="X9" i="6" s="1"/>
  <c r="X27" i="6" s="1"/>
  <c r="AA18" i="6" a="1"/>
  <c r="AA18" i="6" s="1"/>
  <c r="Z18" i="6" a="1"/>
  <c r="Z18" i="6" s="1"/>
  <c r="Y18" i="6" a="1"/>
  <c r="Y18" i="6" s="1"/>
  <c r="X18" i="6" a="1"/>
  <c r="X18" i="6" s="1"/>
  <c r="AA17" i="6" a="1"/>
  <c r="AA17" i="6" s="1"/>
  <c r="Z17" i="6" a="1"/>
  <c r="Z17" i="6" s="1"/>
  <c r="Y17" i="6" a="1"/>
  <c r="Y17" i="6" s="1"/>
  <c r="X17" i="6" a="1"/>
  <c r="X17" i="6" s="1"/>
  <c r="AA14" i="6" a="1"/>
  <c r="AA14" i="6" s="1"/>
  <c r="Z14" i="6" a="1"/>
  <c r="Z14" i="6" s="1"/>
  <c r="Y14" i="6" a="1"/>
  <c r="Y14" i="6" s="1"/>
  <c r="X14" i="6" a="1"/>
  <c r="X14" i="6" s="1"/>
  <c r="AA13" i="6" a="1"/>
  <c r="AA13" i="6" s="1"/>
  <c r="Z13" i="6" a="1"/>
  <c r="Z13" i="6" s="1"/>
  <c r="Y13" i="6" a="1"/>
  <c r="Y13" i="6" s="1"/>
  <c r="X13" i="6" a="1"/>
  <c r="X13" i="6" s="1"/>
  <c r="T18" i="6" a="1"/>
  <c r="T18" i="6" s="1"/>
  <c r="S18" i="6" a="1"/>
  <c r="S18" i="6" s="1"/>
  <c r="R18" i="6" a="1"/>
  <c r="R18" i="6" s="1"/>
  <c r="Q18" i="6" a="1"/>
  <c r="Q18" i="6" s="1"/>
  <c r="T17" i="6" a="1"/>
  <c r="T17" i="6" s="1"/>
  <c r="S17" i="6" a="1"/>
  <c r="S17" i="6" s="1"/>
  <c r="R17" i="6" a="1"/>
  <c r="R17" i="6" s="1"/>
  <c r="R201" i="6" s="1"/>
  <c r="Q17" i="6" a="1"/>
  <c r="Q17" i="6" s="1"/>
  <c r="Q202" i="6" s="1"/>
  <c r="T14" i="6" a="1"/>
  <c r="T14" i="6" s="1"/>
  <c r="S14" i="6" a="1"/>
  <c r="S14" i="6" s="1"/>
  <c r="R14" i="6" a="1"/>
  <c r="R14" i="6" s="1"/>
  <c r="Q14" i="6" a="1"/>
  <c r="Q14" i="6" s="1"/>
  <c r="T13" i="6" a="1"/>
  <c r="T13" i="6" s="1"/>
  <c r="T239" i="6" s="1"/>
  <c r="S13" i="6" a="1"/>
  <c r="S13" i="6" s="1"/>
  <c r="S245" i="6" s="1"/>
  <c r="R13" i="6" a="1"/>
  <c r="R13" i="6" s="1"/>
  <c r="R245" i="6" s="1"/>
  <c r="Q13" i="6" a="1"/>
  <c r="Q13" i="6" s="1"/>
  <c r="Q245" i="6" s="1"/>
  <c r="R9" i="6" a="1"/>
  <c r="R9" i="6" s="1"/>
  <c r="S9" i="6" a="1"/>
  <c r="S9" i="6" s="1"/>
  <c r="T9" i="6" a="1"/>
  <c r="T9" i="6" s="1"/>
  <c r="R10" i="6" a="1"/>
  <c r="R10" i="6" s="1"/>
  <c r="R28" i="6" s="1"/>
  <c r="S10" i="6" a="1"/>
  <c r="S10" i="6" s="1"/>
  <c r="S28" i="6" s="1"/>
  <c r="T10" i="6" a="1"/>
  <c r="T10" i="6" s="1"/>
  <c r="T28" i="6" s="1"/>
  <c r="Q10" i="6" a="1"/>
  <c r="Q10" i="6" s="1"/>
  <c r="Q28" i="6" s="1"/>
  <c r="Q9" i="6" a="1"/>
  <c r="Q9" i="6" s="1"/>
  <c r="M18" i="6" a="1"/>
  <c r="M18" i="6" s="1"/>
  <c r="L18" i="6" a="1"/>
  <c r="L18" i="6" s="1"/>
  <c r="K18" i="6" a="1"/>
  <c r="K18" i="6" s="1"/>
  <c r="J18" i="6" a="1"/>
  <c r="J18" i="6" s="1"/>
  <c r="M17" i="6" a="1"/>
  <c r="M17" i="6" s="1"/>
  <c r="L17" i="6" a="1"/>
  <c r="L17" i="6" s="1"/>
  <c r="L219" i="6" s="1"/>
  <c r="K17" i="6" a="1"/>
  <c r="K17" i="6" s="1"/>
  <c r="K115" i="6" s="1"/>
  <c r="J17" i="6" a="1"/>
  <c r="J17" i="6" s="1"/>
  <c r="J136" i="6" s="1"/>
  <c r="M14" i="6" a="1"/>
  <c r="M14" i="6" s="1"/>
  <c r="L14" i="6" a="1"/>
  <c r="L14" i="6" s="1"/>
  <c r="K14" i="6" a="1"/>
  <c r="K14" i="6" s="1"/>
  <c r="J14" i="6" a="1"/>
  <c r="J14" i="6" s="1"/>
  <c r="M13" i="6" a="1"/>
  <c r="M13" i="6" s="1"/>
  <c r="M91" i="6" s="1"/>
  <c r="L13" i="6" a="1"/>
  <c r="L13" i="6" s="1"/>
  <c r="K13" i="6" a="1"/>
  <c r="K13" i="6" s="1"/>
  <c r="J13" i="6" a="1"/>
  <c r="J13" i="6" s="1"/>
  <c r="K9" i="6" a="1"/>
  <c r="K9" i="6" s="1"/>
  <c r="L9" i="6" a="1"/>
  <c r="L9" i="6" s="1"/>
  <c r="M9" i="6" a="1"/>
  <c r="M9" i="6" s="1"/>
  <c r="K10" i="6" a="1"/>
  <c r="K10" i="6" s="1"/>
  <c r="L10" i="6" a="1"/>
  <c r="L10" i="6" s="1"/>
  <c r="M10" i="6" a="1"/>
  <c r="M10" i="6" s="1"/>
  <c r="J10" i="6" a="1"/>
  <c r="J10" i="6" s="1"/>
  <c r="J9" i="6" a="1"/>
  <c r="J9" i="6" s="1"/>
  <c r="F18" i="6" a="1"/>
  <c r="F18" i="6" s="1"/>
  <c r="E18" i="6" a="1"/>
  <c r="E18" i="6" s="1"/>
  <c r="D18" i="6" a="1"/>
  <c r="D18" i="6" s="1"/>
  <c r="C18" i="6" a="1"/>
  <c r="C18" i="6" s="1"/>
  <c r="F17" i="6" a="1"/>
  <c r="F17" i="6" s="1"/>
  <c r="E17" i="6" a="1"/>
  <c r="E17" i="6" s="1"/>
  <c r="D17" i="6" a="1"/>
  <c r="D17" i="6" s="1"/>
  <c r="C17" i="6" a="1"/>
  <c r="C17" i="6" s="1"/>
  <c r="F14" i="6" a="1"/>
  <c r="F14" i="6" s="1"/>
  <c r="E14" i="6" a="1"/>
  <c r="E14" i="6" s="1"/>
  <c r="D14" i="6" a="1"/>
  <c r="D14" i="6" s="1"/>
  <c r="C14" i="6" a="1"/>
  <c r="C14" i="6" s="1"/>
  <c r="F13" i="6" a="1"/>
  <c r="F13" i="6" s="1"/>
  <c r="E13" i="6" a="1"/>
  <c r="E13" i="6" s="1"/>
  <c r="D13" i="6" a="1"/>
  <c r="D13" i="6" s="1"/>
  <c r="C13" i="6" a="1"/>
  <c r="C13" i="6" s="1"/>
  <c r="D9" i="6" a="1"/>
  <c r="D9" i="6" s="1"/>
  <c r="E9" i="6" a="1"/>
  <c r="E9" i="6" s="1"/>
  <c r="F9" i="6" a="1"/>
  <c r="F9" i="6" s="1"/>
  <c r="D10" i="6" a="1"/>
  <c r="D10" i="6" s="1"/>
  <c r="E10" i="6" a="1"/>
  <c r="E10" i="6" s="1"/>
  <c r="F10" i="6" a="1"/>
  <c r="F10" i="6" s="1"/>
  <c r="C10" i="6" a="1"/>
  <c r="C10" i="6" s="1"/>
  <c r="C9" i="6" a="1"/>
  <c r="C9" i="6" s="1"/>
  <c r="AF56" i="6" l="1"/>
  <c r="AF65" i="6"/>
  <c r="AF74" i="6"/>
  <c r="AF83" i="6"/>
  <c r="M138" i="6"/>
  <c r="Q54" i="6"/>
  <c r="Q57" i="6"/>
  <c r="Q60" i="6"/>
  <c r="Q63" i="6"/>
  <c r="Q66" i="6"/>
  <c r="Q69" i="6"/>
  <c r="Q72" i="6"/>
  <c r="Q75" i="6"/>
  <c r="Q78" i="6"/>
  <c r="Q81" i="6"/>
  <c r="Q84" i="6"/>
  <c r="Q87" i="6"/>
  <c r="Q90" i="6"/>
  <c r="Q93" i="6"/>
  <c r="Q96" i="6"/>
  <c r="Q99" i="6"/>
  <c r="Q102" i="6"/>
  <c r="Q105" i="6"/>
  <c r="Q108" i="6"/>
  <c r="Q111" i="6"/>
  <c r="Q114" i="6"/>
  <c r="Q117" i="6"/>
  <c r="Q120" i="6"/>
  <c r="Q123" i="6"/>
  <c r="Q126" i="6"/>
  <c r="Q129" i="6"/>
  <c r="Q132" i="6"/>
  <c r="Q135" i="6"/>
  <c r="Q138" i="6"/>
  <c r="Q141" i="6"/>
  <c r="Q144" i="6"/>
  <c r="Q147" i="6"/>
  <c r="Q150" i="6"/>
  <c r="Q153" i="6"/>
  <c r="Q156" i="6"/>
  <c r="Q159" i="6"/>
  <c r="Q162" i="6"/>
  <c r="Q165" i="6"/>
  <c r="Q168" i="6"/>
  <c r="Q171" i="6"/>
  <c r="Q174" i="6"/>
  <c r="Q177" i="6"/>
  <c r="Q180" i="6"/>
  <c r="Q183" i="6"/>
  <c r="Q186" i="6"/>
  <c r="Q189" i="6"/>
  <c r="Q192" i="6"/>
  <c r="Q195" i="6"/>
  <c r="Q198" i="6"/>
  <c r="T201" i="6"/>
  <c r="Q206" i="6"/>
  <c r="Q210" i="6"/>
  <c r="Q215" i="6"/>
  <c r="Q219" i="6"/>
  <c r="Q224" i="6"/>
  <c r="Q228" i="6"/>
  <c r="Q233" i="6"/>
  <c r="Q237" i="6"/>
  <c r="Q242" i="6"/>
  <c r="Q251" i="6"/>
  <c r="AF58" i="6"/>
  <c r="AF67" i="6"/>
  <c r="AF76" i="6"/>
  <c r="AF85" i="6"/>
  <c r="AF94" i="6"/>
  <c r="AF112" i="6"/>
  <c r="AF130" i="6"/>
  <c r="AF148" i="6"/>
  <c r="AF166" i="6"/>
  <c r="AF184" i="6"/>
  <c r="AF202" i="6"/>
  <c r="AF220" i="6"/>
  <c r="AF238" i="6"/>
  <c r="S75" i="6"/>
  <c r="S78" i="6"/>
  <c r="S81" i="6"/>
  <c r="S84" i="6"/>
  <c r="S87" i="6"/>
  <c r="S90" i="6"/>
  <c r="S93" i="6"/>
  <c r="S96" i="6"/>
  <c r="S99" i="6"/>
  <c r="S102" i="6"/>
  <c r="S105" i="6"/>
  <c r="S108" i="6"/>
  <c r="S111" i="6"/>
  <c r="S114" i="6"/>
  <c r="S117" i="6"/>
  <c r="S120" i="6"/>
  <c r="S123" i="6"/>
  <c r="S126" i="6"/>
  <c r="S129" i="6"/>
  <c r="S132" i="6"/>
  <c r="S135" i="6"/>
  <c r="S138" i="6"/>
  <c r="S141" i="6"/>
  <c r="S144" i="6"/>
  <c r="S147" i="6"/>
  <c r="S150" i="6"/>
  <c r="S153" i="6"/>
  <c r="S156" i="6"/>
  <c r="S159" i="6"/>
  <c r="S162" i="6"/>
  <c r="S165" i="6"/>
  <c r="S168" i="6"/>
  <c r="S171" i="6"/>
  <c r="S174" i="6"/>
  <c r="S177" i="6"/>
  <c r="S180" i="6"/>
  <c r="S183" i="6"/>
  <c r="S186" i="6"/>
  <c r="S189" i="6"/>
  <c r="S192" i="6"/>
  <c r="S195" i="6"/>
  <c r="S198" i="6"/>
  <c r="S202" i="6"/>
  <c r="S206" i="6"/>
  <c r="Q211" i="6"/>
  <c r="S215" i="6"/>
  <c r="Q220" i="6"/>
  <c r="S224" i="6"/>
  <c r="Q229" i="6"/>
  <c r="S233" i="6"/>
  <c r="Q238" i="6"/>
  <c r="S242" i="6"/>
  <c r="S251" i="6"/>
  <c r="AE59" i="6"/>
  <c r="AE68" i="6"/>
  <c r="AE77" i="6"/>
  <c r="AF97" i="6"/>
  <c r="AF115" i="6"/>
  <c r="AF133" i="6"/>
  <c r="AF151" i="6"/>
  <c r="AF169" i="6"/>
  <c r="AF187" i="6"/>
  <c r="AF205" i="6"/>
  <c r="AF223" i="6"/>
  <c r="AF241" i="6"/>
  <c r="T54" i="6"/>
  <c r="T57" i="6"/>
  <c r="T60" i="6"/>
  <c r="T63" i="6"/>
  <c r="T66" i="6"/>
  <c r="T69" i="6"/>
  <c r="T72" i="6"/>
  <c r="T75" i="6"/>
  <c r="T78" i="6"/>
  <c r="T81" i="6"/>
  <c r="T84" i="6"/>
  <c r="T87" i="6"/>
  <c r="T90" i="6"/>
  <c r="T93" i="6"/>
  <c r="T96" i="6"/>
  <c r="T99" i="6"/>
  <c r="T102" i="6"/>
  <c r="T105" i="6"/>
  <c r="T108" i="6"/>
  <c r="T111" i="6"/>
  <c r="T114" i="6"/>
  <c r="T117" i="6"/>
  <c r="T120" i="6"/>
  <c r="T123" i="6"/>
  <c r="T126" i="6"/>
  <c r="T129" i="6"/>
  <c r="T132" i="6"/>
  <c r="T135" i="6"/>
  <c r="T138" i="6"/>
  <c r="T141" i="6"/>
  <c r="T144" i="6"/>
  <c r="T147" i="6"/>
  <c r="T150" i="6"/>
  <c r="T153" i="6"/>
  <c r="T156" i="6"/>
  <c r="T159" i="6"/>
  <c r="T162" i="6"/>
  <c r="T165" i="6"/>
  <c r="T168" i="6"/>
  <c r="T171" i="6"/>
  <c r="T174" i="6"/>
  <c r="T177" i="6"/>
  <c r="T180" i="6"/>
  <c r="T183" i="6"/>
  <c r="T186" i="6"/>
  <c r="T189" i="6"/>
  <c r="T192" i="6"/>
  <c r="T195" i="6"/>
  <c r="T198" i="6"/>
  <c r="Q203" i="6"/>
  <c r="T206" i="6"/>
  <c r="S211" i="6"/>
  <c r="T215" i="6"/>
  <c r="S220" i="6"/>
  <c r="T224" i="6"/>
  <c r="S229" i="6"/>
  <c r="T233" i="6"/>
  <c r="S238" i="6"/>
  <c r="S244" i="6"/>
  <c r="AF59" i="6"/>
  <c r="AF68" i="6"/>
  <c r="AF77" i="6"/>
  <c r="AF86" i="6"/>
  <c r="AH97" i="6"/>
  <c r="AH115" i="6"/>
  <c r="AH133" i="6"/>
  <c r="AH151" i="6"/>
  <c r="AH169" i="6"/>
  <c r="AH187" i="6"/>
  <c r="AH205" i="6"/>
  <c r="AH223" i="6"/>
  <c r="AH241" i="6"/>
  <c r="M114" i="6"/>
  <c r="Q52" i="6"/>
  <c r="Q55" i="6"/>
  <c r="Q58" i="6"/>
  <c r="Q61" i="6"/>
  <c r="Q64" i="6"/>
  <c r="Q67" i="6"/>
  <c r="Q70" i="6"/>
  <c r="Q73" i="6"/>
  <c r="Q76" i="6"/>
  <c r="Q79" i="6"/>
  <c r="Q82" i="6"/>
  <c r="Q85" i="6"/>
  <c r="Q88" i="6"/>
  <c r="Q91" i="6"/>
  <c r="Q94" i="6"/>
  <c r="Q97" i="6"/>
  <c r="Q100" i="6"/>
  <c r="Q103" i="6"/>
  <c r="Q106" i="6"/>
  <c r="Q109" i="6"/>
  <c r="Q112" i="6"/>
  <c r="Q115" i="6"/>
  <c r="Q118" i="6"/>
  <c r="Q121" i="6"/>
  <c r="Q124" i="6"/>
  <c r="Q127" i="6"/>
  <c r="Q130" i="6"/>
  <c r="Q133" i="6"/>
  <c r="Q136" i="6"/>
  <c r="Q139" i="6"/>
  <c r="Q142" i="6"/>
  <c r="Q145" i="6"/>
  <c r="Q148" i="6"/>
  <c r="Q151" i="6"/>
  <c r="Q154" i="6"/>
  <c r="Q157" i="6"/>
  <c r="Q160" i="6"/>
  <c r="Q163" i="6"/>
  <c r="Q166" i="6"/>
  <c r="Q169" i="6"/>
  <c r="Q172" i="6"/>
  <c r="Q175" i="6"/>
  <c r="Q178" i="6"/>
  <c r="Q181" i="6"/>
  <c r="Q184" i="6"/>
  <c r="Q187" i="6"/>
  <c r="Q190" i="6"/>
  <c r="Q193" i="6"/>
  <c r="Q196" i="6"/>
  <c r="Q199" i="6"/>
  <c r="R203" i="6"/>
  <c r="Q207" i="6"/>
  <c r="Q212" i="6"/>
  <c r="Q216" i="6"/>
  <c r="Q221" i="6"/>
  <c r="Q225" i="6"/>
  <c r="Q230" i="6"/>
  <c r="Q234" i="6"/>
  <c r="Q239" i="6"/>
  <c r="AF52" i="6"/>
  <c r="AF61" i="6"/>
  <c r="AF70" i="6"/>
  <c r="AF79" i="6"/>
  <c r="AF88" i="6"/>
  <c r="AF100" i="6"/>
  <c r="AF118" i="6"/>
  <c r="AF136" i="6"/>
  <c r="AF154" i="6"/>
  <c r="AF172" i="6"/>
  <c r="AF190" i="6"/>
  <c r="AF208" i="6"/>
  <c r="AF226" i="6"/>
  <c r="J102" i="6"/>
  <c r="Q250" i="6"/>
  <c r="Q247" i="6"/>
  <c r="Q244" i="6"/>
  <c r="Q252" i="6"/>
  <c r="Q249" i="6"/>
  <c r="Q246" i="6"/>
  <c r="Q243" i="6"/>
  <c r="AE250" i="6"/>
  <c r="AE247" i="6"/>
  <c r="AE244" i="6"/>
  <c r="AE241" i="6"/>
  <c r="AE238" i="6"/>
  <c r="AE235" i="6"/>
  <c r="AE232" i="6"/>
  <c r="AE229" i="6"/>
  <c r="AE226" i="6"/>
  <c r="AE223" i="6"/>
  <c r="AE220" i="6"/>
  <c r="AE217" i="6"/>
  <c r="AE214" i="6"/>
  <c r="AE211" i="6"/>
  <c r="AE208" i="6"/>
  <c r="AE205" i="6"/>
  <c r="AE202" i="6"/>
  <c r="AE199" i="6"/>
  <c r="AE196" i="6"/>
  <c r="AE193" i="6"/>
  <c r="AE190" i="6"/>
  <c r="AE187" i="6"/>
  <c r="AE184" i="6"/>
  <c r="AE181" i="6"/>
  <c r="AE178" i="6"/>
  <c r="AE175" i="6"/>
  <c r="AE172" i="6"/>
  <c r="AE169" i="6"/>
  <c r="AE166" i="6"/>
  <c r="AE163" i="6"/>
  <c r="AE160" i="6"/>
  <c r="AE157" i="6"/>
  <c r="AE154" i="6"/>
  <c r="AE151" i="6"/>
  <c r="AE148" i="6"/>
  <c r="AE145" i="6"/>
  <c r="AE142" i="6"/>
  <c r="AE139" i="6"/>
  <c r="AE136" i="6"/>
  <c r="AE133" i="6"/>
  <c r="AE130" i="6"/>
  <c r="AE127" i="6"/>
  <c r="AE124" i="6"/>
  <c r="AE121" i="6"/>
  <c r="AE118" i="6"/>
  <c r="AE115" i="6"/>
  <c r="AE112" i="6"/>
  <c r="AE109" i="6"/>
  <c r="AE106" i="6"/>
  <c r="AE103" i="6"/>
  <c r="AE100" i="6"/>
  <c r="AE97" i="6"/>
  <c r="AE94" i="6"/>
  <c r="AE91" i="6"/>
  <c r="AE88" i="6"/>
  <c r="AE85" i="6"/>
  <c r="AE82" i="6"/>
  <c r="AE79" i="6"/>
  <c r="AE76" i="6"/>
  <c r="AE73" i="6"/>
  <c r="AE70" i="6"/>
  <c r="AE67" i="6"/>
  <c r="AE64" i="6"/>
  <c r="AE61" i="6"/>
  <c r="AE58" i="6"/>
  <c r="AE55" i="6"/>
  <c r="AE52" i="6"/>
  <c r="AE252" i="6"/>
  <c r="AE249" i="6"/>
  <c r="AE246" i="6"/>
  <c r="AE243" i="6"/>
  <c r="AE240" i="6"/>
  <c r="AE237" i="6"/>
  <c r="AE234" i="6"/>
  <c r="AE231" i="6"/>
  <c r="AE228" i="6"/>
  <c r="AE225" i="6"/>
  <c r="AE222" i="6"/>
  <c r="AE219" i="6"/>
  <c r="AE216" i="6"/>
  <c r="AE213" i="6"/>
  <c r="AE210" i="6"/>
  <c r="AE207" i="6"/>
  <c r="AE204" i="6"/>
  <c r="AE201" i="6"/>
  <c r="AE198" i="6"/>
  <c r="AE195" i="6"/>
  <c r="AE192" i="6"/>
  <c r="AE189" i="6"/>
  <c r="AE186" i="6"/>
  <c r="AE183" i="6"/>
  <c r="AE180" i="6"/>
  <c r="AE177" i="6"/>
  <c r="AE174" i="6"/>
  <c r="AE171" i="6"/>
  <c r="AE168" i="6"/>
  <c r="AE165" i="6"/>
  <c r="AE162" i="6"/>
  <c r="AE159" i="6"/>
  <c r="AE156" i="6"/>
  <c r="AE153" i="6"/>
  <c r="AE150" i="6"/>
  <c r="AE147" i="6"/>
  <c r="AE144" i="6"/>
  <c r="AE141" i="6"/>
  <c r="AE138" i="6"/>
  <c r="AE135" i="6"/>
  <c r="AE132" i="6"/>
  <c r="AE129" i="6"/>
  <c r="AE126" i="6"/>
  <c r="AE123" i="6"/>
  <c r="AE120" i="6"/>
  <c r="AE117" i="6"/>
  <c r="AE114" i="6"/>
  <c r="AE111" i="6"/>
  <c r="AE108" i="6"/>
  <c r="AE105" i="6"/>
  <c r="AE102" i="6"/>
  <c r="AE99" i="6"/>
  <c r="AE96" i="6"/>
  <c r="AE93" i="6"/>
  <c r="AE90" i="6"/>
  <c r="AE87" i="6"/>
  <c r="AE84" i="6"/>
  <c r="AE81" i="6"/>
  <c r="AE78" i="6"/>
  <c r="AE75" i="6"/>
  <c r="AE72" i="6"/>
  <c r="AE69" i="6"/>
  <c r="AE66" i="6"/>
  <c r="AE63" i="6"/>
  <c r="AE60" i="6"/>
  <c r="AE57" i="6"/>
  <c r="AE54" i="6"/>
  <c r="AE251" i="6"/>
  <c r="AE248" i="6"/>
  <c r="AE245" i="6"/>
  <c r="AE242" i="6"/>
  <c r="AE239" i="6"/>
  <c r="AE236" i="6"/>
  <c r="AE233" i="6"/>
  <c r="AE230" i="6"/>
  <c r="AE227" i="6"/>
  <c r="AE224" i="6"/>
  <c r="AE221" i="6"/>
  <c r="AE218" i="6"/>
  <c r="AE215" i="6"/>
  <c r="AE212" i="6"/>
  <c r="AE209" i="6"/>
  <c r="AE206" i="6"/>
  <c r="AE203" i="6"/>
  <c r="AE200" i="6"/>
  <c r="AE197" i="6"/>
  <c r="AE194" i="6"/>
  <c r="AE191" i="6"/>
  <c r="AE188" i="6"/>
  <c r="AE185" i="6"/>
  <c r="AE182" i="6"/>
  <c r="AE179" i="6"/>
  <c r="AE176" i="6"/>
  <c r="AE173" i="6"/>
  <c r="AE170" i="6"/>
  <c r="AE167" i="6"/>
  <c r="AE164" i="6"/>
  <c r="AE161" i="6"/>
  <c r="AE158" i="6"/>
  <c r="AE155" i="6"/>
  <c r="AE152" i="6"/>
  <c r="AE149" i="6"/>
  <c r="AE146" i="6"/>
  <c r="AE143" i="6"/>
  <c r="AE140" i="6"/>
  <c r="AE137" i="6"/>
  <c r="AE134" i="6"/>
  <c r="AE131" i="6"/>
  <c r="AE128" i="6"/>
  <c r="AE125" i="6"/>
  <c r="AE122" i="6"/>
  <c r="AE119" i="6"/>
  <c r="AE116" i="6"/>
  <c r="AE113" i="6"/>
  <c r="AE110" i="6"/>
  <c r="AE107" i="6"/>
  <c r="AE104" i="6"/>
  <c r="AE101" i="6"/>
  <c r="AE98" i="6"/>
  <c r="AE95" i="6"/>
  <c r="R52" i="6"/>
  <c r="R55" i="6"/>
  <c r="R58" i="6"/>
  <c r="R61" i="6"/>
  <c r="R64" i="6"/>
  <c r="R67" i="6"/>
  <c r="R70" i="6"/>
  <c r="R73" i="6"/>
  <c r="R76" i="6"/>
  <c r="R79" i="6"/>
  <c r="R82" i="6"/>
  <c r="R85" i="6"/>
  <c r="R88" i="6"/>
  <c r="R91" i="6"/>
  <c r="R94" i="6"/>
  <c r="R97" i="6"/>
  <c r="R100" i="6"/>
  <c r="R103" i="6"/>
  <c r="R106" i="6"/>
  <c r="R109" i="6"/>
  <c r="R112" i="6"/>
  <c r="R115" i="6"/>
  <c r="R118" i="6"/>
  <c r="R121" i="6"/>
  <c r="R124" i="6"/>
  <c r="R127" i="6"/>
  <c r="R130" i="6"/>
  <c r="R133" i="6"/>
  <c r="R136" i="6"/>
  <c r="R139" i="6"/>
  <c r="R142" i="6"/>
  <c r="R145" i="6"/>
  <c r="R148" i="6"/>
  <c r="R151" i="6"/>
  <c r="R154" i="6"/>
  <c r="R157" i="6"/>
  <c r="R160" i="6"/>
  <c r="R163" i="6"/>
  <c r="R166" i="6"/>
  <c r="R169" i="6"/>
  <c r="R172" i="6"/>
  <c r="R175" i="6"/>
  <c r="R178" i="6"/>
  <c r="R181" i="6"/>
  <c r="R184" i="6"/>
  <c r="R187" i="6"/>
  <c r="R190" i="6"/>
  <c r="R193" i="6"/>
  <c r="R196" i="6"/>
  <c r="S199" i="6"/>
  <c r="S203" i="6"/>
  <c r="T207" i="6"/>
  <c r="R212" i="6"/>
  <c r="T216" i="6"/>
  <c r="R221" i="6"/>
  <c r="T225" i="6"/>
  <c r="R230" i="6"/>
  <c r="T234" i="6"/>
  <c r="R239" i="6"/>
  <c r="AH52" i="6"/>
  <c r="AH61" i="6"/>
  <c r="AH70" i="6"/>
  <c r="AH79" i="6"/>
  <c r="AH88" i="6"/>
  <c r="AH100" i="6"/>
  <c r="AH118" i="6"/>
  <c r="AH136" i="6"/>
  <c r="AH154" i="6"/>
  <c r="AH172" i="6"/>
  <c r="AH190" i="6"/>
  <c r="AH208" i="6"/>
  <c r="AH226" i="6"/>
  <c r="AH244" i="6"/>
  <c r="K143" i="6"/>
  <c r="R250" i="6"/>
  <c r="R247" i="6"/>
  <c r="R244" i="6"/>
  <c r="R241" i="6"/>
  <c r="R238" i="6"/>
  <c r="R235" i="6"/>
  <c r="R232" i="6"/>
  <c r="R229" i="6"/>
  <c r="R226" i="6"/>
  <c r="R223" i="6"/>
  <c r="R220" i="6"/>
  <c r="R217" i="6"/>
  <c r="R214" i="6"/>
  <c r="R211" i="6"/>
  <c r="R208" i="6"/>
  <c r="R205" i="6"/>
  <c r="R202" i="6"/>
  <c r="R199" i="6"/>
  <c r="R252" i="6"/>
  <c r="R249" i="6"/>
  <c r="R246" i="6"/>
  <c r="R243" i="6"/>
  <c r="R240" i="6"/>
  <c r="R237" i="6"/>
  <c r="R234" i="6"/>
  <c r="R231" i="6"/>
  <c r="R228" i="6"/>
  <c r="R225" i="6"/>
  <c r="R222" i="6"/>
  <c r="R219" i="6"/>
  <c r="R216" i="6"/>
  <c r="R213" i="6"/>
  <c r="R210" i="6"/>
  <c r="R207" i="6"/>
  <c r="AF252" i="6"/>
  <c r="AF249" i="6"/>
  <c r="AF246" i="6"/>
  <c r="AF243" i="6"/>
  <c r="AF240" i="6"/>
  <c r="AF237" i="6"/>
  <c r="AF234" i="6"/>
  <c r="AF231" i="6"/>
  <c r="AF228" i="6"/>
  <c r="AF225" i="6"/>
  <c r="AF222" i="6"/>
  <c r="AF219" i="6"/>
  <c r="AF216" i="6"/>
  <c r="AF213" i="6"/>
  <c r="AF210" i="6"/>
  <c r="AF207" i="6"/>
  <c r="AF204" i="6"/>
  <c r="AF201" i="6"/>
  <c r="AF198" i="6"/>
  <c r="AF195" i="6"/>
  <c r="AF192" i="6"/>
  <c r="AF189" i="6"/>
  <c r="AF186" i="6"/>
  <c r="AF183" i="6"/>
  <c r="AF180" i="6"/>
  <c r="AF177" i="6"/>
  <c r="AF174" i="6"/>
  <c r="AF171" i="6"/>
  <c r="AF168" i="6"/>
  <c r="AF165" i="6"/>
  <c r="AF162" i="6"/>
  <c r="AF159" i="6"/>
  <c r="AF156" i="6"/>
  <c r="AF153" i="6"/>
  <c r="AF150" i="6"/>
  <c r="AF147" i="6"/>
  <c r="AF144" i="6"/>
  <c r="AF141" i="6"/>
  <c r="AF138" i="6"/>
  <c r="AF135" i="6"/>
  <c r="AF132" i="6"/>
  <c r="AF129" i="6"/>
  <c r="AF126" i="6"/>
  <c r="AF123" i="6"/>
  <c r="AF120" i="6"/>
  <c r="AF117" i="6"/>
  <c r="AF114" i="6"/>
  <c r="AF111" i="6"/>
  <c r="AF108" i="6"/>
  <c r="AF105" i="6"/>
  <c r="AF102" i="6"/>
  <c r="AF99" i="6"/>
  <c r="AF96" i="6"/>
  <c r="AF93" i="6"/>
  <c r="AF90" i="6"/>
  <c r="AF87" i="6"/>
  <c r="AF84" i="6"/>
  <c r="AF81" i="6"/>
  <c r="AF78" i="6"/>
  <c r="AF75" i="6"/>
  <c r="AF72" i="6"/>
  <c r="AF69" i="6"/>
  <c r="AF66" i="6"/>
  <c r="AF63" i="6"/>
  <c r="AF60" i="6"/>
  <c r="AF57" i="6"/>
  <c r="AF54" i="6"/>
  <c r="AF251" i="6"/>
  <c r="AF248" i="6"/>
  <c r="AF245" i="6"/>
  <c r="AF242" i="6"/>
  <c r="AF239" i="6"/>
  <c r="AF236" i="6"/>
  <c r="AF233" i="6"/>
  <c r="AF230" i="6"/>
  <c r="AF227" i="6"/>
  <c r="AF224" i="6"/>
  <c r="AF221" i="6"/>
  <c r="AF218" i="6"/>
  <c r="AF215" i="6"/>
  <c r="AF212" i="6"/>
  <c r="AF209" i="6"/>
  <c r="AF206" i="6"/>
  <c r="AF203" i="6"/>
  <c r="AF200" i="6"/>
  <c r="AF197" i="6"/>
  <c r="AF194" i="6"/>
  <c r="AF191" i="6"/>
  <c r="AF188" i="6"/>
  <c r="AF185" i="6"/>
  <c r="AF182" i="6"/>
  <c r="AF179" i="6"/>
  <c r="AF176" i="6"/>
  <c r="AF173" i="6"/>
  <c r="AF170" i="6"/>
  <c r="AF167" i="6"/>
  <c r="AF164" i="6"/>
  <c r="AF161" i="6"/>
  <c r="AF158" i="6"/>
  <c r="AF155" i="6"/>
  <c r="AF152" i="6"/>
  <c r="AF149" i="6"/>
  <c r="AF146" i="6"/>
  <c r="AF143" i="6"/>
  <c r="AF140" i="6"/>
  <c r="AF137" i="6"/>
  <c r="AF134" i="6"/>
  <c r="AF131" i="6"/>
  <c r="AF128" i="6"/>
  <c r="AF125" i="6"/>
  <c r="AF122" i="6"/>
  <c r="AF119" i="6"/>
  <c r="AF116" i="6"/>
  <c r="AF113" i="6"/>
  <c r="AF110" i="6"/>
  <c r="AF107" i="6"/>
  <c r="AF104" i="6"/>
  <c r="AF101" i="6"/>
  <c r="AF98" i="6"/>
  <c r="AF95" i="6"/>
  <c r="S52" i="6"/>
  <c r="S55" i="6"/>
  <c r="S58" i="6"/>
  <c r="S61" i="6"/>
  <c r="S64" i="6"/>
  <c r="S67" i="6"/>
  <c r="S70" i="6"/>
  <c r="S73" i="6"/>
  <c r="S76" i="6"/>
  <c r="S79" i="6"/>
  <c r="S82" i="6"/>
  <c r="S85" i="6"/>
  <c r="S88" i="6"/>
  <c r="S91" i="6"/>
  <c r="S94" i="6"/>
  <c r="S97" i="6"/>
  <c r="S100" i="6"/>
  <c r="S103" i="6"/>
  <c r="S106" i="6"/>
  <c r="S109" i="6"/>
  <c r="S112" i="6"/>
  <c r="S115" i="6"/>
  <c r="S118" i="6"/>
  <c r="S121" i="6"/>
  <c r="S124" i="6"/>
  <c r="S127" i="6"/>
  <c r="S130" i="6"/>
  <c r="S133" i="6"/>
  <c r="S136" i="6"/>
  <c r="S139" i="6"/>
  <c r="S142" i="6"/>
  <c r="S145" i="6"/>
  <c r="S148" i="6"/>
  <c r="S151" i="6"/>
  <c r="S154" i="6"/>
  <c r="S157" i="6"/>
  <c r="S160" i="6"/>
  <c r="S163" i="6"/>
  <c r="S166" i="6"/>
  <c r="S169" i="6"/>
  <c r="S172" i="6"/>
  <c r="S175" i="6"/>
  <c r="S178" i="6"/>
  <c r="S181" i="6"/>
  <c r="S184" i="6"/>
  <c r="S187" i="6"/>
  <c r="S190" i="6"/>
  <c r="S193" i="6"/>
  <c r="S196" i="6"/>
  <c r="Q200" i="6"/>
  <c r="T203" i="6"/>
  <c r="Q208" i="6"/>
  <c r="S212" i="6"/>
  <c r="Q217" i="6"/>
  <c r="S221" i="6"/>
  <c r="Q226" i="6"/>
  <c r="S230" i="6"/>
  <c r="Q235" i="6"/>
  <c r="S239" i="6"/>
  <c r="AE53" i="6"/>
  <c r="AE62" i="6"/>
  <c r="AE71" i="6"/>
  <c r="AE80" i="6"/>
  <c r="AE89" i="6"/>
  <c r="AF103" i="6"/>
  <c r="AF121" i="6"/>
  <c r="AF139" i="6"/>
  <c r="AF157" i="6"/>
  <c r="AF175" i="6"/>
  <c r="AF193" i="6"/>
  <c r="AF211" i="6"/>
  <c r="AF229" i="6"/>
  <c r="AF247" i="6"/>
  <c r="S252" i="6"/>
  <c r="S249" i="6"/>
  <c r="S246" i="6"/>
  <c r="S243" i="6"/>
  <c r="S240" i="6"/>
  <c r="S237" i="6"/>
  <c r="S234" i="6"/>
  <c r="S231" i="6"/>
  <c r="S228" i="6"/>
  <c r="S225" i="6"/>
  <c r="S222" i="6"/>
  <c r="S219" i="6"/>
  <c r="S216" i="6"/>
  <c r="S213" i="6"/>
  <c r="S210" i="6"/>
  <c r="S207" i="6"/>
  <c r="S204" i="6"/>
  <c r="S201" i="6"/>
  <c r="AG252" i="6"/>
  <c r="AG249" i="6"/>
  <c r="AG246" i="6"/>
  <c r="AG243" i="6"/>
  <c r="AG240" i="6"/>
  <c r="AG237" i="6"/>
  <c r="AG234" i="6"/>
  <c r="AG231" i="6"/>
  <c r="AG228" i="6"/>
  <c r="AG225" i="6"/>
  <c r="AG222" i="6"/>
  <c r="AG219" i="6"/>
  <c r="AG216" i="6"/>
  <c r="AG213" i="6"/>
  <c r="AG210" i="6"/>
  <c r="AG207" i="6"/>
  <c r="AG204" i="6"/>
  <c r="AG201" i="6"/>
  <c r="AG198" i="6"/>
  <c r="AG195" i="6"/>
  <c r="AG192" i="6"/>
  <c r="AG189" i="6"/>
  <c r="AG186" i="6"/>
  <c r="AG183" i="6"/>
  <c r="AG180" i="6"/>
  <c r="AG177" i="6"/>
  <c r="AG174" i="6"/>
  <c r="AG171" i="6"/>
  <c r="AG168" i="6"/>
  <c r="AG165" i="6"/>
  <c r="AG162" i="6"/>
  <c r="AG159" i="6"/>
  <c r="AG156" i="6"/>
  <c r="AG153" i="6"/>
  <c r="AG150" i="6"/>
  <c r="AG147" i="6"/>
  <c r="AG144" i="6"/>
  <c r="AG141" i="6"/>
  <c r="AG138" i="6"/>
  <c r="AG135" i="6"/>
  <c r="AG132" i="6"/>
  <c r="AG129" i="6"/>
  <c r="AG126" i="6"/>
  <c r="AG123" i="6"/>
  <c r="AG120" i="6"/>
  <c r="AG117" i="6"/>
  <c r="AG114" i="6"/>
  <c r="AG111" i="6"/>
  <c r="AG108" i="6"/>
  <c r="AG105" i="6"/>
  <c r="AG102" i="6"/>
  <c r="AG99" i="6"/>
  <c r="AG96" i="6"/>
  <c r="AG93" i="6"/>
  <c r="AG90" i="6"/>
  <c r="AG87" i="6"/>
  <c r="AG84" i="6"/>
  <c r="AG81" i="6"/>
  <c r="AG78" i="6"/>
  <c r="AG75" i="6"/>
  <c r="AG72" i="6"/>
  <c r="AG69" i="6"/>
  <c r="AG66" i="6"/>
  <c r="AG63" i="6"/>
  <c r="AG60" i="6"/>
  <c r="AG57" i="6"/>
  <c r="AG54" i="6"/>
  <c r="AG251" i="6"/>
  <c r="AG248" i="6"/>
  <c r="AG245" i="6"/>
  <c r="AG242" i="6"/>
  <c r="AG239" i="6"/>
  <c r="AG236" i="6"/>
  <c r="AG233" i="6"/>
  <c r="AG230" i="6"/>
  <c r="AG227" i="6"/>
  <c r="AG224" i="6"/>
  <c r="AG221" i="6"/>
  <c r="AG218" i="6"/>
  <c r="AG215" i="6"/>
  <c r="AG212" i="6"/>
  <c r="AG209" i="6"/>
  <c r="AG206" i="6"/>
  <c r="AG203" i="6"/>
  <c r="AG200" i="6"/>
  <c r="AG197" i="6"/>
  <c r="AG194" i="6"/>
  <c r="AG191" i="6"/>
  <c r="AG188" i="6"/>
  <c r="AG185" i="6"/>
  <c r="AG182" i="6"/>
  <c r="AG179" i="6"/>
  <c r="AG176" i="6"/>
  <c r="AG173" i="6"/>
  <c r="AG170" i="6"/>
  <c r="AG167" i="6"/>
  <c r="AG164" i="6"/>
  <c r="AG161" i="6"/>
  <c r="AG158" i="6"/>
  <c r="AG155" i="6"/>
  <c r="AG152" i="6"/>
  <c r="AG149" i="6"/>
  <c r="AG146" i="6"/>
  <c r="AG143" i="6"/>
  <c r="AG140" i="6"/>
  <c r="AG137" i="6"/>
  <c r="AG134" i="6"/>
  <c r="AG131" i="6"/>
  <c r="AG128" i="6"/>
  <c r="AG125" i="6"/>
  <c r="AG122" i="6"/>
  <c r="AG119" i="6"/>
  <c r="AG116" i="6"/>
  <c r="AG113" i="6"/>
  <c r="AG110" i="6"/>
  <c r="AG107" i="6"/>
  <c r="AG104" i="6"/>
  <c r="AG101" i="6"/>
  <c r="AG98" i="6"/>
  <c r="AG95" i="6"/>
  <c r="AG92" i="6"/>
  <c r="AG89" i="6"/>
  <c r="AG86" i="6"/>
  <c r="AG83" i="6"/>
  <c r="AG80" i="6"/>
  <c r="AG77" i="6"/>
  <c r="AG74" i="6"/>
  <c r="AG71" i="6"/>
  <c r="AG68" i="6"/>
  <c r="AG65" i="6"/>
  <c r="AG62" i="6"/>
  <c r="AG59" i="6"/>
  <c r="AG56" i="6"/>
  <c r="AG53" i="6"/>
  <c r="AG250" i="6"/>
  <c r="AG247" i="6"/>
  <c r="AG244" i="6"/>
  <c r="AG241" i="6"/>
  <c r="AG238" i="6"/>
  <c r="AG235" i="6"/>
  <c r="AG232" i="6"/>
  <c r="AG229" i="6"/>
  <c r="AG226" i="6"/>
  <c r="AG223" i="6"/>
  <c r="AG220" i="6"/>
  <c r="AG217" i="6"/>
  <c r="AG214" i="6"/>
  <c r="AG211" i="6"/>
  <c r="AG208" i="6"/>
  <c r="AG205" i="6"/>
  <c r="AG202" i="6"/>
  <c r="AG199" i="6"/>
  <c r="AG196" i="6"/>
  <c r="AG193" i="6"/>
  <c r="AG190" i="6"/>
  <c r="AG187" i="6"/>
  <c r="AG184" i="6"/>
  <c r="AG181" i="6"/>
  <c r="AG178" i="6"/>
  <c r="AG175" i="6"/>
  <c r="AG172" i="6"/>
  <c r="AG169" i="6"/>
  <c r="AG166" i="6"/>
  <c r="AG163" i="6"/>
  <c r="AG160" i="6"/>
  <c r="AG157" i="6"/>
  <c r="AG154" i="6"/>
  <c r="AG151" i="6"/>
  <c r="AG148" i="6"/>
  <c r="AG145" i="6"/>
  <c r="AG142" i="6"/>
  <c r="AG139" i="6"/>
  <c r="AG136" i="6"/>
  <c r="AG133" i="6"/>
  <c r="AG130" i="6"/>
  <c r="AG127" i="6"/>
  <c r="AG124" i="6"/>
  <c r="AG121" i="6"/>
  <c r="AG118" i="6"/>
  <c r="AG115" i="6"/>
  <c r="AG112" i="6"/>
  <c r="AG109" i="6"/>
  <c r="AG106" i="6"/>
  <c r="AG103" i="6"/>
  <c r="AG100" i="6"/>
  <c r="AG97" i="6"/>
  <c r="AG94" i="6"/>
  <c r="AG91" i="6"/>
  <c r="AG88" i="6"/>
  <c r="AG85" i="6"/>
  <c r="AG82" i="6"/>
  <c r="AG79" i="6"/>
  <c r="AG76" i="6"/>
  <c r="AG73" i="6"/>
  <c r="AG70" i="6"/>
  <c r="AG67" i="6"/>
  <c r="AG64" i="6"/>
  <c r="AG61" i="6"/>
  <c r="AG58" i="6"/>
  <c r="AG55" i="6"/>
  <c r="AG52" i="6"/>
  <c r="T52" i="6"/>
  <c r="T55" i="6"/>
  <c r="T58" i="6"/>
  <c r="T61" i="6"/>
  <c r="T64" i="6"/>
  <c r="T67" i="6"/>
  <c r="T70" i="6"/>
  <c r="T73" i="6"/>
  <c r="T76" i="6"/>
  <c r="T79" i="6"/>
  <c r="T82" i="6"/>
  <c r="T85" i="6"/>
  <c r="T88" i="6"/>
  <c r="T91" i="6"/>
  <c r="T94" i="6"/>
  <c r="T97" i="6"/>
  <c r="T100" i="6"/>
  <c r="T103" i="6"/>
  <c r="T106" i="6"/>
  <c r="T109" i="6"/>
  <c r="T112" i="6"/>
  <c r="T115" i="6"/>
  <c r="T118" i="6"/>
  <c r="T121" i="6"/>
  <c r="T124" i="6"/>
  <c r="T127" i="6"/>
  <c r="T130" i="6"/>
  <c r="T133" i="6"/>
  <c r="T136" i="6"/>
  <c r="T139" i="6"/>
  <c r="T142" i="6"/>
  <c r="T145" i="6"/>
  <c r="T148" i="6"/>
  <c r="T151" i="6"/>
  <c r="T154" i="6"/>
  <c r="T157" i="6"/>
  <c r="T160" i="6"/>
  <c r="T163" i="6"/>
  <c r="T166" i="6"/>
  <c r="T169" i="6"/>
  <c r="T172" i="6"/>
  <c r="T175" i="6"/>
  <c r="T178" i="6"/>
  <c r="T181" i="6"/>
  <c r="T184" i="6"/>
  <c r="T187" i="6"/>
  <c r="T190" i="6"/>
  <c r="T193" i="6"/>
  <c r="T196" i="6"/>
  <c r="R200" i="6"/>
  <c r="Q204" i="6"/>
  <c r="S208" i="6"/>
  <c r="T212" i="6"/>
  <c r="S217" i="6"/>
  <c r="T221" i="6"/>
  <c r="S226" i="6"/>
  <c r="T230" i="6"/>
  <c r="S235" i="6"/>
  <c r="S247" i="6"/>
  <c r="AF53" i="6"/>
  <c r="AF62" i="6"/>
  <c r="AF71" i="6"/>
  <c r="AF80" i="6"/>
  <c r="AF89" i="6"/>
  <c r="AH103" i="6"/>
  <c r="AH121" i="6"/>
  <c r="AH139" i="6"/>
  <c r="AH157" i="6"/>
  <c r="AH175" i="6"/>
  <c r="AH193" i="6"/>
  <c r="AH211" i="6"/>
  <c r="AH229" i="6"/>
  <c r="T252" i="6"/>
  <c r="T249" i="6"/>
  <c r="T246" i="6"/>
  <c r="T243" i="6"/>
  <c r="T251" i="6"/>
  <c r="T248" i="6"/>
  <c r="T245" i="6"/>
  <c r="T242" i="6"/>
  <c r="T250" i="6"/>
  <c r="T247" i="6"/>
  <c r="T244" i="6"/>
  <c r="T241" i="6"/>
  <c r="T238" i="6"/>
  <c r="T235" i="6"/>
  <c r="T232" i="6"/>
  <c r="T229" i="6"/>
  <c r="T226" i="6"/>
  <c r="T223" i="6"/>
  <c r="T220" i="6"/>
  <c r="T217" i="6"/>
  <c r="T214" i="6"/>
  <c r="T211" i="6"/>
  <c r="T208" i="6"/>
  <c r="T205" i="6"/>
  <c r="T202" i="6"/>
  <c r="T199" i="6"/>
  <c r="AH252" i="6"/>
  <c r="AH249" i="6"/>
  <c r="AH246" i="6"/>
  <c r="AH243" i="6"/>
  <c r="AH240" i="6"/>
  <c r="AH237" i="6"/>
  <c r="AH234" i="6"/>
  <c r="AH231" i="6"/>
  <c r="AH228" i="6"/>
  <c r="AH225" i="6"/>
  <c r="AH222" i="6"/>
  <c r="AH219" i="6"/>
  <c r="AH216" i="6"/>
  <c r="AH213" i="6"/>
  <c r="AH210" i="6"/>
  <c r="AH207" i="6"/>
  <c r="AH204" i="6"/>
  <c r="AH201" i="6"/>
  <c r="AH198" i="6"/>
  <c r="AH195" i="6"/>
  <c r="AH192" i="6"/>
  <c r="AH189" i="6"/>
  <c r="AH186" i="6"/>
  <c r="AH183" i="6"/>
  <c r="AH180" i="6"/>
  <c r="AH177" i="6"/>
  <c r="AH174" i="6"/>
  <c r="AH171" i="6"/>
  <c r="AH168" i="6"/>
  <c r="AH165" i="6"/>
  <c r="AH162" i="6"/>
  <c r="AH159" i="6"/>
  <c r="AH156" i="6"/>
  <c r="AH153" i="6"/>
  <c r="AH150" i="6"/>
  <c r="AH147" i="6"/>
  <c r="AH144" i="6"/>
  <c r="AH141" i="6"/>
  <c r="AH138" i="6"/>
  <c r="AH135" i="6"/>
  <c r="AH132" i="6"/>
  <c r="AH129" i="6"/>
  <c r="AH126" i="6"/>
  <c r="AH123" i="6"/>
  <c r="AH120" i="6"/>
  <c r="AH117" i="6"/>
  <c r="AH114" i="6"/>
  <c r="AH111" i="6"/>
  <c r="AH108" i="6"/>
  <c r="AH105" i="6"/>
  <c r="AH102" i="6"/>
  <c r="AH99" i="6"/>
  <c r="AH96" i="6"/>
  <c r="AH93" i="6"/>
  <c r="AH90" i="6"/>
  <c r="AH87" i="6"/>
  <c r="AH84" i="6"/>
  <c r="AH81" i="6"/>
  <c r="AH78" i="6"/>
  <c r="AH75" i="6"/>
  <c r="AH72" i="6"/>
  <c r="AH69" i="6"/>
  <c r="AH66" i="6"/>
  <c r="AH63" i="6"/>
  <c r="AH60" i="6"/>
  <c r="AH57" i="6"/>
  <c r="AH54" i="6"/>
  <c r="AH251" i="6"/>
  <c r="AH248" i="6"/>
  <c r="AH245" i="6"/>
  <c r="AH242" i="6"/>
  <c r="AH239" i="6"/>
  <c r="AH236" i="6"/>
  <c r="AH233" i="6"/>
  <c r="AH230" i="6"/>
  <c r="AH227" i="6"/>
  <c r="AH224" i="6"/>
  <c r="AH221" i="6"/>
  <c r="AH218" i="6"/>
  <c r="AH215" i="6"/>
  <c r="AH212" i="6"/>
  <c r="AH209" i="6"/>
  <c r="AH206" i="6"/>
  <c r="AH203" i="6"/>
  <c r="AH200" i="6"/>
  <c r="AH197" i="6"/>
  <c r="AH194" i="6"/>
  <c r="AH191" i="6"/>
  <c r="AH188" i="6"/>
  <c r="AH185" i="6"/>
  <c r="AH182" i="6"/>
  <c r="AH179" i="6"/>
  <c r="AH176" i="6"/>
  <c r="AH173" i="6"/>
  <c r="AH170" i="6"/>
  <c r="AH167" i="6"/>
  <c r="AH164" i="6"/>
  <c r="AH161" i="6"/>
  <c r="AH158" i="6"/>
  <c r="AH155" i="6"/>
  <c r="AH152" i="6"/>
  <c r="AH149" i="6"/>
  <c r="AH146" i="6"/>
  <c r="AH143" i="6"/>
  <c r="AH140" i="6"/>
  <c r="AH137" i="6"/>
  <c r="AH134" i="6"/>
  <c r="AH131" i="6"/>
  <c r="AH128" i="6"/>
  <c r="AH125" i="6"/>
  <c r="AH122" i="6"/>
  <c r="AH119" i="6"/>
  <c r="AH116" i="6"/>
  <c r="AH113" i="6"/>
  <c r="AH110" i="6"/>
  <c r="AH107" i="6"/>
  <c r="AH104" i="6"/>
  <c r="AH101" i="6"/>
  <c r="AH98" i="6"/>
  <c r="AH95" i="6"/>
  <c r="AH92" i="6"/>
  <c r="AH89" i="6"/>
  <c r="AH86" i="6"/>
  <c r="AH83" i="6"/>
  <c r="AH80" i="6"/>
  <c r="AH77" i="6"/>
  <c r="AH74" i="6"/>
  <c r="AH71" i="6"/>
  <c r="AH68" i="6"/>
  <c r="AH65" i="6"/>
  <c r="AH62" i="6"/>
  <c r="AH59" i="6"/>
  <c r="AH56" i="6"/>
  <c r="AH53" i="6"/>
  <c r="Q53" i="6"/>
  <c r="Q56" i="6"/>
  <c r="Q59" i="6"/>
  <c r="Q62" i="6"/>
  <c r="Q65" i="6"/>
  <c r="Q68" i="6"/>
  <c r="Q71" i="6"/>
  <c r="Q74" i="6"/>
  <c r="Q77" i="6"/>
  <c r="Q80" i="6"/>
  <c r="Q83" i="6"/>
  <c r="Q86" i="6"/>
  <c r="Q89" i="6"/>
  <c r="Q92" i="6"/>
  <c r="Q95" i="6"/>
  <c r="Q98" i="6"/>
  <c r="Q101" i="6"/>
  <c r="Q104" i="6"/>
  <c r="Q107" i="6"/>
  <c r="Q110" i="6"/>
  <c r="Q113" i="6"/>
  <c r="Q116" i="6"/>
  <c r="Q119" i="6"/>
  <c r="Q122" i="6"/>
  <c r="Q125" i="6"/>
  <c r="Q128" i="6"/>
  <c r="Q131" i="6"/>
  <c r="Q134" i="6"/>
  <c r="Q137" i="6"/>
  <c r="Q140" i="6"/>
  <c r="Q143" i="6"/>
  <c r="Q146" i="6"/>
  <c r="Q149" i="6"/>
  <c r="Q152" i="6"/>
  <c r="Q155" i="6"/>
  <c r="Q158" i="6"/>
  <c r="Q161" i="6"/>
  <c r="Q164" i="6"/>
  <c r="Q167" i="6"/>
  <c r="Q170" i="6"/>
  <c r="Q173" i="6"/>
  <c r="Q176" i="6"/>
  <c r="Q179" i="6"/>
  <c r="Q182" i="6"/>
  <c r="Q185" i="6"/>
  <c r="Q188" i="6"/>
  <c r="Q191" i="6"/>
  <c r="Q194" i="6"/>
  <c r="Q197" i="6"/>
  <c r="S200" i="6"/>
  <c r="R204" i="6"/>
  <c r="Q209" i="6"/>
  <c r="Q213" i="6"/>
  <c r="Q218" i="6"/>
  <c r="Q222" i="6"/>
  <c r="Q227" i="6"/>
  <c r="Q231" i="6"/>
  <c r="Q236" i="6"/>
  <c r="Q240" i="6"/>
  <c r="Q248" i="6"/>
  <c r="AF55" i="6"/>
  <c r="AF64" i="6"/>
  <c r="AF73" i="6"/>
  <c r="AF82" i="6"/>
  <c r="AF91" i="6"/>
  <c r="AF106" i="6"/>
  <c r="AF124" i="6"/>
  <c r="AF142" i="6"/>
  <c r="AF160" i="6"/>
  <c r="AF178" i="6"/>
  <c r="AF196" i="6"/>
  <c r="AF214" i="6"/>
  <c r="AF232" i="6"/>
  <c r="AF250" i="6"/>
  <c r="K207" i="6"/>
  <c r="R53" i="6"/>
  <c r="R56" i="6"/>
  <c r="R59" i="6"/>
  <c r="R62" i="6"/>
  <c r="R65" i="6"/>
  <c r="R68" i="6"/>
  <c r="R71" i="6"/>
  <c r="R74" i="6"/>
  <c r="R77" i="6"/>
  <c r="R80" i="6"/>
  <c r="R83" i="6"/>
  <c r="R86" i="6"/>
  <c r="R89" i="6"/>
  <c r="R92" i="6"/>
  <c r="R95" i="6"/>
  <c r="R98" i="6"/>
  <c r="R101" i="6"/>
  <c r="R104" i="6"/>
  <c r="R107" i="6"/>
  <c r="R110" i="6"/>
  <c r="R113" i="6"/>
  <c r="R116" i="6"/>
  <c r="R119" i="6"/>
  <c r="R122" i="6"/>
  <c r="R125" i="6"/>
  <c r="R128" i="6"/>
  <c r="R131" i="6"/>
  <c r="R134" i="6"/>
  <c r="R137" i="6"/>
  <c r="R140" i="6"/>
  <c r="R143" i="6"/>
  <c r="R146" i="6"/>
  <c r="R149" i="6"/>
  <c r="R152" i="6"/>
  <c r="R155" i="6"/>
  <c r="R158" i="6"/>
  <c r="R161" i="6"/>
  <c r="R164" i="6"/>
  <c r="R167" i="6"/>
  <c r="R170" i="6"/>
  <c r="R173" i="6"/>
  <c r="R176" i="6"/>
  <c r="R179" i="6"/>
  <c r="R182" i="6"/>
  <c r="R185" i="6"/>
  <c r="R188" i="6"/>
  <c r="R191" i="6"/>
  <c r="R194" i="6"/>
  <c r="R197" i="6"/>
  <c r="T200" i="6"/>
  <c r="T204" i="6"/>
  <c r="R209" i="6"/>
  <c r="T213" i="6"/>
  <c r="R218" i="6"/>
  <c r="T222" i="6"/>
  <c r="R227" i="6"/>
  <c r="T231" i="6"/>
  <c r="R236" i="6"/>
  <c r="T240" i="6"/>
  <c r="R248" i="6"/>
  <c r="AH55" i="6"/>
  <c r="AH64" i="6"/>
  <c r="AH73" i="6"/>
  <c r="AH82" i="6"/>
  <c r="AH91" i="6"/>
  <c r="AH106" i="6"/>
  <c r="AH124" i="6"/>
  <c r="AH142" i="6"/>
  <c r="AH160" i="6"/>
  <c r="AH178" i="6"/>
  <c r="AH196" i="6"/>
  <c r="AH214" i="6"/>
  <c r="AH232" i="6"/>
  <c r="AH250" i="6"/>
  <c r="M198" i="6"/>
  <c r="S53" i="6"/>
  <c r="S56" i="6"/>
  <c r="S59" i="6"/>
  <c r="S62" i="6"/>
  <c r="S65" i="6"/>
  <c r="S68" i="6"/>
  <c r="S71" i="6"/>
  <c r="S74" i="6"/>
  <c r="S77" i="6"/>
  <c r="S80" i="6"/>
  <c r="S83" i="6"/>
  <c r="S86" i="6"/>
  <c r="S89" i="6"/>
  <c r="S92" i="6"/>
  <c r="S95" i="6"/>
  <c r="S98" i="6"/>
  <c r="S101" i="6"/>
  <c r="S104" i="6"/>
  <c r="S107" i="6"/>
  <c r="S110" i="6"/>
  <c r="S113" i="6"/>
  <c r="S116" i="6"/>
  <c r="S119" i="6"/>
  <c r="S122" i="6"/>
  <c r="S125" i="6"/>
  <c r="S128" i="6"/>
  <c r="S131" i="6"/>
  <c r="S134" i="6"/>
  <c r="S137" i="6"/>
  <c r="S140" i="6"/>
  <c r="S143" i="6"/>
  <c r="S146" i="6"/>
  <c r="S149" i="6"/>
  <c r="S152" i="6"/>
  <c r="S155" i="6"/>
  <c r="S158" i="6"/>
  <c r="S161" i="6"/>
  <c r="S164" i="6"/>
  <c r="S167" i="6"/>
  <c r="S170" i="6"/>
  <c r="S173" i="6"/>
  <c r="S176" i="6"/>
  <c r="S179" i="6"/>
  <c r="S182" i="6"/>
  <c r="S185" i="6"/>
  <c r="S188" i="6"/>
  <c r="S191" i="6"/>
  <c r="S194" i="6"/>
  <c r="S197" i="6"/>
  <c r="Q201" i="6"/>
  <c r="Q205" i="6"/>
  <c r="S209" i="6"/>
  <c r="Q214" i="6"/>
  <c r="S218" i="6"/>
  <c r="Q223" i="6"/>
  <c r="S227" i="6"/>
  <c r="Q232" i="6"/>
  <c r="S236" i="6"/>
  <c r="Q241" i="6"/>
  <c r="S248" i="6"/>
  <c r="AE56" i="6"/>
  <c r="AE65" i="6"/>
  <c r="AE74" i="6"/>
  <c r="AE83" i="6"/>
  <c r="AE92" i="6"/>
  <c r="AF109" i="6"/>
  <c r="AF127" i="6"/>
  <c r="AF145" i="6"/>
  <c r="AF163" i="6"/>
  <c r="AF181" i="6"/>
  <c r="AF199" i="6"/>
  <c r="AF217" i="6"/>
  <c r="AF235" i="6"/>
  <c r="C252" i="6"/>
  <c r="F252" i="6"/>
  <c r="D252" i="6"/>
  <c r="E252" i="6"/>
  <c r="C52" i="6"/>
  <c r="C55" i="6"/>
  <c r="C58" i="6"/>
  <c r="C61" i="6"/>
  <c r="C64" i="6"/>
  <c r="C67" i="6"/>
  <c r="C70" i="6"/>
  <c r="C73" i="6"/>
  <c r="C76" i="6"/>
  <c r="C79" i="6"/>
  <c r="C82" i="6"/>
  <c r="C85" i="6"/>
  <c r="C88" i="6"/>
  <c r="C91" i="6"/>
  <c r="C94" i="6"/>
  <c r="C97" i="6"/>
  <c r="C100" i="6"/>
  <c r="C103" i="6"/>
  <c r="C106" i="6"/>
  <c r="C109" i="6"/>
  <c r="C112" i="6"/>
  <c r="C115" i="6"/>
  <c r="C118" i="6"/>
  <c r="C121" i="6"/>
  <c r="C124" i="6"/>
  <c r="C127" i="6"/>
  <c r="C130" i="6"/>
  <c r="C133" i="6"/>
  <c r="C136" i="6"/>
  <c r="C139" i="6"/>
  <c r="C142" i="6"/>
  <c r="C145" i="6"/>
  <c r="C148" i="6"/>
  <c r="C151" i="6"/>
  <c r="C154" i="6"/>
  <c r="C157" i="6"/>
  <c r="C160" i="6"/>
  <c r="C163" i="6"/>
  <c r="C166" i="6"/>
  <c r="C169" i="6"/>
  <c r="C172" i="6"/>
  <c r="C175" i="6"/>
  <c r="C178" i="6"/>
  <c r="C181" i="6"/>
  <c r="C184" i="6"/>
  <c r="C187" i="6"/>
  <c r="C190" i="6"/>
  <c r="C193" i="6"/>
  <c r="C196" i="6"/>
  <c r="C199" i="6"/>
  <c r="C202" i="6"/>
  <c r="C205" i="6"/>
  <c r="C208" i="6"/>
  <c r="C211" i="6"/>
  <c r="C214" i="6"/>
  <c r="C217" i="6"/>
  <c r="C220" i="6"/>
  <c r="C223" i="6"/>
  <c r="C226" i="6"/>
  <c r="C229" i="6"/>
  <c r="C232" i="6"/>
  <c r="C235" i="6"/>
  <c r="C238" i="6"/>
  <c r="C241" i="6"/>
  <c r="C244" i="6"/>
  <c r="C247" i="6"/>
  <c r="C250" i="6"/>
  <c r="D52" i="6"/>
  <c r="D55" i="6"/>
  <c r="D58" i="6"/>
  <c r="D61" i="6"/>
  <c r="D64" i="6"/>
  <c r="D67" i="6"/>
  <c r="D70" i="6"/>
  <c r="D73" i="6"/>
  <c r="D76" i="6"/>
  <c r="D79" i="6"/>
  <c r="D82" i="6"/>
  <c r="D85" i="6"/>
  <c r="D88" i="6"/>
  <c r="D91" i="6"/>
  <c r="D94" i="6"/>
  <c r="D97" i="6"/>
  <c r="D100" i="6"/>
  <c r="D103" i="6"/>
  <c r="D106" i="6"/>
  <c r="D109" i="6"/>
  <c r="D112" i="6"/>
  <c r="D115" i="6"/>
  <c r="D118" i="6"/>
  <c r="D121" i="6"/>
  <c r="D124" i="6"/>
  <c r="D127" i="6"/>
  <c r="D130" i="6"/>
  <c r="D133" i="6"/>
  <c r="D136" i="6"/>
  <c r="D139" i="6"/>
  <c r="D142" i="6"/>
  <c r="D145" i="6"/>
  <c r="D148" i="6"/>
  <c r="D151" i="6"/>
  <c r="D154" i="6"/>
  <c r="D157" i="6"/>
  <c r="D160" i="6"/>
  <c r="D163" i="6"/>
  <c r="D166" i="6"/>
  <c r="D169" i="6"/>
  <c r="D172" i="6"/>
  <c r="D175" i="6"/>
  <c r="D178" i="6"/>
  <c r="D181" i="6"/>
  <c r="D184" i="6"/>
  <c r="D187" i="6"/>
  <c r="D190" i="6"/>
  <c r="D193" i="6"/>
  <c r="D196" i="6"/>
  <c r="D199" i="6"/>
  <c r="D202" i="6"/>
  <c r="D205" i="6"/>
  <c r="D208" i="6"/>
  <c r="D211" i="6"/>
  <c r="D214" i="6"/>
  <c r="D217" i="6"/>
  <c r="D220" i="6"/>
  <c r="D223" i="6"/>
  <c r="D226" i="6"/>
  <c r="D229" i="6"/>
  <c r="D232" i="6"/>
  <c r="D235" i="6"/>
  <c r="D238" i="6"/>
  <c r="D241" i="6"/>
  <c r="D244" i="6"/>
  <c r="D247" i="6"/>
  <c r="D250" i="6"/>
  <c r="E52" i="6"/>
  <c r="E55" i="6"/>
  <c r="E58" i="6"/>
  <c r="E61" i="6"/>
  <c r="E64" i="6"/>
  <c r="E67" i="6"/>
  <c r="E70" i="6"/>
  <c r="E73" i="6"/>
  <c r="E76" i="6"/>
  <c r="E79" i="6"/>
  <c r="E82" i="6"/>
  <c r="E85" i="6"/>
  <c r="E88" i="6"/>
  <c r="E91" i="6"/>
  <c r="E94" i="6"/>
  <c r="E97" i="6"/>
  <c r="E100" i="6"/>
  <c r="E103" i="6"/>
  <c r="E106" i="6"/>
  <c r="E109" i="6"/>
  <c r="E112" i="6"/>
  <c r="E115" i="6"/>
  <c r="E118" i="6"/>
  <c r="E121" i="6"/>
  <c r="E124" i="6"/>
  <c r="E127" i="6"/>
  <c r="E130" i="6"/>
  <c r="E133" i="6"/>
  <c r="E136" i="6"/>
  <c r="E139" i="6"/>
  <c r="E142" i="6"/>
  <c r="E145" i="6"/>
  <c r="E148" i="6"/>
  <c r="E151" i="6"/>
  <c r="E154" i="6"/>
  <c r="E157" i="6"/>
  <c r="E160" i="6"/>
  <c r="E163" i="6"/>
  <c r="E166" i="6"/>
  <c r="E169" i="6"/>
  <c r="E172" i="6"/>
  <c r="E175" i="6"/>
  <c r="E178" i="6"/>
  <c r="E181" i="6"/>
  <c r="E184" i="6"/>
  <c r="E187" i="6"/>
  <c r="E190" i="6"/>
  <c r="E193" i="6"/>
  <c r="E196" i="6"/>
  <c r="E199" i="6"/>
  <c r="E202" i="6"/>
  <c r="E205" i="6"/>
  <c r="E208" i="6"/>
  <c r="E211" i="6"/>
  <c r="E214" i="6"/>
  <c r="E217" i="6"/>
  <c r="E220" i="6"/>
  <c r="E223" i="6"/>
  <c r="E226" i="6"/>
  <c r="E229" i="6"/>
  <c r="E232" i="6"/>
  <c r="E235" i="6"/>
  <c r="E238" i="6"/>
  <c r="E241" i="6"/>
  <c r="E244" i="6"/>
  <c r="E247" i="6"/>
  <c r="E250" i="6"/>
  <c r="F52" i="6"/>
  <c r="F55" i="6"/>
  <c r="F58" i="6"/>
  <c r="F61" i="6"/>
  <c r="F64" i="6"/>
  <c r="F67" i="6"/>
  <c r="F70" i="6"/>
  <c r="F73" i="6"/>
  <c r="F76" i="6"/>
  <c r="F79" i="6"/>
  <c r="F82" i="6"/>
  <c r="F85" i="6"/>
  <c r="F88" i="6"/>
  <c r="F91" i="6"/>
  <c r="F94" i="6"/>
  <c r="F97" i="6"/>
  <c r="F100" i="6"/>
  <c r="F103" i="6"/>
  <c r="F106" i="6"/>
  <c r="F109" i="6"/>
  <c r="F112" i="6"/>
  <c r="F115" i="6"/>
  <c r="F118" i="6"/>
  <c r="F121" i="6"/>
  <c r="F124" i="6"/>
  <c r="F127" i="6"/>
  <c r="F130" i="6"/>
  <c r="F133" i="6"/>
  <c r="F136" i="6"/>
  <c r="F139" i="6"/>
  <c r="F142" i="6"/>
  <c r="F145" i="6"/>
  <c r="F148" i="6"/>
  <c r="F151" i="6"/>
  <c r="F154" i="6"/>
  <c r="F157" i="6"/>
  <c r="F160" i="6"/>
  <c r="F163" i="6"/>
  <c r="F166" i="6"/>
  <c r="F169" i="6"/>
  <c r="F172" i="6"/>
  <c r="F175" i="6"/>
  <c r="F178" i="6"/>
  <c r="F181" i="6"/>
  <c r="F184" i="6"/>
  <c r="F187" i="6"/>
  <c r="F190" i="6"/>
  <c r="F193" i="6"/>
  <c r="F196" i="6"/>
  <c r="F199" i="6"/>
  <c r="F202" i="6"/>
  <c r="F205" i="6"/>
  <c r="F208" i="6"/>
  <c r="F211" i="6"/>
  <c r="F214" i="6"/>
  <c r="F217" i="6"/>
  <c r="F220" i="6"/>
  <c r="F223" i="6"/>
  <c r="F226" i="6"/>
  <c r="F229" i="6"/>
  <c r="F232" i="6"/>
  <c r="F235" i="6"/>
  <c r="F238" i="6"/>
  <c r="F241" i="6"/>
  <c r="F244" i="6"/>
  <c r="F247" i="6"/>
  <c r="F250" i="6"/>
  <c r="C53" i="6"/>
  <c r="C56" i="6"/>
  <c r="C59" i="6"/>
  <c r="C62" i="6"/>
  <c r="C65" i="6"/>
  <c r="C68" i="6"/>
  <c r="C71" i="6"/>
  <c r="C74" i="6"/>
  <c r="C77" i="6"/>
  <c r="C80" i="6"/>
  <c r="C83" i="6"/>
  <c r="C86" i="6"/>
  <c r="C89" i="6"/>
  <c r="C92" i="6"/>
  <c r="C95" i="6"/>
  <c r="C98" i="6"/>
  <c r="C101" i="6"/>
  <c r="C104" i="6"/>
  <c r="C107" i="6"/>
  <c r="C110" i="6"/>
  <c r="C113" i="6"/>
  <c r="C116" i="6"/>
  <c r="C119" i="6"/>
  <c r="C122" i="6"/>
  <c r="C125" i="6"/>
  <c r="C128" i="6"/>
  <c r="C131" i="6"/>
  <c r="C134" i="6"/>
  <c r="C137" i="6"/>
  <c r="C140" i="6"/>
  <c r="C143" i="6"/>
  <c r="C146" i="6"/>
  <c r="C149" i="6"/>
  <c r="C152" i="6"/>
  <c r="C155" i="6"/>
  <c r="C158" i="6"/>
  <c r="C161" i="6"/>
  <c r="C164" i="6"/>
  <c r="C167" i="6"/>
  <c r="C170" i="6"/>
  <c r="C173" i="6"/>
  <c r="C176" i="6"/>
  <c r="C179" i="6"/>
  <c r="C182" i="6"/>
  <c r="C185" i="6"/>
  <c r="C188" i="6"/>
  <c r="C191" i="6"/>
  <c r="C194" i="6"/>
  <c r="C197" i="6"/>
  <c r="C200" i="6"/>
  <c r="C203" i="6"/>
  <c r="C206" i="6"/>
  <c r="C209" i="6"/>
  <c r="C212" i="6"/>
  <c r="C215" i="6"/>
  <c r="C218" i="6"/>
  <c r="C221" i="6"/>
  <c r="C224" i="6"/>
  <c r="C227" i="6"/>
  <c r="C230" i="6"/>
  <c r="C233" i="6"/>
  <c r="C236" i="6"/>
  <c r="C239" i="6"/>
  <c r="C242" i="6"/>
  <c r="C245" i="6"/>
  <c r="C248" i="6"/>
  <c r="C251" i="6"/>
  <c r="D53" i="6"/>
  <c r="D56" i="6"/>
  <c r="D59" i="6"/>
  <c r="D62" i="6"/>
  <c r="D65" i="6"/>
  <c r="D68" i="6"/>
  <c r="D71" i="6"/>
  <c r="D74" i="6"/>
  <c r="D77" i="6"/>
  <c r="D80" i="6"/>
  <c r="D83" i="6"/>
  <c r="D86" i="6"/>
  <c r="D89" i="6"/>
  <c r="D92" i="6"/>
  <c r="D95" i="6"/>
  <c r="D98" i="6"/>
  <c r="D101" i="6"/>
  <c r="D104" i="6"/>
  <c r="D107" i="6"/>
  <c r="D110" i="6"/>
  <c r="D113" i="6"/>
  <c r="D116" i="6"/>
  <c r="D119" i="6"/>
  <c r="D122" i="6"/>
  <c r="D125" i="6"/>
  <c r="D128" i="6"/>
  <c r="D131" i="6"/>
  <c r="D134" i="6"/>
  <c r="D137" i="6"/>
  <c r="D140" i="6"/>
  <c r="D143" i="6"/>
  <c r="D146" i="6"/>
  <c r="D149" i="6"/>
  <c r="D152" i="6"/>
  <c r="D155" i="6"/>
  <c r="D158" i="6"/>
  <c r="D161" i="6"/>
  <c r="D164" i="6"/>
  <c r="D167" i="6"/>
  <c r="D170" i="6"/>
  <c r="D173" i="6"/>
  <c r="D176" i="6"/>
  <c r="D179" i="6"/>
  <c r="D182" i="6"/>
  <c r="D185" i="6"/>
  <c r="D188" i="6"/>
  <c r="D191" i="6"/>
  <c r="D194" i="6"/>
  <c r="D197" i="6"/>
  <c r="D200" i="6"/>
  <c r="D203" i="6"/>
  <c r="D206" i="6"/>
  <c r="D209" i="6"/>
  <c r="D212" i="6"/>
  <c r="D215" i="6"/>
  <c r="D218" i="6"/>
  <c r="D221" i="6"/>
  <c r="D224" i="6"/>
  <c r="D227" i="6"/>
  <c r="D230" i="6"/>
  <c r="D233" i="6"/>
  <c r="D236" i="6"/>
  <c r="D239" i="6"/>
  <c r="D242" i="6"/>
  <c r="D245" i="6"/>
  <c r="D248" i="6"/>
  <c r="D251" i="6"/>
  <c r="D31" i="6"/>
  <c r="E53" i="6"/>
  <c r="E56" i="6"/>
  <c r="E59" i="6"/>
  <c r="E62" i="6"/>
  <c r="E65" i="6"/>
  <c r="E68" i="6"/>
  <c r="E71" i="6"/>
  <c r="E74" i="6"/>
  <c r="E77" i="6"/>
  <c r="E80" i="6"/>
  <c r="E83" i="6"/>
  <c r="E86" i="6"/>
  <c r="E89" i="6"/>
  <c r="E92" i="6"/>
  <c r="E95" i="6"/>
  <c r="E98" i="6"/>
  <c r="E101" i="6"/>
  <c r="E104" i="6"/>
  <c r="E107" i="6"/>
  <c r="E110" i="6"/>
  <c r="E113" i="6"/>
  <c r="E116" i="6"/>
  <c r="E119" i="6"/>
  <c r="E122" i="6"/>
  <c r="E125" i="6"/>
  <c r="E128" i="6"/>
  <c r="E131" i="6"/>
  <c r="E134" i="6"/>
  <c r="E137" i="6"/>
  <c r="E140" i="6"/>
  <c r="E143" i="6"/>
  <c r="E146" i="6"/>
  <c r="E149" i="6"/>
  <c r="E152" i="6"/>
  <c r="E155" i="6"/>
  <c r="E158" i="6"/>
  <c r="E161" i="6"/>
  <c r="E164" i="6"/>
  <c r="E167" i="6"/>
  <c r="E170" i="6"/>
  <c r="E173" i="6"/>
  <c r="E176" i="6"/>
  <c r="E179" i="6"/>
  <c r="E182" i="6"/>
  <c r="E185" i="6"/>
  <c r="E188" i="6"/>
  <c r="E191" i="6"/>
  <c r="E194" i="6"/>
  <c r="E197" i="6"/>
  <c r="E200" i="6"/>
  <c r="E203" i="6"/>
  <c r="E206" i="6"/>
  <c r="E209" i="6"/>
  <c r="E212" i="6"/>
  <c r="E215" i="6"/>
  <c r="E218" i="6"/>
  <c r="E221" i="6"/>
  <c r="E224" i="6"/>
  <c r="E227" i="6"/>
  <c r="E230" i="6"/>
  <c r="E233" i="6"/>
  <c r="E236" i="6"/>
  <c r="E239" i="6"/>
  <c r="E242" i="6"/>
  <c r="E245" i="6"/>
  <c r="E248" i="6"/>
  <c r="E251" i="6"/>
  <c r="F53" i="6"/>
  <c r="F56" i="6"/>
  <c r="F59" i="6"/>
  <c r="F62" i="6"/>
  <c r="F65" i="6"/>
  <c r="F68" i="6"/>
  <c r="F71" i="6"/>
  <c r="F74" i="6"/>
  <c r="F77" i="6"/>
  <c r="F80" i="6"/>
  <c r="F83" i="6"/>
  <c r="F86" i="6"/>
  <c r="F89" i="6"/>
  <c r="F92" i="6"/>
  <c r="F95" i="6"/>
  <c r="F98" i="6"/>
  <c r="F101" i="6"/>
  <c r="F104" i="6"/>
  <c r="F107" i="6"/>
  <c r="F110" i="6"/>
  <c r="F113" i="6"/>
  <c r="F116" i="6"/>
  <c r="F119" i="6"/>
  <c r="F122" i="6"/>
  <c r="F125" i="6"/>
  <c r="F128" i="6"/>
  <c r="F131" i="6"/>
  <c r="F134" i="6"/>
  <c r="F137" i="6"/>
  <c r="F140" i="6"/>
  <c r="F143" i="6"/>
  <c r="F146" i="6"/>
  <c r="F149" i="6"/>
  <c r="F152" i="6"/>
  <c r="F155" i="6"/>
  <c r="F158" i="6"/>
  <c r="F161" i="6"/>
  <c r="F164" i="6"/>
  <c r="F167" i="6"/>
  <c r="F170" i="6"/>
  <c r="F173" i="6"/>
  <c r="F176" i="6"/>
  <c r="F179" i="6"/>
  <c r="F182" i="6"/>
  <c r="F185" i="6"/>
  <c r="F188" i="6"/>
  <c r="F191" i="6"/>
  <c r="F194" i="6"/>
  <c r="F197" i="6"/>
  <c r="F200" i="6"/>
  <c r="F203" i="6"/>
  <c r="F206" i="6"/>
  <c r="F209" i="6"/>
  <c r="F212" i="6"/>
  <c r="F215" i="6"/>
  <c r="F218" i="6"/>
  <c r="F221" i="6"/>
  <c r="F224" i="6"/>
  <c r="F227" i="6"/>
  <c r="F230" i="6"/>
  <c r="F233" i="6"/>
  <c r="F236" i="6"/>
  <c r="F239" i="6"/>
  <c r="F242" i="6"/>
  <c r="F245" i="6"/>
  <c r="F248" i="6"/>
  <c r="F251" i="6"/>
  <c r="C54" i="6"/>
  <c r="C57" i="6"/>
  <c r="C60" i="6"/>
  <c r="C63" i="6"/>
  <c r="C66" i="6"/>
  <c r="C69" i="6"/>
  <c r="C72" i="6"/>
  <c r="C75" i="6"/>
  <c r="C78" i="6"/>
  <c r="C81" i="6"/>
  <c r="C84" i="6"/>
  <c r="C87" i="6"/>
  <c r="C90" i="6"/>
  <c r="C93" i="6"/>
  <c r="C96" i="6"/>
  <c r="C99" i="6"/>
  <c r="C102" i="6"/>
  <c r="C105" i="6"/>
  <c r="C108" i="6"/>
  <c r="C111" i="6"/>
  <c r="C114" i="6"/>
  <c r="C117" i="6"/>
  <c r="C120" i="6"/>
  <c r="C123" i="6"/>
  <c r="C126" i="6"/>
  <c r="C129" i="6"/>
  <c r="C132" i="6"/>
  <c r="C135" i="6"/>
  <c r="C138" i="6"/>
  <c r="C141" i="6"/>
  <c r="C144" i="6"/>
  <c r="C147" i="6"/>
  <c r="C150" i="6"/>
  <c r="C153" i="6"/>
  <c r="C156" i="6"/>
  <c r="C159" i="6"/>
  <c r="C162" i="6"/>
  <c r="C165" i="6"/>
  <c r="C168" i="6"/>
  <c r="C171" i="6"/>
  <c r="C174" i="6"/>
  <c r="C177" i="6"/>
  <c r="C180" i="6"/>
  <c r="C183" i="6"/>
  <c r="C186" i="6"/>
  <c r="C189" i="6"/>
  <c r="C192" i="6"/>
  <c r="C195" i="6"/>
  <c r="C198" i="6"/>
  <c r="C201" i="6"/>
  <c r="C204" i="6"/>
  <c r="C207" i="6"/>
  <c r="C210" i="6"/>
  <c r="C213" i="6"/>
  <c r="C216" i="6"/>
  <c r="C219" i="6"/>
  <c r="C222" i="6"/>
  <c r="C225" i="6"/>
  <c r="C228" i="6"/>
  <c r="C231" i="6"/>
  <c r="C234" i="6"/>
  <c r="C237" i="6"/>
  <c r="C240" i="6"/>
  <c r="C243" i="6"/>
  <c r="C246" i="6"/>
  <c r="C249" i="6"/>
  <c r="D54" i="6"/>
  <c r="D57" i="6"/>
  <c r="D60" i="6"/>
  <c r="D63" i="6"/>
  <c r="D66" i="6"/>
  <c r="D69" i="6"/>
  <c r="D72" i="6"/>
  <c r="D75" i="6"/>
  <c r="D78" i="6"/>
  <c r="D81" i="6"/>
  <c r="D84" i="6"/>
  <c r="D87" i="6"/>
  <c r="D90" i="6"/>
  <c r="D93" i="6"/>
  <c r="D96" i="6"/>
  <c r="D99" i="6"/>
  <c r="D102" i="6"/>
  <c r="D105" i="6"/>
  <c r="D108" i="6"/>
  <c r="D111" i="6"/>
  <c r="D114" i="6"/>
  <c r="D117" i="6"/>
  <c r="D120" i="6"/>
  <c r="D123" i="6"/>
  <c r="D126" i="6"/>
  <c r="D129" i="6"/>
  <c r="D132" i="6"/>
  <c r="D135" i="6"/>
  <c r="D138" i="6"/>
  <c r="D141" i="6"/>
  <c r="D144" i="6"/>
  <c r="D147" i="6"/>
  <c r="D150" i="6"/>
  <c r="D153" i="6"/>
  <c r="D156" i="6"/>
  <c r="D159" i="6"/>
  <c r="D162" i="6"/>
  <c r="D165" i="6"/>
  <c r="D168" i="6"/>
  <c r="D171" i="6"/>
  <c r="D174" i="6"/>
  <c r="D177" i="6"/>
  <c r="D180" i="6"/>
  <c r="D183" i="6"/>
  <c r="D186" i="6"/>
  <c r="D189" i="6"/>
  <c r="D192" i="6"/>
  <c r="D195" i="6"/>
  <c r="D198" i="6"/>
  <c r="D201" i="6"/>
  <c r="D204" i="6"/>
  <c r="D207" i="6"/>
  <c r="D210" i="6"/>
  <c r="D213" i="6"/>
  <c r="D216" i="6"/>
  <c r="D219" i="6"/>
  <c r="D222" i="6"/>
  <c r="D225" i="6"/>
  <c r="D228" i="6"/>
  <c r="D231" i="6"/>
  <c r="D234" i="6"/>
  <c r="D237" i="6"/>
  <c r="D240" i="6"/>
  <c r="D243" i="6"/>
  <c r="D246" i="6"/>
  <c r="D249" i="6"/>
  <c r="E54" i="6"/>
  <c r="E57" i="6"/>
  <c r="E60" i="6"/>
  <c r="E63" i="6"/>
  <c r="E66" i="6"/>
  <c r="E69" i="6"/>
  <c r="E72" i="6"/>
  <c r="E75" i="6"/>
  <c r="E78" i="6"/>
  <c r="E81" i="6"/>
  <c r="E84" i="6"/>
  <c r="E87" i="6"/>
  <c r="E90" i="6"/>
  <c r="E93" i="6"/>
  <c r="E96" i="6"/>
  <c r="E99" i="6"/>
  <c r="E102" i="6"/>
  <c r="E105" i="6"/>
  <c r="E108" i="6"/>
  <c r="E111" i="6"/>
  <c r="E114" i="6"/>
  <c r="E117" i="6"/>
  <c r="E120" i="6"/>
  <c r="E123" i="6"/>
  <c r="E126" i="6"/>
  <c r="E129" i="6"/>
  <c r="E132" i="6"/>
  <c r="E135" i="6"/>
  <c r="E138" i="6"/>
  <c r="E141" i="6"/>
  <c r="E144" i="6"/>
  <c r="E147" i="6"/>
  <c r="E150" i="6"/>
  <c r="E153" i="6"/>
  <c r="E156" i="6"/>
  <c r="E159" i="6"/>
  <c r="E162" i="6"/>
  <c r="E165" i="6"/>
  <c r="E168" i="6"/>
  <c r="E171" i="6"/>
  <c r="E174" i="6"/>
  <c r="E177" i="6"/>
  <c r="E180" i="6"/>
  <c r="E183" i="6"/>
  <c r="E186" i="6"/>
  <c r="E189" i="6"/>
  <c r="E192" i="6"/>
  <c r="E195" i="6"/>
  <c r="E198" i="6"/>
  <c r="E201" i="6"/>
  <c r="E204" i="6"/>
  <c r="E207" i="6"/>
  <c r="E210" i="6"/>
  <c r="E213" i="6"/>
  <c r="E216" i="6"/>
  <c r="E219" i="6"/>
  <c r="E222" i="6"/>
  <c r="E225" i="6"/>
  <c r="E228" i="6"/>
  <c r="E231" i="6"/>
  <c r="E234" i="6"/>
  <c r="E237" i="6"/>
  <c r="E240" i="6"/>
  <c r="E243" i="6"/>
  <c r="E246" i="6"/>
  <c r="E249" i="6"/>
  <c r="F54" i="6"/>
  <c r="F57" i="6"/>
  <c r="F60" i="6"/>
  <c r="F63" i="6"/>
  <c r="F66" i="6"/>
  <c r="F69" i="6"/>
  <c r="F72" i="6"/>
  <c r="F75" i="6"/>
  <c r="F78" i="6"/>
  <c r="F81" i="6"/>
  <c r="F84" i="6"/>
  <c r="F87" i="6"/>
  <c r="F90" i="6"/>
  <c r="F93" i="6"/>
  <c r="F96" i="6"/>
  <c r="F99" i="6"/>
  <c r="F102" i="6"/>
  <c r="F105" i="6"/>
  <c r="F108" i="6"/>
  <c r="F111" i="6"/>
  <c r="F114" i="6"/>
  <c r="F117" i="6"/>
  <c r="F120" i="6"/>
  <c r="F123" i="6"/>
  <c r="F126" i="6"/>
  <c r="F129" i="6"/>
  <c r="F132" i="6"/>
  <c r="F135" i="6"/>
  <c r="F138" i="6"/>
  <c r="F141" i="6"/>
  <c r="F144" i="6"/>
  <c r="F147" i="6"/>
  <c r="F150" i="6"/>
  <c r="F153" i="6"/>
  <c r="F156" i="6"/>
  <c r="F159" i="6"/>
  <c r="F162" i="6"/>
  <c r="F165" i="6"/>
  <c r="F168" i="6"/>
  <c r="F171" i="6"/>
  <c r="F174" i="6"/>
  <c r="F177" i="6"/>
  <c r="F180" i="6"/>
  <c r="F183" i="6"/>
  <c r="F186" i="6"/>
  <c r="F189" i="6"/>
  <c r="F192" i="6"/>
  <c r="F195" i="6"/>
  <c r="F198" i="6"/>
  <c r="F201" i="6"/>
  <c r="F204" i="6"/>
  <c r="F207" i="6"/>
  <c r="F210" i="6"/>
  <c r="F213" i="6"/>
  <c r="F216" i="6"/>
  <c r="F219" i="6"/>
  <c r="F222" i="6"/>
  <c r="F225" i="6"/>
  <c r="F228" i="6"/>
  <c r="F231" i="6"/>
  <c r="F234" i="6"/>
  <c r="F237" i="6"/>
  <c r="F240" i="6"/>
  <c r="F243" i="6"/>
  <c r="F246" i="6"/>
  <c r="F249" i="6"/>
  <c r="J78" i="6"/>
  <c r="J158" i="6"/>
  <c r="J210" i="6"/>
  <c r="J74" i="6"/>
  <c r="M183" i="6"/>
  <c r="L123" i="6"/>
  <c r="J196" i="6"/>
  <c r="J195" i="6"/>
  <c r="J126" i="6"/>
  <c r="K247" i="6"/>
  <c r="L163" i="6"/>
  <c r="L99" i="6"/>
  <c r="L63" i="6"/>
  <c r="J55" i="6"/>
  <c r="J194" i="6"/>
  <c r="J125" i="6"/>
  <c r="M246" i="6"/>
  <c r="K163" i="6"/>
  <c r="K99" i="6"/>
  <c r="J159" i="6"/>
  <c r="J218" i="6"/>
  <c r="J76" i="6"/>
  <c r="M123" i="6"/>
  <c r="L183" i="6"/>
  <c r="J246" i="6"/>
  <c r="J184" i="6"/>
  <c r="J110" i="6"/>
  <c r="K227" i="6"/>
  <c r="L159" i="6"/>
  <c r="J221" i="6"/>
  <c r="J135" i="6"/>
  <c r="M115" i="6"/>
  <c r="J54" i="6"/>
  <c r="J185" i="6"/>
  <c r="M243" i="6"/>
  <c r="M95" i="6"/>
  <c r="J244" i="6"/>
  <c r="J170" i="6"/>
  <c r="L223" i="6"/>
  <c r="K147" i="6"/>
  <c r="K79" i="6"/>
  <c r="J77" i="6"/>
  <c r="J65" i="6"/>
  <c r="M162" i="6"/>
  <c r="J243" i="6"/>
  <c r="J162" i="6"/>
  <c r="J100" i="6"/>
  <c r="M219" i="6"/>
  <c r="M75" i="6"/>
  <c r="J220" i="6"/>
  <c r="J137" i="6"/>
  <c r="J66" i="6"/>
  <c r="K87" i="6"/>
  <c r="J111" i="6"/>
  <c r="J222" i="6"/>
  <c r="J161" i="6"/>
  <c r="J99" i="6"/>
  <c r="L207" i="6"/>
  <c r="L139" i="6"/>
  <c r="M67" i="6"/>
  <c r="K223" i="6"/>
  <c r="K203" i="6"/>
  <c r="K123" i="6"/>
  <c r="K75" i="6"/>
  <c r="J245" i="6"/>
  <c r="J219" i="6"/>
  <c r="J186" i="6"/>
  <c r="J160" i="6"/>
  <c r="J134" i="6"/>
  <c r="J101" i="6"/>
  <c r="J75" i="6"/>
  <c r="L243" i="6"/>
  <c r="M222" i="6"/>
  <c r="L199" i="6"/>
  <c r="K183" i="6"/>
  <c r="M159" i="6"/>
  <c r="K139" i="6"/>
  <c r="K119" i="6"/>
  <c r="L95" i="6"/>
  <c r="K71" i="6"/>
  <c r="K239" i="6"/>
  <c r="J242" i="6"/>
  <c r="J209" i="6"/>
  <c r="J183" i="6"/>
  <c r="J150" i="6"/>
  <c r="J124" i="6"/>
  <c r="J98" i="6"/>
  <c r="L235" i="6"/>
  <c r="K219" i="6"/>
  <c r="M195" i="6"/>
  <c r="K175" i="6"/>
  <c r="K155" i="6"/>
  <c r="L135" i="6"/>
  <c r="M111" i="6"/>
  <c r="K91" i="6"/>
  <c r="K67" i="6"/>
  <c r="K179" i="6"/>
  <c r="L175" i="6"/>
  <c r="K159" i="6"/>
  <c r="L67" i="6"/>
  <c r="J67" i="6"/>
  <c r="J234" i="6"/>
  <c r="J208" i="6"/>
  <c r="J182" i="6"/>
  <c r="J149" i="6"/>
  <c r="J123" i="6"/>
  <c r="J90" i="6"/>
  <c r="J64" i="6"/>
  <c r="K235" i="6"/>
  <c r="K215" i="6"/>
  <c r="L195" i="6"/>
  <c r="M174" i="6"/>
  <c r="L151" i="6"/>
  <c r="K135" i="6"/>
  <c r="L111" i="6"/>
  <c r="M63" i="6"/>
  <c r="K52" i="6"/>
  <c r="J233" i="6"/>
  <c r="J207" i="6"/>
  <c r="J174" i="6"/>
  <c r="J148" i="6"/>
  <c r="J122" i="6"/>
  <c r="J89" i="6"/>
  <c r="J63" i="6"/>
  <c r="M234" i="6"/>
  <c r="L211" i="6"/>
  <c r="K195" i="6"/>
  <c r="M171" i="6"/>
  <c r="K151" i="6"/>
  <c r="K131" i="6"/>
  <c r="K111" i="6"/>
  <c r="L83" i="6"/>
  <c r="K243" i="6"/>
  <c r="K199" i="6"/>
  <c r="K95" i="6"/>
  <c r="L119" i="6"/>
  <c r="J52" i="6"/>
  <c r="J232" i="6"/>
  <c r="J206" i="6"/>
  <c r="J173" i="6"/>
  <c r="J147" i="6"/>
  <c r="J114" i="6"/>
  <c r="J88" i="6"/>
  <c r="J62" i="6"/>
  <c r="M231" i="6"/>
  <c r="K211" i="6"/>
  <c r="K191" i="6"/>
  <c r="L171" i="6"/>
  <c r="M150" i="6"/>
  <c r="L127" i="6"/>
  <c r="M107" i="6"/>
  <c r="K83" i="6"/>
  <c r="K63" i="6"/>
  <c r="J57" i="6"/>
  <c r="J231" i="6"/>
  <c r="J198" i="6"/>
  <c r="J172" i="6"/>
  <c r="J146" i="6"/>
  <c r="J113" i="6"/>
  <c r="J87" i="6"/>
  <c r="K251" i="6"/>
  <c r="L231" i="6"/>
  <c r="M210" i="6"/>
  <c r="L187" i="6"/>
  <c r="K171" i="6"/>
  <c r="M147" i="6"/>
  <c r="K127" i="6"/>
  <c r="K107" i="6"/>
  <c r="M79" i="6"/>
  <c r="K59" i="6"/>
  <c r="J56" i="6"/>
  <c r="J230" i="6"/>
  <c r="J197" i="6"/>
  <c r="J171" i="6"/>
  <c r="J138" i="6"/>
  <c r="J112" i="6"/>
  <c r="J86" i="6"/>
  <c r="L247" i="6"/>
  <c r="K231" i="6"/>
  <c r="M207" i="6"/>
  <c r="K187" i="6"/>
  <c r="K167" i="6"/>
  <c r="L147" i="6"/>
  <c r="M126" i="6"/>
  <c r="K103" i="6"/>
  <c r="L79" i="6"/>
  <c r="K55" i="6"/>
  <c r="M242" i="6"/>
  <c r="M230" i="6"/>
  <c r="M218" i="6"/>
  <c r="M206" i="6"/>
  <c r="M194" i="6"/>
  <c r="M182" i="6"/>
  <c r="M170" i="6"/>
  <c r="M158" i="6"/>
  <c r="M146" i="6"/>
  <c r="M134" i="6"/>
  <c r="M122" i="6"/>
  <c r="L107" i="6"/>
  <c r="L91" i="6"/>
  <c r="L75" i="6"/>
  <c r="M59" i="6"/>
  <c r="M251" i="6"/>
  <c r="M239" i="6"/>
  <c r="M227" i="6"/>
  <c r="M215" i="6"/>
  <c r="M203" i="6"/>
  <c r="M191" i="6"/>
  <c r="M179" i="6"/>
  <c r="M167" i="6"/>
  <c r="M155" i="6"/>
  <c r="M143" i="6"/>
  <c r="M131" i="6"/>
  <c r="M119" i="6"/>
  <c r="L59" i="6"/>
  <c r="L251" i="6"/>
  <c r="L239" i="6"/>
  <c r="L227" i="6"/>
  <c r="L215" i="6"/>
  <c r="L203" i="6"/>
  <c r="L191" i="6"/>
  <c r="L179" i="6"/>
  <c r="L167" i="6"/>
  <c r="L155" i="6"/>
  <c r="L143" i="6"/>
  <c r="L131" i="6"/>
  <c r="M103" i="6"/>
  <c r="M87" i="6"/>
  <c r="M71" i="6"/>
  <c r="L62" i="6"/>
  <c r="L102" i="6"/>
  <c r="L126" i="6"/>
  <c r="L146" i="6"/>
  <c r="L166" i="6"/>
  <c r="L190" i="6"/>
  <c r="L210" i="6"/>
  <c r="L234" i="6"/>
  <c r="L52" i="6"/>
  <c r="L56" i="6"/>
  <c r="L60" i="6"/>
  <c r="L64" i="6"/>
  <c r="L68" i="6"/>
  <c r="L72" i="6"/>
  <c r="L76" i="6"/>
  <c r="L80" i="6"/>
  <c r="L84" i="6"/>
  <c r="L88" i="6"/>
  <c r="L92" i="6"/>
  <c r="L96" i="6"/>
  <c r="L100" i="6"/>
  <c r="L104" i="6"/>
  <c r="L108" i="6"/>
  <c r="L112" i="6"/>
  <c r="L116" i="6"/>
  <c r="L120" i="6"/>
  <c r="L124" i="6"/>
  <c r="L128" i="6"/>
  <c r="L132" i="6"/>
  <c r="L136" i="6"/>
  <c r="L140" i="6"/>
  <c r="L144" i="6"/>
  <c r="L148" i="6"/>
  <c r="L152" i="6"/>
  <c r="L156" i="6"/>
  <c r="L160" i="6"/>
  <c r="L164" i="6"/>
  <c r="L168" i="6"/>
  <c r="L172" i="6"/>
  <c r="L176" i="6"/>
  <c r="L180" i="6"/>
  <c r="L184" i="6"/>
  <c r="L188" i="6"/>
  <c r="L192" i="6"/>
  <c r="L196" i="6"/>
  <c r="L200" i="6"/>
  <c r="L204" i="6"/>
  <c r="L208" i="6"/>
  <c r="L212" i="6"/>
  <c r="L216" i="6"/>
  <c r="L220" i="6"/>
  <c r="L224" i="6"/>
  <c r="L228" i="6"/>
  <c r="L232" i="6"/>
  <c r="L236" i="6"/>
  <c r="L240" i="6"/>
  <c r="L244" i="6"/>
  <c r="L248" i="6"/>
  <c r="L252" i="6"/>
  <c r="L78" i="6"/>
  <c r="L178" i="6"/>
  <c r="L218" i="6"/>
  <c r="L246" i="6"/>
  <c r="L70" i="6"/>
  <c r="L114" i="6"/>
  <c r="L138" i="6"/>
  <c r="L150" i="6"/>
  <c r="L170" i="6"/>
  <c r="L198" i="6"/>
  <c r="L222" i="6"/>
  <c r="L242" i="6"/>
  <c r="L66" i="6"/>
  <c r="L110" i="6"/>
  <c r="L142" i="6"/>
  <c r="L162" i="6"/>
  <c r="L186" i="6"/>
  <c r="L206" i="6"/>
  <c r="L230" i="6"/>
  <c r="L53" i="6"/>
  <c r="L57" i="6"/>
  <c r="L61" i="6"/>
  <c r="L65" i="6"/>
  <c r="L69" i="6"/>
  <c r="L73" i="6"/>
  <c r="L77" i="6"/>
  <c r="L81" i="6"/>
  <c r="L85" i="6"/>
  <c r="L89" i="6"/>
  <c r="L93" i="6"/>
  <c r="L97" i="6"/>
  <c r="L101" i="6"/>
  <c r="L105" i="6"/>
  <c r="L109" i="6"/>
  <c r="L113" i="6"/>
  <c r="L117" i="6"/>
  <c r="L121" i="6"/>
  <c r="L125" i="6"/>
  <c r="L129" i="6"/>
  <c r="L133" i="6"/>
  <c r="L137" i="6"/>
  <c r="L141" i="6"/>
  <c r="L145" i="6"/>
  <c r="L149" i="6"/>
  <c r="L153" i="6"/>
  <c r="L157" i="6"/>
  <c r="L161" i="6"/>
  <c r="L165" i="6"/>
  <c r="L169" i="6"/>
  <c r="L173" i="6"/>
  <c r="L177" i="6"/>
  <c r="L181" i="6"/>
  <c r="L185" i="6"/>
  <c r="L189" i="6"/>
  <c r="L193" i="6"/>
  <c r="L197" i="6"/>
  <c r="L201" i="6"/>
  <c r="L205" i="6"/>
  <c r="L209" i="6"/>
  <c r="L213" i="6"/>
  <c r="L217" i="6"/>
  <c r="L221" i="6"/>
  <c r="L225" i="6"/>
  <c r="L229" i="6"/>
  <c r="L233" i="6"/>
  <c r="L237" i="6"/>
  <c r="L241" i="6"/>
  <c r="L245" i="6"/>
  <c r="L249" i="6"/>
  <c r="L118" i="6"/>
  <c r="L58" i="6"/>
  <c r="L98" i="6"/>
  <c r="L130" i="6"/>
  <c r="L154" i="6"/>
  <c r="L174" i="6"/>
  <c r="L194" i="6"/>
  <c r="L214" i="6"/>
  <c r="L238" i="6"/>
  <c r="L54" i="6"/>
  <c r="L74" i="6"/>
  <c r="L82" i="6"/>
  <c r="L86" i="6"/>
  <c r="L90" i="6"/>
  <c r="L94" i="6"/>
  <c r="L106" i="6"/>
  <c r="L122" i="6"/>
  <c r="L134" i="6"/>
  <c r="L158" i="6"/>
  <c r="L182" i="6"/>
  <c r="L202" i="6"/>
  <c r="L226" i="6"/>
  <c r="L250" i="6"/>
  <c r="L103" i="6"/>
  <c r="L87" i="6"/>
  <c r="L71" i="6"/>
  <c r="M55" i="6"/>
  <c r="M250" i="6"/>
  <c r="M238" i="6"/>
  <c r="M226" i="6"/>
  <c r="M214" i="6"/>
  <c r="M202" i="6"/>
  <c r="M190" i="6"/>
  <c r="M178" i="6"/>
  <c r="M166" i="6"/>
  <c r="M154" i="6"/>
  <c r="M142" i="6"/>
  <c r="M130" i="6"/>
  <c r="L55" i="6"/>
  <c r="M62" i="6"/>
  <c r="M82" i="6"/>
  <c r="M98" i="6"/>
  <c r="M118" i="6"/>
  <c r="M52" i="6"/>
  <c r="M56" i="6"/>
  <c r="M60" i="6"/>
  <c r="M64" i="6"/>
  <c r="M68" i="6"/>
  <c r="M72" i="6"/>
  <c r="M76" i="6"/>
  <c r="M80" i="6"/>
  <c r="M84" i="6"/>
  <c r="M88" i="6"/>
  <c r="M92" i="6"/>
  <c r="M96" i="6"/>
  <c r="M100" i="6"/>
  <c r="M104" i="6"/>
  <c r="M108" i="6"/>
  <c r="M112" i="6"/>
  <c r="M116" i="6"/>
  <c r="M120" i="6"/>
  <c r="M124" i="6"/>
  <c r="M128" i="6"/>
  <c r="M132" i="6"/>
  <c r="M136" i="6"/>
  <c r="M140" i="6"/>
  <c r="M144" i="6"/>
  <c r="M148" i="6"/>
  <c r="M152" i="6"/>
  <c r="M156" i="6"/>
  <c r="M160" i="6"/>
  <c r="M164" i="6"/>
  <c r="M168" i="6"/>
  <c r="M172" i="6"/>
  <c r="M176" i="6"/>
  <c r="M180" i="6"/>
  <c r="M184" i="6"/>
  <c r="M188" i="6"/>
  <c r="M192" i="6"/>
  <c r="M196" i="6"/>
  <c r="M200" i="6"/>
  <c r="M204" i="6"/>
  <c r="M208" i="6"/>
  <c r="M212" i="6"/>
  <c r="M216" i="6"/>
  <c r="M220" i="6"/>
  <c r="M224" i="6"/>
  <c r="M228" i="6"/>
  <c r="M232" i="6"/>
  <c r="M236" i="6"/>
  <c r="M240" i="6"/>
  <c r="M244" i="6"/>
  <c r="M248" i="6"/>
  <c r="M252" i="6"/>
  <c r="M54" i="6"/>
  <c r="M78" i="6"/>
  <c r="M90" i="6"/>
  <c r="M106" i="6"/>
  <c r="M53" i="6"/>
  <c r="M57" i="6"/>
  <c r="M61" i="6"/>
  <c r="M65" i="6"/>
  <c r="M69" i="6"/>
  <c r="M73" i="6"/>
  <c r="M77" i="6"/>
  <c r="M81" i="6"/>
  <c r="M85" i="6"/>
  <c r="M89" i="6"/>
  <c r="M93" i="6"/>
  <c r="M97" i="6"/>
  <c r="M101" i="6"/>
  <c r="M105" i="6"/>
  <c r="M109" i="6"/>
  <c r="M113" i="6"/>
  <c r="M117" i="6"/>
  <c r="M121" i="6"/>
  <c r="M125" i="6"/>
  <c r="M129" i="6"/>
  <c r="M133" i="6"/>
  <c r="M137" i="6"/>
  <c r="M141" i="6"/>
  <c r="M145" i="6"/>
  <c r="M149" i="6"/>
  <c r="M153" i="6"/>
  <c r="M157" i="6"/>
  <c r="M161" i="6"/>
  <c r="M165" i="6"/>
  <c r="M169" i="6"/>
  <c r="M173" i="6"/>
  <c r="M177" i="6"/>
  <c r="M181" i="6"/>
  <c r="M185" i="6"/>
  <c r="M189" i="6"/>
  <c r="M193" i="6"/>
  <c r="M197" i="6"/>
  <c r="M201" i="6"/>
  <c r="M205" i="6"/>
  <c r="M209" i="6"/>
  <c r="M213" i="6"/>
  <c r="M217" i="6"/>
  <c r="M221" i="6"/>
  <c r="M225" i="6"/>
  <c r="M229" i="6"/>
  <c r="M233" i="6"/>
  <c r="M237" i="6"/>
  <c r="M241" i="6"/>
  <c r="M245" i="6"/>
  <c r="M249" i="6"/>
  <c r="M66" i="6"/>
  <c r="M94" i="6"/>
  <c r="M110" i="6"/>
  <c r="M58" i="6"/>
  <c r="M74" i="6"/>
  <c r="M86" i="6"/>
  <c r="M102" i="6"/>
  <c r="M247" i="6"/>
  <c r="M235" i="6"/>
  <c r="M223" i="6"/>
  <c r="M211" i="6"/>
  <c r="M199" i="6"/>
  <c r="M187" i="6"/>
  <c r="M175" i="6"/>
  <c r="M163" i="6"/>
  <c r="M151" i="6"/>
  <c r="M139" i="6"/>
  <c r="M127" i="6"/>
  <c r="L115" i="6"/>
  <c r="M99" i="6"/>
  <c r="M83" i="6"/>
  <c r="M70" i="6"/>
  <c r="J53" i="6"/>
  <c r="J241" i="6"/>
  <c r="J229" i="6"/>
  <c r="J217" i="6"/>
  <c r="J205" i="6"/>
  <c r="J193" i="6"/>
  <c r="J181" i="6"/>
  <c r="J169" i="6"/>
  <c r="J157" i="6"/>
  <c r="J145" i="6"/>
  <c r="J133" i="6"/>
  <c r="J121" i="6"/>
  <c r="J109" i="6"/>
  <c r="J97" i="6"/>
  <c r="J85" i="6"/>
  <c r="J73" i="6"/>
  <c r="J61" i="6"/>
  <c r="K250" i="6"/>
  <c r="K246" i="6"/>
  <c r="K242" i="6"/>
  <c r="K238" i="6"/>
  <c r="K234" i="6"/>
  <c r="K230" i="6"/>
  <c r="K226" i="6"/>
  <c r="K222" i="6"/>
  <c r="K218" i="6"/>
  <c r="K214" i="6"/>
  <c r="K210" i="6"/>
  <c r="K206" i="6"/>
  <c r="K202" i="6"/>
  <c r="K198" i="6"/>
  <c r="K194" i="6"/>
  <c r="K190" i="6"/>
  <c r="K186" i="6"/>
  <c r="K182" i="6"/>
  <c r="K178" i="6"/>
  <c r="K174" i="6"/>
  <c r="K170" i="6"/>
  <c r="K166" i="6"/>
  <c r="K162" i="6"/>
  <c r="K158" i="6"/>
  <c r="K154" i="6"/>
  <c r="K150" i="6"/>
  <c r="K146" i="6"/>
  <c r="K142" i="6"/>
  <c r="K138" i="6"/>
  <c r="K134" i="6"/>
  <c r="K130" i="6"/>
  <c r="K126" i="6"/>
  <c r="K122" i="6"/>
  <c r="K118" i="6"/>
  <c r="K114" i="6"/>
  <c r="K110" i="6"/>
  <c r="K106" i="6"/>
  <c r="K102" i="6"/>
  <c r="K98" i="6"/>
  <c r="K94" i="6"/>
  <c r="K90" i="6"/>
  <c r="K86" i="6"/>
  <c r="K82" i="6"/>
  <c r="K78" i="6"/>
  <c r="K74" i="6"/>
  <c r="K70" i="6"/>
  <c r="K66" i="6"/>
  <c r="K62" i="6"/>
  <c r="K58" i="6"/>
  <c r="K54" i="6"/>
  <c r="J252" i="6"/>
  <c r="J240" i="6"/>
  <c r="J228" i="6"/>
  <c r="J216" i="6"/>
  <c r="J204" i="6"/>
  <c r="J192" i="6"/>
  <c r="J180" i="6"/>
  <c r="J168" i="6"/>
  <c r="J156" i="6"/>
  <c r="J144" i="6"/>
  <c r="J132" i="6"/>
  <c r="J120" i="6"/>
  <c r="J108" i="6"/>
  <c r="J96" i="6"/>
  <c r="J84" i="6"/>
  <c r="J72" i="6"/>
  <c r="J60" i="6"/>
  <c r="J251" i="6"/>
  <c r="J239" i="6"/>
  <c r="J227" i="6"/>
  <c r="J215" i="6"/>
  <c r="J203" i="6"/>
  <c r="J191" i="6"/>
  <c r="J179" i="6"/>
  <c r="J167" i="6"/>
  <c r="J155" i="6"/>
  <c r="J143" i="6"/>
  <c r="J131" i="6"/>
  <c r="J119" i="6"/>
  <c r="J107" i="6"/>
  <c r="J95" i="6"/>
  <c r="J83" i="6"/>
  <c r="J71" i="6"/>
  <c r="J59" i="6"/>
  <c r="J250" i="6"/>
  <c r="J238" i="6"/>
  <c r="J226" i="6"/>
  <c r="J214" i="6"/>
  <c r="J202" i="6"/>
  <c r="J190" i="6"/>
  <c r="J178" i="6"/>
  <c r="J166" i="6"/>
  <c r="J154" i="6"/>
  <c r="J142" i="6"/>
  <c r="J130" i="6"/>
  <c r="J118" i="6"/>
  <c r="J106" i="6"/>
  <c r="J94" i="6"/>
  <c r="J82" i="6"/>
  <c r="J70" i="6"/>
  <c r="J58" i="6"/>
  <c r="K249" i="6"/>
  <c r="K245" i="6"/>
  <c r="K241" i="6"/>
  <c r="K237" i="6"/>
  <c r="K233" i="6"/>
  <c r="K229" i="6"/>
  <c r="K225" i="6"/>
  <c r="K221" i="6"/>
  <c r="K217" i="6"/>
  <c r="K213" i="6"/>
  <c r="K209" i="6"/>
  <c r="K205" i="6"/>
  <c r="K201" i="6"/>
  <c r="K197" i="6"/>
  <c r="K193" i="6"/>
  <c r="K189" i="6"/>
  <c r="K185" i="6"/>
  <c r="K181" i="6"/>
  <c r="K177" i="6"/>
  <c r="K173" i="6"/>
  <c r="K169" i="6"/>
  <c r="K165" i="6"/>
  <c r="K161" i="6"/>
  <c r="K157" i="6"/>
  <c r="K153" i="6"/>
  <c r="K149" i="6"/>
  <c r="K145" i="6"/>
  <c r="K141" i="6"/>
  <c r="K137" i="6"/>
  <c r="K133" i="6"/>
  <c r="K129" i="6"/>
  <c r="K125" i="6"/>
  <c r="K121" i="6"/>
  <c r="K117" i="6"/>
  <c r="K113" i="6"/>
  <c r="K109" i="6"/>
  <c r="K105" i="6"/>
  <c r="K101" i="6"/>
  <c r="K97" i="6"/>
  <c r="K93" i="6"/>
  <c r="K89" i="6"/>
  <c r="K85" i="6"/>
  <c r="K81" i="6"/>
  <c r="K77" i="6"/>
  <c r="K73" i="6"/>
  <c r="K69" i="6"/>
  <c r="K65" i="6"/>
  <c r="K61" i="6"/>
  <c r="K57" i="6"/>
  <c r="K53" i="6"/>
  <c r="J249" i="6"/>
  <c r="J237" i="6"/>
  <c r="J225" i="6"/>
  <c r="J213" i="6"/>
  <c r="J201" i="6"/>
  <c r="J189" i="6"/>
  <c r="J177" i="6"/>
  <c r="J165" i="6"/>
  <c r="J153" i="6"/>
  <c r="J141" i="6"/>
  <c r="J129" i="6"/>
  <c r="J117" i="6"/>
  <c r="J105" i="6"/>
  <c r="J93" i="6"/>
  <c r="J81" i="6"/>
  <c r="J69" i="6"/>
  <c r="J248" i="6"/>
  <c r="J236" i="6"/>
  <c r="J224" i="6"/>
  <c r="J212" i="6"/>
  <c r="J200" i="6"/>
  <c r="J188" i="6"/>
  <c r="J176" i="6"/>
  <c r="J164" i="6"/>
  <c r="J152" i="6"/>
  <c r="J140" i="6"/>
  <c r="J128" i="6"/>
  <c r="J116" i="6"/>
  <c r="J104" i="6"/>
  <c r="J92" i="6"/>
  <c r="J80" i="6"/>
  <c r="J68" i="6"/>
  <c r="J247" i="6"/>
  <c r="J235" i="6"/>
  <c r="J223" i="6"/>
  <c r="J211" i="6"/>
  <c r="J199" i="6"/>
  <c r="J187" i="6"/>
  <c r="J175" i="6"/>
  <c r="J163" i="6"/>
  <c r="J151" i="6"/>
  <c r="J139" i="6"/>
  <c r="J127" i="6"/>
  <c r="J115" i="6"/>
  <c r="J103" i="6"/>
  <c r="J91" i="6"/>
  <c r="J79" i="6"/>
  <c r="K252" i="6"/>
  <c r="K248" i="6"/>
  <c r="K244" i="6"/>
  <c r="K240" i="6"/>
  <c r="K236" i="6"/>
  <c r="K232" i="6"/>
  <c r="K228" i="6"/>
  <c r="K224" i="6"/>
  <c r="K220" i="6"/>
  <c r="K216" i="6"/>
  <c r="K212" i="6"/>
  <c r="K208" i="6"/>
  <c r="K204" i="6"/>
  <c r="K200" i="6"/>
  <c r="K196" i="6"/>
  <c r="K192" i="6"/>
  <c r="K188" i="6"/>
  <c r="K184" i="6"/>
  <c r="K180" i="6"/>
  <c r="K176" i="6"/>
  <c r="K172" i="6"/>
  <c r="K168" i="6"/>
  <c r="K164" i="6"/>
  <c r="K160" i="6"/>
  <c r="K156" i="6"/>
  <c r="K152" i="6"/>
  <c r="K148" i="6"/>
  <c r="K144" i="6"/>
  <c r="K140" i="6"/>
  <c r="K136" i="6"/>
  <c r="K132" i="6"/>
  <c r="K128" i="6"/>
  <c r="K124" i="6"/>
  <c r="K120" i="6"/>
  <c r="K116" i="6"/>
  <c r="K112" i="6"/>
  <c r="K108" i="6"/>
  <c r="K104" i="6"/>
  <c r="K100" i="6"/>
  <c r="K96" i="6"/>
  <c r="K92" i="6"/>
  <c r="K88" i="6"/>
  <c r="K84" i="6"/>
  <c r="K80" i="6"/>
  <c r="K76" i="6"/>
  <c r="K72" i="6"/>
  <c r="K68" i="6"/>
  <c r="K64" i="6"/>
  <c r="K60" i="6"/>
  <c r="K56" i="6"/>
  <c r="C32" i="6"/>
  <c r="L28" i="6"/>
  <c r="E32" i="6"/>
  <c r="K27" i="6"/>
  <c r="M28" i="6"/>
  <c r="C27" i="6"/>
  <c r="Q27" i="6"/>
  <c r="J27" i="6"/>
  <c r="E27" i="6"/>
  <c r="M27" i="6"/>
  <c r="F24" i="6"/>
  <c r="K28" i="6"/>
  <c r="C23" i="6"/>
  <c r="S27" i="6"/>
  <c r="E28" i="6"/>
  <c r="J28" i="6"/>
  <c r="R27" i="6"/>
  <c r="L27" i="6"/>
  <c r="T27" i="6"/>
  <c r="F23" i="6"/>
  <c r="F27" i="6"/>
  <c r="F31" i="6"/>
  <c r="D24" i="6"/>
  <c r="D32" i="6"/>
  <c r="D28" i="6"/>
  <c r="C31" i="6"/>
  <c r="F32" i="6"/>
  <c r="C24" i="6"/>
  <c r="F28" i="6"/>
  <c r="D27" i="6"/>
  <c r="C28" i="6"/>
  <c r="E31" i="6"/>
  <c r="D23" i="6"/>
  <c r="E24" i="6"/>
  <c r="E23" i="6"/>
  <c r="AE31" i="6"/>
  <c r="AE23" i="6"/>
  <c r="AE27" i="6"/>
  <c r="AF31" i="6"/>
  <c r="AF23" i="6"/>
  <c r="AF27" i="6"/>
  <c r="AG27" i="6"/>
  <c r="AG31" i="6"/>
  <c r="AG23" i="6"/>
  <c r="AH27" i="6"/>
  <c r="AH31" i="6"/>
  <c r="AH23" i="6"/>
  <c r="AE32" i="6"/>
  <c r="AE24" i="6"/>
  <c r="AE28" i="6"/>
  <c r="AF32" i="6"/>
  <c r="AF24" i="6"/>
  <c r="AF28" i="6"/>
  <c r="AH32" i="6"/>
  <c r="AH28" i="6"/>
  <c r="AH24" i="6"/>
  <c r="AG24" i="6"/>
  <c r="AG28" i="6"/>
  <c r="AG32" i="6"/>
  <c r="Z31" i="6"/>
  <c r="Z23" i="6"/>
  <c r="X32" i="6"/>
  <c r="X24" i="6"/>
  <c r="Y24" i="6"/>
  <c r="Y32" i="6"/>
  <c r="AA32" i="6"/>
  <c r="AA24" i="6"/>
  <c r="X31" i="6"/>
  <c r="X23" i="6"/>
  <c r="Y23" i="6"/>
  <c r="Y31" i="6"/>
  <c r="AA31" i="6"/>
  <c r="AA23" i="6"/>
  <c r="Z32" i="6"/>
  <c r="Z24" i="6"/>
  <c r="R31" i="6"/>
  <c r="R23" i="6"/>
  <c r="S23" i="6"/>
  <c r="S31" i="6"/>
  <c r="T23" i="6"/>
  <c r="T31" i="6"/>
  <c r="Q31" i="6"/>
  <c r="Q23" i="6"/>
  <c r="Q24" i="6"/>
  <c r="Q32" i="6"/>
  <c r="R24" i="6"/>
  <c r="R32" i="6"/>
  <c r="S24" i="6"/>
  <c r="S32" i="6"/>
  <c r="T32" i="6"/>
  <c r="T24" i="6"/>
  <c r="J23" i="6"/>
  <c r="J31" i="6"/>
  <c r="K31" i="6"/>
  <c r="K23" i="6"/>
  <c r="M23" i="6"/>
  <c r="M31" i="6"/>
  <c r="J24" i="6"/>
  <c r="J32" i="6"/>
  <c r="K24" i="6"/>
  <c r="K32" i="6"/>
  <c r="L32" i="6"/>
  <c r="L24" i="6"/>
  <c r="L31" i="6"/>
  <c r="L23" i="6"/>
  <c r="M32" i="6"/>
  <c r="M24" i="6"/>
  <c r="AM32" i="6" l="1"/>
  <c r="AK32" i="6"/>
  <c r="AK23" i="6"/>
  <c r="AN24" i="6"/>
  <c r="AK31" i="6"/>
  <c r="AL31" i="6"/>
  <c r="AN32" i="6"/>
  <c r="AL32" i="6"/>
  <c r="AM24" i="6"/>
  <c r="AL24" i="6"/>
  <c r="AM23" i="6"/>
  <c r="AM31" i="6"/>
  <c r="AL23" i="6"/>
  <c r="AN31" i="6"/>
  <c r="AN23" i="6"/>
  <c r="AK2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<sst xmlns="http://schemas.openxmlformats.org/spreadsheetml/2006/main" count="264" uniqueCount="38">
  <si>
    <t>C1</t>
  </si>
  <si>
    <t>C2</t>
  </si>
  <si>
    <t>C3</t>
  </si>
  <si>
    <t>C4</t>
  </si>
  <si>
    <t>CM</t>
  </si>
  <si>
    <t>param</t>
  </si>
  <si>
    <t>rlnorm</t>
  </si>
  <si>
    <t>cons</t>
  </si>
  <si>
    <t>Your choices imply the following mean, median and standard deviation :</t>
  </si>
  <si>
    <t>Travel to scene</t>
  </si>
  <si>
    <t>Mean</t>
  </si>
  <si>
    <t>Median</t>
  </si>
  <si>
    <t>Sd</t>
  </si>
  <si>
    <t>CM \\\ Cat</t>
  </si>
  <si>
    <t>Time at scene</t>
  </si>
  <si>
    <t>Travel to site</t>
  </si>
  <si>
    <t>Unavoidableprehandover</t>
  </si>
  <si>
    <t>Time to clear</t>
  </si>
  <si>
    <t>Sum JCT except Connect_to_Allocate and (avoidable) Site_to_Handover</t>
  </si>
  <si>
    <t>Sum of Means</t>
  </si>
  <si>
    <t>Sum of Medians</t>
  </si>
  <si>
    <t>Meaning of parameters</t>
  </si>
  <si>
    <t>mean</t>
  </si>
  <si>
    <t>n/a</t>
  </si>
  <si>
    <t>logmean</t>
  </si>
  <si>
    <t>logsd</t>
  </si>
  <si>
    <t>lognormal(logmean,logsd)</t>
  </si>
  <si>
    <t>constant(mean)</t>
  </si>
  <si>
    <t>User provided parameters</t>
  </si>
  <si>
    <t>Resulting distribution summary statistics</t>
  </si>
  <si>
    <t>All</t>
  </si>
  <si>
    <t>Category 1</t>
  </si>
  <si>
    <t>Category 2</t>
  </si>
  <si>
    <t>Category 3</t>
  </si>
  <si>
    <t>Category 4</t>
  </si>
  <si>
    <t>Category</t>
  </si>
  <si>
    <t>C1-4</t>
  </si>
  <si>
    <t>Shorthand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</si>
</sst>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" fillId="10" borderId="0" xfId="19"/>
    <xf numFmtId="0" fontId="0" fillId="10" borderId="0" xfId="19" applyFont="1"/>
    <xf numFmtId="2" fontId="1" fillId="10" borderId="0" xfId="19" applyNumberFormat="1"/>
    <xf numFmtId="0" fontId="16" fillId="0" borderId="0" xfId="0" applyFont="1"/>
    <xf numFmtId="0" fontId="0" fillId="33" borderId="0" xfId="0" applyFill="1"/>
    <xf numFmtId="0" fontId="11" fillId="6" borderId="4" xfId="11"/>
    <xf numFmtId="0" fontId="14" fillId="0" borderId="0" xfId="0" applyFont="1"/>
    <xf numFmtId="0" fontId="18" fillId="0" borderId="0" xfId="0" applyFont="1"/>
    <xf numFmtId="0" fontId="1" fillId="11" borderId="0" xfId="20"/>
    <xf numFmtId="0" fontId="7" fillId="3" borderId="0" xfId="7"/>
    <xf numFmtId="0" fontId="16" fillId="34" borderId="10" xfId="0" applyFont="1" applyFill="1" applyBorder="1"/>
    <xf numFmtId="0" fontId="16" fillId="34" borderId="11" xfId="0" applyFont="1" applyFill="1" applyBorder="1"/>
    <xf numFmtId="0" fontId="0" fillId="34" borderId="11" xfId="0" applyFill="1" applyBorder="1"/>
    <xf numFmtId="2" fontId="14" fillId="0" borderId="0" xfId="0" applyNumberFormat="1" applyFont="1"/>
    <xf numFmtId="0" fontId="16" fillId="11" borderId="0" xfId="20" applyFont="1"/>
    <xf numFmtId="0" fontId="0" fillId="35" borderId="0" xfId="0" applyFill="1"/>
    <xf numFmtId="0" fontId="16" fillId="36" borderId="0" xfId="0" applyFont="1" applyFill="1"/>
    <xf numFmtId="0" fontId="0" fillId="36" borderId="0" xfId="0" applyFill="1"/>
    <xf numFmtId="0" fontId="0" fillId="8" borderId="8" xfId="15" applyFont="1" applyProtection="1">
      <protection locked="0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 at scene - S&amp;C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Checks!$J$51</c:f>
              <c:strCache>
                <c:ptCount val="1"/>
                <c:pt idx="0">
                  <c:v>C1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Checks!$I$52:$I$252</c:f>
              <c:numCache>
                <c:formatCode>General</c:formatCode>
                <c:ptCount val="201"/>
                <c:pt idx="0">
                  <c:v>0.01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</c:numCache>
            </c:numRef>
          </c:xVal>
          <c:yVal>
            <c:numRef>
              <c:f>Checks!$J$52:$J$252</c:f>
              <c:numCache>
                <c:formatCode>General</c:formatCode>
                <c:ptCount val="201"/>
                <c:pt idx="0">
                  <c:v>1.5302700903580492E-67</c:v>
                </c:pt>
                <c:pt idx="1">
                  <c:v>3.1673963388222263E-19</c:v>
                </c:pt>
                <c:pt idx="2">
                  <c:v>6.1060647793730384E-14</c:v>
                </c:pt>
                <c:pt idx="3">
                  <c:v>2.6314555039997472E-11</c:v>
                </c:pt>
                <c:pt idx="4">
                  <c:v>1.2154121059991128E-9</c:v>
                </c:pt>
                <c:pt idx="5">
                  <c:v>1.8149125739072364E-8</c:v>
                </c:pt>
                <c:pt idx="6">
                  <c:v>1.3878051787556374E-7</c:v>
                </c:pt>
                <c:pt idx="7">
                  <c:v>6.8559389791392212E-7</c:v>
                </c:pt>
                <c:pt idx="8">
                  <c:v>2.497979451089341E-6</c:v>
                </c:pt>
                <c:pt idx="9">
                  <c:v>7.2863448064289478E-6</c:v>
                </c:pt>
                <c:pt idx="10">
                  <c:v>1.795844520711358E-5</c:v>
                </c:pt>
                <c:pt idx="11">
                  <c:v>3.8817763501823909E-5</c:v>
                </c:pt>
                <c:pt idx="12">
                  <c:v>7.5572559301168721E-5</c:v>
                </c:pt>
                <c:pt idx="13">
                  <c:v>1.3514601871439133E-4</c:v>
                </c:pt>
                <c:pt idx="14">
                  <c:v>2.2532122536589113E-4</c:v>
                </c:pt>
                <c:pt idx="15">
                  <c:v>3.5427974500775843E-4</c:v>
                </c:pt>
                <c:pt idx="16">
                  <c:v>5.3009940705014307E-4</c:v>
                </c:pt>
                <c:pt idx="17">
                  <c:v>7.6027023185671033E-4</c:v>
                </c:pt>
                <c:pt idx="18">
                  <c:v>1.0512733814456888E-3</c:v>
                </c:pt>
                <c:pt idx="19">
                  <c:v>1.4082515588567537E-3</c:v>
                </c:pt>
                <c:pt idx="20">
                  <c:v>1.8347838623882255E-3</c:v>
                </c:pt>
                <c:pt idx="21">
                  <c:v>2.3327655537321731E-3</c:v>
                </c:pt>
                <c:pt idx="22">
                  <c:v>2.9023841676640554E-3</c:v>
                </c:pt>
                <c:pt idx="23">
                  <c:v>3.5421777553620083E-3</c:v>
                </c:pt>
                <c:pt idx="24">
                  <c:v>4.2491582889295195E-3</c:v>
                </c:pt>
                <c:pt idx="25">
                  <c:v>5.0189826857714769E-3</c:v>
                </c:pt>
                <c:pt idx="26">
                  <c:v>5.8461548684306782E-3</c:v>
                </c:pt>
                <c:pt idx="27">
                  <c:v>6.7242441767206623E-3</c:v>
                </c:pt>
                <c:pt idx="28">
                  <c:v>7.6461078331548056E-3</c:v>
                </c:pt>
                <c:pt idx="29">
                  <c:v>8.6041076907351147E-3</c:v>
                </c:pt>
                <c:pt idx="30">
                  <c:v>9.5903139336100552E-3</c:v>
                </c:pt>
                <c:pt idx="31">
                  <c:v>1.0596690613734363E-2</c:v>
                </c:pt>
                <c:pt idx="32">
                  <c:v>1.161525981545476E-2</c:v>
                </c:pt>
                <c:pt idx="33">
                  <c:v>1.2638242818014093E-2</c:v>
                </c:pt>
                <c:pt idx="34">
                  <c:v>1.3658177878685302E-2</c:v>
                </c:pt>
                <c:pt idx="35">
                  <c:v>1.4668015211913873E-2</c:v>
                </c:pt>
                <c:pt idx="36">
                  <c:v>1.566119042852494E-2</c:v>
                </c:pt>
                <c:pt idx="37">
                  <c:v>1.6631678164150107E-2</c:v>
                </c:pt>
                <c:pt idx="38">
                  <c:v>1.7574027908015637E-2</c:v>
                </c:pt>
                <c:pt idx="39">
                  <c:v>1.8483384179993928E-2</c:v>
                </c:pt>
                <c:pt idx="40">
                  <c:v>1.9355493229183653E-2</c:v>
                </c:pt>
                <c:pt idx="41">
                  <c:v>2.0186698370396463E-2</c:v>
                </c:pt>
                <c:pt idx="42">
                  <c:v>2.0973925960142931E-2</c:v>
                </c:pt>
                <c:pt idx="43">
                  <c:v>2.1714663860843277E-2</c:v>
                </c:pt>
                <c:pt idx="44">
                  <c:v>2.2406934066741845E-2</c:v>
                </c:pt>
                <c:pt idx="45">
                  <c:v>2.3049260979498026E-2</c:v>
                </c:pt>
                <c:pt idx="46">
                  <c:v>2.3640636634738782E-2</c:v>
                </c:pt>
                <c:pt idx="47">
                  <c:v>2.4180483999545855E-2</c:v>
                </c:pt>
                <c:pt idx="48">
                  <c:v>2.4668619289443618E-2</c:v>
                </c:pt>
                <c:pt idx="49">
                  <c:v>2.5105214094850573E-2</c:v>
                </c:pt>
                <c:pt idx="50">
                  <c:v>2.549075796282415E-2</c:v>
                </c:pt>
                <c:pt idx="51">
                  <c:v>2.582602195096801E-2</c:v>
                </c:pt>
                <c:pt idx="52">
                  <c:v>2.611202355659711E-2</c:v>
                </c:pt>
                <c:pt idx="53">
                  <c:v>2.6349993325186807E-2</c:v>
                </c:pt>
                <c:pt idx="54">
                  <c:v>2.6541343356944969E-2</c:v>
                </c:pt>
                <c:pt idx="55">
                  <c:v>2.6687637858014365E-2</c:v>
                </c:pt>
                <c:pt idx="56">
                  <c:v>2.679056582218391E-2</c:v>
                </c:pt>
                <c:pt idx="57">
                  <c:v>2.68519158788737E-2</c:v>
                </c:pt>
                <c:pt idx="58">
                  <c:v>2.6873553302368538E-2</c:v>
                </c:pt>
                <c:pt idx="59">
                  <c:v>2.6857399144663441E-2</c:v>
                </c:pt>
                <c:pt idx="60">
                  <c:v>2.6805411428771381E-2</c:v>
                </c:pt>
                <c:pt idx="61">
                  <c:v>2.6719568319928905E-2</c:v>
                </c:pt>
                <c:pt idx="62">
                  <c:v>2.6601853177906185E-2</c:v>
                </c:pt>
                <c:pt idx="63">
                  <c:v>2.6454241383763795E-2</c:v>
                </c:pt>
                <c:pt idx="64">
                  <c:v>2.6278688828170048E-2</c:v>
                </c:pt>
                <c:pt idx="65">
                  <c:v>2.607712194515396E-2</c:v>
                </c:pt>
                <c:pt idx="66">
                  <c:v>2.5851429174359463E-2</c:v>
                </c:pt>
                <c:pt idx="67">
                  <c:v>2.5603453735997855E-2</c:v>
                </c:pt>
                <c:pt idx="68">
                  <c:v>2.5334987605351706E-2</c:v>
                </c:pt>
                <c:pt idx="69">
                  <c:v>2.5047766577507971E-2</c:v>
                </c:pt>
                <c:pt idx="70">
                  <c:v>2.4743466317689124E-2</c:v>
                </c:pt>
                <c:pt idx="71">
                  <c:v>2.4423699297860667E-2</c:v>
                </c:pt>
                <c:pt idx="72">
                  <c:v>2.4090012526009806E-2</c:v>
                </c:pt>
                <c:pt idx="73">
                  <c:v>2.3743885980443809E-2</c:v>
                </c:pt>
                <c:pt idx="74">
                  <c:v>2.3386731667508924E-2</c:v>
                </c:pt>
                <c:pt idx="75">
                  <c:v>2.3019893227171077E-2</c:v>
                </c:pt>
                <c:pt idx="76">
                  <c:v>2.2644646016838316E-2</c:v>
                </c:pt>
                <c:pt idx="77">
                  <c:v>2.2262197609578014E-2</c:v>
                </c:pt>
                <c:pt idx="78">
                  <c:v>2.1873688648435901E-2</c:v>
                </c:pt>
                <c:pt idx="79">
                  <c:v>2.1480194003862956E-2</c:v>
                </c:pt>
                <c:pt idx="80">
                  <c:v>2.108272418627689E-2</c:v>
                </c:pt>
                <c:pt idx="81">
                  <c:v>2.0682226970507648E-2</c:v>
                </c:pt>
                <c:pt idx="82">
                  <c:v>2.0279589193298652E-2</c:v>
                </c:pt>
                <c:pt idx="83">
                  <c:v>1.9875638689150415E-2</c:v>
                </c:pt>
                <c:pt idx="84">
                  <c:v>1.9471146333606432E-2</c:v>
                </c:pt>
                <c:pt idx="85">
                  <c:v>1.906682816660148E-2</c:v>
                </c:pt>
                <c:pt idx="86">
                  <c:v>1.8663347571723426E-2</c:v>
                </c:pt>
                <c:pt idx="87">
                  <c:v>1.8261317490201281E-2</c:v>
                </c:pt>
                <c:pt idx="88">
                  <c:v>1.7861302651130818E-2</c:v>
                </c:pt>
                <c:pt idx="89">
                  <c:v>1.7463821801902469E-2</c:v>
                </c:pt>
                <c:pt idx="90">
                  <c:v>1.7069349925019791E-2</c:v>
                </c:pt>
                <c:pt idx="91">
                  <c:v>1.6678320429502028E-2</c:v>
                </c:pt>
                <c:pt idx="92">
                  <c:v>1.6291127306871205E-2</c:v>
                </c:pt>
                <c:pt idx="93">
                  <c:v>1.5908127243342098E-2</c:v>
                </c:pt>
                <c:pt idx="94">
                  <c:v>1.5529641681281936E-2</c:v>
                </c:pt>
                <c:pt idx="95">
                  <c:v>1.5155958824295029E-2</c:v>
                </c:pt>
                <c:pt idx="96">
                  <c:v>1.4787335581431754E-2</c:v>
                </c:pt>
                <c:pt idx="97">
                  <c:v>1.4423999447033048E-2</c:v>
                </c:pt>
                <c:pt idx="98">
                  <c:v>1.4066150313612233E-2</c:v>
                </c:pt>
                <c:pt idx="99">
                  <c:v>1.3713962215957134E-2</c:v>
                </c:pt>
                <c:pt idx="100">
                  <c:v>1.3367585005316627E-2</c:v>
                </c:pt>
                <c:pt idx="101">
                  <c:v>1.3027145953127917E-2</c:v>
                </c:pt>
                <c:pt idx="102">
                  <c:v>1.2692751284252179E-2</c:v>
                </c:pt>
                <c:pt idx="103">
                  <c:v>1.2364487640122756E-2</c:v>
                </c:pt>
                <c:pt idx="104">
                  <c:v>1.2042423472584649E-2</c:v>
                </c:pt>
                <c:pt idx="105">
                  <c:v>1.1726610369517726E-2</c:v>
                </c:pt>
                <c:pt idx="106">
                  <c:v>1.1417084313598677E-2</c:v>
                </c:pt>
                <c:pt idx="107">
                  <c:v>1.1113866875773985E-2</c:v>
                </c:pt>
                <c:pt idx="108">
                  <c:v>1.0816966345191071E-2</c:v>
                </c:pt>
                <c:pt idx="109">
                  <c:v>1.0526378797474709E-2</c:v>
                </c:pt>
                <c:pt idx="110">
                  <c:v>1.024208910334342E-2</c:v>
                </c:pt>
                <c:pt idx="111">
                  <c:v>9.9640718796407037E-3</c:v>
                </c:pt>
                <c:pt idx="112">
                  <c:v>9.6922923849111185E-3</c:v>
                </c:pt>
                <c:pt idx="113">
                  <c:v>9.4267073616866627E-3</c:v>
                </c:pt>
                <c:pt idx="114">
                  <c:v>9.167265827663482E-3</c:v>
                </c:pt>
                <c:pt idx="115">
                  <c:v>8.9139098179512859E-3</c:v>
                </c:pt>
                <c:pt idx="116">
                  <c:v>8.6665750805634736E-3</c:v>
                </c:pt>
                <c:pt idx="117">
                  <c:v>8.4251917272923724E-3</c:v>
                </c:pt>
                <c:pt idx="118">
                  <c:v>8.1896848420796638E-3</c:v>
                </c:pt>
                <c:pt idx="119">
                  <c:v>7.9599750489505149E-3</c:v>
                </c:pt>
                <c:pt idx="120">
                  <c:v>7.7359790415310768E-3</c:v>
                </c:pt>
                <c:pt idx="121">
                  <c:v>7.5176100761157128E-3</c:v>
                </c:pt>
                <c:pt idx="122">
                  <c:v>7.3047784301920856E-3</c:v>
                </c:pt>
                <c:pt idx="123">
                  <c:v>7.0973918282709932E-3</c:v>
                </c:pt>
                <c:pt idx="124">
                  <c:v>6.8953558368048335E-3</c:v>
                </c:pt>
                <c:pt idx="125">
                  <c:v>6.6985742299127751E-3</c:v>
                </c:pt>
                <c:pt idx="126">
                  <c:v>6.5069493275651813E-3</c:v>
                </c:pt>
                <c:pt idx="127">
                  <c:v>6.3203823078127087E-3</c:v>
                </c:pt>
                <c:pt idx="128">
                  <c:v>6.1387734945794262E-3</c:v>
                </c:pt>
                <c:pt idx="129">
                  <c:v>5.9620226224728016E-3</c:v>
                </c:pt>
                <c:pt idx="130">
                  <c:v>5.7900290799983954E-3</c:v>
                </c:pt>
                <c:pt idx="131">
                  <c:v>5.622692132502374E-3</c:v>
                </c:pt>
                <c:pt idx="132">
                  <c:v>5.4599111261026062E-3</c:v>
                </c:pt>
                <c:pt idx="133">
                  <c:v>5.3015856738066859E-3</c:v>
                </c:pt>
                <c:pt idx="134">
                  <c:v>5.1476158249565054E-3</c:v>
                </c:pt>
                <c:pt idx="135">
                  <c:v>4.9979022190797138E-3</c:v>
                </c:pt>
                <c:pt idx="136">
                  <c:v>4.8523462251732052E-3</c:v>
                </c:pt>
                <c:pt idx="137">
                  <c:v>4.7108500673885218E-3</c:v>
                </c:pt>
                <c:pt idx="138">
                  <c:v>4.5733169380376528E-3</c:v>
                </c:pt>
                <c:pt idx="139">
                  <c:v>4.4396510987866631E-3</c:v>
                </c:pt>
                <c:pt idx="140">
                  <c:v>4.3097579708563979E-3</c:v>
                </c:pt>
                <c:pt idx="141">
                  <c:v>4.1835442150037466E-3</c:v>
                </c:pt>
                <c:pt idx="142">
                  <c:v>4.0609178020115872E-3</c:v>
                </c:pt>
                <c:pt idx="143">
                  <c:v>3.9417880743744076E-3</c:v>
                </c:pt>
                <c:pt idx="144">
                  <c:v>3.8260657998251185E-3</c:v>
                </c:pt>
                <c:pt idx="145">
                  <c:v>3.7136632173107782E-3</c:v>
                </c:pt>
                <c:pt idx="146">
                  <c:v>3.6044940759878802E-3</c:v>
                </c:pt>
                <c:pt idx="147">
                  <c:v>3.4984736677732896E-3</c:v>
                </c:pt>
                <c:pt idx="148">
                  <c:v>3.3955188539534845E-3</c:v>
                </c:pt>
                <c:pt idx="149">
                  <c:v>3.2955480863238098E-3</c:v>
                </c:pt>
                <c:pt idx="150">
                  <c:v>3.1984814232989484E-3</c:v>
                </c:pt>
                <c:pt idx="151">
                  <c:v>3.10424054140846E-3</c:v>
                </c:pt>
                <c:pt idx="152">
                  <c:v>3.0127487425639591E-3</c:v>
                </c:pt>
                <c:pt idx="153">
                  <c:v>2.9239309574593188E-3</c:v>
                </c:pt>
                <c:pt idx="154">
                  <c:v>2.8377137454417053E-3</c:v>
                </c:pt>
                <c:pt idx="155">
                  <c:v>2.7540252911686415E-3</c:v>
                </c:pt>
                <c:pt idx="156">
                  <c:v>2.672795398344717E-3</c:v>
                </c:pt>
                <c:pt idx="157">
                  <c:v>2.593955480812221E-3</c:v>
                </c:pt>
                <c:pt idx="158">
                  <c:v>2.5174385512504813E-3</c:v>
                </c:pt>
                <c:pt idx="159">
                  <c:v>2.4431792077211812E-3</c:v>
                </c:pt>
                <c:pt idx="160">
                  <c:v>2.3711136182804913E-3</c:v>
                </c:pt>
                <c:pt idx="161">
                  <c:v>2.3011795038625758E-3</c:v>
                </c:pt>
                <c:pt idx="162">
                  <c:v>2.2333161196248824E-3</c:v>
                </c:pt>
                <c:pt idx="163">
                  <c:v>2.1674642349313348E-3</c:v>
                </c:pt>
                <c:pt idx="164">
                  <c:v>2.103566112136719E-3</c:v>
                </c:pt>
                <c:pt idx="165">
                  <c:v>2.0415654843235413E-3</c:v>
                </c:pt>
                <c:pt idx="166">
                  <c:v>1.9814075321307341E-3</c:v>
                </c:pt>
                <c:pt idx="167">
                  <c:v>1.9230388598034996E-3</c:v>
                </c:pt>
                <c:pt idx="168">
                  <c:v>1.8664074705829188E-3</c:v>
                </c:pt>
                <c:pt idx="169">
                  <c:v>1.8114627415451692E-3</c:v>
                </c:pt>
                <c:pt idx="170">
                  <c:v>1.758155397991045E-3</c:v>
                </c:pt>
                <c:pt idx="171">
                  <c:v>1.7064374874783653E-3</c:v>
                </c:pt>
                <c:pt idx="172">
                  <c:v>1.6562623535822927E-3</c:v>
                </c:pt>
                <c:pt idx="173">
                  <c:v>1.607584609461377E-3</c:v>
                </c:pt>
                <c:pt idx="174">
                  <c:v>1.5603601113005523E-3</c:v>
                </c:pt>
                <c:pt idx="175">
                  <c:v>1.5145459316958764E-3</c:v>
                </c:pt>
                <c:pt idx="176">
                  <c:v>1.470100333040408E-3</c:v>
                </c:pt>
                <c:pt idx="177">
                  <c:v>1.4269827409648394E-3</c:v>
                </c:pt>
                <c:pt idx="178">
                  <c:v>1.3851537178817426E-3</c:v>
                </c:pt>
                <c:pt idx="179">
                  <c:v>1.3445749366775802E-3</c:v>
                </c:pt>
                <c:pt idx="180">
                  <c:v>1.3052091545921775E-3</c:v>
                </c:pt>
                <c:pt idx="181">
                  <c:v>1.2670201873215467E-3</c:v>
                </c:pt>
                <c:pt idx="182">
                  <c:v>1.2299728833760337E-3</c:v>
                </c:pt>
                <c:pt idx="183">
                  <c:v>1.1940330987224067E-3</c:v>
                </c:pt>
                <c:pt idx="184">
                  <c:v>1.1591676717353503E-3</c:v>
                </c:pt>
                <c:pt idx="185">
                  <c:v>1.125344398480644E-3</c:v>
                </c:pt>
                <c:pt idx="186">
                  <c:v>1.0925320083499358E-3</c:v>
                </c:pt>
                <c:pt idx="187">
                  <c:v>1.0607001400640887E-3</c:v>
                </c:pt>
                <c:pt idx="188">
                  <c:v>1.0298193180600654E-3</c:v>
                </c:pt>
                <c:pt idx="189">
                  <c:v>9.9986092927398565E-4</c:v>
                </c:pt>
                <c:pt idx="190">
                  <c:v>9.7079720033108313E-4</c:v>
                </c:pt>
                <c:pt idx="191">
                  <c:v>9.4260117515143627E-4</c:v>
                </c:pt>
                <c:pt idx="192">
                  <c:v>9.1524669297870576E-4</c:v>
                </c:pt>
                <c:pt idx="193">
                  <c:v>8.8870836683754481E-4</c:v>
                </c:pt>
                <c:pt idx="194">
                  <c:v>8.6296156242398096E-4</c:v>
                </c:pt>
                <c:pt idx="195">
                  <c:v>8.3798237743173596E-4</c:v>
                </c:pt>
                <c:pt idx="196">
                  <c:v>8.1374762131632573E-4</c:v>
                </c:pt>
                <c:pt idx="197">
                  <c:v>7.9023479549769323E-4</c:v>
                </c:pt>
                <c:pt idx="198">
                  <c:v>7.6742207400112329E-4</c:v>
                </c:pt>
                <c:pt idx="199">
                  <c:v>7.4528828453539187E-4</c:v>
                </c:pt>
                <c:pt idx="200">
                  <c:v>7.2381289000619646E-4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9D-4F11-885B-3E48BB2C0781}"/>
            </c:ext>
          </c:extLst>
        </c:ser>
        <c:ser>
          <c:idx val="1"/>
          <c:order val="1"/>
          <c:tx>
            <c:strRef>
              <c:f>Checks!$K$51</c:f>
              <c:strCache>
                <c:ptCount val="1"/>
                <c:pt idx="0">
                  <c:v>C2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Checks!$I$52:$I$252</c:f>
              <c:numCache>
                <c:formatCode>General</c:formatCode>
                <c:ptCount val="201"/>
                <c:pt idx="0">
                  <c:v>0.01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</c:numCache>
            </c:numRef>
          </c:xVal>
          <c:yVal>
            <c:numRef>
              <c:f>Checks!$K$52:$K$252</c:f>
              <c:numCache>
                <c:formatCode>General</c:formatCode>
                <c:ptCount val="201"/>
                <c:pt idx="0">
                  <c:v>5.8446340047970488E-80</c:v>
                </c:pt>
                <c:pt idx="1">
                  <c:v>3.1584888104039219E-23</c:v>
                </c:pt>
                <c:pt idx="2">
                  <c:v>6.3508503562765547E-17</c:v>
                </c:pt>
                <c:pt idx="3">
                  <c:v>9.2665880093758676E-14</c:v>
                </c:pt>
                <c:pt idx="4">
                  <c:v>9.4993270196654633E-12</c:v>
                </c:pt>
                <c:pt idx="5">
                  <c:v>2.5322248236797833E-10</c:v>
                </c:pt>
                <c:pt idx="6">
                  <c:v>3.0314859407526739E-9</c:v>
                </c:pt>
                <c:pt idx="7">
                  <c:v>2.1493536945970443E-8</c:v>
                </c:pt>
                <c:pt idx="8">
                  <c:v>1.0569689267937416E-7</c:v>
                </c:pt>
                <c:pt idx="9">
                  <c:v>3.9762140711390884E-7</c:v>
                </c:pt>
                <c:pt idx="10">
                  <c:v>1.2206144284633459E-6</c:v>
                </c:pt>
                <c:pt idx="11">
                  <c:v>3.1971304529273848E-6</c:v>
                </c:pt>
                <c:pt idx="12">
                  <c:v>7.3773380439248419E-6</c:v>
                </c:pt>
                <c:pt idx="13">
                  <c:v>1.5355076658078442E-5</c:v>
                </c:pt>
                <c:pt idx="14">
                  <c:v>2.9348373636967653E-5</c:v>
                </c:pt>
                <c:pt idx="15">
                  <c:v>5.2227964184105583E-5</c:v>
                </c:pt>
                <c:pt idx="16">
                  <c:v>8.7486294677020871E-5</c:v>
                </c:pt>
                <c:pt idx="17">
                  <c:v>1.3914865984624461E-4</c:v>
                </c:pt>
                <c:pt idx="18">
                  <c:v>2.1163555337860745E-4</c:v>
                </c:pt>
                <c:pt idx="19">
                  <c:v>3.095901015038388E-4</c:v>
                </c:pt>
                <c:pt idx="20">
                  <c:v>4.3768650737191787E-4</c:v>
                </c:pt>
                <c:pt idx="21">
                  <c:v>6.0043517932930777E-4</c:v>
                </c:pt>
                <c:pt idx="22">
                  <c:v>8.0199830087280329E-4</c:v>
                </c:pt>
                <c:pt idx="23">
                  <c:v>1.0460267062991555E-3</c:v>
                </c:pt>
                <c:pt idx="24">
                  <c:v>1.3355256452003523E-3</c:v>
                </c:pt>
                <c:pt idx="25">
                  <c:v>1.6727537982510288E-3</c:v>
                </c:pt>
                <c:pt idx="26">
                  <c:v>2.0591570419047777E-3</c:v>
                </c:pt>
                <c:pt idx="27">
                  <c:v>2.495336113072566E-3</c:v>
                </c:pt>
                <c:pt idx="28">
                  <c:v>2.9810455550448541E-3</c:v>
                </c:pt>
                <c:pt idx="29">
                  <c:v>3.5152201183066816E-3</c:v>
                </c:pt>
                <c:pt idx="30">
                  <c:v>4.0960240844985889E-3</c:v>
                </c:pt>
                <c:pt idx="31">
                  <c:v>4.7209186950732916E-3</c:v>
                </c:pt>
                <c:pt idx="32">
                  <c:v>5.3867429070796839E-3</c:v>
                </c:pt>
                <c:pt idx="33">
                  <c:v>6.0898029788996741E-3</c:v>
                </c:pt>
                <c:pt idx="34">
                  <c:v>6.8259668299508946E-3</c:v>
                </c:pt>
                <c:pt idx="35">
                  <c:v>7.5907596540883294E-3</c:v>
                </c:pt>
                <c:pt idx="36">
                  <c:v>8.3794578437600235E-3</c:v>
                </c:pt>
                <c:pt idx="37">
                  <c:v>9.1871788607457081E-3</c:v>
                </c:pt>
                <c:pt idx="38">
                  <c:v>1.0008965240788722E-2</c:v>
                </c:pt>
                <c:pt idx="39">
                  <c:v>1.0839861424534325E-2</c:v>
                </c:pt>
                <c:pt idx="40">
                  <c:v>1.1674982554638972E-2</c:v>
                </c:pt>
                <c:pt idx="41">
                  <c:v>1.2509574763503508E-2</c:v>
                </c:pt>
                <c:pt idx="42">
                  <c:v>1.3339066797102101E-2</c:v>
                </c:pt>
                <c:pt idx="43">
                  <c:v>1.4159113080292687E-2</c:v>
                </c:pt>
                <c:pt idx="44">
                  <c:v>1.4965628532368125E-2</c:v>
                </c:pt>
                <c:pt idx="45">
                  <c:v>1.575481559424282E-2</c:v>
                </c:pt>
                <c:pt idx="46">
                  <c:v>1.6523184036969972E-2</c:v>
                </c:pt>
                <c:pt idx="47">
                  <c:v>1.7267564191765214E-2</c:v>
                </c:pt>
                <c:pt idx="48">
                  <c:v>1.7985114280694964E-2</c:v>
                </c:pt>
                <c:pt idx="49">
                  <c:v>1.8673322540546128E-2</c:v>
                </c:pt>
                <c:pt idx="50">
                  <c:v>1.9330004825466294E-2</c:v>
                </c:pt>
                <c:pt idx="51">
                  <c:v>1.9953298351455085E-2</c:v>
                </c:pt>
                <c:pt idx="52">
                  <c:v>2.054165221177048E-2</c:v>
                </c:pt>
                <c:pt idx="53">
                  <c:v>2.1093815250244244E-2</c:v>
                </c:pt>
                <c:pt idx="54">
                  <c:v>2.160882183224748E-2</c:v>
                </c:pt>
                <c:pt idx="55">
                  <c:v>2.2085976002954269E-2</c:v>
                </c:pt>
                <c:pt idx="56">
                  <c:v>2.2524834471488224E-2</c:v>
                </c:pt>
                <c:pt idx="57">
                  <c:v>2.2925188808959315E-2</c:v>
                </c:pt>
                <c:pt idx="58">
                  <c:v>2.3287047199412037E-2</c:v>
                </c:pt>
                <c:pt idx="59">
                  <c:v>2.3610616036114997E-2</c:v>
                </c:pt>
                <c:pt idx="60">
                  <c:v>2.3896281611982182E-2</c:v>
                </c:pt>
                <c:pt idx="61">
                  <c:v>2.4144592112583522E-2</c:v>
                </c:pt>
                <c:pt idx="62">
                  <c:v>2.435624008336643E-2</c:v>
                </c:pt>
                <c:pt idx="63">
                  <c:v>2.4532045509435767E-2</c:v>
                </c:pt>
                <c:pt idx="64">
                  <c:v>2.4672939616489468E-2</c:v>
                </c:pt>
                <c:pt idx="65">
                  <c:v>2.4779949475173639E-2</c:v>
                </c:pt>
                <c:pt idx="66">
                  <c:v>2.48541834680392E-2</c:v>
                </c:pt>
                <c:pt idx="67">
                  <c:v>2.4896817658255233E-2</c:v>
                </c:pt>
                <c:pt idx="68">
                  <c:v>2.4909083082036352E-2</c:v>
                </c:pt>
                <c:pt idx="69">
                  <c:v>2.4892253972141197E-2</c:v>
                </c:pt>
                <c:pt idx="70">
                  <c:v>2.4847636907556876E-2</c:v>
                </c:pt>
                <c:pt idx="71">
                  <c:v>2.4776560874362759E-2</c:v>
                </c:pt>
                <c:pt idx="72">
                  <c:v>2.4680368214540692E-2</c:v>
                </c:pt>
                <c:pt idx="73">
                  <c:v>2.4560406432947341E-2</c:v>
                </c:pt>
                <c:pt idx="74">
                  <c:v>2.4418020827585315E-2</c:v>
                </c:pt>
                <c:pt idx="75">
                  <c:v>2.4254547904510846E-2</c:v>
                </c:pt>
                <c:pt idx="76">
                  <c:v>2.4071309536025463E-2</c:v>
                </c:pt>
                <c:pt idx="77">
                  <c:v>2.3869607819053562E-2</c:v>
                </c:pt>
                <c:pt idx="78">
                  <c:v>2.3650720589668561E-2</c:v>
                </c:pt>
                <c:pt idx="79">
                  <c:v>2.3415897549462147E-2</c:v>
                </c:pt>
                <c:pt idx="80">
                  <c:v>2.3166356959745199E-2</c:v>
                </c:pt>
                <c:pt idx="81">
                  <c:v>2.2903282860317033E-2</c:v>
                </c:pt>
                <c:pt idx="82">
                  <c:v>2.2627822770658852E-2</c:v>
                </c:pt>
                <c:pt idx="83">
                  <c:v>2.2341085832813232E-2</c:v>
                </c:pt>
                <c:pt idx="84">
                  <c:v>2.2044141356841671E-2</c:v>
                </c:pt>
                <c:pt idx="85">
                  <c:v>2.1738017731544469E-2</c:v>
                </c:pt>
                <c:pt idx="86">
                  <c:v>2.1423701665035103E-2</c:v>
                </c:pt>
                <c:pt idx="87">
                  <c:v>2.1102137721738707E-2</c:v>
                </c:pt>
                <c:pt idx="88">
                  <c:v>2.0774228124400593E-2</c:v>
                </c:pt>
                <c:pt idx="89">
                  <c:v>2.0440832791711331E-2</c:v>
                </c:pt>
                <c:pt idx="90">
                  <c:v>2.0102769584159866E-2</c:v>
                </c:pt>
                <c:pt idx="91">
                  <c:v>1.9760814732693067E-2</c:v>
                </c:pt>
                <c:pt idx="92">
                  <c:v>1.9415703426675104E-2</c:v>
                </c:pt>
                <c:pt idx="93">
                  <c:v>1.9068130539488849E-2</c:v>
                </c:pt>
                <c:pt idx="94">
                  <c:v>1.8718751471897579E-2</c:v>
                </c:pt>
                <c:pt idx="95">
                  <c:v>1.836818309497977E-2</c:v>
                </c:pt>
                <c:pt idx="96">
                  <c:v>1.8017004776058224E-2</c:v>
                </c:pt>
                <c:pt idx="97">
                  <c:v>1.7665759472566704E-2</c:v>
                </c:pt>
                <c:pt idx="98">
                  <c:v>1.7314954880227464E-2</c:v>
                </c:pt>
                <c:pt idx="99">
                  <c:v>1.6965064623256098E-2</c:v>
                </c:pt>
                <c:pt idx="100">
                  <c:v>1.6616529475562913E-2</c:v>
                </c:pt>
                <c:pt idx="101">
                  <c:v>1.6269758603086201E-2</c:v>
                </c:pt>
                <c:pt idx="102">
                  <c:v>1.5925130818476723E-2</c:v>
                </c:pt>
                <c:pt idx="103">
                  <c:v>1.5582995840351565E-2</c:v>
                </c:pt>
                <c:pt idx="104">
                  <c:v>1.5243675550260736E-2</c:v>
                </c:pt>
                <c:pt idx="105">
                  <c:v>1.4907465241356447E-2</c:v>
                </c:pt>
                <c:pt idx="106">
                  <c:v>1.4574634853533932E-2</c:v>
                </c:pt>
                <c:pt idx="107">
                  <c:v>1.4245430190523279E-2</c:v>
                </c:pt>
                <c:pt idx="108">
                  <c:v>1.3920074115059224E-2</c:v>
                </c:pt>
                <c:pt idx="109">
                  <c:v>1.3598767718845158E-2</c:v>
                </c:pt>
                <c:pt idx="110">
                  <c:v>1.328169146456038E-2</c:v>
                </c:pt>
                <c:pt idx="111">
                  <c:v>1.29690062976423E-2</c:v>
                </c:pt>
                <c:pt idx="112">
                  <c:v>1.2660854726008202E-2</c:v>
                </c:pt>
                <c:pt idx="113">
                  <c:v>1.2357361866271559E-2</c:v>
                </c:pt>
                <c:pt idx="114">
                  <c:v>1.2058636455355456E-2</c:v>
                </c:pt>
                <c:pt idx="115">
                  <c:v>1.1764771826716742E-2</c:v>
                </c:pt>
                <c:pt idx="116">
                  <c:v>1.1475846850669753E-2</c:v>
                </c:pt>
                <c:pt idx="117">
                  <c:v>1.1191926838541867E-2</c:v>
                </c:pt>
                <c:pt idx="118">
                  <c:v>1.0913064410608037E-2</c:v>
                </c:pt>
                <c:pt idx="119">
                  <c:v>1.0639300327938077E-2</c:v>
                </c:pt>
                <c:pt idx="120">
                  <c:v>1.0370664288454194E-2</c:v>
                </c:pt>
                <c:pt idx="121">
                  <c:v>1.0107175687637374E-2</c:v>
                </c:pt>
                <c:pt idx="122">
                  <c:v>9.8488443444414396E-3</c:v>
                </c:pt>
                <c:pt idx="123">
                  <c:v>9.5956711930764837E-3</c:v>
                </c:pt>
                <c:pt idx="124">
                  <c:v>9.3476489414103456E-3</c:v>
                </c:pt>
                <c:pt idx="125">
                  <c:v>9.1047626968071005E-3</c:v>
                </c:pt>
                <c:pt idx="126">
                  <c:v>8.8669905602810836E-3</c:v>
                </c:pt>
                <c:pt idx="127">
                  <c:v>8.6343041898901407E-3</c:v>
                </c:pt>
                <c:pt idx="128">
                  <c:v>8.4066693343288115E-3</c:v>
                </c:pt>
                <c:pt idx="129">
                  <c:v>8.1840463377077632E-3</c:v>
                </c:pt>
                <c:pt idx="130">
                  <c:v>7.9663906165241844E-3</c:v>
                </c:pt>
                <c:pt idx="131">
                  <c:v>7.7536531098389254E-3</c:v>
                </c:pt>
                <c:pt idx="132">
                  <c:v>7.5457807036799851E-3</c:v>
                </c:pt>
                <c:pt idx="133">
                  <c:v>7.3427166306908077E-3</c:v>
                </c:pt>
                <c:pt idx="134">
                  <c:v>7.1444008460362614E-3</c:v>
                </c:pt>
                <c:pt idx="135">
                  <c:v>6.9507703805673721E-3</c:v>
                </c:pt>
                <c:pt idx="136">
                  <c:v>6.7617596722332387E-3</c:v>
                </c:pt>
                <c:pt idx="137">
                  <c:v>6.5773008767102238E-3</c:v>
                </c:pt>
                <c:pt idx="138">
                  <c:v>6.3973241581996472E-3</c:v>
                </c:pt>
                <c:pt idx="139">
                  <c:v>6.2217579613224189E-3</c:v>
                </c:pt>
                <c:pt idx="140">
                  <c:v>6.0505292650158537E-3</c:v>
                </c:pt>
                <c:pt idx="141">
                  <c:v>5.8835638193127666E-3</c:v>
                </c:pt>
                <c:pt idx="142">
                  <c:v>5.7207863658559595E-3</c:v>
                </c:pt>
                <c:pt idx="143">
                  <c:v>5.5621208429753252E-3</c:v>
                </c:pt>
                <c:pt idx="144">
                  <c:v>5.4074905761257244E-3</c:v>
                </c:pt>
                <c:pt idx="145">
                  <c:v>5.2568184544569989E-3</c:v>
                </c:pt>
                <c:pt idx="146">
                  <c:v>5.1100270942578954E-3</c:v>
                </c:pt>
                <c:pt idx="147">
                  <c:v>4.9670389899887533E-3</c:v>
                </c:pt>
                <c:pt idx="148">
                  <c:v>4.8277766535884609E-3</c:v>
                </c:pt>
                <c:pt idx="149">
                  <c:v>4.6921627427141017E-3</c:v>
                </c:pt>
                <c:pt idx="150">
                  <c:v>4.5601201785434309E-3</c:v>
                </c:pt>
                <c:pt idx="151">
                  <c:v>4.4315722537439607E-3</c:v>
                </c:pt>
                <c:pt idx="152">
                  <c:v>4.3064427311851946E-3</c:v>
                </c:pt>
                <c:pt idx="153">
                  <c:v>4.1846559339447269E-3</c:v>
                </c:pt>
                <c:pt idx="154">
                  <c:v>4.0661368271336729E-3</c:v>
                </c:pt>
                <c:pt idx="155">
                  <c:v>3.950811092042112E-3</c:v>
                </c:pt>
                <c:pt idx="156">
                  <c:v>3.8386051930809771E-3</c:v>
                </c:pt>
                <c:pt idx="157">
                  <c:v>3.7294464379740515E-3</c:v>
                </c:pt>
                <c:pt idx="158">
                  <c:v>3.623263031630864E-3</c:v>
                </c:pt>
                <c:pt idx="159">
                  <c:v>3.5199841241094734E-3</c:v>
                </c:pt>
                <c:pt idx="160">
                  <c:v>3.4195398530576519E-3</c:v>
                </c:pt>
                <c:pt idx="161">
                  <c:v>3.3218613810001825E-3</c:v>
                </c:pt>
                <c:pt idx="162">
                  <c:v>3.226880927821169E-3</c:v>
                </c:pt>
                <c:pt idx="163">
                  <c:v>3.1345317987710205E-3</c:v>
                </c:pt>
                <c:pt idx="164">
                  <c:v>3.0447484083104249E-3</c:v>
                </c:pt>
                <c:pt idx="165">
                  <c:v>2.9574663000862872E-3</c:v>
                </c:pt>
                <c:pt idx="166">
                  <c:v>2.872622163317956E-3</c:v>
                </c:pt>
                <c:pt idx="167">
                  <c:v>2.7901538458570559E-3</c:v>
                </c:pt>
                <c:pt idx="168">
                  <c:v>2.7100003641683827E-3</c:v>
                </c:pt>
                <c:pt idx="169">
                  <c:v>2.6321019104658581E-3</c:v>
                </c:pt>
                <c:pt idx="170">
                  <c:v>2.5563998572235196E-3</c:v>
                </c:pt>
                <c:pt idx="171">
                  <c:v>2.4828367592683765E-3</c:v>
                </c:pt>
                <c:pt idx="172">
                  <c:v>2.4113563536501416E-3</c:v>
                </c:pt>
                <c:pt idx="173">
                  <c:v>2.3419035574705326E-3</c:v>
                </c:pt>
                <c:pt idx="174">
                  <c:v>2.2744244638442475E-3</c:v>
                </c:pt>
                <c:pt idx="175">
                  <c:v>2.2088663361524334E-3</c:v>
                </c:pt>
                <c:pt idx="176">
                  <c:v>2.1451776007401849E-3</c:v>
                </c:pt>
                <c:pt idx="177">
                  <c:v>2.0833078381993957E-3</c:v>
                </c:pt>
                <c:pt idx="178">
                  <c:v>2.0232077733696435E-3</c:v>
                </c:pt>
                <c:pt idx="179">
                  <c:v>1.9648292641812411E-3</c:v>
                </c:pt>
                <c:pt idx="180">
                  <c:v>1.9081252894560747E-3</c:v>
                </c:pt>
                <c:pt idx="181">
                  <c:v>1.8530499357747774E-3</c:v>
                </c:pt>
                <c:pt idx="182">
                  <c:v>1.7995583835110579E-3</c:v>
                </c:pt>
                <c:pt idx="183">
                  <c:v>1.7476068921274037E-3</c:v>
                </c:pt>
                <c:pt idx="184">
                  <c:v>1.6971527848199592E-3</c:v>
                </c:pt>
                <c:pt idx="185">
                  <c:v>1.6481544325939522E-3</c:v>
                </c:pt>
                <c:pt idx="186">
                  <c:v>1.6005712378458258E-3</c:v>
                </c:pt>
                <c:pt idx="187">
                  <c:v>1.5543636175223033E-3</c:v>
                </c:pt>
                <c:pt idx="188">
                  <c:v>1.5094929859218191E-3</c:v>
                </c:pt>
                <c:pt idx="189">
                  <c:v>1.465921737198879E-3</c:v>
                </c:pt>
                <c:pt idx="190">
                  <c:v>1.4236132276273274E-3</c:v>
                </c:pt>
                <c:pt idx="191">
                  <c:v>1.3825317576743059E-3</c:v>
                </c:pt>
                <c:pt idx="192">
                  <c:v>1.3426425539327241E-3</c:v>
                </c:pt>
                <c:pt idx="193">
                  <c:v>1.3039117509562571E-3</c:v>
                </c:pt>
                <c:pt idx="194">
                  <c:v>1.2663063730373612E-3</c:v>
                </c:pt>
                <c:pt idx="195">
                  <c:v>1.2297943159655985E-3</c:v>
                </c:pt>
                <c:pt idx="196">
                  <c:v>1.1943443288002869E-3</c:v>
                </c:pt>
                <c:pt idx="197">
                  <c:v>1.1599259956888309E-3</c:v>
                </c:pt>
                <c:pt idx="198">
                  <c:v>1.1265097177591066E-3</c:v>
                </c:pt>
                <c:pt idx="199">
                  <c:v>1.0940666951119943E-3</c:v>
                </c:pt>
                <c:pt idx="200">
                  <c:v>1.0625689089375841E-3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B9D-4F11-885B-3E48BB2C0781}"/>
            </c:ext>
          </c:extLst>
        </c:ser>
        <c:ser>
          <c:idx val="2"/>
          <c:order val="2"/>
          <c:tx>
            <c:strRef>
              <c:f>Checks!$L$51</c:f>
              <c:strCache>
                <c:ptCount val="1"/>
                <c:pt idx="0">
                  <c:v>C3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Checks!$I$52:$I$252</c:f>
              <c:numCache>
                <c:formatCode>General</c:formatCode>
                <c:ptCount val="201"/>
                <c:pt idx="0">
                  <c:v>0.01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</c:numCache>
            </c:numRef>
          </c:xVal>
          <c:yVal>
            <c:numRef>
              <c:f>Checks!$L$52:$L$252</c:f>
              <c:numCache>
                <c:formatCode>General</c:formatCode>
                <c:ptCount val="201"/>
                <c:pt idx="0">
                  <c:v>5.5914681239623128E-72</c:v>
                </c:pt>
                <c:pt idx="1">
                  <c:v>1.4159289605933509E-21</c:v>
                </c:pt>
                <c:pt idx="2">
                  <c:v>6.3971434523832218E-16</c:v>
                </c:pt>
                <c:pt idx="3">
                  <c:v>4.5372210149327261E-13</c:v>
                </c:pt>
                <c:pt idx="4">
                  <c:v>2.9842408293194172E-11</c:v>
                </c:pt>
                <c:pt idx="5">
                  <c:v>5.8619565518796158E-10</c:v>
                </c:pt>
                <c:pt idx="6">
                  <c:v>5.6080003986945144E-9</c:v>
                </c:pt>
                <c:pt idx="7">
                  <c:v>3.3481602494344244E-8</c:v>
                </c:pt>
                <c:pt idx="8">
                  <c:v>1.4374236946951137E-7</c:v>
                </c:pt>
                <c:pt idx="9">
                  <c:v>4.8457217567235957E-7</c:v>
                </c:pt>
                <c:pt idx="10">
                  <c:v>1.359381162906855E-6</c:v>
                </c:pt>
                <c:pt idx="11">
                  <c:v>3.3034185303456382E-6</c:v>
                </c:pt>
                <c:pt idx="12">
                  <c:v>7.156971537219832E-6</c:v>
                </c:pt>
                <c:pt idx="13">
                  <c:v>1.4121530857478001E-5</c:v>
                </c:pt>
                <c:pt idx="14">
                  <c:v>2.5788555988339848E-5</c:v>
                </c:pt>
                <c:pt idx="15">
                  <c:v>4.413550081177734E-5</c:v>
                </c:pt>
                <c:pt idx="16">
                  <c:v>7.1488944420489936E-5</c:v>
                </c:pt>
                <c:pt idx="17">
                  <c:v>1.1045892191026826E-4</c:v>
                </c:pt>
                <c:pt idx="18">
                  <c:v>1.6385135981975129E-4</c:v>
                </c:pt>
                <c:pt idx="19">
                  <c:v>2.3456684726542496E-4</c:v>
                </c:pt>
                <c:pt idx="20">
                  <c:v>3.2549404936164017E-4</c:v>
                </c:pt>
                <c:pt idx="21">
                  <c:v>4.3940524447223941E-4</c:v>
                </c:pt>
                <c:pt idx="22">
                  <c:v>5.7886009977546312E-4</c:v>
                </c:pt>
                <c:pt idx="23">
                  <c:v>7.4612219690721189E-4</c:v>
                </c:pt>
                <c:pt idx="24">
                  <c:v>9.4309121114961674E-4</c:v>
                </c:pt>
                <c:pt idx="25">
                  <c:v>1.1712521863308416E-3</c:v>
                </c:pt>
                <c:pt idx="26">
                  <c:v>1.4316421191972576E-3</c:v>
                </c:pt>
                <c:pt idx="27">
                  <c:v>1.7248331060849234E-3</c:v>
                </c:pt>
                <c:pt idx="28">
                  <c:v>2.0509306099796665E-3</c:v>
                </c:pt>
                <c:pt idx="29">
                  <c:v>2.409584953759068E-3</c:v>
                </c:pt>
                <c:pt idx="30">
                  <c:v>2.8000138997765689E-3</c:v>
                </c:pt>
                <c:pt idx="31">
                  <c:v>3.2210340967136022E-3</c:v>
                </c:pt>
                <c:pt idx="32">
                  <c:v>3.6710992220587908E-3</c:v>
                </c:pt>
                <c:pt idx="33">
                  <c:v>4.1483427864921658E-3</c:v>
                </c:pt>
                <c:pt idx="34">
                  <c:v>4.6506237637763013E-3</c:v>
                </c:pt>
                <c:pt idx="35">
                  <c:v>5.175573441036618E-3</c:v>
                </c:pt>
                <c:pt idx="36">
                  <c:v>5.7206421296169306E-3</c:v>
                </c:pt>
                <c:pt idx="37">
                  <c:v>6.2831446211050268E-3</c:v>
                </c:pt>
                <c:pt idx="38">
                  <c:v>6.8603035060472665E-3</c:v>
                </c:pt>
                <c:pt idx="39">
                  <c:v>7.449289687303331E-3</c:v>
                </c:pt>
                <c:pt idx="40">
                  <c:v>8.0472596117790989E-3</c:v>
                </c:pt>
                <c:pt idx="41">
                  <c:v>8.6513889114647521E-3</c:v>
                </c:pt>
                <c:pt idx="42">
                  <c:v>9.2589022869671543E-3</c:v>
                </c:pt>
                <c:pt idx="43">
                  <c:v>9.8670995848860986E-3</c:v>
                </c:pt>
                <c:pt idx="44">
                  <c:v>1.0473378116035964E-2</c:v>
                </c:pt>
                <c:pt idx="45">
                  <c:v>1.1075251336718984E-2</c:v>
                </c:pt>
                <c:pt idx="46">
                  <c:v>1.1670364072313633E-2</c:v>
                </c:pt>
                <c:pt idx="47">
                  <c:v>1.2256504503726047E-2</c:v>
                </c:pt>
                <c:pt idx="48">
                  <c:v>1.283161316508716E-2</c:v>
                </c:pt>
                <c:pt idx="49">
                  <c:v>1.3393789217664005E-2</c:v>
                </c:pt>
                <c:pt idx="50">
                  <c:v>1.3941294272308207E-2</c:v>
                </c:pt>
                <c:pt idx="51">
                  <c:v>1.4472554032710102E-2</c:v>
                </c:pt>
                <c:pt idx="52">
                  <c:v>1.4986158025859592E-2</c:v>
                </c:pt>
                <c:pt idx="53">
                  <c:v>1.5480857675831102E-2</c:v>
                </c:pt>
                <c:pt idx="54">
                  <c:v>1.5955562963488202E-2</c:v>
                </c:pt>
                <c:pt idx="55">
                  <c:v>1.6409337898946302E-2</c:v>
                </c:pt>
                <c:pt idx="56">
                  <c:v>1.6841395016459138E-2</c:v>
                </c:pt>
                <c:pt idx="57">
                  <c:v>1.725108908347989E-2</c:v>
                </c:pt>
                <c:pt idx="58">
                  <c:v>1.7637910197524406E-2</c:v>
                </c:pt>
                <c:pt idx="59">
                  <c:v>1.8001476426556601E-2</c:v>
                </c:pt>
                <c:pt idx="60">
                  <c:v>1.8341526131239589E-2</c:v>
                </c:pt>
                <c:pt idx="61">
                  <c:v>1.8657910090790878E-2</c:v>
                </c:pt>
                <c:pt idx="62">
                  <c:v>1.8950583538513512E-2</c:v>
                </c:pt>
                <c:pt idx="63">
                  <c:v>1.9219598198453793E-2</c:v>
                </c:pt>
                <c:pt idx="64">
                  <c:v>1.9465094401127911E-2</c:v>
                </c:pt>
                <c:pt idx="65">
                  <c:v>1.968729334388777E-2</c:v>
                </c:pt>
                <c:pt idx="66">
                  <c:v>1.9886489550259651E-2</c:v>
                </c:pt>
                <c:pt idx="67">
                  <c:v>2.0063043572464086E-2</c:v>
                </c:pt>
                <c:pt idx="68">
                  <c:v>2.0217374972267825E-2</c:v>
                </c:pt>
                <c:pt idx="69">
                  <c:v>2.0349955607279795E-2</c:v>
                </c:pt>
                <c:pt idx="70">
                  <c:v>2.0461303242718189E-2</c:v>
                </c:pt>
                <c:pt idx="71">
                  <c:v>2.0551975502481008E-2</c:v>
                </c:pt>
                <c:pt idx="72">
                  <c:v>2.0622564167979675E-2</c:v>
                </c:pt>
                <c:pt idx="73">
                  <c:v>2.0673689828573771E-2</c:v>
                </c:pt>
                <c:pt idx="74">
                  <c:v>2.0705996883509239E-2</c:v>
                </c:pt>
                <c:pt idx="75">
                  <c:v>2.0720148891943554E-2</c:v>
                </c:pt>
                <c:pt idx="76">
                  <c:v>2.0716824264879523E-2</c:v>
                </c:pt>
                <c:pt idx="77">
                  <c:v>2.069671229056191E-2</c:v>
                </c:pt>
                <c:pt idx="78">
                  <c:v>2.0660509483063905E-2</c:v>
                </c:pt>
                <c:pt idx="79">
                  <c:v>2.060891624235155E-2</c:v>
                </c:pt>
                <c:pt idx="80">
                  <c:v>2.0542633813013789E-2</c:v>
                </c:pt>
                <c:pt idx="81">
                  <c:v>2.0462361528043732E-2</c:v>
                </c:pt>
                <c:pt idx="82">
                  <c:v>2.0368794323507793E-2</c:v>
                </c:pt>
                <c:pt idx="83">
                  <c:v>2.0262620509613714E-2</c:v>
                </c:pt>
                <c:pt idx="84">
                  <c:v>2.0144519783547116E-2</c:v>
                </c:pt>
                <c:pt idx="85">
                  <c:v>2.0015161469465626E-2</c:v>
                </c:pt>
                <c:pt idx="86">
                  <c:v>1.9875202971190161E-2</c:v>
                </c:pt>
                <c:pt idx="87">
                  <c:v>1.9725288423392762E-2</c:v>
                </c:pt>
                <c:pt idx="88">
                  <c:v>1.9566047527429787E-2</c:v>
                </c:pt>
                <c:pt idx="89">
                  <c:v>1.9398094558389613E-2</c:v>
                </c:pt>
                <c:pt idx="90">
                  <c:v>1.9222027530399571E-2</c:v>
                </c:pt>
                <c:pt idx="91">
                  <c:v>1.9038427507755085E-2</c:v>
                </c:pt>
                <c:pt idx="92">
                  <c:v>1.8847858049981972E-2</c:v>
                </c:pt>
                <c:pt idx="93">
                  <c:v>1.8650864779511743E-2</c:v>
                </c:pt>
                <c:pt idx="94">
                  <c:v>1.8447975061229936E-2</c:v>
                </c:pt>
                <c:pt idx="95">
                  <c:v>1.8239697783742265E-2</c:v>
                </c:pt>
                <c:pt idx="96">
                  <c:v>1.8026523232787139E-2</c:v>
                </c:pt>
                <c:pt idx="97">
                  <c:v>1.7808923047799075E-2</c:v>
                </c:pt>
                <c:pt idx="98">
                  <c:v>1.7587350253193804E-2</c:v>
                </c:pt>
                <c:pt idx="99">
                  <c:v>1.7362239356498138E-2</c:v>
                </c:pt>
                <c:pt idx="100">
                  <c:v>1.7134006505981517E-2</c:v>
                </c:pt>
                <c:pt idx="101">
                  <c:v>1.6903049700963357E-2</c:v>
                </c:pt>
                <c:pt idx="102">
                  <c:v>1.6669749048465746E-2</c:v>
                </c:pt>
                <c:pt idx="103">
                  <c:v>1.6434467060355215E-2</c:v>
                </c:pt>
                <c:pt idx="104">
                  <c:v>1.619754898556975E-2</c:v>
                </c:pt>
                <c:pt idx="105">
                  <c:v>1.5959323172456241E-2</c:v>
                </c:pt>
                <c:pt idx="106">
                  <c:v>1.5720101456650867E-2</c:v>
                </c:pt>
                <c:pt idx="107">
                  <c:v>1.5480179570318834E-2</c:v>
                </c:pt>
                <c:pt idx="108">
                  <c:v>1.5239837568931566E-2</c:v>
                </c:pt>
                <c:pt idx="109">
                  <c:v>1.4999340272099832E-2</c:v>
                </c:pt>
                <c:pt idx="110">
                  <c:v>1.4758937715299025E-2</c:v>
                </c:pt>
                <c:pt idx="111">
                  <c:v>1.451886560962202E-2</c:v>
                </c:pt>
                <c:pt idx="112">
                  <c:v>1.4279345806971207E-2</c:v>
                </c:pt>
                <c:pt idx="113">
                  <c:v>1.4040586768362047E-2</c:v>
                </c:pt>
                <c:pt idx="114">
                  <c:v>1.3802784033249029E-2</c:v>
                </c:pt>
                <c:pt idx="115">
                  <c:v>1.3566120688009385E-2</c:v>
                </c:pt>
                <c:pt idx="116">
                  <c:v>1.3330767831925033E-2</c:v>
                </c:pt>
                <c:pt idx="117">
                  <c:v>1.3096885039194388E-2</c:v>
                </c:pt>
                <c:pt idx="118">
                  <c:v>1.2864620815681448E-2</c:v>
                </c:pt>
                <c:pt idx="119">
                  <c:v>1.2634113049270135E-2</c:v>
                </c:pt>
                <c:pt idx="120">
                  <c:v>1.2405489452841317E-2</c:v>
                </c:pt>
                <c:pt idx="121">
                  <c:v>1.2178867999025299E-2</c:v>
                </c:pt>
                <c:pt idx="122">
                  <c:v>1.195435734600651E-2</c:v>
                </c:pt>
                <c:pt idx="123">
                  <c:v>1.1732057253771163E-2</c:v>
                </c:pt>
                <c:pt idx="124">
                  <c:v>1.1512058990291145E-2</c:v>
                </c:pt>
                <c:pt idx="125">
                  <c:v>1.1294445727231742E-2</c:v>
                </c:pt>
                <c:pt idx="126">
                  <c:v>1.1079292924855164E-2</c:v>
                </c:pt>
                <c:pt idx="127">
                  <c:v>1.0866668705868904E-2</c:v>
                </c:pt>
                <c:pt idx="128">
                  <c:v>1.0656634218037166E-2</c:v>
                </c:pt>
                <c:pt idx="129">
                  <c:v>1.044924398543509E-2</c:v>
                </c:pt>
                <c:pt idx="130">
                  <c:v>1.0244546248282393E-2</c:v>
                </c:pt>
                <c:pt idx="131">
                  <c:v>1.0042583291341129E-2</c:v>
                </c:pt>
                <c:pt idx="132">
                  <c:v>9.8433917609080171E-3</c:v>
                </c:pt>
                <c:pt idx="133">
                  <c:v>9.6470029704693559E-3</c:v>
                </c:pt>
                <c:pt idx="134">
                  <c:v>9.4534431951226062E-3</c:v>
                </c:pt>
                <c:pt idx="135">
                  <c:v>9.2627339548971652E-3</c:v>
                </c:pt>
                <c:pt idx="136">
                  <c:v>9.0748922871347528E-3</c:v>
                </c:pt>
                <c:pt idx="137">
                  <c:v>8.889931008111333E-3</c:v>
                </c:pt>
                <c:pt idx="138">
                  <c:v>8.7078589641026872E-3</c:v>
                </c:pt>
                <c:pt idx="139">
                  <c:v>8.5286812721120028E-3</c:v>
                </c:pt>
                <c:pt idx="140">
                  <c:v>8.3523995504916244E-3</c:v>
                </c:pt>
                <c:pt idx="141">
                  <c:v>8.1790121397028789E-3</c:v>
                </c:pt>
                <c:pt idx="142">
                  <c:v>8.0085143134662855E-3</c:v>
                </c:pt>
                <c:pt idx="143">
                  <c:v>7.8408984805628905E-3</c:v>
                </c:pt>
                <c:pt idx="144">
                  <c:v>7.6761543775516038E-3</c:v>
                </c:pt>
                <c:pt idx="145">
                  <c:v>7.5142692526723844E-3</c:v>
                </c:pt>
                <c:pt idx="146">
                  <c:v>7.3552280412064672E-3</c:v>
                </c:pt>
                <c:pt idx="147">
                  <c:v>7.1990135325669122E-3</c:v>
                </c:pt>
                <c:pt idx="148">
                  <c:v>7.0456065293919776E-3</c:v>
                </c:pt>
                <c:pt idx="149">
                  <c:v>6.8949859989132865E-3</c:v>
                </c:pt>
                <c:pt idx="150">
                  <c:v>6.7471292168682952E-3</c:v>
                </c:pt>
                <c:pt idx="151">
                  <c:v>6.6020119042246661E-3</c:v>
                </c:pt>
                <c:pt idx="152">
                  <c:v>6.459608356979867E-3</c:v>
                </c:pt>
                <c:pt idx="153">
                  <c:v>6.3198915692960602E-3</c:v>
                </c:pt>
                <c:pt idx="154">
                  <c:v>6.182833350225226E-3</c:v>
                </c:pt>
                <c:pt idx="155">
                  <c:v>6.0484044342753972E-3</c:v>
                </c:pt>
                <c:pt idx="156">
                  <c:v>5.9165745860625439E-3</c:v>
                </c:pt>
                <c:pt idx="157">
                  <c:v>5.7873126992879992E-3</c:v>
                </c:pt>
                <c:pt idx="158">
                  <c:v>5.6605868902750529E-3</c:v>
                </c:pt>
                <c:pt idx="159">
                  <c:v>5.5363645862920889E-3</c:v>
                </c:pt>
                <c:pt idx="160">
                  <c:v>5.4146126088841385E-3</c:v>
                </c:pt>
                <c:pt idx="161">
                  <c:v>5.2952972524277601E-3</c:v>
                </c:pt>
                <c:pt idx="162">
                  <c:v>5.1783843581181604E-3</c:v>
                </c:pt>
                <c:pt idx="163">
                  <c:v>5.0638393835909061E-3</c:v>
                </c:pt>
                <c:pt idx="164">
                  <c:v>4.95162746837429E-3</c:v>
                </c:pt>
                <c:pt idx="165">
                  <c:v>4.8417134953619052E-3</c:v>
                </c:pt>
                <c:pt idx="166">
                  <c:v>4.7340621484885338E-3</c:v>
                </c:pt>
                <c:pt idx="167">
                  <c:v>4.6286379667864058E-3</c:v>
                </c:pt>
                <c:pt idx="168">
                  <c:v>4.5254053949921567E-3</c:v>
                </c:pt>
                <c:pt idx="169">
                  <c:v>4.4243288308692163E-3</c:v>
                </c:pt>
                <c:pt idx="170">
                  <c:v>4.325372669403851E-3</c:v>
                </c:pt>
                <c:pt idx="171">
                  <c:v>4.2285013440273266E-3</c:v>
                </c:pt>
                <c:pt idx="172">
                  <c:v>4.1336793650105959E-3</c:v>
                </c:pt>
                <c:pt idx="173">
                  <c:v>4.0408713551726315E-3</c:v>
                </c:pt>
                <c:pt idx="174">
                  <c:v>3.950042083037543E-3</c:v>
                </c:pt>
                <c:pt idx="175">
                  <c:v>3.8611564935700973E-3</c:v>
                </c:pt>
                <c:pt idx="176">
                  <c:v>3.7741797366145939E-3</c:v>
                </c:pt>
                <c:pt idx="177">
                  <c:v>3.6890771931560205E-3</c:v>
                </c:pt>
                <c:pt idx="178">
                  <c:v>3.6058144995180655E-3</c:v>
                </c:pt>
                <c:pt idx="179">
                  <c:v>3.5243575696075565E-3</c:v>
                </c:pt>
                <c:pt idx="180">
                  <c:v>3.4446726153097777E-3</c:v>
                </c:pt>
                <c:pt idx="181">
                  <c:v>3.3667261651351959E-3</c:v>
                </c:pt>
                <c:pt idx="182">
                  <c:v>3.2904850812132879E-3</c:v>
                </c:pt>
                <c:pt idx="183">
                  <c:v>3.2159165747248381E-3</c:v>
                </c:pt>
                <c:pt idx="184">
                  <c:v>3.1429882198605124E-3</c:v>
                </c:pt>
                <c:pt idx="185">
                  <c:v>3.0716679663886498E-3</c:v>
                </c:pt>
                <c:pt idx="186">
                  <c:v>3.0019241509123347E-3</c:v>
                </c:pt>
                <c:pt idx="187">
                  <c:v>2.9337255068913517E-3</c:v>
                </c:pt>
                <c:pt idx="188">
                  <c:v>2.8670411735015945E-3</c:v>
                </c:pt>
                <c:pt idx="189">
                  <c:v>2.8018407034006948E-3</c:v>
                </c:pt>
                <c:pt idx="190">
                  <c:v>2.7380940694657833E-3</c:v>
                </c:pt>
                <c:pt idx="191">
                  <c:v>2.6757716705655523E-3</c:v>
                </c:pt>
                <c:pt idx="192">
                  <c:v>2.6148443364264352E-3</c:v>
                </c:pt>
                <c:pt idx="193">
                  <c:v>2.5552833316491918E-3</c:v>
                </c:pt>
                <c:pt idx="194">
                  <c:v>2.4970603589298452E-3</c:v>
                </c:pt>
                <c:pt idx="195">
                  <c:v>2.4401475615360014E-3</c:v>
                </c:pt>
                <c:pt idx="196">
                  <c:v>2.384517525087016E-3</c:v>
                </c:pt>
                <c:pt idx="197">
                  <c:v>2.3301432786842378E-3</c:v>
                </c:pt>
                <c:pt idx="198">
                  <c:v>2.2769982954348846E-3</c:v>
                </c:pt>
                <c:pt idx="199">
                  <c:v>2.2250564924111414E-3</c:v>
                </c:pt>
                <c:pt idx="200">
                  <c:v>2.1742922300837324E-3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B9D-4F11-885B-3E48BB2C0781}"/>
            </c:ext>
          </c:extLst>
        </c:ser>
        <c:ser>
          <c:idx val="3"/>
          <c:order val="3"/>
          <c:tx>
            <c:strRef>
              <c:f>Checks!$M$51</c:f>
              <c:strCache>
                <c:ptCount val="1"/>
                <c:pt idx="0">
                  <c:v>C4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Checks!$I$52:$I$252</c:f>
              <c:numCache>
                <c:formatCode>General</c:formatCode>
                <c:ptCount val="201"/>
                <c:pt idx="0">
                  <c:v>0.01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</c:numCache>
            </c:numRef>
          </c:xVal>
          <c:yVal>
            <c:numRef>
              <c:f>Checks!$M$52:$M$252</c:f>
              <c:numCache>
                <c:formatCode>General</c:formatCode>
                <c:ptCount val="201"/>
                <c:pt idx="0">
                  <c:v>5.8006212462189207E-92</c:v>
                </c:pt>
                <c:pt idx="1">
                  <c:v>1.429327825151052E-27</c:v>
                </c:pt>
                <c:pt idx="2">
                  <c:v>2.7597517885409326E-20</c:v>
                </c:pt>
                <c:pt idx="3">
                  <c:v>1.3407079664315524E-16</c:v>
                </c:pt>
                <c:pt idx="4">
                  <c:v>3.0572756339113152E-14</c:v>
                </c:pt>
                <c:pt idx="5">
                  <c:v>1.4692502266388691E-12</c:v>
                </c:pt>
                <c:pt idx="6">
                  <c:v>2.7906170947952116E-11</c:v>
                </c:pt>
                <c:pt idx="7">
                  <c:v>2.882331569536091E-10</c:v>
                </c:pt>
                <c:pt idx="8">
                  <c:v>1.9432360695699228E-9</c:v>
                </c:pt>
                <c:pt idx="9">
                  <c:v>9.5791175928899264E-9</c:v>
                </c:pt>
                <c:pt idx="10">
                  <c:v>3.7212246400416517E-8</c:v>
                </c:pt>
                <c:pt idx="11">
                  <c:v>1.1998329478989274E-7</c:v>
                </c:pt>
                <c:pt idx="12">
                  <c:v>3.3326730313909639E-7</c:v>
                </c:pt>
                <c:pt idx="13">
                  <c:v>8.1970654762580551E-7</c:v>
                </c:pt>
                <c:pt idx="14">
                  <c:v>1.8229995147831947E-6</c:v>
                </c:pt>
                <c:pt idx="15">
                  <c:v>3.725645437797833E-6</c:v>
                </c:pt>
                <c:pt idx="16">
                  <c:v>7.0866817126020143E-6</c:v>
                </c:pt>
                <c:pt idx="17">
                  <c:v>1.2674999969274896E-5</c:v>
                </c:pt>
                <c:pt idx="18">
                  <c:v>2.1494109165141944E-5</c:v>
                </c:pt>
                <c:pt idx="19">
                  <c:v>3.479509035680811E-5</c:v>
                </c:pt>
                <c:pt idx="20">
                  <c:v>5.4075731874491824E-5</c:v>
                </c:pt>
                <c:pt idx="21">
                  <c:v>8.1065205909987775E-5</c:v>
                </c:pt>
                <c:pt idx="22">
                  <c:v>1.1769494418249463E-4</c:v>
                </c:pt>
                <c:pt idx="23">
                  <c:v>1.6605744765962099E-4</c:v>
                </c:pt>
                <c:pt idx="24">
                  <c:v>2.2835554426860384E-4</c:v>
                </c:pt>
                <c:pt idx="25">
                  <c:v>3.0684506666891088E-4</c:v>
                </c:pt>
                <c:pt idx="26">
                  <c:v>4.0377407937115827E-4</c:v>
                </c:pt>
                <c:pt idx="27">
                  <c:v>5.2132168765569404E-4</c:v>
                </c:pt>
                <c:pt idx="28">
                  <c:v>6.61539170046869E-4</c:v>
                </c:pt>
                <c:pt idx="29">
                  <c:v>8.2629575440313512E-4</c:v>
                </c:pt>
                <c:pt idx="30">
                  <c:v>1.0172308632706881E-3</c:v>
                </c:pt>
                <c:pt idx="31">
                  <c:v>1.2357141364464782E-3</c:v>
                </c:pt>
                <c:pt idx="32">
                  <c:v>1.48281403639352E-3</c:v>
                </c:pt>
                <c:pt idx="33">
                  <c:v>1.7592753830229075E-3</c:v>
                </c:pt>
                <c:pt idx="34">
                  <c:v>2.0655057661830667E-3</c:v>
                </c:pt>
                <c:pt idx="35">
                  <c:v>2.4015704562810737E-3</c:v>
                </c:pt>
                <c:pt idx="36">
                  <c:v>2.7671951783783903E-3</c:v>
                </c:pt>
                <c:pt idx="37">
                  <c:v>3.1617759304359903E-3</c:v>
                </c:pt>
                <c:pt idx="38">
                  <c:v>3.5843949062901968E-3</c:v>
                </c:pt>
                <c:pt idx="39">
                  <c:v>4.033841520486978E-3</c:v>
                </c:pt>
                <c:pt idx="40">
                  <c:v>4.5086375163251053E-3</c:v>
                </c:pt>
                <c:pt idx="41">
                  <c:v>5.0070651611717034E-3</c:v>
                </c:pt>
                <c:pt idx="42">
                  <c:v>5.5271975854843418E-3</c:v>
                </c:pt>
                <c:pt idx="43">
                  <c:v>6.0669303958990443E-3</c:v>
                </c:pt>
                <c:pt idx="44">
                  <c:v>6.6240137810776051E-3</c:v>
                </c:pt>
                <c:pt idx="45">
                  <c:v>7.1960844256607421E-3</c:v>
                </c:pt>
                <c:pt idx="46">
                  <c:v>7.7806966476272974E-3</c:v>
                </c:pt>
                <c:pt idx="47">
                  <c:v>8.3753522736177057E-3</c:v>
                </c:pt>
                <c:pt idx="48">
                  <c:v>8.9775288622889887E-3</c:v>
                </c:pt>
                <c:pt idx="49">
                  <c:v>9.5847059752967364E-3</c:v>
                </c:pt>
                <c:pt idx="50">
                  <c:v>1.0194389277535352E-2</c:v>
                </c:pt>
                <c:pt idx="51">
                  <c:v>1.0804132321889226E-2</c:v>
                </c:pt>
                <c:pt idx="52">
                  <c:v>1.1411555938515769E-2</c:v>
                </c:pt>
                <c:pt idx="53">
                  <c:v>1.2014365204539334E-2</c:v>
                </c:pt>
                <c:pt idx="54">
                  <c:v>1.2610364017215162E-2</c:v>
                </c:pt>
                <c:pt idx="55">
                  <c:v>1.3197467332565584E-2</c:v>
                </c:pt>
                <c:pt idx="56">
                  <c:v>1.377371116278996E-2</c:v>
                </c:pt>
                <c:pt idx="57">
                  <c:v>1.4337260450081274E-2</c:v>
                </c:pt>
                <c:pt idx="58">
                  <c:v>1.4886414952579483E-2</c:v>
                </c:pt>
                <c:pt idx="59">
                  <c:v>1.5419613290794165E-2</c:v>
                </c:pt>
                <c:pt idx="60">
                  <c:v>1.5935435310672468E-2</c:v>
                </c:pt>
                <c:pt idx="61">
                  <c:v>1.6432602923269268E-2</c:v>
                </c:pt>
                <c:pt idx="62">
                  <c:v>1.6909979581358692E-2</c:v>
                </c:pt>
                <c:pt idx="63">
                  <c:v>1.7366568550909539E-2</c:v>
                </c:pt>
                <c:pt idx="64">
                  <c:v>1.7801510130685084E-2</c:v>
                </c:pt>
                <c:pt idx="65">
                  <c:v>1.8214077966807161E-2</c:v>
                </c:pt>
                <c:pt idx="66">
                  <c:v>1.8603674601380245E-2</c:v>
                </c:pt>
                <c:pt idx="67">
                  <c:v>1.8969826385573825E-2</c:v>
                </c:pt>
                <c:pt idx="68">
                  <c:v>1.9312177878239845E-2</c:v>
                </c:pt>
                <c:pt idx="69">
                  <c:v>1.9630485841459381E-2</c:v>
                </c:pt>
                <c:pt idx="70">
                  <c:v>1.9924612934604857E-2</c:v>
                </c:pt>
                <c:pt idx="71">
                  <c:v>2.019452119874985E-2</c:v>
                </c:pt>
                <c:pt idx="72">
                  <c:v>2.044026541371155E-2</c:v>
                </c:pt>
                <c:pt idx="73">
                  <c:v>2.0661986400786626E-2</c:v>
                </c:pt>
                <c:pt idx="74">
                  <c:v>2.0859904335429766E-2</c:v>
                </c:pt>
                <c:pt idx="75">
                  <c:v>2.1034312125790308E-2</c:v>
                </c:pt>
                <c:pt idx="76">
                  <c:v>2.1185568905211859E-2</c:v>
                </c:pt>
                <c:pt idx="77">
                  <c:v>2.1314093679539601E-2</c:v>
                </c:pt>
                <c:pt idx="78">
                  <c:v>2.1420359163383473E-2</c:v>
                </c:pt>
                <c:pt idx="79">
                  <c:v>2.1504885833355431E-2</c:v>
                </c:pt>
                <c:pt idx="80">
                  <c:v>2.1568236220726216E-2</c:v>
                </c:pt>
                <c:pt idx="81">
                  <c:v>2.1611009460917714E-2</c:v>
                </c:pt>
                <c:pt idx="82">
                  <c:v>2.1633836112739682E-2</c:v>
                </c:pt>
                <c:pt idx="83">
                  <c:v>2.1637373256269913E-2</c:v>
                </c:pt>
                <c:pt idx="84">
                  <c:v>2.16222998747355E-2</c:v>
                </c:pt>
                <c:pt idx="85">
                  <c:v>2.1589312522652483E-2</c:v>
                </c:pt>
                <c:pt idx="86">
                  <c:v>2.1539121279787042E-2</c:v>
                </c:pt>
                <c:pt idx="87">
                  <c:v>2.1472445988186362E-2</c:v>
                </c:pt>
                <c:pt idx="88">
                  <c:v>2.1390012767556876E-2</c:v>
                </c:pt>
                <c:pt idx="89">
                  <c:v>2.1292550802612976E-2</c:v>
                </c:pt>
                <c:pt idx="90">
                  <c:v>2.1180789394650772E-2</c:v>
                </c:pt>
                <c:pt idx="91">
                  <c:v>2.1055455268490047E-2</c:v>
                </c:pt>
                <c:pt idx="92">
                  <c:v>2.0917270125047866E-2</c:v>
                </c:pt>
                <c:pt idx="93">
                  <c:v>2.0766948429132095E-2</c:v>
                </c:pt>
                <c:pt idx="94">
                  <c:v>2.0605195421550582E-2</c:v>
                </c:pt>
                <c:pt idx="95">
                  <c:v>2.0432705344299456E-2</c:v>
                </c:pt>
                <c:pt idx="96">
                  <c:v>2.0250159867400565E-2</c:v>
                </c:pt>
                <c:pt idx="97">
                  <c:v>2.005822670588675E-2</c:v>
                </c:pt>
                <c:pt idx="98">
                  <c:v>1.9857558415466128E-2</c:v>
                </c:pt>
                <c:pt idx="99">
                  <c:v>1.9648791355517826E-2</c:v>
                </c:pt>
                <c:pt idx="100">
                  <c:v>1.9432544808267609E-2</c:v>
                </c:pt>
                <c:pt idx="101">
                  <c:v>1.9209420243250019E-2</c:v>
                </c:pt>
                <c:pt idx="102">
                  <c:v>1.8980000716473443E-2</c:v>
                </c:pt>
                <c:pt idx="103">
                  <c:v>1.8744850394053731E-2</c:v>
                </c:pt>
                <c:pt idx="104">
                  <c:v>1.8504514190465161E-2</c:v>
                </c:pt>
                <c:pt idx="105">
                  <c:v>1.8259517511963464E-2</c:v>
                </c:pt>
                <c:pt idx="106">
                  <c:v>1.8010366096159289E-2</c:v>
                </c:pt>
                <c:pt idx="107">
                  <c:v>1.7757545939155669E-2</c:v>
                </c:pt>
                <c:pt idx="108">
                  <c:v>1.7501523302104475E-2</c:v>
                </c:pt>
                <c:pt idx="109">
                  <c:v>1.7242744789479177E-2</c:v>
                </c:pt>
                <c:pt idx="110">
                  <c:v>1.6981637491802037E-2</c:v>
                </c:pt>
                <c:pt idx="111">
                  <c:v>1.671860918599969E-2</c:v>
                </c:pt>
                <c:pt idx="112">
                  <c:v>1.6454048586987364E-2</c:v>
                </c:pt>
                <c:pt idx="113">
                  <c:v>1.6188325644500415E-2</c:v>
                </c:pt>
                <c:pt idx="114">
                  <c:v>1.5921791879594673E-2</c:v>
                </c:pt>
                <c:pt idx="115">
                  <c:v>1.5654780755631065E-2</c:v>
                </c:pt>
                <c:pt idx="116">
                  <c:v>1.5387608078934764E-2</c:v>
                </c:pt>
                <c:pt idx="117">
                  <c:v>1.5120572424681254E-2</c:v>
                </c:pt>
                <c:pt idx="118">
                  <c:v>1.485395558390782E-2</c:v>
                </c:pt>
                <c:pt idx="119">
                  <c:v>1.4588023027876578E-2</c:v>
                </c:pt>
                <c:pt idx="120">
                  <c:v>1.4323024386329175E-2</c:v>
                </c:pt>
                <c:pt idx="121">
                  <c:v>1.4059193936468425E-2</c:v>
                </c:pt>
                <c:pt idx="122">
                  <c:v>1.3796751099782302E-2</c:v>
                </c:pt>
                <c:pt idx="123">
                  <c:v>1.3535900944088663E-2</c:v>
                </c:pt>
                <c:pt idx="124">
                  <c:v>1.3276834688427252E-2</c:v>
                </c:pt>
                <c:pt idx="125">
                  <c:v>1.3019730208657293E-2</c:v>
                </c:pt>
                <c:pt idx="126">
                  <c:v>1.2764752541836365E-2</c:v>
                </c:pt>
                <c:pt idx="127">
                  <c:v>1.2512054387658646E-2</c:v>
                </c:pt>
                <c:pt idx="128">
                  <c:v>1.2261776605419942E-2</c:v>
                </c:pt>
                <c:pt idx="129">
                  <c:v>1.2014048705151612E-2</c:v>
                </c:pt>
                <c:pt idx="130">
                  <c:v>1.1768989331728711E-2</c:v>
                </c:pt>
                <c:pt idx="131">
                  <c:v>1.1526706740907519E-2</c:v>
                </c:pt>
                <c:pt idx="132">
                  <c:v>1.128729926638743E-2</c:v>
                </c:pt>
                <c:pt idx="133">
                  <c:v>1.1050855777118609E-2</c:v>
                </c:pt>
                <c:pt idx="134">
                  <c:v>1.0817456124196337E-2</c:v>
                </c:pt>
                <c:pt idx="135">
                  <c:v>1.0587171576788471E-2</c:v>
                </c:pt>
                <c:pt idx="136">
                  <c:v>1.0360065246643128E-2</c:v>
                </c:pt>
                <c:pt idx="137">
                  <c:v>1.013619250081178E-2</c:v>
                </c:pt>
                <c:pt idx="138">
                  <c:v>9.9156013623061447E-3</c:v>
                </c:pt>
                <c:pt idx="139">
                  <c:v>9.6983328984803982E-3</c:v>
                </c:pt>
                <c:pt idx="140">
                  <c:v>9.4844215969979821E-3</c:v>
                </c:pt>
                <c:pt idx="141">
                  <c:v>9.2738957293026537E-3</c:v>
                </c:pt>
                <c:pt idx="142">
                  <c:v>9.0667777015672225E-3</c:v>
                </c:pt>
                <c:pt idx="143">
                  <c:v>8.8630843931431762E-3</c:v>
                </c:pt>
                <c:pt idx="144">
                  <c:v>8.6628274825765617E-3</c:v>
                </c:pt>
                <c:pt idx="145">
                  <c:v>8.4660137612948463E-3</c:v>
                </c:pt>
                <c:pt idx="146">
                  <c:v>8.2726454351029072E-3</c:v>
                </c:pt>
                <c:pt idx="147">
                  <c:v>8.0827204136564232E-3</c:v>
                </c:pt>
                <c:pt idx="148">
                  <c:v>7.8962325881064971E-3</c:v>
                </c:pt>
                <c:pt idx="149">
                  <c:v>7.7131720971324478E-3</c:v>
                </c:pt>
                <c:pt idx="150">
                  <c:v>7.533525581597914E-3</c:v>
                </c:pt>
                <c:pt idx="151">
                  <c:v>7.3572764280828828E-3</c:v>
                </c:pt>
                <c:pt idx="152">
                  <c:v>7.1844050015567231E-3</c:v>
                </c:pt>
                <c:pt idx="153">
                  <c:v>7.0148888674690761E-3</c:v>
                </c:pt>
                <c:pt idx="154">
                  <c:v>6.848703003544232E-3</c:v>
                </c:pt>
                <c:pt idx="155">
                  <c:v>6.6858200015714455E-3</c:v>
                </c:pt>
                <c:pt idx="156">
                  <c:v>6.5262102594884222E-3</c:v>
                </c:pt>
                <c:pt idx="157">
                  <c:v>6.3698421640593864E-3</c:v>
                </c:pt>
                <c:pt idx="158">
                  <c:v>6.2166822644500793E-3</c:v>
                </c:pt>
                <c:pt idx="159">
                  <c:v>6.0666954370034547E-3</c:v>
                </c:pt>
                <c:pt idx="160">
                  <c:v>5.9198450415189159E-3</c:v>
                </c:pt>
                <c:pt idx="161">
                  <c:v>5.7760930693362099E-3</c:v>
                </c:pt>
                <c:pt idx="162">
                  <c:v>5.6354002835231213E-3</c:v>
                </c:pt>
                <c:pt idx="163">
                  <c:v>5.4977263514617578E-3</c:v>
                </c:pt>
                <c:pt idx="164">
                  <c:v>5.3630299701252823E-3</c:v>
                </c:pt>
                <c:pt idx="165">
                  <c:v>5.2312689843315779E-3</c:v>
                </c:pt>
                <c:pt idx="166">
                  <c:v>5.1024004982549494E-3</c:v>
                </c:pt>
                <c:pt idx="167">
                  <c:v>4.976380980472251E-3</c:v>
                </c:pt>
                <c:pt idx="168">
                  <c:v>4.8531663628123651E-3</c:v>
                </c:pt>
                <c:pt idx="169">
                  <c:v>4.7327121332729439E-3</c:v>
                </c:pt>
                <c:pt idx="170">
                  <c:v>4.6149734232608167E-3</c:v>
                </c:pt>
                <c:pt idx="171">
                  <c:v>4.499905089405949E-3</c:v>
                </c:pt>
                <c:pt idx="172">
                  <c:v>4.3874617901917172E-3</c:v>
                </c:pt>
                <c:pt idx="173">
                  <c:v>4.2775980576372523E-3</c:v>
                </c:pt>
                <c:pt idx="174">
                  <c:v>4.17026836426059E-3</c:v>
                </c:pt>
                <c:pt idx="175">
                  <c:v>4.0654271855434009E-3</c:v>
                </c:pt>
                <c:pt idx="176">
                  <c:v>3.9630290581118711E-3</c:v>
                </c:pt>
                <c:pt idx="177">
                  <c:v>3.8630286338402807E-3</c:v>
                </c:pt>
                <c:pt idx="178">
                  <c:v>3.7653807300767946E-3</c:v>
                </c:pt>
                <c:pt idx="179">
                  <c:v>3.6700403761843882E-3</c:v>
                </c:pt>
                <c:pt idx="180">
                  <c:v>3.5769628565818926E-3</c:v>
                </c:pt>
                <c:pt idx="181">
                  <c:v>3.4861037504640121E-3</c:v>
                </c:pt>
                <c:pt idx="182">
                  <c:v>3.3974189683718347E-3</c:v>
                </c:pt>
                <c:pt idx="183">
                  <c:v>3.3108647857789625E-3</c:v>
                </c:pt>
                <c:pt idx="184">
                  <c:v>3.2263978738516414E-3</c:v>
                </c:pt>
                <c:pt idx="185">
                  <c:v>3.1439753275348259E-3</c:v>
                </c:pt>
                <c:pt idx="186">
                  <c:v>3.0635546911100845E-3</c:v>
                </c:pt>
                <c:pt idx="187">
                  <c:v>2.9850939813648404E-3</c:v>
                </c:pt>
                <c:pt idx="188">
                  <c:v>2.9085517085067252E-3</c:v>
                </c:pt>
                <c:pt idx="189">
                  <c:v>2.8338868949509032E-3</c:v>
                </c:pt>
                <c:pt idx="190">
                  <c:v>2.7610590921026907E-3</c:v>
                </c:pt>
                <c:pt idx="191">
                  <c:v>2.6900283952523006E-3</c:v>
                </c:pt>
                <c:pt idx="192">
                  <c:v>2.6207554566933474E-3</c:v>
                </c:pt>
                <c:pt idx="193">
                  <c:v>2.5532014971714821E-3</c:v>
                </c:pt>
                <c:pt idx="194">
                  <c:v>2.4873283157648579E-3</c:v>
                </c:pt>
                <c:pt idx="195">
                  <c:v>2.4230982982931287E-3</c:v>
                </c:pt>
                <c:pt idx="196">
                  <c:v>2.3604744243471295E-3</c:v>
                </c:pt>
                <c:pt idx="197">
                  <c:v>2.2994202730272058E-3</c:v>
                </c:pt>
                <c:pt idx="198">
                  <c:v>2.2399000274734206E-3</c:v>
                </c:pt>
                <c:pt idx="199">
                  <c:v>2.1818784782673558E-3</c:v>
                </c:pt>
                <c:pt idx="200">
                  <c:v>2.1253210257806908E-3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B9D-4F11-885B-3E48BB2C0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7342912"/>
        <c:axId val="1727364128"/>
      </c:scatterChart>
      <c:valAx>
        <c:axId val="172734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364128"/>
        <c:crosses val="autoZero"/>
        <c:crossBetween val="midCat"/>
      </c:valAx>
      <c:valAx>
        <c:axId val="172736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342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Travel to site - S&amp;C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Checks!$Q$51</c:f>
              <c:strCache>
                <c:ptCount val="1"/>
                <c:pt idx="0">
                  <c:v>C1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Checks!$I$52:$I$252</c:f>
              <c:numCache>
                <c:formatCode>General</c:formatCode>
                <c:ptCount val="201"/>
                <c:pt idx="0">
                  <c:v>0.01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</c:numCache>
            </c:numRef>
          </c:xVal>
          <c:yVal>
            <c:numRef>
              <c:f>Checks!$Q$52:$Q$252</c:f>
              <c:numCache>
                <c:formatCode>General</c:formatCode>
                <c:ptCount val="201"/>
                <c:pt idx="0">
                  <c:v>6.717793913210501E-29</c:v>
                </c:pt>
                <c:pt idx="1">
                  <c:v>4.8090218846037842E-7</c:v>
                </c:pt>
                <c:pt idx="2">
                  <c:v>5.6387985273284605E-5</c:v>
                </c:pt>
                <c:pt idx="3">
                  <c:v>5.1276242358420931E-4</c:v>
                </c:pt>
                <c:pt idx="4">
                  <c:v>1.8945295529819398E-3</c:v>
                </c:pt>
                <c:pt idx="5">
                  <c:v>4.5015621488488089E-3</c:v>
                </c:pt>
                <c:pt idx="6">
                  <c:v>8.2928644758239536E-3</c:v>
                </c:pt>
                <c:pt idx="7">
                  <c:v>1.299414147283238E-2</c:v>
                </c:pt>
                <c:pt idx="8">
                  <c:v>1.8239006298761771E-2</c:v>
                </c:pt>
                <c:pt idx="9">
                  <c:v>2.3668279938782389E-2</c:v>
                </c:pt>
                <c:pt idx="10">
                  <c:v>2.8981151352995657E-2</c:v>
                </c:pt>
                <c:pt idx="11">
                  <c:v>3.3952431965803512E-2</c:v>
                </c:pt>
                <c:pt idx="12">
                  <c:v>3.8430667433698606E-2</c:v>
                </c:pt>
                <c:pt idx="13">
                  <c:v>4.232744730107163E-2</c:v>
                </c:pt>
                <c:pt idx="14">
                  <c:v>4.5604006997515947E-2</c:v>
                </c:pt>
                <c:pt idx="15">
                  <c:v>4.8258265669375168E-2</c:v>
                </c:pt>
                <c:pt idx="16">
                  <c:v>5.0313663954271073E-2</c:v>
                </c:pt>
                <c:pt idx="17">
                  <c:v>5.1810193694928619E-2</c:v>
                </c:pt>
                <c:pt idx="18">
                  <c:v>5.2797532489689263E-2</c:v>
                </c:pt>
                <c:pt idx="19">
                  <c:v>5.3329995219575231E-2</c:v>
                </c:pt>
                <c:pt idx="20">
                  <c:v>5.3462960241713993E-2</c:v>
                </c:pt>
                <c:pt idx="21">
                  <c:v>5.3250443736052526E-2</c:v>
                </c:pt>
                <c:pt idx="22">
                  <c:v>5.2743540228652533E-2</c:v>
                </c:pt>
                <c:pt idx="23">
                  <c:v>5.1989499243988532E-2</c:v>
                </c:pt>
                <c:pt idx="24">
                  <c:v>5.1031257279087416E-2</c:v>
                </c:pt>
                <c:pt idx="25">
                  <c:v>4.990728679313676E-2</c:v>
                </c:pt>
                <c:pt idx="26">
                  <c:v>4.8651658676711833E-2</c:v>
                </c:pt>
                <c:pt idx="27">
                  <c:v>4.7294242143573383E-2</c:v>
                </c:pt>
                <c:pt idx="28">
                  <c:v>4.5860987179590113E-2</c:v>
                </c:pt>
                <c:pt idx="29">
                  <c:v>4.4374250723992141E-2</c:v>
                </c:pt>
                <c:pt idx="30">
                  <c:v>4.2853139714666651E-2</c:v>
                </c:pt>
                <c:pt idx="31">
                  <c:v>4.1313852920213362E-2</c:v>
                </c:pt>
                <c:pt idx="32">
                  <c:v>3.9770009860081189E-2</c:v>
                </c:pt>
                <c:pt idx="33">
                  <c:v>3.8232959678581924E-2</c:v>
                </c:pt>
                <c:pt idx="34">
                  <c:v>3.6712066054089457E-2</c:v>
                </c:pt>
                <c:pt idx="35">
                  <c:v>3.5214966447307913E-2</c:v>
                </c:pt>
                <c:pt idx="36">
                  <c:v>3.3747805491353311E-2</c:v>
                </c:pt>
                <c:pt idx="37">
                  <c:v>3.2315443303153855E-2</c:v>
                </c:pt>
                <c:pt idx="38">
                  <c:v>3.0921640100045583E-2</c:v>
                </c:pt>
                <c:pt idx="39">
                  <c:v>2.9569218847752037E-2</c:v>
                </c:pt>
                <c:pt idx="40">
                  <c:v>2.8260207826895995E-2</c:v>
                </c:pt>
                <c:pt idx="41">
                  <c:v>2.6995965043372386E-2</c:v>
                </c:pt>
                <c:pt idx="42">
                  <c:v>2.5777286365479084E-2</c:v>
                </c:pt>
                <c:pt idx="43">
                  <c:v>2.4604499177699718E-2</c:v>
                </c:pt>
                <c:pt idx="44">
                  <c:v>2.3477543218624535E-2</c:v>
                </c:pt>
                <c:pt idx="45">
                  <c:v>2.2396040133360821E-2</c:v>
                </c:pt>
                <c:pt idx="46">
                  <c:v>2.1359353128905662E-2</c:v>
                </c:pt>
                <c:pt idx="47">
                  <c:v>2.0366637980942671E-2</c:v>
                </c:pt>
                <c:pt idx="48">
                  <c:v>1.9416886506569083E-2</c:v>
                </c:pt>
                <c:pt idx="49">
                  <c:v>1.8508963492066068E-2</c:v>
                </c:pt>
                <c:pt idx="50">
                  <c:v>1.7641637949301167E-2</c:v>
                </c:pt>
                <c:pt idx="51">
                  <c:v>1.6813609469206261E-2</c:v>
                </c:pt>
                <c:pt idx="52">
                  <c:v>1.602353034597483E-2</c:v>
                </c:pt>
                <c:pt idx="53">
                  <c:v>1.5270024060787334E-2</c:v>
                </c:pt>
                <c:pt idx="54">
                  <c:v>1.4551700638415491E-2</c:v>
                </c:pt>
                <c:pt idx="55">
                  <c:v>1.3867169323269776E-2</c:v>
                </c:pt>
                <c:pt idx="56">
                  <c:v>1.321504896258483E-2</c:v>
                </c:pt>
                <c:pt idx="57">
                  <c:v>1.259397643272292E-2</c:v>
                </c:pt>
                <c:pt idx="58">
                  <c:v>1.2002613399280245E-2</c:v>
                </c:pt>
                <c:pt idx="59">
                  <c:v>1.143965166210233E-2</c:v>
                </c:pt>
                <c:pt idx="60">
                  <c:v>1.0903817301807946E-2</c:v>
                </c:pt>
                <c:pt idx="61">
                  <c:v>1.0393873814388966E-2</c:v>
                </c:pt>
                <c:pt idx="62">
                  <c:v>9.9086243943605698E-3</c:v>
                </c:pt>
                <c:pt idx="63">
                  <c:v>9.4469135042952752E-3</c:v>
                </c:pt>
                <c:pt idx="64">
                  <c:v>9.0076278489574883E-3</c:v>
                </c:pt>
                <c:pt idx="65">
                  <c:v>8.5896968552758822E-3</c:v>
                </c:pt>
                <c:pt idx="66">
                  <c:v>8.1920927447108691E-3</c:v>
                </c:pt>
                <c:pt idx="67">
                  <c:v>7.8138302718980049E-3</c:v>
                </c:pt>
                <c:pt idx="68">
                  <c:v>7.4539661925078641E-3</c:v>
                </c:pt>
                <c:pt idx="69">
                  <c:v>7.1115985138348057E-3</c:v>
                </c:pt>
                <c:pt idx="70">
                  <c:v>6.7858655735068274E-3</c:v>
                </c:pt>
                <c:pt idx="71">
                  <c:v>6.4759449847228397E-3</c:v>
                </c:pt>
                <c:pt idx="72">
                  <c:v>6.1810524804197398E-3</c:v>
                </c:pt>
                <c:pt idx="73">
                  <c:v>5.9004406836161184E-3</c:v>
                </c:pt>
                <c:pt idx="74">
                  <c:v>5.6333978267589973E-3</c:v>
                </c:pt>
                <c:pt idx="75">
                  <c:v>5.3792464391118847E-3</c:v>
                </c:pt>
                <c:pt idx="76">
                  <c:v>5.1373420179830842E-3</c:v>
                </c:pt>
                <c:pt idx="77">
                  <c:v>4.9070716968243637E-3</c:v>
                </c:pt>
                <c:pt idx="78">
                  <c:v>4.6878529208694052E-3</c:v>
                </c:pt>
                <c:pt idx="79">
                  <c:v>4.4791321389703485E-3</c:v>
                </c:pt>
                <c:pt idx="80">
                  <c:v>4.2803835185821672E-3</c:v>
                </c:pt>
                <c:pt idx="81">
                  <c:v>4.0911076893950481E-3</c:v>
                </c:pt>
                <c:pt idx="82">
                  <c:v>3.9108305198891748E-3</c:v>
                </c:pt>
                <c:pt idx="83">
                  <c:v>3.7391019300518336E-3</c:v>
                </c:pt>
                <c:pt idx="84">
                  <c:v>3.5754947426268951E-3</c:v>
                </c:pt>
                <c:pt idx="85">
                  <c:v>3.4196035745384583E-3</c:v>
                </c:pt>
                <c:pt idx="86">
                  <c:v>3.2710437695219986E-3</c:v>
                </c:pt>
                <c:pt idx="87">
                  <c:v>3.1294503724922837E-3</c:v>
                </c:pt>
                <c:pt idx="88">
                  <c:v>2.9944771457610566E-3</c:v>
                </c:pt>
                <c:pt idx="89">
                  <c:v>2.8657956268765936E-3</c:v>
                </c:pt>
                <c:pt idx="90">
                  <c:v>2.7430942275804512E-3</c:v>
                </c:pt>
                <c:pt idx="91">
                  <c:v>2.6260773731548379E-3</c:v>
                </c:pt>
                <c:pt idx="92">
                  <c:v>2.5144646812579182E-3</c:v>
                </c:pt>
                <c:pt idx="93">
                  <c:v>2.40799017920769E-3</c:v>
                </c:pt>
                <c:pt idx="94">
                  <c:v>2.3064015585714083E-3</c:v>
                </c:pt>
                <c:pt idx="95">
                  <c:v>2.2094594658415988E-3</c:v>
                </c:pt>
                <c:pt idx="96">
                  <c:v>2.1169368279269594E-3</c:v>
                </c:pt>
                <c:pt idx="97">
                  <c:v>2.0286182111534027E-3</c:v>
                </c:pt>
                <c:pt idx="98">
                  <c:v>1.9442992124532881E-3</c:v>
                </c:pt>
                <c:pt idx="99">
                  <c:v>1.8637858814172282E-3</c:v>
                </c:pt>
                <c:pt idx="100">
                  <c:v>1.7868941718899073E-3</c:v>
                </c:pt>
                <c:pt idx="101">
                  <c:v>1.7134494218073479E-3</c:v>
                </c:pt>
                <c:pt idx="102">
                  <c:v>1.6432858599963289E-3</c:v>
                </c:pt>
                <c:pt idx="103">
                  <c:v>1.57624613868508E-3</c:v>
                </c:pt>
                <c:pt idx="104">
                  <c:v>1.512180890507883E-3</c:v>
                </c:pt>
                <c:pt idx="105">
                  <c:v>1.4509483088222645E-3</c:v>
                </c:pt>
                <c:pt idx="106">
                  <c:v>1.3924137501966679E-3</c:v>
                </c:pt>
                <c:pt idx="107">
                  <c:v>1.3364493579667975E-3</c:v>
                </c:pt>
                <c:pt idx="108">
                  <c:v>1.2829337058006228E-3</c:v>
                </c:pt>
                <c:pt idx="109">
                  <c:v>1.2317514602540871E-3</c:v>
                </c:pt>
                <c:pt idx="110">
                  <c:v>1.1827930613418879E-3</c:v>
                </c:pt>
                <c:pt idx="111">
                  <c:v>1.135954420189822E-3</c:v>
                </c:pt>
                <c:pt idx="112">
                  <c:v>1.0911366328765673E-3</c:v>
                </c:pt>
                <c:pt idx="113">
                  <c:v>1.0482457096138123E-3</c:v>
                </c:pt>
                <c:pt idx="114">
                  <c:v>1.0071923184532296E-3</c:v>
                </c:pt>
                <c:pt idx="115">
                  <c:v>9.6789154274790881E-4</c:v>
                </c:pt>
                <c:pt idx="116">
                  <c:v>9.302626516332897E-4</c:v>
                </c:pt>
                <c:pt idx="117">
                  <c:v>8.9422888282910654E-4</c:v>
                </c:pt>
                <c:pt idx="118">
                  <c:v>8.5971723709900305E-4</c:v>
                </c:pt>
                <c:pt idx="119">
                  <c:v>8.2665828373813311E-4</c:v>
                </c:pt>
                <c:pt idx="120">
                  <c:v>7.9498597649155201E-4</c:v>
                </c:pt>
                <c:pt idx="121">
                  <c:v>7.6463747933723058E-4</c:v>
                </c:pt>
                <c:pt idx="122">
                  <c:v>7.3555300159719472E-4</c:v>
                </c:pt>
                <c:pt idx="123">
                  <c:v>7.0767564186868239E-4</c:v>
                </c:pt>
                <c:pt idx="124">
                  <c:v>6.8095124029429451E-4</c:v>
                </c:pt>
                <c:pt idx="125">
                  <c:v>6.5532823871580846E-4</c:v>
                </c:pt>
                <c:pt idx="126">
                  <c:v>6.3075754828099679E-4</c:v>
                </c:pt>
                <c:pt idx="127">
                  <c:v>6.0719242409594087E-4</c:v>
                </c:pt>
                <c:pt idx="128">
                  <c:v>5.8458834653766904E-4</c:v>
                </c:pt>
                <c:pt idx="129">
                  <c:v>5.629029088628475E-4</c:v>
                </c:pt>
                <c:pt idx="130">
                  <c:v>5.4209571076828736E-4</c:v>
                </c:pt>
                <c:pt idx="131">
                  <c:v>5.2212825757789257E-4</c:v>
                </c:pt>
                <c:pt idx="132">
                  <c:v>5.0296386474866844E-4</c:v>
                </c:pt>
                <c:pt idx="133">
                  <c:v>4.8456756740526317E-4</c:v>
                </c:pt>
                <c:pt idx="134">
                  <c:v>4.6690603462874226E-4</c:v>
                </c:pt>
                <c:pt idx="135">
                  <c:v>4.4994748824031896E-4</c:v>
                </c:pt>
                <c:pt idx="136">
                  <c:v>4.3366162583529148E-4</c:v>
                </c:pt>
                <c:pt idx="137">
                  <c:v>4.1801954783590636E-4</c:v>
                </c:pt>
                <c:pt idx="138">
                  <c:v>4.0299368834481499E-4</c:v>
                </c:pt>
                <c:pt idx="139">
                  <c:v>3.8855774959286314E-4</c:v>
                </c:pt>
                <c:pt idx="140">
                  <c:v>3.7468663978642067E-4</c:v>
                </c:pt>
                <c:pt idx="141">
                  <c:v>3.6135641417036843E-4</c:v>
                </c:pt>
                <c:pt idx="142">
                  <c:v>3.4854421913294692E-4</c:v>
                </c:pt>
                <c:pt idx="143">
                  <c:v>3.3622823918849913E-4</c:v>
                </c:pt>
                <c:pt idx="144">
                  <c:v>3.2438764668309502E-4</c:v>
                </c:pt>
                <c:pt idx="145">
                  <c:v>3.1300255407676006E-4</c:v>
                </c:pt>
                <c:pt idx="146">
                  <c:v>3.0205396866406009E-4</c:v>
                </c:pt>
                <c:pt idx="147">
                  <c:v>2.915237496025239E-4</c:v>
                </c:pt>
                <c:pt idx="148">
                  <c:v>2.8139456712557238E-4</c:v>
                </c:pt>
                <c:pt idx="149">
                  <c:v>2.7164986382349939E-4</c:v>
                </c:pt>
                <c:pt idx="150">
                  <c:v>2.6227381788242285E-4</c:v>
                </c:pt>
                <c:pt idx="151">
                  <c:v>2.5325130817727734E-4</c:v>
                </c:pt>
                <c:pt idx="152">
                  <c:v>2.4456788112059717E-4</c:v>
                </c:pt>
                <c:pt idx="153">
                  <c:v>2.3620971917427577E-4</c:v>
                </c:pt>
                <c:pt idx="154">
                  <c:v>2.2816361093658472E-4</c:v>
                </c:pt>
                <c:pt idx="155">
                  <c:v>2.2041692272156048E-4</c:v>
                </c:pt>
                <c:pt idx="156">
                  <c:v>2.1295757155239512E-4</c:v>
                </c:pt>
                <c:pt idx="157">
                  <c:v>2.0577399949478305E-4</c:v>
                </c:pt>
                <c:pt idx="158">
                  <c:v>1.9885514926018896E-4</c:v>
                </c:pt>
                <c:pt idx="159">
                  <c:v>1.9219044101284979E-4</c:v>
                </c:pt>
                <c:pt idx="160">
                  <c:v>1.8576975031792131E-4</c:v>
                </c:pt>
                <c:pt idx="161">
                  <c:v>1.7958338717155746E-4</c:v>
                </c:pt>
                <c:pt idx="162">
                  <c:v>1.7362207605696014E-4</c:v>
                </c:pt>
                <c:pt idx="163">
                  <c:v>1.6787693697343505E-4</c:v>
                </c:pt>
                <c:pt idx="164">
                  <c:v>1.6233946738836456E-4</c:v>
                </c:pt>
                <c:pt idx="165">
                  <c:v>1.5700152506470416E-4</c:v>
                </c:pt>
                <c:pt idx="166">
                  <c:v>1.5185531171915681E-4</c:v>
                </c:pt>
                <c:pt idx="167">
                  <c:v>1.4689335746860202E-4</c:v>
                </c:pt>
                <c:pt idx="168">
                  <c:v>1.4210850602459078E-4</c:v>
                </c:pt>
                <c:pt idx="169">
                  <c:v>1.3749390059790846E-4</c:v>
                </c:pt>
                <c:pt idx="170">
                  <c:v>1.3304297047721602E-4</c:v>
                </c:pt>
                <c:pt idx="171">
                  <c:v>1.2874941824767775E-4</c:v>
                </c:pt>
                <c:pt idx="172">
                  <c:v>1.246072076173196E-4</c:v>
                </c:pt>
                <c:pt idx="173">
                  <c:v>1.2061055182055323E-4</c:v>
                </c:pt>
                <c:pt idx="174">
                  <c:v>1.1675390256993155E-4</c:v>
                </c:pt>
                <c:pt idx="175">
                  <c:v>1.1303193952869601E-4</c:v>
                </c:pt>
                <c:pt idx="176">
                  <c:v>1.0943956027815634E-4</c:v>
                </c:pt>
                <c:pt idx="177">
                  <c:v>1.0597187075528039E-4</c:v>
                </c:pt>
                <c:pt idx="178">
                  <c:v>1.0262417613715824E-4</c:v>
                </c:pt>
                <c:pt idx="179">
                  <c:v>9.9391972150245623E-5</c:v>
                </c:pt>
                <c:pt idx="180">
                  <c:v>9.6270936783415716E-5</c:v>
                </c:pt>
                <c:pt idx="181">
                  <c:v>9.3256922384948548E-5</c:v>
                </c:pt>
                <c:pt idx="182">
                  <c:v>9.0345948124626434E-5</c:v>
                </c:pt>
                <c:pt idx="183">
                  <c:v>8.7534192803051687E-5</c:v>
                </c:pt>
                <c:pt idx="184">
                  <c:v>8.4817987991258424E-5</c:v>
                </c:pt>
                <c:pt idx="185">
                  <c:v>8.2193811484525617E-5</c:v>
                </c:pt>
                <c:pt idx="186">
                  <c:v>7.9658281055149845E-5</c:v>
                </c:pt>
                <c:pt idx="187">
                  <c:v>7.7208148489705378E-5</c:v>
                </c:pt>
                <c:pt idx="188">
                  <c:v>7.4840293897053905E-5</c:v>
                </c:pt>
                <c:pt idx="189">
                  <c:v>7.2551720274077649E-5</c:v>
                </c:pt>
                <c:pt idx="190">
                  <c:v>7.0339548316756005E-5</c:v>
                </c:pt>
                <c:pt idx="191">
                  <c:v>6.8201011464843553E-5</c:v>
                </c:pt>
                <c:pt idx="192">
                  <c:v>6.6133451168995513E-5</c:v>
                </c:pt>
                <c:pt idx="193">
                  <c:v>6.4134312369749851E-5</c:v>
                </c:pt>
                <c:pt idx="194">
                  <c:v>6.22011391783071E-5</c:v>
                </c:pt>
                <c:pt idx="195">
                  <c:v>6.0331570749548943E-5</c:v>
                </c:pt>
                <c:pt idx="196">
                  <c:v>5.8523337338225538E-5</c:v>
                </c:pt>
                <c:pt idx="197">
                  <c:v>5.6774256529677833E-5</c:v>
                </c:pt>
                <c:pt idx="198">
                  <c:v>5.5082229636903391E-5</c:v>
                </c:pt>
                <c:pt idx="199">
                  <c:v>5.3445238256174664E-5</c:v>
                </c:pt>
                <c:pt idx="200">
                  <c:v>5.186134097380414E-5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D87-4ACF-A7B6-06C4F9F42599}"/>
            </c:ext>
          </c:extLst>
        </c:ser>
        <c:ser>
          <c:idx val="1"/>
          <c:order val="1"/>
          <c:tx>
            <c:strRef>
              <c:f>Checks!$R$51</c:f>
              <c:strCache>
                <c:ptCount val="1"/>
                <c:pt idx="0">
                  <c:v>C2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Checks!$I$52:$I$252</c:f>
              <c:numCache>
                <c:formatCode>General</c:formatCode>
                <c:ptCount val="201"/>
                <c:pt idx="0">
                  <c:v>0.01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</c:numCache>
            </c:numRef>
          </c:xVal>
          <c:yVal>
            <c:numRef>
              <c:f>Checks!$R$52:$R$252</c:f>
              <c:numCache>
                <c:formatCode>General</c:formatCode>
                <c:ptCount val="201"/>
                <c:pt idx="0">
                  <c:v>3.3898694605694364E-33</c:v>
                </c:pt>
                <c:pt idx="1">
                  <c:v>2.990216498488495E-8</c:v>
                </c:pt>
                <c:pt idx="2">
                  <c:v>8.0244458619492554E-6</c:v>
                </c:pt>
                <c:pt idx="3">
                  <c:v>1.1149272661601738E-4</c:v>
                </c:pt>
                <c:pt idx="4">
                  <c:v>5.4163596727853434E-4</c:v>
                </c:pt>
                <c:pt idx="5">
                  <c:v>1.5669740680315306E-3</c:v>
                </c:pt>
                <c:pt idx="6">
                  <c:v>3.3566091521777443E-3</c:v>
                </c:pt>
                <c:pt idx="7">
                  <c:v>5.9328841478464645E-3</c:v>
                </c:pt>
                <c:pt idx="8">
                  <c:v>9.1955977852785278E-3</c:v>
                </c:pt>
                <c:pt idx="9">
                  <c:v>1.2971310359703338E-2</c:v>
                </c:pt>
                <c:pt idx="10">
                  <c:v>1.7059415630911456E-2</c:v>
                </c:pt>
                <c:pt idx="11">
                  <c:v>2.1264932788295044E-2</c:v>
                </c:pt>
                <c:pt idx="12">
                  <c:v>2.5417629143926517E-2</c:v>
                </c:pt>
                <c:pt idx="13">
                  <c:v>2.9380572959870264E-2</c:v>
                </c:pt>
                <c:pt idx="14">
                  <c:v>3.3051690174910983E-2</c:v>
                </c:pt>
                <c:pt idx="15">
                  <c:v>3.6361260688680577E-2</c:v>
                </c:pt>
                <c:pt idx="16">
                  <c:v>3.9267428773198658E-2</c:v>
                </c:pt>
                <c:pt idx="17">
                  <c:v>4.1751053486353558E-2</c:v>
                </c:pt>
                <c:pt idx="18">
                  <c:v>4.3810671363795607E-2</c:v>
                </c:pt>
                <c:pt idx="19">
                  <c:v>4.5457970654397786E-2</c:v>
                </c:pt>
                <c:pt idx="20">
                  <c:v>4.6713942078187902E-2</c:v>
                </c:pt>
                <c:pt idx="21">
                  <c:v>4.7605733697304309E-2</c:v>
                </c:pt>
                <c:pt idx="22">
                  <c:v>4.8164163653289516E-2</c:v>
                </c:pt>
                <c:pt idx="23">
                  <c:v>4.8421810267281089E-2</c:v>
                </c:pt>
                <c:pt idx="24">
                  <c:v>4.8411588132888241E-2</c:v>
                </c:pt>
                <c:pt idx="25">
                  <c:v>4.8165720903629333E-2</c:v>
                </c:pt>
                <c:pt idx="26">
                  <c:v>4.7715030002411417E-2</c:v>
                </c:pt>
                <c:pt idx="27">
                  <c:v>4.7088469597558406E-2</c:v>
                </c:pt>
                <c:pt idx="28">
                  <c:v>4.631284971350097E-2</c:v>
                </c:pt>
                <c:pt idx="29">
                  <c:v>4.5412700129335681E-2</c:v>
                </c:pt>
                <c:pt idx="30">
                  <c:v>4.4410237243670214E-2</c:v>
                </c:pt>
                <c:pt idx="31">
                  <c:v>4.3325404187341099E-2</c:v>
                </c:pt>
                <c:pt idx="32">
                  <c:v>4.2175961179726572E-2</c:v>
                </c:pt>
                <c:pt idx="33">
                  <c:v>4.0977608578595622E-2</c:v>
                </c:pt>
                <c:pt idx="34">
                  <c:v>3.9744129435040181E-2</c:v>
                </c:pt>
                <c:pt idx="35">
                  <c:v>3.8487541807223177E-2</c:v>
                </c:pt>
                <c:pt idx="36">
                  <c:v>3.7218253771701737E-2</c:v>
                </c:pt>
                <c:pt idx="37">
                  <c:v>3.5945216142712358E-2</c:v>
                </c:pt>
                <c:pt idx="38">
                  <c:v>3.4676069490911898E-2</c:v>
                </c:pt>
                <c:pt idx="39">
                  <c:v>3.3417283246139608E-2</c:v>
                </c:pt>
                <c:pt idx="40">
                  <c:v>3.217428555775427E-2</c:v>
                </c:pt>
                <c:pt idx="41">
                  <c:v>3.0951583238829964E-2</c:v>
                </c:pt>
                <c:pt idx="42">
                  <c:v>2.9752871591173274E-2</c:v>
                </c:pt>
                <c:pt idx="43">
                  <c:v>2.8581134239684339E-2</c:v>
                </c:pt>
                <c:pt idx="44">
                  <c:v>2.7438733330759843E-2</c:v>
                </c:pt>
                <c:pt idx="45">
                  <c:v>2.6327490596557278E-2</c:v>
                </c:pt>
                <c:pt idx="46">
                  <c:v>2.5248759875420565E-2</c:v>
                </c:pt>
                <c:pt idx="47">
                  <c:v>2.4203491724333306E-2</c:v>
                </c:pt>
                <c:pt idx="48">
                  <c:v>2.3192290773957566E-2</c:v>
                </c:pt>
                <c:pt idx="49">
                  <c:v>2.221546646978222E-2</c:v>
                </c:pt>
                <c:pt idx="50">
                  <c:v>2.1273077821051384E-2</c:v>
                </c:pt>
                <c:pt idx="51">
                  <c:v>2.0364972747630401E-2</c:v>
                </c:pt>
                <c:pt idx="52">
                  <c:v>1.9490822577617157E-2</c:v>
                </c:pt>
                <c:pt idx="53">
                  <c:v>1.8650152208108985E-2</c:v>
                </c:pt>
                <c:pt idx="54">
                  <c:v>1.7842366400099521E-2</c:v>
                </c:pt>
                <c:pt idx="55">
                  <c:v>1.7066772637416096E-2</c:v>
                </c:pt>
                <c:pt idx="56">
                  <c:v>1.6322600939879677E-2</c:v>
                </c:pt>
                <c:pt idx="57">
                  <c:v>1.5609020983109194E-2</c:v>
                </c:pt>
                <c:pt idx="58">
                  <c:v>1.4925156841979106E-2</c:v>
                </c:pt>
                <c:pt idx="59">
                  <c:v>1.4270099641879303E-2</c:v>
                </c:pt>
                <c:pt idx="60">
                  <c:v>1.3642918371688956E-2</c:v>
                </c:pt>
                <c:pt idx="61">
                  <c:v>1.3042669084745669E-2</c:v>
                </c:pt>
                <c:pt idx="62">
                  <c:v>1.2468402688982933E-2</c:v>
                </c:pt>
                <c:pt idx="63">
                  <c:v>1.1919171504704685E-2</c:v>
                </c:pt>
                <c:pt idx="64">
                  <c:v>1.1394034748014245E-2</c:v>
                </c:pt>
                <c:pt idx="65">
                  <c:v>1.0892063079558662E-2</c:v>
                </c:pt>
                <c:pt idx="66">
                  <c:v>1.0412342341821977E-2</c:v>
                </c:pt>
                <c:pt idx="67">
                  <c:v>9.9539765935361887E-3</c:v>
                </c:pt>
                <c:pt idx="68">
                  <c:v>9.5160905367191913E-3</c:v>
                </c:pt>
                <c:pt idx="69">
                  <c:v>9.0978314202407057E-3</c:v>
                </c:pt>
                <c:pt idx="70">
                  <c:v>8.6983704935172899E-3</c:v>
                </c:pt>
                <c:pt idx="71">
                  <c:v>8.3169040748150916E-3</c:v>
                </c:pt>
                <c:pt idx="72">
                  <c:v>7.9526542905676411E-3</c:v>
                </c:pt>
                <c:pt idx="73">
                  <c:v>7.6048695349876143E-3</c:v>
                </c:pt>
                <c:pt idx="74">
                  <c:v>7.2728246929613426E-3</c:v>
                </c:pt>
                <c:pt idx="75">
                  <c:v>6.9558211636718366E-3</c:v>
                </c:pt>
                <c:pt idx="76">
                  <c:v>6.6531867175160554E-3</c:v>
                </c:pt>
                <c:pt idx="77">
                  <c:v>6.3642752145910229E-3</c:v>
                </c:pt>
                <c:pt idx="78">
                  <c:v>6.0884662092530618E-3</c:v>
                </c:pt>
                <c:pt idx="79">
                  <c:v>5.8251644619457801E-3</c:v>
                </c:pt>
                <c:pt idx="80">
                  <c:v>5.5737993765908296E-3</c:v>
                </c:pt>
                <c:pt idx="81">
                  <c:v>5.3338243792946062E-3</c:v>
                </c:pt>
                <c:pt idx="82">
                  <c:v>5.1047162518995408E-3</c:v>
                </c:pt>
                <c:pt idx="83">
                  <c:v>4.8859744319653814E-3</c:v>
                </c:pt>
                <c:pt idx="84">
                  <c:v>4.6771202890675241E-3</c:v>
                </c:pt>
                <c:pt idx="85">
                  <c:v>4.4776963858193988E-3</c:v>
                </c:pt>
                <c:pt idx="86">
                  <c:v>4.2872657307354697E-3</c:v>
                </c:pt>
                <c:pt idx="87">
                  <c:v>4.1054110289292451E-3</c:v>
                </c:pt>
                <c:pt idx="88">
                  <c:v>3.9317339356653869E-3</c:v>
                </c:pt>
                <c:pt idx="89">
                  <c:v>3.7658543169388535E-3</c:v>
                </c:pt>
                <c:pt idx="90">
                  <c:v>3.6074095205211941E-3</c:v>
                </c:pt>
                <c:pt idx="91">
                  <c:v>3.4560536602803449E-3</c:v>
                </c:pt>
                <c:pt idx="92">
                  <c:v>3.3114569160338329E-3</c:v>
                </c:pt>
                <c:pt idx="93">
                  <c:v>3.1733048507239371E-3</c:v>
                </c:pt>
                <c:pt idx="94">
                  <c:v>3.0412977462996806E-3</c:v>
                </c:pt>
                <c:pt idx="95">
                  <c:v>2.9151499593439243E-3</c:v>
                </c:pt>
                <c:pt idx="96">
                  <c:v>2.7945892971881605E-3</c:v>
                </c:pt>
                <c:pt idx="97">
                  <c:v>2.6793564150064445E-3</c:v>
                </c:pt>
                <c:pt idx="98">
                  <c:v>2.5692042341665397E-3</c:v>
                </c:pt>
                <c:pt idx="99">
                  <c:v>2.4638973819371729E-3</c:v>
                </c:pt>
                <c:pt idx="100">
                  <c:v>2.3632116524994829E-3</c:v>
                </c:pt>
                <c:pt idx="101">
                  <c:v>2.2669334890855959E-3</c:v>
                </c:pt>
                <c:pt idx="102">
                  <c:v>2.1748594869639231E-3</c:v>
                </c:pt>
                <c:pt idx="103">
                  <c:v>2.0867959169059368E-3</c:v>
                </c:pt>
                <c:pt idx="104">
                  <c:v>2.0025582687012125E-3</c:v>
                </c:pt>
                <c:pt idx="105">
                  <c:v>1.9219708142329964E-3</c:v>
                </c:pt>
                <c:pt idx="106">
                  <c:v>1.84486618958463E-3</c:v>
                </c:pt>
                <c:pt idx="107">
                  <c:v>1.7710849956151192E-3</c:v>
                </c:pt>
                <c:pt idx="108">
                  <c:v>1.7004754164192126E-3</c:v>
                </c:pt>
                <c:pt idx="109">
                  <c:v>1.6328928550717859E-3</c:v>
                </c:pt>
                <c:pt idx="110">
                  <c:v>1.5681995860471814E-3</c:v>
                </c:pt>
                <c:pt idx="111">
                  <c:v>1.50626442370042E-3</c:v>
                </c:pt>
                <c:pt idx="112">
                  <c:v>1.446962406197818E-3</c:v>
                </c:pt>
                <c:pt idx="113">
                  <c:v>1.3901744942892156E-3</c:v>
                </c:pt>
                <c:pt idx="114">
                  <c:v>1.3357872843213145E-3</c:v>
                </c:pt>
                <c:pt idx="115">
                  <c:v>1.2836927349021423E-3</c:v>
                </c:pt>
                <c:pt idx="116">
                  <c:v>1.2337879066384857E-3</c:v>
                </c:pt>
                <c:pt idx="117">
                  <c:v>1.185974714382219E-3</c:v>
                </c:pt>
                <c:pt idx="118">
                  <c:v>1.1401596914364725E-3</c:v>
                </c:pt>
                <c:pt idx="119">
                  <c:v>1.096253765188676E-3</c:v>
                </c:pt>
                <c:pt idx="120">
                  <c:v>1.0541720436543177E-3</c:v>
                </c:pt>
                <c:pt idx="121">
                  <c:v>1.0138336124325864E-3</c:v>
                </c:pt>
                <c:pt idx="122">
                  <c:v>9.751613415925985E-4</c:v>
                </c:pt>
                <c:pt idx="123">
                  <c:v>9.3808170202657815E-4</c:v>
                </c:pt>
                <c:pt idx="124">
                  <c:v>9.025245908242498E-4</c:v>
                </c:pt>
                <c:pt idx="125">
                  <c:v>8.68423165240052E-4</c:v>
                </c:pt>
                <c:pt idx="126">
                  <c:v>8.3571368484242113E-4</c:v>
                </c:pt>
                <c:pt idx="127">
                  <c:v>8.0433536145128437E-4</c:v>
                </c:pt>
                <c:pt idx="128">
                  <c:v>7.7423021648687106E-4</c:v>
                </c:pt>
                <c:pt idx="129">
                  <c:v>7.4534294536912832E-4</c:v>
                </c:pt>
                <c:pt idx="130">
                  <c:v>7.1762078862310148E-4</c:v>
                </c:pt>
                <c:pt idx="131">
                  <c:v>6.910134093610458E-4</c:v>
                </c:pt>
                <c:pt idx="132">
                  <c:v>6.6547277682705056E-4</c:v>
                </c:pt>
                <c:pt idx="133">
                  <c:v>6.4095305570436786E-4</c:v>
                </c:pt>
                <c:pt idx="134">
                  <c:v>6.1741050089977921E-4</c:v>
                </c:pt>
                <c:pt idx="135">
                  <c:v>5.948033575325515E-4</c:v>
                </c:pt>
                <c:pt idx="136">
                  <c:v>5.7309176586873894E-4</c:v>
                </c:pt>
                <c:pt idx="137">
                  <c:v>5.522376709537842E-4</c:v>
                </c:pt>
                <c:pt idx="138">
                  <c:v>5.3220473670848132E-4</c:v>
                </c:pt>
                <c:pt idx="139">
                  <c:v>5.1295826426468597E-4</c:v>
                </c:pt>
                <c:pt idx="140">
                  <c:v>4.9446511432810604E-4</c:v>
                </c:pt>
                <c:pt idx="141">
                  <c:v>4.7669363336604563E-4</c:v>
                </c:pt>
                <c:pt idx="142">
                  <c:v>4.5961358342781864E-4</c:v>
                </c:pt>
                <c:pt idx="143">
                  <c:v>4.4319607541529166E-4</c:v>
                </c:pt>
                <c:pt idx="144">
                  <c:v>4.2741350562992066E-4</c:v>
                </c:pt>
                <c:pt idx="145">
                  <c:v>4.1223949543150534E-4</c:v>
                </c:pt>
                <c:pt idx="146">
                  <c:v>3.9764883385201561E-4</c:v>
                </c:pt>
                <c:pt idx="147">
                  <c:v>3.8361742301584967E-4</c:v>
                </c:pt>
                <c:pt idx="148">
                  <c:v>3.7012222622528971E-4</c:v>
                </c:pt>
                <c:pt idx="149">
                  <c:v>3.571412185771483E-4</c:v>
                </c:pt>
                <c:pt idx="150">
                  <c:v>3.446533399833132E-4</c:v>
                </c:pt>
                <c:pt idx="151">
                  <c:v>3.3263845047443386E-4</c:v>
                </c:pt>
                <c:pt idx="152">
                  <c:v>3.2107728767208598E-4</c:v>
                </c:pt>
                <c:pt idx="153">
                  <c:v>3.0995142632059551E-4</c:v>
                </c:pt>
                <c:pt idx="154">
                  <c:v>2.9924323977527183E-4</c:v>
                </c:pt>
                <c:pt idx="155">
                  <c:v>2.8893586334904464E-4</c:v>
                </c:pt>
                <c:pt idx="156">
                  <c:v>2.7901315942450343E-4</c:v>
                </c:pt>
                <c:pt idx="157">
                  <c:v>2.6945968424309903E-4</c:v>
                </c:pt>
                <c:pt idx="158">
                  <c:v>2.6026065628777522E-4</c:v>
                </c:pt>
                <c:pt idx="159">
                  <c:v>2.5140192617954126E-4</c:v>
                </c:pt>
                <c:pt idx="160">
                  <c:v>2.4286994801262139E-4</c:v>
                </c:pt>
                <c:pt idx="161">
                  <c:v>2.3465175205660761E-4</c:v>
                </c:pt>
                <c:pt idx="162">
                  <c:v>2.2673491875772946E-4</c:v>
                </c:pt>
                <c:pt idx="163">
                  <c:v>2.1910755397481059E-4</c:v>
                </c:pt>
                <c:pt idx="164">
                  <c:v>2.11758265388778E-4</c:v>
                </c:pt>
                <c:pt idx="165">
                  <c:v>2.0467614002770202E-4</c:v>
                </c:pt>
                <c:pt idx="166">
                  <c:v>1.9785072285229669E-4</c:v>
                </c:pt>
                <c:pt idx="167">
                  <c:v>1.9127199634964238E-4</c:v>
                </c:pt>
                <c:pt idx="168">
                  <c:v>1.8493036108550083E-4</c:v>
                </c:pt>
                <c:pt idx="169">
                  <c:v>1.7881661716818181E-4</c:v>
                </c:pt>
                <c:pt idx="170">
                  <c:v>1.7292194657925739E-4</c:v>
                </c:pt>
                <c:pt idx="171">
                  <c:v>1.6723789632870785E-4</c:v>
                </c:pt>
                <c:pt idx="172">
                  <c:v>1.6175636239424061E-4</c:v>
                </c:pt>
                <c:pt idx="173">
                  <c:v>1.5646957440654805E-4</c:v>
                </c:pt>
                <c:pt idx="174">
                  <c:v>1.5137008104422164E-4</c:v>
                </c:pt>
                <c:pt idx="175">
                  <c:v>1.4645073610383997E-4</c:v>
                </c:pt>
                <c:pt idx="176">
                  <c:v>1.4170468521253394E-4</c:v>
                </c:pt>
                <c:pt idx="177">
                  <c:v>1.3712535315193466E-4</c:v>
                </c:pt>
                <c:pt idx="178">
                  <c:v>1.3270643176399696E-4</c:v>
                </c:pt>
                <c:pt idx="179">
                  <c:v>1.2844186841067971E-4</c:v>
                </c:pt>
                <c:pt idx="180">
                  <c:v>1.2432585496083756E-4</c:v>
                </c:pt>
                <c:pt idx="181">
                  <c:v>1.2035281727905508E-4</c:v>
                </c:pt>
                <c:pt idx="182">
                  <c:v>1.1651740519237471E-4</c:v>
                </c:pt>
                <c:pt idx="183">
                  <c:v>1.1281448291210591E-4</c:v>
                </c:pt>
                <c:pt idx="184">
                  <c:v>1.092391198890172E-4</c:v>
                </c:pt>
                <c:pt idx="185">
                  <c:v>1.0578658208129588E-4</c:v>
                </c:pt>
                <c:pt idx="186">
                  <c:v>1.0245232361568827E-4</c:v>
                </c:pt>
                <c:pt idx="187">
                  <c:v>9.9231978823202503E-5</c:v>
                </c:pt>
                <c:pt idx="188">
                  <c:v>9.6121354631673321E-5</c:v>
                </c:pt>
                <c:pt idx="189">
                  <c:v>9.3116423298362055E-5</c:v>
                </c:pt>
                <c:pt idx="190">
                  <c:v>9.0213315466603291E-5</c:v>
                </c:pt>
                <c:pt idx="191">
                  <c:v>8.7408313531279553E-5</c:v>
                </c:pt>
                <c:pt idx="192">
                  <c:v>8.4697845298667521E-5</c:v>
                </c:pt>
                <c:pt idx="193">
                  <c:v>8.2078477926902287E-5</c:v>
                </c:pt>
                <c:pt idx="194">
                  <c:v>7.9546912133974878E-5</c:v>
                </c:pt>
                <c:pt idx="195">
                  <c:v>7.7099976660818031E-5</c:v>
                </c:pt>
                <c:pt idx="196">
                  <c:v>7.473462297764902E-5</c:v>
                </c:pt>
                <c:pt idx="197">
                  <c:v>7.2447920222305318E-5</c:v>
                </c:pt>
                <c:pt idx="198">
                  <c:v>7.0237050359848614E-5</c:v>
                </c:pt>
                <c:pt idx="199">
                  <c:v>6.8099303553256614E-5</c:v>
                </c:pt>
                <c:pt idx="200">
                  <c:v>6.6032073735480403E-5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D87-4ACF-A7B6-06C4F9F42599}"/>
            </c:ext>
          </c:extLst>
        </c:ser>
        <c:ser>
          <c:idx val="2"/>
          <c:order val="2"/>
          <c:tx>
            <c:strRef>
              <c:f>Checks!$S$51</c:f>
              <c:strCache>
                <c:ptCount val="1"/>
                <c:pt idx="0">
                  <c:v>C3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Checks!$I$52:$I$252</c:f>
              <c:numCache>
                <c:formatCode>General</c:formatCode>
                <c:ptCount val="201"/>
                <c:pt idx="0">
                  <c:v>0.01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</c:numCache>
            </c:numRef>
          </c:xVal>
          <c:yVal>
            <c:numRef>
              <c:f>Checks!$S$52:$S$252</c:f>
              <c:numCache>
                <c:formatCode>General</c:formatCode>
                <c:ptCount val="201"/>
                <c:pt idx="0">
                  <c:v>1.4221247942774459E-34</c:v>
                </c:pt>
                <c:pt idx="1">
                  <c:v>1.3370950147262744E-8</c:v>
                </c:pt>
                <c:pt idx="2">
                  <c:v>4.6527780886834318E-6</c:v>
                </c:pt>
                <c:pt idx="3">
                  <c:v>7.3601242923372921E-5</c:v>
                </c:pt>
                <c:pt idx="4">
                  <c:v>3.8814553557327188E-4</c:v>
                </c:pt>
                <c:pt idx="5">
                  <c:v>1.1899451668980008E-3</c:v>
                </c:pt>
                <c:pt idx="6">
                  <c:v>2.6627720659513402E-3</c:v>
                </c:pt>
                <c:pt idx="7">
                  <c:v>4.8709205992721596E-3</c:v>
                </c:pt>
                <c:pt idx="8">
                  <c:v>7.7626326857067598E-3</c:v>
                </c:pt>
                <c:pt idx="9">
                  <c:v>1.1205453800794483E-2</c:v>
                </c:pt>
                <c:pt idx="10">
                  <c:v>1.502656640394899E-2</c:v>
                </c:pt>
                <c:pt idx="11">
                  <c:v>1.9045335243182214E-2</c:v>
                </c:pt>
                <c:pt idx="12">
                  <c:v>2.3094843400702343E-2</c:v>
                </c:pt>
                <c:pt idx="13">
                  <c:v>2.7033639869274977E-2</c:v>
                </c:pt>
                <c:pt idx="14">
                  <c:v>3.0750290190112023E-2</c:v>
                </c:pt>
                <c:pt idx="15">
                  <c:v>3.4163272969350671E-2</c:v>
                </c:pt>
                <c:pt idx="16">
                  <c:v>3.7218225552314403E-2</c:v>
                </c:pt>
                <c:pt idx="17">
                  <c:v>3.9883940394621592E-2</c:v>
                </c:pt>
                <c:pt idx="18">
                  <c:v>4.2148009282750795E-2</c:v>
                </c:pt>
                <c:pt idx="19">
                  <c:v>4.4012640699889118E-2</c:v>
                </c:pt>
                <c:pt idx="20">
                  <c:v>4.5490922721907676E-2</c:v>
                </c:pt>
                <c:pt idx="21">
                  <c:v>4.6603642578438936E-2</c:v>
                </c:pt>
                <c:pt idx="22">
                  <c:v>4.7376677719443032E-2</c:v>
                </c:pt>
                <c:pt idx="23">
                  <c:v>4.783892037298481E-2</c:v>
                </c:pt>
                <c:pt idx="24">
                  <c:v>4.8020672396958154E-2</c:v>
                </c:pt>
                <c:pt idx="25">
                  <c:v>4.7952438818168922E-2</c:v>
                </c:pt>
                <c:pt idx="26">
                  <c:v>4.7664049603515737E-2</c:v>
                </c:pt>
                <c:pt idx="27">
                  <c:v>4.7184045322134632E-2</c:v>
                </c:pt>
                <c:pt idx="28">
                  <c:v>4.6539270614324398E-2</c:v>
                </c:pt>
                <c:pt idx="29">
                  <c:v>4.5754628131920459E-2</c:v>
                </c:pt>
                <c:pt idx="30">
                  <c:v>4.485295395089943E-2</c:v>
                </c:pt>
                <c:pt idx="31">
                  <c:v>4.385498293779648E-2</c:v>
                </c:pt>
                <c:pt idx="32">
                  <c:v>4.2779379010374555E-2</c:v>
                </c:pt>
                <c:pt idx="33">
                  <c:v>4.1642810660183174E-2</c:v>
                </c:pt>
                <c:pt idx="34">
                  <c:v>4.0460056573125507E-2</c:v>
                </c:pt>
                <c:pt idx="35">
                  <c:v>3.9244129804460286E-2</c:v>
                </c:pt>
                <c:pt idx="36">
                  <c:v>3.800641185865581E-2</c:v>
                </c:pt>
                <c:pt idx="37">
                  <c:v>3.6756790310792972E-2</c:v>
                </c:pt>
                <c:pt idx="38">
                  <c:v>3.5503795392832015E-2</c:v>
                </c:pt>
                <c:pt idx="39">
                  <c:v>3.4254732349464856E-2</c:v>
                </c:pt>
                <c:pt idx="40">
                  <c:v>3.3015807424789059E-2</c:v>
                </c:pt>
                <c:pt idx="41">
                  <c:v>3.1792246139578852E-2</c:v>
                </c:pt>
                <c:pt idx="42">
                  <c:v>3.0588403114428616E-2</c:v>
                </c:pt>
                <c:pt idx="43">
                  <c:v>2.9407863131046763E-2</c:v>
                </c:pt>
                <c:pt idx="44">
                  <c:v>2.8253533438264776E-2</c:v>
                </c:pt>
                <c:pt idx="45">
                  <c:v>2.7127727529385446E-2</c:v>
                </c:pt>
                <c:pt idx="46">
                  <c:v>2.6032240765858972E-2</c:v>
                </c:pt>
                <c:pt idx="47">
                  <c:v>2.4968418316637545E-2</c:v>
                </c:pt>
                <c:pt idx="48">
                  <c:v>2.3937215936726649E-2</c:v>
                </c:pt>
                <c:pt idx="49">
                  <c:v>2.2939254133130884E-2</c:v>
                </c:pt>
                <c:pt idx="50">
                  <c:v>2.197486626983473E-2</c:v>
                </c:pt>
                <c:pt idx="51">
                  <c:v>2.1044141151971073E-2</c:v>
                </c:pt>
                <c:pt idx="52">
                  <c:v>2.0146960607705437E-2</c:v>
                </c:pt>
                <c:pt idx="53">
                  <c:v>1.9283032558200328E-2</c:v>
                </c:pt>
                <c:pt idx="54">
                  <c:v>1.8451920034004903E-2</c:v>
                </c:pt>
                <c:pt idx="55">
                  <c:v>1.7653066562308164E-2</c:v>
                </c:pt>
                <c:pt idx="56">
                  <c:v>1.6885818315118054E-2</c:v>
                </c:pt>
                <c:pt idx="57">
                  <c:v>1.6149443374589269E-2</c:v>
                </c:pt>
                <c:pt idx="58">
                  <c:v>1.5443148439105462E-2</c:v>
                </c:pt>
                <c:pt idx="59">
                  <c:v>1.47660932627729E-2</c:v>
                </c:pt>
                <c:pt idx="60">
                  <c:v>1.4117403091975084E-2</c:v>
                </c:pt>
                <c:pt idx="61">
                  <c:v>1.3496179335711681E-2</c:v>
                </c:pt>
                <c:pt idx="62">
                  <c:v>1.290150868164279E-2</c:v>
                </c:pt>
                <c:pt idx="63">
                  <c:v>1.2332470847065038E-2</c:v>
                </c:pt>
                <c:pt idx="64">
                  <c:v>1.178814513338621E-2</c:v>
                </c:pt>
                <c:pt idx="65">
                  <c:v>1.1267615933947147E-2</c:v>
                </c:pt>
                <c:pt idx="66">
                  <c:v>1.0769977328142376E-2</c:v>
                </c:pt>
                <c:pt idx="67">
                  <c:v>1.029433687959117E-2</c:v>
                </c:pt>
                <c:pt idx="68">
                  <c:v>9.8398187424754476E-3</c:v>
                </c:pt>
                <c:pt idx="69">
                  <c:v>9.4055661679596902E-3</c:v>
                </c:pt>
                <c:pt idx="70">
                  <c:v>8.9907434917164582E-3</c:v>
                </c:pt>
                <c:pt idx="71">
                  <c:v>8.5945376738752206E-3</c:v>
                </c:pt>
                <c:pt idx="72">
                  <c:v>8.2161594540801439E-3</c:v>
                </c:pt>
                <c:pt idx="73">
                  <c:v>7.854844176676817E-3</c:v>
                </c:pt>
                <c:pt idx="74">
                  <c:v>7.5098523342513575E-3</c:v>
                </c:pt>
                <c:pt idx="75">
                  <c:v>7.1804698717258184E-3</c:v>
                </c:pt>
                <c:pt idx="76">
                  <c:v>6.8660082878918274E-3</c:v>
                </c:pt>
                <c:pt idx="77">
                  <c:v>6.5658045665612352E-3</c:v>
                </c:pt>
                <c:pt idx="78">
                  <c:v>6.2792209653645585E-3</c:v>
                </c:pt>
                <c:pt idx="79">
                  <c:v>6.0056446865705661E-3</c:v>
                </c:pt>
                <c:pt idx="80">
                  <c:v>5.7444874510808354E-3</c:v>
                </c:pt>
                <c:pt idx="81">
                  <c:v>5.4951849939206283E-3</c:v>
                </c:pt>
                <c:pt idx="82">
                  <c:v>5.2571964970593663E-3</c:v>
                </c:pt>
                <c:pt idx="83">
                  <c:v>5.0300039732093177E-3</c:v>
                </c:pt>
                <c:pt idx="84">
                  <c:v>4.8131116123358566E-3</c:v>
                </c:pt>
                <c:pt idx="85">
                  <c:v>4.6060451009351053E-3</c:v>
                </c:pt>
                <c:pt idx="86">
                  <c:v>4.4083509226669057E-3</c:v>
                </c:pt>
                <c:pt idx="87">
                  <c:v>4.2195956476483625E-3</c:v>
                </c:pt>
                <c:pt idx="88">
                  <c:v>4.0393652165939689E-3</c:v>
                </c:pt>
                <c:pt idx="89">
                  <c:v>3.8672642250121743E-3</c:v>
                </c:pt>
                <c:pt idx="90">
                  <c:v>3.7029152118194168E-3</c:v>
                </c:pt>
                <c:pt idx="91">
                  <c:v>3.5459579559942609E-3</c:v>
                </c:pt>
                <c:pt idx="92">
                  <c:v>3.3960487842544566E-3</c:v>
                </c:pt>
                <c:pt idx="93">
                  <c:v>3.2528598921849174E-3</c:v>
                </c:pt>
                <c:pt idx="94">
                  <c:v>3.1160786807658807E-3</c:v>
                </c:pt>
                <c:pt idx="95">
                  <c:v>2.985407109837494E-3</c:v>
                </c:pt>
                <c:pt idx="96">
                  <c:v>2.8605610696816851E-3</c:v>
                </c:pt>
                <c:pt idx="97">
                  <c:v>2.7412697715980525E-3</c:v>
                </c:pt>
                <c:pt idx="98">
                  <c:v>2.6272751580898395E-3</c:v>
                </c:pt>
                <c:pt idx="99">
                  <c:v>2.5183313330548541E-3</c:v>
                </c:pt>
                <c:pt idx="100">
                  <c:v>2.4142040121882466E-3</c:v>
                </c:pt>
                <c:pt idx="101">
                  <c:v>2.3146699936453905E-3</c:v>
                </c:pt>
                <c:pt idx="102">
                  <c:v>2.2195166488807104E-3</c:v>
                </c:pt>
                <c:pt idx="103">
                  <c:v>2.1285414334672164E-3</c:v>
                </c:pt>
                <c:pt idx="104">
                  <c:v>2.0415514176105373E-3</c:v>
                </c:pt>
                <c:pt idx="105">
                  <c:v>1.958362835996358E-3</c:v>
                </c:pt>
                <c:pt idx="106">
                  <c:v>1.8788006565501243E-3</c:v>
                </c:pt>
                <c:pt idx="107">
                  <c:v>1.8026981676401211E-3</c:v>
                </c:pt>
                <c:pt idx="108">
                  <c:v>1.7298965832179757E-3</c:v>
                </c:pt>
                <c:pt idx="109">
                  <c:v>1.6602446653628661E-3</c:v>
                </c:pt>
                <c:pt idx="110">
                  <c:v>1.5935983636756984E-3</c:v>
                </c:pt>
                <c:pt idx="111">
                  <c:v>1.5298204709563881E-3</c:v>
                </c:pt>
                <c:pt idx="112">
                  <c:v>1.4687802945896359E-3</c:v>
                </c:pt>
                <c:pt idx="113">
                  <c:v>1.410353343062079E-3</c:v>
                </c:pt>
                <c:pt idx="114">
                  <c:v>1.3544210270346941E-3</c:v>
                </c:pt>
                <c:pt idx="115">
                  <c:v>1.3008703743992661E-3</c:v>
                </c:pt>
                <c:pt idx="116">
                  <c:v>1.2495937587549933E-3</c:v>
                </c:pt>
                <c:pt idx="117">
                  <c:v>1.2004886407510982E-3</c:v>
                </c:pt>
                <c:pt idx="118">
                  <c:v>1.1534573217529009E-3</c:v>
                </c:pt>
                <c:pt idx="119">
                  <c:v>1.1084067093018422E-3</c:v>
                </c:pt>
                <c:pt idx="120">
                  <c:v>1.0652480938541779E-3</c:v>
                </c:pt>
                <c:pt idx="121">
                  <c:v>1.0238969362981545E-3</c:v>
                </c:pt>
                <c:pt idx="122">
                  <c:v>9.8427266576521359E-4</c:v>
                </c:pt>
                <c:pt idx="123">
                  <c:v>9.462984872668441E-4</c:v>
                </c:pt>
                <c:pt idx="124">
                  <c:v>9.0990119870529957E-4</c:v>
                </c:pt>
                <c:pt idx="125">
                  <c:v>8.7501101682273719E-4</c:v>
                </c:pt>
                <c:pt idx="126">
                  <c:v>8.4156141167007379E-4</c:v>
                </c:pt>
                <c:pt idx="127">
                  <c:v>8.0948894919306684E-4</c:v>
                </c:pt>
                <c:pt idx="128">
                  <c:v>7.787331415495982E-4</c:v>
                </c:pt>
                <c:pt idx="129">
                  <c:v>7.4923630478788473E-4</c:v>
                </c:pt>
                <c:pt idx="130">
                  <c:v>7.2094342353116916E-4</c:v>
                </c:pt>
                <c:pt idx="131">
                  <c:v>6.9380202232963281E-4</c:v>
                </c:pt>
                <c:pt idx="132">
                  <c:v>6.6776204335518947E-4</c:v>
                </c:pt>
                <c:pt idx="133">
                  <c:v>6.4277573012926309E-4</c:v>
                </c:pt>
                <c:pt idx="134">
                  <c:v>6.1879751698771374E-4</c:v>
                </c:pt>
                <c:pt idx="135">
                  <c:v>5.957839240005176E-4</c:v>
                </c:pt>
                <c:pt idx="136">
                  <c:v>5.7369345707699432E-4</c:v>
                </c:pt>
                <c:pt idx="137">
                  <c:v>5.5248651299989032E-4</c:v>
                </c:pt>
                <c:pt idx="138">
                  <c:v>5.3212528914378437E-4</c:v>
                </c:pt>
                <c:pt idx="139">
                  <c:v>5.1257369764493455E-4</c:v>
                </c:pt>
                <c:pt idx="140">
                  <c:v>4.9379728380080081E-4</c:v>
                </c:pt>
                <c:pt idx="141">
                  <c:v>4.7576314848831185E-4</c:v>
                </c:pt>
                <c:pt idx="142">
                  <c:v>4.5843987440002731E-4</c:v>
                </c:pt>
                <c:pt idx="143">
                  <c:v>4.4179745590735588E-4</c:v>
                </c:pt>
                <c:pt idx="144">
                  <c:v>4.2580723236920753E-4</c:v>
                </c:pt>
                <c:pt idx="145">
                  <c:v>4.1044182471354566E-4</c:v>
                </c:pt>
                <c:pt idx="146">
                  <c:v>3.9567507512775852E-4</c:v>
                </c:pt>
                <c:pt idx="147">
                  <c:v>3.8148198970201785E-4</c:v>
                </c:pt>
                <c:pt idx="148">
                  <c:v>3.6783868387751944E-4</c:v>
                </c:pt>
                <c:pt idx="149">
                  <c:v>3.5472233055894244E-4</c:v>
                </c:pt>
                <c:pt idx="150">
                  <c:v>3.4211111075749907E-4</c:v>
                </c:pt>
                <c:pt idx="151">
                  <c:v>3.2998416663772214E-4</c:v>
                </c:pt>
                <c:pt idx="152">
                  <c:v>3.1832155684748397E-4</c:v>
                </c:pt>
                <c:pt idx="153">
                  <c:v>3.0710421401684731E-4</c:v>
                </c:pt>
                <c:pt idx="154">
                  <c:v>2.9631390431715326E-4</c:v>
                </c:pt>
                <c:pt idx="155">
                  <c:v>2.8593318897723728E-4</c:v>
                </c:pt>
                <c:pt idx="156">
                  <c:v>2.7594538765889233E-4</c:v>
                </c:pt>
                <c:pt idx="157">
                  <c:v>2.663345435986868E-4</c:v>
                </c:pt>
                <c:pt idx="158">
                  <c:v>2.5708539042795461E-4</c:v>
                </c:pt>
                <c:pt idx="159">
                  <c:v>2.4818332058724514E-4</c:v>
                </c:pt>
                <c:pt idx="160">
                  <c:v>2.3961435525581562E-4</c:v>
                </c:pt>
                <c:pt idx="161">
                  <c:v>2.3136511572075332E-4</c:v>
                </c:pt>
                <c:pt idx="162">
                  <c:v>2.2342279611417429E-4</c:v>
                </c:pt>
                <c:pt idx="163">
                  <c:v>2.157751374505803E-4</c:v>
                </c:pt>
                <c:pt idx="164">
                  <c:v>2.0841040289991102E-4</c:v>
                </c:pt>
                <c:pt idx="165">
                  <c:v>2.0131735423511632E-4</c:v>
                </c:pt>
                <c:pt idx="166">
                  <c:v>1.9448522939617102E-4</c:v>
                </c:pt>
                <c:pt idx="167">
                  <c:v>1.8790372111543292E-4</c:v>
                </c:pt>
                <c:pt idx="168">
                  <c:v>1.8156295655199594E-4</c:v>
                </c:pt>
                <c:pt idx="169">
                  <c:v>1.7545347788541267E-4</c:v>
                </c:pt>
                <c:pt idx="170">
                  <c:v>1.6956622382163501E-4</c:v>
                </c:pt>
                <c:pt idx="171">
                  <c:v>1.6389251196641144E-4</c:v>
                </c:pt>
                <c:pt idx="172">
                  <c:v>1.5842402202368228E-4</c:v>
                </c:pt>
                <c:pt idx="173">
                  <c:v>1.5315277977861615E-4</c:v>
                </c:pt>
                <c:pt idx="174">
                  <c:v>1.4807114182702424E-4</c:v>
                </c:pt>
                <c:pt idx="175">
                  <c:v>1.4317178101476088E-4</c:v>
                </c:pt>
                <c:pt idx="176">
                  <c:v>1.3844767255261837E-4</c:v>
                </c:pt>
                <c:pt idx="177">
                  <c:v>1.3389208077390738E-4</c:v>
                </c:pt>
                <c:pt idx="178">
                  <c:v>1.294985465036033E-4</c:v>
                </c:pt>
                <c:pt idx="179">
                  <c:v>1.2526087500948344E-4</c:v>
                </c:pt>
                <c:pt idx="180">
                  <c:v>1.211731245071693E-4</c:v>
                </c:pt>
                <c:pt idx="181">
                  <c:v>1.1722959519239649E-4</c:v>
                </c:pt>
                <c:pt idx="182">
                  <c:v>1.1342481877517481E-4</c:v>
                </c:pt>
                <c:pt idx="183">
                  <c:v>1.0975354849175194E-4</c:v>
                </c:pt>
                <c:pt idx="184">
                  <c:v>1.062107495715207E-4</c:v>
                </c:pt>
                <c:pt idx="185">
                  <c:v>1.0279159013711983E-4</c:v>
                </c:pt>
                <c:pt idx="186">
                  <c:v>9.9491432517085217E-5</c:v>
                </c:pt>
                <c:pt idx="187">
                  <c:v>9.6305824951416227E-5</c:v>
                </c:pt>
                <c:pt idx="188">
                  <c:v>9.3230493671410405E-5</c:v>
                </c:pt>
                <c:pt idx="189">
                  <c:v>9.026133533602301E-5</c:v>
                </c:pt>
                <c:pt idx="190">
                  <c:v>8.7394409807905652E-5</c:v>
                </c:pt>
                <c:pt idx="191">
                  <c:v>8.4625933253093197E-5</c:v>
                </c:pt>
                <c:pt idx="192">
                  <c:v>8.1952271549106962E-5</c:v>
                </c:pt>
                <c:pt idx="193">
                  <c:v>7.9369933986981998E-5</c:v>
                </c:pt>
                <c:pt idx="194">
                  <c:v>7.687556725344891E-5</c:v>
                </c:pt>
                <c:pt idx="195">
                  <c:v>7.446594968016033E-5</c:v>
                </c:pt>
                <c:pt idx="196">
                  <c:v>7.2137985747507144E-5</c:v>
                </c:pt>
                <c:pt idx="197">
                  <c:v>6.9888700831165297E-5</c:v>
                </c:pt>
                <c:pt idx="198">
                  <c:v>6.7715236180095363E-5</c:v>
                </c:pt>
                <c:pt idx="199">
                  <c:v>6.5614844115273609E-5</c:v>
                </c:pt>
                <c:pt idx="200">
                  <c:v>6.3584883438934359E-5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D87-4ACF-A7B6-06C4F9F42599}"/>
            </c:ext>
          </c:extLst>
        </c:ser>
        <c:ser>
          <c:idx val="3"/>
          <c:order val="3"/>
          <c:tx>
            <c:strRef>
              <c:f>Checks!$T$51</c:f>
              <c:strCache>
                <c:ptCount val="1"/>
                <c:pt idx="0">
                  <c:v>C4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Checks!$I$52:$I$252</c:f>
              <c:numCache>
                <c:formatCode>General</c:formatCode>
                <c:ptCount val="201"/>
                <c:pt idx="0">
                  <c:v>0.01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</c:numCache>
            </c:numRef>
          </c:xVal>
          <c:yVal>
            <c:numRef>
              <c:f>Checks!$T$52:$T$252</c:f>
              <c:numCache>
                <c:formatCode>General</c:formatCode>
                <c:ptCount val="201"/>
                <c:pt idx="0">
                  <c:v>2.9365887926766104E-31</c:v>
                </c:pt>
                <c:pt idx="1">
                  <c:v>6.7889455196177598E-8</c:v>
                </c:pt>
                <c:pt idx="2">
                  <c:v>1.2844575190952633E-5</c:v>
                </c:pt>
                <c:pt idx="3">
                  <c:v>1.5159308813181399E-4</c:v>
                </c:pt>
                <c:pt idx="4">
                  <c:v>6.681578223436327E-4</c:v>
                </c:pt>
                <c:pt idx="5">
                  <c:v>1.811503677517249E-3</c:v>
                </c:pt>
                <c:pt idx="6">
                  <c:v>3.7052391616219618E-3</c:v>
                </c:pt>
                <c:pt idx="7">
                  <c:v>6.3285772608076638E-3</c:v>
                </c:pt>
                <c:pt idx="8">
                  <c:v>9.5560906075159106E-3</c:v>
                </c:pt>
                <c:pt idx="9">
                  <c:v>1.3209080646595059E-2</c:v>
                </c:pt>
                <c:pt idx="10">
                  <c:v>1.7096870875375328E-2</c:v>
                </c:pt>
                <c:pt idx="11">
                  <c:v>2.1043182164020659E-2</c:v>
                </c:pt>
                <c:pt idx="12">
                  <c:v>2.489974966982484E-2</c:v>
                </c:pt>
                <c:pt idx="13">
                  <c:v>2.8551053029981021E-2</c:v>
                </c:pt>
                <c:pt idx="14">
                  <c:v>3.1913649274899786E-2</c:v>
                </c:pt>
                <c:pt idx="15">
                  <c:v>3.4932663949713498E-2</c:v>
                </c:pt>
                <c:pt idx="16">
                  <c:v>3.7577107791383645E-2</c:v>
                </c:pt>
                <c:pt idx="17">
                  <c:v>3.9835011496246443E-2</c:v>
                </c:pt>
                <c:pt idx="18">
                  <c:v>4.1708911954807082E-2</c:v>
                </c:pt>
                <c:pt idx="19">
                  <c:v>4.3211933336164077E-2</c:v>
                </c:pt>
                <c:pt idx="20">
                  <c:v>4.4364534936336776E-2</c:v>
                </c:pt>
                <c:pt idx="21">
                  <c:v>4.5191903789840886E-2</c:v>
                </c:pt>
                <c:pt idx="22">
                  <c:v>4.572192429481059E-2</c:v>
                </c:pt>
                <c:pt idx="23">
                  <c:v>4.5983639818270639E-2</c:v>
                </c:pt>
                <c:pt idx="24">
                  <c:v>4.6006119822406433E-2</c:v>
                </c:pt>
                <c:pt idx="25">
                  <c:v>4.5817652721434191E-2</c:v>
                </c:pt>
                <c:pt idx="26">
                  <c:v>4.544519484241176E-2</c:v>
                </c:pt>
                <c:pt idx="27">
                  <c:v>4.491401692112619E-2</c:v>
                </c:pt>
                <c:pt idx="28">
                  <c:v>4.42475001409477E-2</c:v>
                </c:pt>
                <c:pt idx="29">
                  <c:v>4.346704317223779E-2</c:v>
                </c:pt>
                <c:pt idx="30">
                  <c:v>4.2592049764221054E-2</c:v>
                </c:pt>
                <c:pt idx="31">
                  <c:v>4.1639973178830475E-2</c:v>
                </c:pt>
                <c:pt idx="32">
                  <c:v>4.062639924857827E-2</c:v>
                </c:pt>
                <c:pt idx="33">
                  <c:v>3.9565154246642364E-2</c:v>
                </c:pt>
                <c:pt idx="34">
                  <c:v>3.8468427246044726E-2</c:v>
                </c:pt>
                <c:pt idx="35">
                  <c:v>3.7346899376245295E-2</c:v>
                </c:pt>
                <c:pt idx="36">
                  <c:v>3.6209874502401582E-2</c:v>
                </c:pt>
                <c:pt idx="37">
                  <c:v>3.5065407477267732E-2</c:v>
                </c:pt>
                <c:pt idx="38">
                  <c:v>3.3920427350377071E-2</c:v>
                </c:pt>
                <c:pt idx="39">
                  <c:v>3.2780853847479322E-2</c:v>
                </c:pt>
                <c:pt idx="40">
                  <c:v>3.1651706122866483E-2</c:v>
                </c:pt>
                <c:pt idx="41">
                  <c:v>3.0537203292312621E-2</c:v>
                </c:pt>
                <c:pt idx="42">
                  <c:v>2.9440856617759189E-2</c:v>
                </c:pt>
                <c:pt idx="43">
                  <c:v>2.8365553470325999E-2</c:v>
                </c:pt>
                <c:pt idx="44">
                  <c:v>2.7313633372086674E-2</c:v>
                </c:pt>
                <c:pt idx="45">
                  <c:v>2.6286956529806744E-2</c:v>
                </c:pt>
                <c:pt idx="46">
                  <c:v>2.5286965341328051E-2</c:v>
                </c:pt>
                <c:pt idx="47">
                  <c:v>2.4314739389666478E-2</c:v>
                </c:pt>
                <c:pt idx="48">
                  <c:v>2.3371044450457526E-2</c:v>
                </c:pt>
                <c:pt idx="49">
                  <c:v>2.2456376032195569E-2</c:v>
                </c:pt>
                <c:pt idx="50">
                  <c:v>2.1570997951082978E-2</c:v>
                </c:pt>
                <c:pt idx="51">
                  <c:v>2.0714976417210026E-2</c:v>
                </c:pt>
                <c:pt idx="52">
                  <c:v>1.9888210079170663E-2</c:v>
                </c:pt>
                <c:pt idx="53">
                  <c:v>1.9090456442231608E-2</c:v>
                </c:pt>
                <c:pt idx="54">
                  <c:v>1.8321355042365012E-2</c:v>
                </c:pt>
                <c:pt idx="55">
                  <c:v>1.7580447725919279E-2</c:v>
                </c:pt>
                <c:pt idx="56">
                  <c:v>1.6867196353186249E-2</c:v>
                </c:pt>
                <c:pt idx="57">
                  <c:v>1.6180998214119714E-2</c:v>
                </c:pt>
                <c:pt idx="58">
                  <c:v>1.5521199416269166E-2</c:v>
                </c:pt>
                <c:pt idx="59">
                  <c:v>1.4887106478776941E-2</c:v>
                </c:pt>
                <c:pt idx="60">
                  <c:v>1.4277996342107656E-2</c:v>
                </c:pt>
                <c:pt idx="61">
                  <c:v>1.3693124981027475E-2</c:v>
                </c:pt>
                <c:pt idx="62">
                  <c:v>1.3131734788167738E-2</c:v>
                </c:pt>
                <c:pt idx="63">
                  <c:v>1.2593060877203285E-2</c:v>
                </c:pt>
                <c:pt idx="64">
                  <c:v>1.2076336438140021E-2</c:v>
                </c:pt>
                <c:pt idx="65">
                  <c:v>1.1580797262316962E-2</c:v>
                </c:pt>
                <c:pt idx="66">
                  <c:v>1.11056855413588E-2</c:v>
                </c:pt>
                <c:pt idx="67">
                  <c:v>1.0650253032341411E-2</c:v>
                </c:pt>
                <c:pt idx="68">
                  <c:v>1.0213763670730612E-2</c:v>
                </c:pt>
                <c:pt idx="69">
                  <c:v>9.7954957031069923E-3</c:v>
                </c:pt>
                <c:pt idx="70">
                  <c:v>9.3947434031866756E-3</c:v>
                </c:pt>
                <c:pt idx="71">
                  <c:v>9.0108184270860179E-3</c:v>
                </c:pt>
                <c:pt idx="72">
                  <c:v>8.6430508570621723E-3</c:v>
                </c:pt>
                <c:pt idx="73">
                  <c:v>8.2907899770029037E-3</c:v>
                </c:pt>
                <c:pt idx="74">
                  <c:v>7.9534048176604887E-3</c:v>
                </c:pt>
                <c:pt idx="75">
                  <c:v>7.630284504949545E-3</c:v>
                </c:pt>
                <c:pt idx="76">
                  <c:v>7.320838440496396E-3</c:v>
                </c:pt>
                <c:pt idx="77">
                  <c:v>7.0244963399731814E-3</c:v>
                </c:pt>
                <c:pt idx="78">
                  <c:v>6.7407081515260424E-3</c:v>
                </c:pt>
                <c:pt idx="79">
                  <c:v>6.4689438737604143E-3</c:v>
                </c:pt>
                <c:pt idx="80">
                  <c:v>6.2086932902386512E-3</c:v>
                </c:pt>
                <c:pt idx="81">
                  <c:v>5.9594656352352218E-3</c:v>
                </c:pt>
                <c:pt idx="82">
                  <c:v>5.7207892035498554E-3</c:v>
                </c:pt>
                <c:pt idx="83">
                  <c:v>5.4922109154688621E-3</c:v>
                </c:pt>
                <c:pt idx="84">
                  <c:v>5.2732958464609221E-3</c:v>
                </c:pt>
                <c:pt idx="85">
                  <c:v>5.0636267298741671E-3</c:v>
                </c:pt>
                <c:pt idx="86">
                  <c:v>4.8628034397428348E-3</c:v>
                </c:pt>
                <c:pt idx="87">
                  <c:v>4.6704424597967861E-3</c:v>
                </c:pt>
                <c:pt idx="88">
                  <c:v>4.4861763438782416E-3</c:v>
                </c:pt>
                <c:pt idx="89">
                  <c:v>4.3096531721922215E-3</c:v>
                </c:pt>
                <c:pt idx="90">
                  <c:v>4.1405360071377585E-3</c:v>
                </c:pt>
                <c:pt idx="91">
                  <c:v>3.9785023518737837E-3</c:v>
                </c:pt>
                <c:pt idx="92">
                  <c:v>3.8232436142567523E-3</c:v>
                </c:pt>
                <c:pt idx="93">
                  <c:v>3.6744645783369566E-3</c:v>
                </c:pt>
                <c:pt idx="94">
                  <c:v>3.5318828852096817E-3</c:v>
                </c:pt>
                <c:pt idx="95">
                  <c:v>3.3952285246782563E-3</c:v>
                </c:pt>
                <c:pt idx="96">
                  <c:v>3.2642433388923872E-3</c:v>
                </c:pt>
                <c:pt idx="97">
                  <c:v>3.1386805388716856E-3</c:v>
                </c:pt>
                <c:pt idx="98">
                  <c:v>3.0183042346057449E-3</c:v>
                </c:pt>
                <c:pt idx="99">
                  <c:v>2.9028889792346146E-3</c:v>
                </c:pt>
                <c:pt idx="100">
                  <c:v>2.7922193276525521E-3</c:v>
                </c:pt>
                <c:pt idx="101">
                  <c:v>2.6860894097409001E-3</c:v>
                </c:pt>
                <c:pt idx="102">
                  <c:v>2.5843025183194673E-3</c:v>
                </c:pt>
                <c:pt idx="103">
                  <c:v>2.486670711807166E-3</c:v>
                </c:pt>
                <c:pt idx="104">
                  <c:v>2.3930144315000169E-3</c:v>
                </c:pt>
                <c:pt idx="105">
                  <c:v>2.3031621333054475E-3</c:v>
                </c:pt>
                <c:pt idx="106">
                  <c:v>2.2169499337146834E-3</c:v>
                </c:pt>
                <c:pt idx="107">
                  <c:v>2.1342212697482823E-3</c:v>
                </c:pt>
                <c:pt idx="108">
                  <c:v>2.0548265725718255E-3</c:v>
                </c:pt>
                <c:pt idx="109">
                  <c:v>1.97862295444903E-3</c:v>
                </c:pt>
                <c:pt idx="110">
                  <c:v>1.9054739086757613E-3</c:v>
                </c:pt>
                <c:pt idx="111">
                  <c:v>1.8352490221212354E-3</c:v>
                </c:pt>
                <c:pt idx="112">
                  <c:v>1.7678236999896949E-3</c:v>
                </c:pt>
                <c:pt idx="113">
                  <c:v>1.7030789024077796E-3</c:v>
                </c:pt>
                <c:pt idx="114">
                  <c:v>1.6409008924376518E-3</c:v>
                </c:pt>
                <c:pt idx="115">
                  <c:v>1.5811809951145929E-3</c:v>
                </c:pt>
                <c:pt idx="116">
                  <c:v>1.5238153671083452E-3</c:v>
                </c:pt>
                <c:pt idx="117">
                  <c:v>1.4687047766107106E-3</c:v>
                </c:pt>
                <c:pt idx="118">
                  <c:v>1.415754393056703E-3</c:v>
                </c:pt>
                <c:pt idx="119">
                  <c:v>1.3648735862928241E-3</c:v>
                </c:pt>
                <c:pt idx="120">
                  <c:v>1.3159757348137717E-3</c:v>
                </c:pt>
                <c:pt idx="121">
                  <c:v>1.2689780426972522E-3</c:v>
                </c:pt>
                <c:pt idx="122">
                  <c:v>1.223801364876035E-3</c:v>
                </c:pt>
                <c:pt idx="123">
                  <c:v>1.1803700403961682E-3</c:v>
                </c:pt>
                <c:pt idx="124">
                  <c:v>1.138611733320838E-3</c:v>
                </c:pt>
                <c:pt idx="125">
                  <c:v>1.0984572809497955E-3</c:v>
                </c:pt>
                <c:pt idx="126">
                  <c:v>1.0598405490354142E-3</c:v>
                </c:pt>
                <c:pt idx="127">
                  <c:v>1.0226982936871953E-3</c:v>
                </c:pt>
                <c:pt idx="128">
                  <c:v>9.8697002966777561E-4</c:v>
                </c:pt>
                <c:pt idx="129">
                  <c:v>9.52597904794293E-4</c:v>
                </c:pt>
                <c:pt idx="130">
                  <c:v>9.1952658016997623E-4</c:v>
                </c:pt>
                <c:pt idx="131">
                  <c:v>8.8770311598146444E-4</c:v>
                </c:pt>
                <c:pt idx="132">
                  <c:v>8.5707686260802355E-4</c:v>
                </c:pt>
                <c:pt idx="133">
                  <c:v>8.2759935679896422E-4</c:v>
                </c:pt>
                <c:pt idx="134">
                  <c:v>7.9922422268594853E-4</c:v>
                </c:pt>
                <c:pt idx="135">
                  <c:v>7.7190707740638193E-4</c:v>
                </c:pt>
                <c:pt idx="136">
                  <c:v>7.4560544112388339E-4</c:v>
                </c:pt>
                <c:pt idx="137">
                  <c:v>7.2027865124093756E-4</c:v>
                </c:pt>
                <c:pt idx="138">
                  <c:v>6.9588778060787507E-4</c:v>
                </c:pt>
                <c:pt idx="139">
                  <c:v>6.7239555954097855E-4</c:v>
                </c:pt>
                <c:pt idx="140">
                  <c:v>6.4976630147077735E-4</c:v>
                </c:pt>
                <c:pt idx="141">
                  <c:v>6.2796583204985813E-4</c:v>
                </c:pt>
                <c:pt idx="142">
                  <c:v>6.0696142155697384E-4</c:v>
                </c:pt>
                <c:pt idx="143">
                  <c:v>5.8672172044198895E-4</c:v>
                </c:pt>
                <c:pt idx="144">
                  <c:v>5.6721669786311056E-4</c:v>
                </c:pt>
                <c:pt idx="145">
                  <c:v>5.4841758307490167E-4</c:v>
                </c:pt>
                <c:pt idx="146">
                  <c:v>5.3029680953199914E-4</c:v>
                </c:pt>
                <c:pt idx="147">
                  <c:v>5.1282796157992071E-4</c:v>
                </c:pt>
                <c:pt idx="148">
                  <c:v>4.9598572361024681E-4</c:v>
                </c:pt>
                <c:pt idx="149">
                  <c:v>4.797458315633535E-4</c:v>
                </c:pt>
                <c:pt idx="150">
                  <c:v>4.6408502666727954E-4</c:v>
                </c:pt>
                <c:pt idx="151">
                  <c:v>4.489810113067221E-4</c:v>
                </c:pt>
                <c:pt idx="152">
                  <c:v>4.3441240692107937E-4</c:v>
                </c:pt>
                <c:pt idx="153">
                  <c:v>4.2035871383533586E-4</c:v>
                </c:pt>
                <c:pt idx="154">
                  <c:v>4.0680027293217813E-4</c:v>
                </c:pt>
                <c:pt idx="155">
                  <c:v>3.9371822907809085E-4</c:v>
                </c:pt>
                <c:pt idx="156">
                  <c:v>3.8109449622036792E-4</c:v>
                </c:pt>
                <c:pt idx="157">
                  <c:v>3.6891172407598681E-4</c:v>
                </c:pt>
                <c:pt idx="158">
                  <c:v>3.5715326633705785E-4</c:v>
                </c:pt>
                <c:pt idx="159">
                  <c:v>3.4580315032118936E-4</c:v>
                </c:pt>
                <c:pt idx="160">
                  <c:v>3.3484604799858885E-4</c:v>
                </c:pt>
                <c:pt idx="161">
                  <c:v>3.2426724833095784E-4</c:v>
                </c:pt>
                <c:pt idx="162">
                  <c:v>3.1405263086040552E-4</c:v>
                </c:pt>
                <c:pt idx="163">
                  <c:v>3.041886404895582E-4</c:v>
                </c:pt>
                <c:pt idx="164">
                  <c:v>2.9466226339689539E-4</c:v>
                </c:pt>
                <c:pt idx="165">
                  <c:v>2.8546100403404939E-4</c:v>
                </c:pt>
                <c:pt idx="166">
                  <c:v>2.7657286315431435E-4</c:v>
                </c:pt>
                <c:pt idx="167">
                  <c:v>2.6798631682417633E-4</c:v>
                </c:pt>
                <c:pt idx="168">
                  <c:v>2.5969029637183753E-4</c:v>
                </c:pt>
                <c:pt idx="169">
                  <c:v>2.5167416922908318E-4</c:v>
                </c:pt>
                <c:pt idx="170">
                  <c:v>2.4392772062483366E-4</c:v>
                </c:pt>
                <c:pt idx="171">
                  <c:v>2.3644113609077192E-4</c:v>
                </c:pt>
                <c:pt idx="172">
                  <c:v>2.2920498474133055E-4</c:v>
                </c:pt>
                <c:pt idx="173">
                  <c:v>2.2221020329214294E-4</c:v>
                </c:pt>
                <c:pt idx="174">
                  <c:v>2.154480807827849E-4</c:v>
                </c:pt>
                <c:pt idx="175">
                  <c:v>2.0891024397125024E-4</c:v>
                </c:pt>
                <c:pt idx="176">
                  <c:v>2.0258864336919954E-4</c:v>
                </c:pt>
                <c:pt idx="177">
                  <c:v>1.9647553988847861E-4</c:v>
                </c:pt>
                <c:pt idx="178">
                  <c:v>1.9056349207080729E-4</c:v>
                </c:pt>
                <c:pt idx="179">
                  <c:v>1.8484534387392204E-4</c:v>
                </c:pt>
                <c:pt idx="180">
                  <c:v>1.793142129886682E-4</c:v>
                </c:pt>
                <c:pt idx="181">
                  <c:v>1.7396347966280312E-4</c:v>
                </c:pt>
                <c:pt idx="182">
                  <c:v>1.6878677600840969E-4</c:v>
                </c:pt>
                <c:pt idx="183">
                  <c:v>1.6377797577089558E-4</c:v>
                </c:pt>
                <c:pt idx="184">
                  <c:v>1.5893118453863834E-4</c:v>
                </c:pt>
                <c:pt idx="185">
                  <c:v>1.5424073037327983E-4</c:v>
                </c:pt>
                <c:pt idx="186">
                  <c:v>1.497011548416742E-4</c:v>
                </c:pt>
                <c:pt idx="187">
                  <c:v>1.4530720443132908E-4</c:v>
                </c:pt>
                <c:pt idx="188">
                  <c:v>1.4105382233209649E-4</c:v>
                </c:pt>
                <c:pt idx="189">
                  <c:v>1.3693614056762603E-4</c:v>
                </c:pt>
                <c:pt idx="190">
                  <c:v>1.3294947246091763E-4</c:v>
                </c:pt>
                <c:pt idx="191">
                  <c:v>1.2908930541899672E-4</c:v>
                </c:pt>
                <c:pt idx="192">
                  <c:v>1.2535129402248266E-4</c:v>
                </c:pt>
                <c:pt idx="193">
                  <c:v>1.2173125340644778E-4</c:v>
                </c:pt>
                <c:pt idx="194">
                  <c:v>1.1822515291962339E-4</c:v>
                </c:pt>
                <c:pt idx="195">
                  <c:v>1.1482911004959996E-4</c:v>
                </c:pt>
                <c:pt idx="196">
                  <c:v>1.1153938460224456E-4</c:v>
                </c:pt>
                <c:pt idx="197">
                  <c:v>1.083523731241152E-4</c:v>
                </c:pt>
                <c:pt idx="198">
                  <c:v>1.0526460355714511E-4</c:v>
                </c:pt>
                <c:pt idx="199">
                  <c:v>1.0227273011540218E-4</c:v>
                </c:pt>
                <c:pt idx="200">
                  <c:v>9.9373528374167714E-5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D87-4ACF-A7B6-06C4F9F42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7342912"/>
        <c:axId val="1727364128"/>
      </c:scatterChart>
      <c:valAx>
        <c:axId val="172734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364128"/>
        <c:crosses val="autoZero"/>
        <c:crossBetween val="midCat"/>
      </c:valAx>
      <c:valAx>
        <c:axId val="172736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342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 to clear - S&amp;C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Checks!$AE$51</c:f>
              <c:strCache>
                <c:ptCount val="1"/>
                <c:pt idx="0">
                  <c:v>C1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Checks!$I$52:$I$252</c:f>
              <c:numCache>
                <c:formatCode>General</c:formatCode>
                <c:ptCount val="201"/>
                <c:pt idx="0">
                  <c:v>0.01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</c:numCache>
            </c:numRef>
          </c:xVal>
          <c:yVal>
            <c:numRef>
              <c:f>Checks!$AE$52:$AE$252</c:f>
              <c:numCache>
                <c:formatCode>General</c:formatCode>
                <c:ptCount val="201"/>
                <c:pt idx="0">
                  <c:v>4.0980754071589615E-50</c:v>
                </c:pt>
                <c:pt idx="1">
                  <c:v>2.7502979861514779E-11</c:v>
                </c:pt>
                <c:pt idx="2">
                  <c:v>1.5171483482061731E-7</c:v>
                </c:pt>
                <c:pt idx="3">
                  <c:v>8.5481188450322296E-6</c:v>
                </c:pt>
                <c:pt idx="4">
                  <c:v>9.508120300513521E-5</c:v>
                </c:pt>
                <c:pt idx="5">
                  <c:v>4.7594653610716228E-4</c:v>
                </c:pt>
                <c:pt idx="6">
                  <c:v>1.5010401542640871E-3</c:v>
                </c:pt>
                <c:pt idx="7">
                  <c:v>3.5250419641710282E-3</c:v>
                </c:pt>
                <c:pt idx="8">
                  <c:v>6.7698587733898037E-3</c:v>
                </c:pt>
                <c:pt idx="9">
                  <c:v>1.1258276975232092E-2</c:v>
                </c:pt>
                <c:pt idx="10">
                  <c:v>1.6825025502959789E-2</c:v>
                </c:pt>
                <c:pt idx="11">
                  <c:v>2.3173652540754909E-2</c:v>
                </c:pt>
                <c:pt idx="12">
                  <c:v>2.9945556646438123E-2</c:v>
                </c:pt>
                <c:pt idx="13">
                  <c:v>3.6779771706812577E-2</c:v>
                </c:pt>
                <c:pt idx="14">
                  <c:v>4.3354737903050722E-2</c:v>
                </c:pt>
                <c:pt idx="15">
                  <c:v>4.9411586495523352E-2</c:v>
                </c:pt>
                <c:pt idx="16">
                  <c:v>5.4762450231053784E-2</c:v>
                </c:pt>
                <c:pt idx="17">
                  <c:v>5.9288418460250139E-2</c:v>
                </c:pt>
                <c:pt idx="18">
                  <c:v>6.2931364509001081E-2</c:v>
                </c:pt>
                <c:pt idx="19">
                  <c:v>6.5682908971652063E-2</c:v>
                </c:pt>
                <c:pt idx="20">
                  <c:v>6.75727530885738E-2</c:v>
                </c:pt>
                <c:pt idx="21">
                  <c:v>6.8657744729827511E-2</c:v>
                </c:pt>
                <c:pt idx="22">
                  <c:v>6.9012389395251061E-2</c:v>
                </c:pt>
                <c:pt idx="23">
                  <c:v>6.8721077203469982E-2</c:v>
                </c:pt>
                <c:pt idx="24">
                  <c:v>6.7872022727658951E-2</c:v>
                </c:pt>
                <c:pt idx="25">
                  <c:v>6.6552762130618365E-2</c:v>
                </c:pt>
                <c:pt idx="26">
                  <c:v>6.4846981781739227E-2</c:v>
                </c:pt>
                <c:pt idx="27">
                  <c:v>6.2832433888654018E-2</c:v>
                </c:pt>
                <c:pt idx="28">
                  <c:v>6.0579705858453174E-2</c:v>
                </c:pt>
                <c:pt idx="29">
                  <c:v>5.8151636480980769E-2</c:v>
                </c:pt>
                <c:pt idx="30">
                  <c:v>5.5603204321374285E-2</c:v>
                </c:pt>
                <c:pt idx="31">
                  <c:v>5.2981746414576508E-2</c:v>
                </c:pt>
                <c:pt idx="32">
                  <c:v>5.0327395490343034E-2</c:v>
                </c:pt>
                <c:pt idx="33">
                  <c:v>4.7673650154155402E-2</c:v>
                </c:pt>
                <c:pt idx="34">
                  <c:v>4.5048014313144098E-2</c:v>
                </c:pt>
                <c:pt idx="35">
                  <c:v>4.2472659822119133E-2</c:v>
                </c:pt>
                <c:pt idx="36">
                  <c:v>3.9965080265674302E-2</c:v>
                </c:pt>
                <c:pt idx="37">
                  <c:v>3.753871453038423E-2</c:v>
                </c:pt>
                <c:pt idx="38">
                  <c:v>3.5203526911190032E-2</c:v>
                </c:pt>
                <c:pt idx="39">
                  <c:v>3.2966536453571442E-2</c:v>
                </c:pt>
                <c:pt idx="40">
                  <c:v>3.0832292510086151E-2</c:v>
                </c:pt>
                <c:pt idx="41">
                  <c:v>2.8803296467736737E-2</c:v>
                </c:pt>
                <c:pt idx="42">
                  <c:v>2.6880371594250923E-2</c:v>
                </c:pt>
                <c:pt idx="43">
                  <c:v>2.5062984207646546E-2</c:v>
                </c:pt>
                <c:pt idx="44">
                  <c:v>2.3349520091981584E-2</c:v>
                </c:pt>
                <c:pt idx="45">
                  <c:v>2.1737520416017331E-2</c:v>
                </c:pt>
                <c:pt idx="46">
                  <c:v>2.0223881477449687E-2</c:v>
                </c:pt>
                <c:pt idx="47">
                  <c:v>1.8805022481213324E-2</c:v>
                </c:pt>
                <c:pt idx="48">
                  <c:v>1.7477025331158112E-2</c:v>
                </c:pt>
                <c:pt idx="49">
                  <c:v>1.6235750117495305E-2</c:v>
                </c:pt>
                <c:pt idx="50">
                  <c:v>1.5076929651617962E-2</c:v>
                </c:pt>
                <c:pt idx="51">
                  <c:v>1.3996246058789519E-2</c:v>
                </c:pt>
                <c:pt idx="52">
                  <c:v>1.2989392103690945E-2</c:v>
                </c:pt>
                <c:pt idx="53">
                  <c:v>1.2052119604199267E-2</c:v>
                </c:pt>
                <c:pt idx="54">
                  <c:v>1.1180276991233239E-2</c:v>
                </c:pt>
                <c:pt idx="55">
                  <c:v>1.0369837800308387E-2</c:v>
                </c:pt>
                <c:pt idx="56">
                  <c:v>9.6169216348200408E-3</c:v>
                </c:pt>
                <c:pt idx="57">
                  <c:v>8.917808921865009E-3</c:v>
                </c:pt>
                <c:pt idx="58">
                  <c:v>8.2689505875529184E-3</c:v>
                </c:pt>
                <c:pt idx="59">
                  <c:v>7.6669736086369669E-3</c:v>
                </c:pt>
                <c:pt idx="60">
                  <c:v>7.1086832489886623E-3</c:v>
                </c:pt>
                <c:pt idx="61">
                  <c:v>6.5910626609045888E-3</c:v>
                </c:pt>
                <c:pt idx="62">
                  <c:v>6.1112704204050357E-3</c:v>
                </c:pt>
                <c:pt idx="63">
                  <c:v>5.6666364705723797E-3</c:v>
                </c:pt>
                <c:pt idx="64">
                  <c:v>5.2546568657054317E-3</c:v>
                </c:pt>
                <c:pt idx="65">
                  <c:v>4.8729876399027303E-3</c:v>
                </c:pt>
                <c:pt idx="66">
                  <c:v>4.5194380650558901E-3</c:v>
                </c:pt>
                <c:pt idx="67">
                  <c:v>4.1919635137204125E-3</c:v>
                </c:pt>
                <c:pt idx="68">
                  <c:v>3.8886581006718195E-3</c:v>
                </c:pt>
                <c:pt idx="69">
                  <c:v>3.607747242038549E-3</c:v>
                </c:pt>
                <c:pt idx="70">
                  <c:v>3.347580241752347E-3</c:v>
                </c:pt>
                <c:pt idx="71">
                  <c:v>3.1066229908187346E-3</c:v>
                </c:pt>
                <c:pt idx="72">
                  <c:v>2.8834508448463878E-3</c:v>
                </c:pt>
                <c:pt idx="73">
                  <c:v>2.6767417287437796E-3</c:v>
                </c:pt>
                <c:pt idx="74">
                  <c:v>2.4852695039453711E-3</c:v>
                </c:pt>
                <c:pt idx="75">
                  <c:v>2.3078976224937199E-3</c:v>
                </c:pt>
                <c:pt idx="76">
                  <c:v>2.1435730833757991E-3</c:v>
                </c:pt>
                <c:pt idx="77">
                  <c:v>1.9913206993453785E-3</c:v>
                </c:pt>
                <c:pt idx="78">
                  <c:v>1.8502376767665168E-3</c:v>
                </c:pt>
                <c:pt idx="79">
                  <c:v>1.7194885065366986E-3</c:v>
                </c:pt>
                <c:pt idx="80">
                  <c:v>1.5983001606819118E-3</c:v>
                </c:pt>
                <c:pt idx="81">
                  <c:v>1.4859575865820188E-3</c:v>
                </c:pt>
                <c:pt idx="82">
                  <c:v>1.381799488834081E-3</c:v>
                </c:pt>
                <c:pt idx="83">
                  <c:v>1.2852143873678681E-3</c:v>
                </c:pt>
                <c:pt idx="84">
                  <c:v>1.1956369394864478E-3</c:v>
                </c:pt>
                <c:pt idx="85">
                  <c:v>1.1125445129281067E-3</c:v>
                </c:pt>
                <c:pt idx="86">
                  <c:v>1.0354539967598676E-3</c:v>
                </c:pt>
                <c:pt idx="87">
                  <c:v>9.6391883685748394E-4</c:v>
                </c:pt>
                <c:pt idx="88">
                  <c:v>8.9752628285138093E-4</c:v>
                </c:pt>
                <c:pt idx="89">
                  <c:v>8.3589483368082479E-4</c:v>
                </c:pt>
                <c:pt idx="90">
                  <c:v>7.7867186926606558E-4</c:v>
                </c:pt>
                <c:pt idx="91">
                  <c:v>7.255314562519561E-4</c:v>
                </c:pt>
                <c:pt idx="92">
                  <c:v>6.7617231627425272E-4</c:v>
                </c:pt>
                <c:pt idx="93">
                  <c:v>6.3031594573283937E-4</c:v>
                </c:pt>
                <c:pt idx="94">
                  <c:v>5.8770487661012226E-4</c:v>
                </c:pt>
                <c:pt idx="95">
                  <c:v>5.4810106843577913E-4</c:v>
                </c:pt>
                <c:pt idx="96">
                  <c:v>5.1128442206188813E-4</c:v>
                </c:pt>
                <c:pt idx="97">
                  <c:v>4.7705140646806541E-4</c:v>
                </c:pt>
                <c:pt idx="98">
                  <c:v>4.4521379035897002E-4</c:v>
                </c:pt>
                <c:pt idx="99">
                  <c:v>4.155974708425425E-4</c:v>
                </c:pt>
                <c:pt idx="100">
                  <c:v>3.8804139198345757E-4</c:v>
                </c:pt>
                <c:pt idx="101">
                  <c:v>3.6239654651052864E-4</c:v>
                </c:pt>
                <c:pt idx="102">
                  <c:v>3.3852505441806484E-4</c:v>
                </c:pt>
                <c:pt idx="103">
                  <c:v>3.1629931263832352E-4</c:v>
                </c:pt>
                <c:pt idx="104">
                  <c:v>2.9560121037550623E-4</c:v>
                </c:pt>
                <c:pt idx="105">
                  <c:v>2.7632140508083687E-4</c:v>
                </c:pt>
                <c:pt idx="106">
                  <c:v>2.5835865441390727E-4</c:v>
                </c:pt>
                <c:pt idx="107">
                  <c:v>2.4161919987805128E-4</c:v>
                </c:pt>
                <c:pt idx="108">
                  <c:v>2.2601619813792959E-4</c:v>
                </c:pt>
                <c:pt idx="109">
                  <c:v>2.1146919632658066E-4</c:v>
                </c:pt>
                <c:pt idx="110">
                  <c:v>1.9790364792790629E-4</c:v>
                </c:pt>
                <c:pt idx="111">
                  <c:v>1.8525046607994729E-4</c:v>
                </c:pt>
                <c:pt idx="112">
                  <c:v>1.7344561138530788E-4</c:v>
                </c:pt>
                <c:pt idx="113">
                  <c:v>1.624297115388833E-4</c:v>
                </c:pt>
                <c:pt idx="114">
                  <c:v>1.5214771029048373E-4</c:v>
                </c:pt>
                <c:pt idx="115">
                  <c:v>1.4254854345224001E-4</c:v>
                </c:pt>
                <c:pt idx="116">
                  <c:v>1.3358483983855131E-4</c:v>
                </c:pt>
                <c:pt idx="117">
                  <c:v>1.2521264519098981E-4</c:v>
                </c:pt>
                <c:pt idx="118">
                  <c:v>1.1739116729270992E-4</c:v>
                </c:pt>
                <c:pt idx="119">
                  <c:v>1.1008254061747591E-4</c:v>
                </c:pt>
                <c:pt idx="120">
                  <c:v>1.0325160898823117E-4</c:v>
                </c:pt>
                <c:pt idx="121">
                  <c:v>9.6865724839921485E-5</c:v>
                </c:pt>
                <c:pt idx="122">
                  <c:v>9.0894563791802077E-5</c:v>
                </c:pt>
                <c:pt idx="123">
                  <c:v>8.5309953336368485E-5</c:v>
                </c:pt>
                <c:pt idx="124">
                  <c:v>8.0085714546034094E-5</c:v>
                </c:pt>
                <c:pt idx="125">
                  <c:v>7.5197515785254383E-5</c:v>
                </c:pt>
                <c:pt idx="126">
                  <c:v>7.0622737495610035E-5</c:v>
                </c:pt>
                <c:pt idx="127">
                  <c:v>6.6340347194859917E-5</c:v>
                </c:pt>
                <c:pt idx="128">
                  <c:v>6.2330783898688089E-5</c:v>
                </c:pt>
                <c:pt idx="129">
                  <c:v>5.8575851236218768E-5</c:v>
                </c:pt>
                <c:pt idx="130">
                  <c:v>5.5058618587786287E-5</c:v>
                </c:pt>
                <c:pt idx="131">
                  <c:v>5.1763329626311264E-5</c:v>
                </c:pt>
                <c:pt idx="132">
                  <c:v>4.8675317692296004E-5</c:v>
                </c:pt>
                <c:pt idx="133">
                  <c:v>4.5780927477248416E-5</c:v>
                </c:pt>
                <c:pt idx="134">
                  <c:v>4.3067442531596694E-5</c:v>
                </c:pt>
                <c:pt idx="135">
                  <c:v>4.0523018151094619E-5</c:v>
                </c:pt>
                <c:pt idx="136">
                  <c:v>3.8136619230683733E-5</c:v>
                </c:pt>
                <c:pt idx="137">
                  <c:v>3.589796270692271E-5</c:v>
                </c:pt>
                <c:pt idx="138">
                  <c:v>3.3797464239715384E-5</c:v>
                </c:pt>
                <c:pt idx="139">
                  <c:v>3.1826188811318641E-5</c:v>
                </c:pt>
                <c:pt idx="140">
                  <c:v>2.9975804945698235E-5</c:v>
                </c:pt>
                <c:pt idx="141">
                  <c:v>2.8238542274409387E-5</c:v>
                </c:pt>
                <c:pt idx="142">
                  <c:v>2.6607152196433378E-5</c:v>
                </c:pt>
                <c:pt idx="143">
                  <c:v>2.5074871398996896E-5</c:v>
                </c:pt>
                <c:pt idx="144">
                  <c:v>2.3635388024419988E-5</c:v>
                </c:pt>
                <c:pt idx="145">
                  <c:v>2.2282810284655875E-5</c:v>
                </c:pt>
                <c:pt idx="146">
                  <c:v>2.1011637340468598E-5</c:v>
                </c:pt>
                <c:pt idx="147">
                  <c:v>1.9816732276294369E-5</c:v>
                </c:pt>
                <c:pt idx="148">
                  <c:v>1.8693297014799984E-5</c:v>
                </c:pt>
                <c:pt idx="149">
                  <c:v>1.7636849027116141E-5</c:v>
                </c:pt>
                <c:pt idx="150">
                  <c:v>1.6643199705735513E-5</c:v>
                </c:pt>
                <c:pt idx="151">
                  <c:v>1.5708434277225186E-5</c:v>
                </c:pt>
                <c:pt idx="152">
                  <c:v>1.4828893141255682E-5</c:v>
                </c:pt>
                <c:pt idx="153">
                  <c:v>1.4001154531079424E-5</c:v>
                </c:pt>
                <c:pt idx="154">
                  <c:v>1.3222018398544303E-5</c:v>
                </c:pt>
                <c:pt idx="155">
                  <c:v>1.2488491434062548E-5</c:v>
                </c:pt>
                <c:pt idx="156">
                  <c:v>1.1797773138716702E-5</c:v>
                </c:pt>
                <c:pt idx="157">
                  <c:v>1.1147242871928046E-5</c:v>
                </c:pt>
                <c:pt idx="158">
                  <c:v>1.0534447803863307E-5</c:v>
                </c:pt>
                <c:pt idx="159">
                  <c:v>9.9570917070689743E-6</c:v>
                </c:pt>
                <c:pt idx="160">
                  <c:v>9.4130245267238927E-6</c:v>
                </c:pt>
                <c:pt idx="161">
                  <c:v>8.9002326734218836E-6</c:v>
                </c:pt>
                <c:pt idx="162">
                  <c:v>8.4168299865748404E-6</c:v>
                </c:pt>
                <c:pt idx="163">
                  <c:v>7.9610493203798069E-6</c:v>
                </c:pt>
                <c:pt idx="164">
                  <c:v>7.5312347078564941E-6</c:v>
                </c:pt>
                <c:pt idx="165">
                  <c:v>7.1258340617492839E-6</c:v>
                </c:pt>
                <c:pt idx="166">
                  <c:v>6.7433923741256795E-6</c:v>
                </c:pt>
                <c:pt idx="167">
                  <c:v>6.3825453793120925E-6</c:v>
                </c:pt>
                <c:pt idx="168">
                  <c:v>6.042013647399991E-6</c:v>
                </c:pt>
                <c:pt idx="169">
                  <c:v>5.7205970779551163E-6</c:v>
                </c:pt>
                <c:pt idx="170">
                  <c:v>5.4171697657794167E-6</c:v>
                </c:pt>
                <c:pt idx="171">
                  <c:v>5.1306752126235163E-6</c:v>
                </c:pt>
                <c:pt idx="172">
                  <c:v>4.8601218606460434E-6</c:v>
                </c:pt>
                <c:pt idx="173">
                  <c:v>4.6045789251672319E-6</c:v>
                </c:pt>
                <c:pt idx="174">
                  <c:v>4.3631725058893216E-6</c:v>
                </c:pt>
                <c:pt idx="175">
                  <c:v>4.1350819572550011E-6</c:v>
                </c:pt>
                <c:pt idx="176">
                  <c:v>3.9195365000072652E-6</c:v>
                </c:pt>
                <c:pt idx="177">
                  <c:v>3.7158120572988642E-6</c:v>
                </c:pt>
                <c:pt idx="178">
                  <c:v>3.5232282998909896E-6</c:v>
                </c:pt>
                <c:pt idx="179">
                  <c:v>3.341145886084834E-6</c:v>
                </c:pt>
                <c:pt idx="180">
                  <c:v>3.1689638830496616E-6</c:v>
                </c:pt>
                <c:pt idx="181">
                  <c:v>3.0061173571591004E-6</c:v>
                </c:pt>
                <c:pt idx="182">
                  <c:v>2.8520751218239573E-6</c:v>
                </c:pt>
                <c:pt idx="183">
                  <c:v>2.7063376321221675E-6</c:v>
                </c:pt>
                <c:pt idx="184">
                  <c:v>2.568435016281429E-6</c:v>
                </c:pt>
                <c:pt idx="185">
                  <c:v>2.4379252347668272E-6</c:v>
                </c:pt>
                <c:pt idx="186">
                  <c:v>2.314392358375598E-6</c:v>
                </c:pt>
                <c:pt idx="187">
                  <c:v>2.1974449573405168E-6</c:v>
                </c:pt>
                <c:pt idx="188">
                  <c:v>2.0867145940019008E-6</c:v>
                </c:pt>
                <c:pt idx="189">
                  <c:v>1.9818544121249186E-6</c:v>
                </c:pt>
                <c:pt idx="190">
                  <c:v>1.8825378164192823E-6</c:v>
                </c:pt>
                <c:pt idx="191">
                  <c:v>1.7884572362637269E-6</c:v>
                </c:pt>
                <c:pt idx="192">
                  <c:v>1.6993229680517256E-6</c:v>
                </c:pt>
                <c:pt idx="193">
                  <c:v>1.6148620909586684E-6</c:v>
                </c:pt>
                <c:pt idx="194">
                  <c:v>1.5348174512879243E-6</c:v>
                </c:pt>
                <c:pt idx="195">
                  <c:v>1.4589467108843794E-6</c:v>
                </c:pt>
                <c:pt idx="196">
                  <c:v>1.3870214554121315E-6</c:v>
                </c:pt>
                <c:pt idx="197">
                  <c:v>1.3188263585793134E-6</c:v>
                </c:pt>
                <c:pt idx="198">
                  <c:v>1.2541583986587071E-6</c:v>
                </c:pt>
                <c:pt idx="199">
                  <c:v>1.1928261239006724E-6</c:v>
                </c:pt>
                <c:pt idx="200">
                  <c:v>1.1346489636642633E-6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13-4CE5-BD59-E5DBEC6EF513}"/>
            </c:ext>
          </c:extLst>
        </c:ser>
        <c:ser>
          <c:idx val="1"/>
          <c:order val="1"/>
          <c:tx>
            <c:strRef>
              <c:f>Checks!$AF$51</c:f>
              <c:strCache>
                <c:ptCount val="1"/>
                <c:pt idx="0">
                  <c:v>C2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Checks!$I$52:$I$252</c:f>
              <c:numCache>
                <c:formatCode>General</c:formatCode>
                <c:ptCount val="201"/>
                <c:pt idx="0">
                  <c:v>0.01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</c:numCache>
            </c:numRef>
          </c:xVal>
          <c:yVal>
            <c:numRef>
              <c:f>Checks!$AF$52:$AF$252</c:f>
              <c:numCache>
                <c:formatCode>General</c:formatCode>
                <c:ptCount val="201"/>
                <c:pt idx="0">
                  <c:v>1.5649542208872999E-40</c:v>
                </c:pt>
                <c:pt idx="1">
                  <c:v>2.9985012406783233E-9</c:v>
                </c:pt>
                <c:pt idx="2">
                  <c:v>2.8590759898736568E-6</c:v>
                </c:pt>
                <c:pt idx="3">
                  <c:v>6.9389714524352713E-5</c:v>
                </c:pt>
                <c:pt idx="4">
                  <c:v>4.611929073530766E-4</c:v>
                </c:pt>
                <c:pt idx="5">
                  <c:v>1.6232760819774709E-3</c:v>
                </c:pt>
                <c:pt idx="6">
                  <c:v>3.9587420165867341E-3</c:v>
                </c:pt>
                <c:pt idx="7">
                  <c:v>7.6427167723510442E-3</c:v>
                </c:pt>
                <c:pt idx="8">
                  <c:v>1.2585631067165358E-2</c:v>
                </c:pt>
                <c:pt idx="9">
                  <c:v>1.8500468983185761E-2</c:v>
                </c:pt>
                <c:pt idx="10">
                  <c:v>2.5001396638214442E-2</c:v>
                </c:pt>
                <c:pt idx="11">
                  <c:v>3.1689200043758074E-2</c:v>
                </c:pt>
                <c:pt idx="12">
                  <c:v>3.8208039678890048E-2</c:v>
                </c:pt>
                <c:pt idx="13">
                  <c:v>4.4274476654925225E-2</c:v>
                </c:pt>
                <c:pt idx="14">
                  <c:v>4.9685878691926408E-2</c:v>
                </c:pt>
                <c:pt idx="15">
                  <c:v>5.4315946829417573E-2</c:v>
                </c:pt>
                <c:pt idx="16">
                  <c:v>5.8103571670464725E-2</c:v>
                </c:pt>
                <c:pt idx="17">
                  <c:v>6.1039268837441658E-2</c:v>
                </c:pt>
                <c:pt idx="18">
                  <c:v>6.3151761934733486E-2</c:v>
                </c:pt>
                <c:pt idx="19">
                  <c:v>6.449605978249992E-2</c:v>
                </c:pt>
                <c:pt idx="20">
                  <c:v>6.5143577682874723E-2</c:v>
                </c:pt>
                <c:pt idx="21">
                  <c:v>6.5174379200840141E-2</c:v>
                </c:pt>
                <c:pt idx="22">
                  <c:v>6.4671363623827693E-2</c:v>
                </c:pt>
                <c:pt idx="23">
                  <c:v>6.3716113645645445E-2</c:v>
                </c:pt>
                <c:pt idx="24">
                  <c:v>6.2386090008144483E-2</c:v>
                </c:pt>
                <c:pt idx="25">
                  <c:v>6.0752876538683311E-2</c:v>
                </c:pt>
                <c:pt idx="26">
                  <c:v>5.8881216401261281E-2</c:v>
                </c:pt>
                <c:pt idx="27">
                  <c:v>5.6828624457714243E-2</c:v>
                </c:pt>
                <c:pt idx="28">
                  <c:v>5.4645403809914908E-2</c:v>
                </c:pt>
                <c:pt idx="29">
                  <c:v>5.2374933186558191E-2</c:v>
                </c:pt>
                <c:pt idx="30">
                  <c:v>5.0054124469476512E-2</c:v>
                </c:pt>
                <c:pt idx="31">
                  <c:v>4.7713976209383752E-2</c:v>
                </c:pt>
                <c:pt idx="32">
                  <c:v>4.538016997602104E-2</c:v>
                </c:pt>
                <c:pt idx="33">
                  <c:v>4.3073672600271777E-2</c:v>
                </c:pt>
                <c:pt idx="34">
                  <c:v>4.0811319628184552E-2</c:v>
                </c:pt>
                <c:pt idx="35">
                  <c:v>3.8606364400399794E-2</c:v>
                </c:pt>
                <c:pt idx="36">
                  <c:v>3.6468983779027922E-2</c:v>
                </c:pt>
                <c:pt idx="37">
                  <c:v>3.440673624008634E-2</c:v>
                </c:pt>
                <c:pt idx="38">
                  <c:v>3.242497129801368E-2</c:v>
                </c:pt>
                <c:pt idx="39">
                  <c:v>3.0527191398435384E-2</c:v>
                </c:pt>
                <c:pt idx="40">
                  <c:v>2.8715368793739832E-2</c:v>
                </c:pt>
                <c:pt idx="41">
                  <c:v>2.6990220723796386E-2</c:v>
                </c:pt>
                <c:pt idx="42">
                  <c:v>2.5351446628406233E-2</c:v>
                </c:pt>
                <c:pt idx="43">
                  <c:v>2.3797931243765121E-2</c:v>
                </c:pt>
                <c:pt idx="44">
                  <c:v>2.2327917374591489E-2</c:v>
                </c:pt>
                <c:pt idx="45">
                  <c:v>2.0939151953845804E-2</c:v>
                </c:pt>
                <c:pt idx="46">
                  <c:v>1.9629008751392292E-2</c:v>
                </c:pt>
                <c:pt idx="47">
                  <c:v>1.8394590805569037E-2</c:v>
                </c:pt>
                <c:pt idx="48">
                  <c:v>1.723281535092186E-2</c:v>
                </c:pt>
                <c:pt idx="49">
                  <c:v>1.6140483717075525E-2</c:v>
                </c:pt>
                <c:pt idx="50">
                  <c:v>1.5114338387983628E-2</c:v>
                </c:pt>
                <c:pt idx="51">
                  <c:v>1.4151109143726413E-2</c:v>
                </c:pt>
                <c:pt idx="52">
                  <c:v>1.3247549961884502E-2</c:v>
                </c:pt>
                <c:pt idx="53">
                  <c:v>1.2400468133616652E-2</c:v>
                </c:pt>
                <c:pt idx="54">
                  <c:v>1.1606746850911955E-2</c:v>
                </c:pt>
                <c:pt idx="55">
                  <c:v>1.0863362345215266E-2</c:v>
                </c:pt>
                <c:pt idx="56">
                  <c:v>1.0167396502364782E-2</c:v>
                </c:pt>
                <c:pt idx="57">
                  <c:v>9.5160457428739714E-3</c:v>
                </c:pt>
                <c:pt idx="58">
                  <c:v>8.9066268382517588E-3</c:v>
                </c:pt>
                <c:pt idx="59">
                  <c:v>8.3365802314877974E-3</c:v>
                </c:pt>
                <c:pt idx="60">
                  <c:v>7.8034713412910147E-3</c:v>
                </c:pt>
                <c:pt idx="61">
                  <c:v>7.3049902535176538E-3</c:v>
                </c:pt>
                <c:pt idx="62">
                  <c:v>6.8389501379426589E-3</c:v>
                </c:pt>
                <c:pt idx="63">
                  <c:v>6.4032846727350452E-3</c:v>
                </c:pt>
                <c:pt idx="64">
                  <c:v>5.9960447114500038E-3</c:v>
                </c:pt>
                <c:pt idx="65">
                  <c:v>5.6153943869411693E-3</c:v>
                </c:pt>
                <c:pt idx="66">
                  <c:v>5.259606812345767E-3</c:v>
                </c:pt>
                <c:pt idx="67">
                  <c:v>4.9270595103407082E-3</c:v>
                </c:pt>
                <c:pt idx="68">
                  <c:v>4.6162296774563023E-3</c:v>
                </c:pt>
                <c:pt idx="69">
                  <c:v>4.3256893697093662E-3</c:v>
                </c:pt>
                <c:pt idx="70">
                  <c:v>4.0541006786099778E-3</c:v>
                </c:pt>
                <c:pt idx="71">
                  <c:v>3.8002109522137948E-3</c:v>
                </c:pt>
                <c:pt idx="72">
                  <c:v>3.5628481039103833E-3</c:v>
                </c:pt>
                <c:pt idx="73">
                  <c:v>3.3409160416922896E-3</c:v>
                </c:pt>
                <c:pt idx="74">
                  <c:v>3.1333902424275618E-3</c:v>
                </c:pt>
                <c:pt idx="75">
                  <c:v>2.9393134888909701E-3</c:v>
                </c:pt>
                <c:pt idx="76">
                  <c:v>2.7577917817686853E-3</c:v>
                </c:pt>
                <c:pt idx="77">
                  <c:v>2.5879904343413117E-3</c:v>
                </c:pt>
                <c:pt idx="78">
                  <c:v>2.4291303539062076E-3</c:v>
                </c:pt>
                <c:pt idx="79">
                  <c:v>2.2804845110790941E-3</c:v>
                </c:pt>
                <c:pt idx="80">
                  <c:v>2.1413745957991098E-3</c:v>
                </c:pt>
                <c:pt idx="81">
                  <c:v>2.0111678570476129E-3</c:v>
                </c:pt>
                <c:pt idx="82">
                  <c:v>1.8892741218945171E-3</c:v>
                </c:pt>
                <c:pt idx="83">
                  <c:v>1.7751429884337942E-3</c:v>
                </c:pt>
                <c:pt idx="84">
                  <c:v>1.6682611864009269E-3</c:v>
                </c:pt>
                <c:pt idx="85">
                  <c:v>1.5681500987286038E-3</c:v>
                </c:pt>
                <c:pt idx="86">
                  <c:v>1.4743634369489332E-3</c:v>
                </c:pt>
                <c:pt idx="87">
                  <c:v>1.3864850631557873E-3</c:v>
                </c:pt>
                <c:pt idx="88">
                  <c:v>1.3041269511683521E-3</c:v>
                </c:pt>
                <c:pt idx="89">
                  <c:v>1.2269272795620164E-3</c:v>
                </c:pt>
                <c:pt idx="90">
                  <c:v>1.1545486493343042E-3</c:v>
                </c:pt>
                <c:pt idx="91">
                  <c:v>1.0866764191339827E-3</c:v>
                </c:pt>
                <c:pt idx="92">
                  <c:v>1.0230171511869041E-3</c:v>
                </c:pt>
                <c:pt idx="93">
                  <c:v>9.6329716129019236E-4</c:v>
                </c:pt>
                <c:pt idx="94">
                  <c:v>9.0726116650794917E-4</c:v>
                </c:pt>
                <c:pt idx="95">
                  <c:v>8.5467102447840681E-4</c:v>
                </c:pt>
                <c:pt idx="96">
                  <c:v>8.0530455852826266E-4</c:v>
                </c:pt>
                <c:pt idx="97">
                  <c:v>7.5895446307963209E-4</c:v>
                </c:pt>
                <c:pt idx="98">
                  <c:v>7.1542728412447637E-4</c:v>
                </c:pt>
                <c:pt idx="99">
                  <c:v>6.7454246982747346E-4</c:v>
                </c:pt>
                <c:pt idx="100">
                  <c:v>6.361314865983847E-4</c:v>
                </c:pt>
                <c:pt idx="101">
                  <c:v>6.0003699624736854E-4</c:v>
                </c:pt>
                <c:pt idx="102">
                  <c:v>5.6611209009986465E-4</c:v>
                </c:pt>
                <c:pt idx="103">
                  <c:v>5.3421957620062828E-4</c:v>
                </c:pt>
                <c:pt idx="104">
                  <c:v>5.0423131597865704E-4</c:v>
                </c:pt>
                <c:pt idx="105">
                  <c:v>4.7602760697557111E-4</c:v>
                </c:pt>
                <c:pt idx="106">
                  <c:v>4.4949660845945829E-4</c:v>
                </c:pt>
                <c:pt idx="107">
                  <c:v>4.2453380695411908E-4</c:v>
                </c:pt>
                <c:pt idx="108">
                  <c:v>4.010415189102057E-4</c:v>
                </c:pt>
                <c:pt idx="109">
                  <c:v>3.7892842793021476E-4</c:v>
                </c:pt>
                <c:pt idx="110">
                  <c:v>3.5810915413383743E-4</c:v>
                </c:pt>
                <c:pt idx="111">
                  <c:v>3.3850385341431305E-4</c:v>
                </c:pt>
                <c:pt idx="112">
                  <c:v>3.2003784449038155E-4</c:v>
                </c:pt>
                <c:pt idx="113">
                  <c:v>3.0264126180284647E-4</c:v>
                </c:pt>
                <c:pt idx="114">
                  <c:v>2.8624873243976239E-4</c:v>
                </c:pt>
                <c:pt idx="115">
                  <c:v>2.7079907540076149E-4</c:v>
                </c:pt>
                <c:pt idx="116">
                  <c:v>2.5623502162896642E-4</c:v>
                </c:pt>
                <c:pt idx="117">
                  <c:v>2.42502953349191E-4</c:v>
                </c:pt>
                <c:pt idx="118">
                  <c:v>2.2955266135389474E-4</c:v>
                </c:pt>
                <c:pt idx="119">
                  <c:v>2.1733711897418864E-4</c:v>
                </c:pt>
                <c:pt idx="120">
                  <c:v>2.0581227156240081E-4</c:v>
                </c:pt>
                <c:pt idx="121">
                  <c:v>1.9493684039587124E-4</c:v>
                </c:pt>
                <c:pt idx="122">
                  <c:v>1.8467213998892549E-4</c:v>
                </c:pt>
                <c:pt idx="123">
                  <c:v>1.7498190787194025E-4</c:v>
                </c:pt>
                <c:pt idx="124">
                  <c:v>1.6583214596332642E-4</c:v>
                </c:pt>
                <c:pt idx="125">
                  <c:v>1.5719097272239957E-4</c:v>
                </c:pt>
                <c:pt idx="126">
                  <c:v>1.4902848532893513E-4</c:v>
                </c:pt>
                <c:pt idx="127">
                  <c:v>1.4131663118885962E-4</c:v>
                </c:pt>
                <c:pt idx="128">
                  <c:v>1.3402908811543357E-4</c:v>
                </c:pt>
                <c:pt idx="129">
                  <c:v>1.2714115258155324E-4</c:v>
                </c:pt>
                <c:pt idx="130">
                  <c:v>1.2062963548183409E-4</c:v>
                </c:pt>
                <c:pt idx="131">
                  <c:v>1.1447276488304066E-4</c:v>
                </c:pt>
                <c:pt idx="132">
                  <c:v>1.0865009527850684E-4</c:v>
                </c:pt>
                <c:pt idx="133">
                  <c:v>1.0314242289655268E-4</c:v>
                </c:pt>
                <c:pt idx="134">
                  <c:v>9.7931706644891658E-5</c:v>
                </c:pt>
                <c:pt idx="135">
                  <c:v>9.3000994302588219E-5</c:v>
                </c:pt>
                <c:pt idx="136">
                  <c:v>8.8334353598676542E-5</c:v>
                </c:pt>
                <c:pt idx="137">
                  <c:v>8.3916807842044548E-5</c:v>
                </c:pt>
                <c:pt idx="138">
                  <c:v>7.9734275790884155E-5</c:v>
                </c:pt>
                <c:pt idx="139">
                  <c:v>7.577351547198993E-5</c:v>
                </c:pt>
                <c:pt idx="140">
                  <c:v>7.2022071680578203E-5</c:v>
                </c:pt>
                <c:pt idx="141">
                  <c:v>6.8468226910249239E-5</c:v>
                </c:pt>
                <c:pt idx="142">
                  <c:v>6.5100955480269662E-5</c:v>
                </c:pt>
                <c:pt idx="143">
                  <c:v>6.190988064367721E-5</c:v>
                </c:pt>
                <c:pt idx="144">
                  <c:v>5.8885234474846795E-5</c:v>
                </c:pt>
                <c:pt idx="145">
                  <c:v>5.6017820349210087E-5</c:v>
                </c:pt>
                <c:pt idx="146">
                  <c:v>5.3298977840873835E-5</c:v>
                </c:pt>
                <c:pt idx="147">
                  <c:v>5.0720549875997873E-5</c:v>
                </c:pt>
                <c:pt idx="148">
                  <c:v>4.8274851991044344E-5</c:v>
                </c:pt>
                <c:pt idx="149">
                  <c:v>4.5954643555461628E-5</c:v>
                </c:pt>
                <c:pt idx="150">
                  <c:v>4.3753100828060866E-5</c:v>
                </c:pt>
                <c:pt idx="151">
                  <c:v>4.1663791725374738E-5</c:v>
                </c:pt>
                <c:pt idx="152">
                  <c:v>3.9680652188646207E-5</c:v>
                </c:pt>
                <c:pt idx="153">
                  <c:v>3.7797964043881858E-5</c:v>
                </c:pt>
                <c:pt idx="154">
                  <c:v>3.601033425663803E-5</c:v>
                </c:pt>
                <c:pt idx="155">
                  <c:v>3.4312675489925008E-5</c:v>
                </c:pt>
                <c:pt idx="156">
                  <c:v>3.2700187879853556E-5</c:v>
                </c:pt>
                <c:pt idx="157">
                  <c:v>3.1168341949468521E-5</c:v>
                </c:pt>
                <c:pt idx="158">
                  <c:v>2.9712862586599109E-5</c:v>
                </c:pt>
                <c:pt idx="159">
                  <c:v>2.8329714016580845E-5</c:v>
                </c:pt>
                <c:pt idx="160">
                  <c:v>2.7015085705376828E-5</c:v>
                </c:pt>
                <c:pt idx="161">
                  <c:v>2.576537913295919E-5</c:v>
                </c:pt>
                <c:pt idx="162">
                  <c:v>2.4577195380862956E-5</c:v>
                </c:pt>
                <c:pt idx="163">
                  <c:v>2.3447323481573414E-5</c:v>
                </c:pt>
                <c:pt idx="164">
                  <c:v>2.2372729480915291E-5</c:v>
                </c:pt>
                <c:pt idx="165">
                  <c:v>2.1350546167863201E-5</c:v>
                </c:pt>
                <c:pt idx="166">
                  <c:v>2.0378063429225445E-5</c:v>
                </c:pt>
                <c:pt idx="167">
                  <c:v>1.9452719189478725E-5</c:v>
                </c:pt>
                <c:pt idx="168">
                  <c:v>1.857209089865469E-5</c:v>
                </c:pt>
                <c:pt idx="169">
                  <c:v>1.7733887533632143E-5</c:v>
                </c:pt>
                <c:pt idx="170">
                  <c:v>1.6935942080468418E-5</c:v>
                </c:pt>
                <c:pt idx="171">
                  <c:v>1.6176204467526629E-5</c:v>
                </c:pt>
                <c:pt idx="172">
                  <c:v>1.5452734921136846E-5</c:v>
                </c:pt>
                <c:pt idx="173">
                  <c:v>1.4763697717376934E-5</c:v>
                </c:pt>
                <c:pt idx="174">
                  <c:v>1.4107355305277403E-5</c:v>
                </c:pt>
                <c:pt idx="175">
                  <c:v>1.3482062778357303E-5</c:v>
                </c:pt>
                <c:pt idx="176">
                  <c:v>1.2886262672899441E-5</c:v>
                </c:pt>
                <c:pt idx="177">
                  <c:v>1.2318480072764192E-5</c:v>
                </c:pt>
                <c:pt idx="178">
                  <c:v>1.1777318001843124E-5</c:v>
                </c:pt>
                <c:pt idx="179">
                  <c:v>1.1261453086473218E-5</c:v>
                </c:pt>
                <c:pt idx="180">
                  <c:v>1.0769631471258113E-5</c:v>
                </c:pt>
                <c:pt idx="181">
                  <c:v>1.0300664972807946E-5</c:v>
                </c:pt>
                <c:pt idx="182">
                  <c:v>9.853427456893846E-6</c:v>
                </c:pt>
                <c:pt idx="183">
                  <c:v>9.4268514254342363E-6</c:v>
                </c:pt>
                <c:pt idx="184">
                  <c:v>9.0199248005953591E-6</c:v>
                </c:pt>
                <c:pt idx="185">
                  <c:v>8.6316878940879908E-6</c:v>
                </c:pt>
                <c:pt idx="186">
                  <c:v>8.261230550498588E-6</c:v>
                </c:pt>
                <c:pt idx="187">
                  <c:v>7.9076894541914013E-6</c:v>
                </c:pt>
                <c:pt idx="188">
                  <c:v>7.5702455899777946E-6</c:v>
                </c:pt>
                <c:pt idx="189">
                  <c:v>7.2481218483594119E-6</c:v>
                </c:pt>
                <c:pt idx="190">
                  <c:v>6.9405807667282391E-6</c:v>
                </c:pt>
                <c:pt idx="191">
                  <c:v>6.6469223984402699E-6</c:v>
                </c:pt>
                <c:pt idx="192">
                  <c:v>6.3664823021834736E-6</c:v>
                </c:pt>
                <c:pt idx="193">
                  <c:v>6.0986296445277378E-6</c:v>
                </c:pt>
                <c:pt idx="194">
                  <c:v>5.8427654089854814E-6</c:v>
                </c:pt>
                <c:pt idx="195">
                  <c:v>5.5983207053203778E-6</c:v>
                </c:pt>
                <c:pt idx="196">
                  <c:v>5.3647551732276653E-6</c:v>
                </c:pt>
                <c:pt idx="197">
                  <c:v>5.1415554748684672E-6</c:v>
                </c:pt>
                <c:pt idx="198">
                  <c:v>4.9282338710775978E-6</c:v>
                </c:pt>
                <c:pt idx="199">
                  <c:v>4.7243268763800589E-6</c:v>
                </c:pt>
                <c:pt idx="200">
                  <c:v>4.5293939882465899E-6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D13-4CE5-BD59-E5DBEC6EF513}"/>
            </c:ext>
          </c:extLst>
        </c:ser>
        <c:ser>
          <c:idx val="2"/>
          <c:order val="2"/>
          <c:tx>
            <c:strRef>
              <c:f>Checks!$AG$51</c:f>
              <c:strCache>
                <c:ptCount val="1"/>
                <c:pt idx="0">
                  <c:v>C3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Checks!$I$52:$I$252</c:f>
              <c:numCache>
                <c:formatCode>General</c:formatCode>
                <c:ptCount val="201"/>
                <c:pt idx="0">
                  <c:v>0.01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</c:numCache>
            </c:numRef>
          </c:xVal>
          <c:yVal>
            <c:numRef>
              <c:f>Checks!$AG$52:$AG$252</c:f>
              <c:numCache>
                <c:formatCode>General</c:formatCode>
                <c:ptCount val="201"/>
                <c:pt idx="0">
                  <c:v>1.3289401522533964E-54</c:v>
                </c:pt>
                <c:pt idx="1">
                  <c:v>3.5379120174399834E-12</c:v>
                </c:pt>
                <c:pt idx="2">
                  <c:v>4.3940436458321589E-8</c:v>
                </c:pt>
                <c:pt idx="3">
                  <c:v>3.6316191266987029E-6</c:v>
                </c:pt>
                <c:pt idx="4">
                  <c:v>5.0882843111351132E-5</c:v>
                </c:pt>
                <c:pt idx="5">
                  <c:v>2.9758499762958169E-4</c:v>
                </c:pt>
                <c:pt idx="6">
                  <c:v>1.0496775093513586E-3</c:v>
                </c:pt>
                <c:pt idx="7">
                  <c:v>2.6809877143101927E-3</c:v>
                </c:pt>
                <c:pt idx="8">
                  <c:v>5.4937391988198496E-3</c:v>
                </c:pt>
                <c:pt idx="9">
                  <c:v>9.6150920072307459E-3</c:v>
                </c:pt>
                <c:pt idx="10">
                  <c:v>1.4968892373096704E-2</c:v>
                </c:pt>
                <c:pt idx="11">
                  <c:v>2.1309786610135616E-2</c:v>
                </c:pt>
                <c:pt idx="12">
                  <c:v>2.828792908859554E-2</c:v>
                </c:pt>
                <c:pt idx="13">
                  <c:v>3.5516636239481883E-2</c:v>
                </c:pt>
                <c:pt idx="14">
                  <c:v>4.2626987065253835E-2</c:v>
                </c:pt>
                <c:pt idx="15">
                  <c:v>4.930377468689038E-2</c:v>
                </c:pt>
                <c:pt idx="16">
                  <c:v>5.5303723519235584E-2</c:v>
                </c:pt>
                <c:pt idx="17">
                  <c:v>6.0459863616379637E-2</c:v>
                </c:pt>
                <c:pt idx="18">
                  <c:v>6.4676617815446216E-2</c:v>
                </c:pt>
                <c:pt idx="19">
                  <c:v>6.7919627248386169E-2</c:v>
                </c:pt>
                <c:pt idx="20">
                  <c:v>7.0203370604459858E-2</c:v>
                </c:pt>
                <c:pt idx="21">
                  <c:v>7.1578639389850374E-2</c:v>
                </c:pt>
                <c:pt idx="22">
                  <c:v>7.2121100844115993E-2</c:v>
                </c:pt>
                <c:pt idx="23">
                  <c:v>7.1921563632005595E-2</c:v>
                </c:pt>
                <c:pt idx="24">
                  <c:v>7.1078144616070593E-2</c:v>
                </c:pt>
                <c:pt idx="25">
                  <c:v>6.9690278470728437E-2</c:v>
                </c:pt>
                <c:pt idx="26">
                  <c:v>6.78543722607204E-2</c:v>
                </c:pt>
                <c:pt idx="27">
                  <c:v>6.5660846503003772E-2</c:v>
                </c:pt>
                <c:pt idx="28">
                  <c:v>6.3192293213177222E-2</c:v>
                </c:pt>
                <c:pt idx="29">
                  <c:v>6.0522498818443009E-2</c:v>
                </c:pt>
                <c:pt idx="30">
                  <c:v>5.7716111284295352E-2</c:v>
                </c:pt>
                <c:pt idx="31">
                  <c:v>5.4828767251900133E-2</c:v>
                </c:pt>
                <c:pt idx="32">
                  <c:v>5.1907531028978306E-2</c:v>
                </c:pt>
                <c:pt idx="33">
                  <c:v>4.8991530035802706E-2</c:v>
                </c:pt>
                <c:pt idx="34">
                  <c:v>4.6112699504376686E-2</c:v>
                </c:pt>
                <c:pt idx="35">
                  <c:v>4.3296572562356292E-2</c:v>
                </c:pt>
                <c:pt idx="36">
                  <c:v>4.0563070550758695E-2</c:v>
                </c:pt>
                <c:pt idx="37">
                  <c:v>3.7927263044422926E-2</c:v>
                </c:pt>
                <c:pt idx="38">
                  <c:v>3.5400078186290332E-2</c:v>
                </c:pt>
                <c:pt idx="39">
                  <c:v>3.2988952232901367E-2</c:v>
                </c:pt>
                <c:pt idx="40">
                  <c:v>3.0698413210870173E-2</c:v>
                </c:pt>
                <c:pt idx="41">
                  <c:v>2.8530597800403769E-2</c:v>
                </c:pt>
                <c:pt idx="42">
                  <c:v>2.6485703409833326E-2</c:v>
                </c:pt>
                <c:pt idx="43">
                  <c:v>2.45623792252408E-2</c:v>
                </c:pt>
                <c:pt idx="44">
                  <c:v>2.275806108319255E-2</c:v>
                </c:pt>
                <c:pt idx="45">
                  <c:v>2.1069255534779448E-2</c:v>
                </c:pt>
                <c:pt idx="46">
                  <c:v>1.9491778608924853E-2</c:v>
                </c:pt>
                <c:pt idx="47">
                  <c:v>1.8020954665750349E-2</c:v>
                </c:pt>
                <c:pt idx="48">
                  <c:v>1.6651780448504148E-2</c:v>
                </c:pt>
                <c:pt idx="49">
                  <c:v>1.5379059062225081E-2</c:v>
                </c:pt>
                <c:pt idx="50">
                  <c:v>1.4197508176917169E-2</c:v>
                </c:pt>
                <c:pt idx="51">
                  <c:v>1.3101846306039132E-2</c:v>
                </c:pt>
                <c:pt idx="52">
                  <c:v>1.2086860570204725E-2</c:v>
                </c:pt>
                <c:pt idx="53">
                  <c:v>1.1147458935758529E-2</c:v>
                </c:pt>
                <c:pt idx="54">
                  <c:v>1.0278709527132914E-2</c:v>
                </c:pt>
                <c:pt idx="55">
                  <c:v>9.475869255240835E-3</c:v>
                </c:pt>
                <c:pt idx="56">
                  <c:v>8.7344036833584566E-3</c:v>
                </c:pt>
                <c:pt idx="57">
                  <c:v>8.0499997667855105E-3</c:v>
                </c:pt>
                <c:pt idx="58">
                  <c:v>7.4185728515501976E-3</c:v>
                </c:pt>
                <c:pt idx="59">
                  <c:v>6.836269098287176E-3</c:v>
                </c:pt>
                <c:pt idx="60">
                  <c:v>6.2994643074854193E-3</c:v>
                </c:pt>
                <c:pt idx="61">
                  <c:v>5.8047599587232619E-3</c:v>
                </c:pt>
                <c:pt idx="62">
                  <c:v>5.3489771364278729E-3</c:v>
                </c:pt>
                <c:pt idx="63">
                  <c:v>4.9291488953655685E-3</c:v>
                </c:pt>
                <c:pt idx="64">
                  <c:v>4.5425115179103274E-3</c:v>
                </c:pt>
                <c:pt idx="65">
                  <c:v>4.1864950297818768E-3</c:v>
                </c:pt>
                <c:pt idx="66">
                  <c:v>3.8587132692484171E-3</c:v>
                </c:pt>
                <c:pt idx="67">
                  <c:v>3.5569537448367698E-3</c:v>
                </c:pt>
                <c:pt idx="68">
                  <c:v>3.2791674666876984E-3</c:v>
                </c:pt>
                <c:pt idx="69">
                  <c:v>3.0234588953477722E-3</c:v>
                </c:pt>
                <c:pt idx="70">
                  <c:v>2.7880761177020387E-3</c:v>
                </c:pt>
                <c:pt idx="71">
                  <c:v>2.571401331799911E-3</c:v>
                </c:pt>
                <c:pt idx="72">
                  <c:v>2.3719416995379595E-3</c:v>
                </c:pt>
                <c:pt idx="73">
                  <c:v>2.1883206077061932E-3</c:v>
                </c:pt>
                <c:pt idx="74">
                  <c:v>2.0192693630663909E-3</c:v>
                </c:pt>
                <c:pt idx="75">
                  <c:v>1.8636193353058846E-3</c:v>
                </c:pt>
                <c:pt idx="76">
                  <c:v>1.7202945523843833E-3</c:v>
                </c:pt>
                <c:pt idx="77">
                  <c:v>1.5883047455284378E-3</c:v>
                </c:pt>
                <c:pt idx="78">
                  <c:v>1.4667388355634138E-3</c:v>
                </c:pt>
                <c:pt idx="79">
                  <c:v>1.3547588480960545E-3</c:v>
                </c:pt>
                <c:pt idx="80">
                  <c:v>1.2515942420155233E-3</c:v>
                </c:pt>
                <c:pt idx="81">
                  <c:v>1.1565366336500254E-3</c:v>
                </c:pt>
                <c:pt idx="82">
                  <c:v>1.0689348975212415E-3</c:v>
                </c:pt>
                <c:pt idx="83">
                  <c:v>9.8819062383014456E-4</c:v>
                </c:pt>
                <c:pt idx="84">
                  <c:v>9.1375391246206067E-4</c:v>
                </c:pt>
                <c:pt idx="85">
                  <c:v>8.4511948331477294E-4</c:v>
                </c:pt>
                <c:pt idx="86">
                  <c:v>7.8182308304702462E-4</c:v>
                </c:pt>
                <c:pt idx="87">
                  <c:v>7.2343816884837568E-4</c:v>
                </c:pt>
                <c:pt idx="88">
                  <c:v>6.6957285048895325E-4</c:v>
                </c:pt>
                <c:pt idx="89">
                  <c:v>6.1986707267469186E-4</c:v>
                </c:pt>
                <c:pt idx="90">
                  <c:v>5.739900205739601E-4</c:v>
                </c:pt>
                <c:pt idx="91">
                  <c:v>5.3163773226623827E-4</c:v>
                </c:pt>
                <c:pt idx="92">
                  <c:v>4.9253090277003692E-4</c:v>
                </c:pt>
                <c:pt idx="93">
                  <c:v>4.5641286521765095E-4</c:v>
                </c:pt>
                <c:pt idx="94">
                  <c:v>4.2304773564503243E-4</c:v>
                </c:pt>
                <c:pt idx="95">
                  <c:v>3.922187087454774E-4</c:v>
                </c:pt>
                <c:pt idx="96">
                  <c:v>3.6372649278835871E-4</c:v>
                </c:pt>
                <c:pt idx="97">
                  <c:v>3.3738787272326434E-4</c:v>
                </c:pt>
                <c:pt idx="98">
                  <c:v>3.1303439127178885E-4</c:v>
                </c:pt>
                <c:pt idx="99">
                  <c:v>2.9051113855164165E-4</c:v>
                </c:pt>
                <c:pt idx="100">
                  <c:v>2.6967564147927615E-4</c:v>
                </c:pt>
                <c:pt idx="101">
                  <c:v>2.5039684485762939E-4</c:v>
                </c:pt>
                <c:pt idx="102">
                  <c:v>2.3255417667514174E-4</c:v>
                </c:pt>
                <c:pt idx="103">
                  <c:v>2.1603669072154852E-4</c:v>
                </c:pt>
                <c:pt idx="104">
                  <c:v>2.0074228016658233E-4</c:v>
                </c:pt>
                <c:pt idx="105">
                  <c:v>1.8657695625074036E-4</c:v>
                </c:pt>
                <c:pt idx="106">
                  <c:v>1.7345418670463601E-4</c:v>
                </c:pt>
                <c:pt idx="107">
                  <c:v>1.6129428894675327E-4</c:v>
                </c:pt>
                <c:pt idx="108">
                  <c:v>1.500238735105539E-4</c:v>
                </c:pt>
                <c:pt idx="109">
                  <c:v>1.3957533352275446E-4</c:v>
                </c:pt>
                <c:pt idx="110">
                  <c:v>1.2988637639696111E-4</c:v>
                </c:pt>
                <c:pt idx="111">
                  <c:v>1.2089959422269809E-4</c:v>
                </c:pt>
                <c:pt idx="112">
                  <c:v>1.1256206962077269E-4</c:v>
                </c:pt>
                <c:pt idx="113">
                  <c:v>1.0482501410384419E-4</c:v>
                </c:pt>
                <c:pt idx="114">
                  <c:v>9.7643436227378764E-5</c:v>
                </c:pt>
                <c:pt idx="115">
                  <c:v>9.0975837042708016E-5</c:v>
                </c:pt>
                <c:pt idx="116">
                  <c:v>8.4783930571910183E-5</c:v>
                </c:pt>
                <c:pt idx="117">
                  <c:v>7.9032387215250937E-5</c:v>
                </c:pt>
                <c:pt idx="118">
                  <c:v>7.3688598177209564E-5</c:v>
                </c:pt>
                <c:pt idx="119">
                  <c:v>6.8722459157858596E-5</c:v>
                </c:pt>
                <c:pt idx="120">
                  <c:v>6.4106171703802475E-5</c:v>
                </c:pt>
                <c:pt idx="121">
                  <c:v>5.9814060747981617E-5</c:v>
                </c:pt>
                <c:pt idx="122">
                  <c:v>5.5822406991453758E-5</c:v>
                </c:pt>
                <c:pt idx="123">
                  <c:v>5.210929289367768E-5</c:v>
                </c:pt>
                <c:pt idx="124">
                  <c:v>4.8654461141707785E-5</c:v>
                </c:pt>
                <c:pt idx="125">
                  <c:v>4.543918456381054E-5</c:v>
                </c:pt>
                <c:pt idx="126">
                  <c:v>4.2446146540108451E-5</c:v>
                </c:pt>
                <c:pt idx="127">
                  <c:v>3.9659331042565831E-5</c:v>
                </c:pt>
                <c:pt idx="128">
                  <c:v>3.7063921509613192E-5</c:v>
                </c:pt>
                <c:pt idx="129">
                  <c:v>3.4646207827475044E-5</c:v>
                </c:pt>
                <c:pt idx="130">
                  <c:v>3.2393500751404453E-5</c:v>
                </c:pt>
                <c:pt idx="131">
                  <c:v>3.0294053155952301E-5</c:v>
                </c:pt>
                <c:pt idx="132">
                  <c:v>2.8336987554596511E-5</c:v>
                </c:pt>
                <c:pt idx="133">
                  <c:v>2.65122293758944E-5</c:v>
                </c:pt>
                <c:pt idx="134">
                  <c:v>2.4810445526204275E-5</c:v>
                </c:pt>
                <c:pt idx="135">
                  <c:v>2.3222987808240047E-5</c:v>
                </c:pt>
                <c:pt idx="136">
                  <c:v>2.1741840800645962E-5</c:v>
                </c:pt>
                <c:pt idx="137">
                  <c:v>2.0359573836629353E-5</c:v>
                </c:pt>
                <c:pt idx="138">
                  <c:v>1.9069296749781547E-5</c:v>
                </c:pt>
                <c:pt idx="139">
                  <c:v>1.7864619082743674E-5</c:v>
                </c:pt>
                <c:pt idx="140">
                  <c:v>1.6739612479587054E-5</c:v>
                </c:pt>
                <c:pt idx="141">
                  <c:v>1.5688776005856625E-5</c:v>
                </c:pt>
                <c:pt idx="142">
                  <c:v>1.4707004161353262E-5</c:v>
                </c:pt>
                <c:pt idx="143">
                  <c:v>1.3789557370089047E-5</c:v>
                </c:pt>
                <c:pt idx="144">
                  <c:v>1.2932034749566484E-5</c:v>
                </c:pt>
                <c:pt idx="145">
                  <c:v>1.2130348977771139E-5</c:v>
                </c:pt>
                <c:pt idx="146">
                  <c:v>1.1380703091134292E-5</c:v>
                </c:pt>
                <c:pt idx="147">
                  <c:v>1.0679569060352961E-5</c:v>
                </c:pt>
                <c:pt idx="148">
                  <c:v>1.0023668003435811E-5</c:v>
                </c:pt>
                <c:pt idx="149">
                  <c:v>9.4099519067902211E-6</c:v>
                </c:pt>
                <c:pt idx="150">
                  <c:v>8.8355867356522166E-6</c:v>
                </c:pt>
                <c:pt idx="151">
                  <c:v>8.2979368247799017E-6</c:v>
                </c:pt>
                <c:pt idx="152">
                  <c:v>7.7945504491469636E-6</c:v>
                </c:pt>
                <c:pt idx="153">
                  <c:v>7.3231464824586642E-6</c:v>
                </c:pt>
                <c:pt idx="154">
                  <c:v>6.8816020587318915E-6</c:v>
                </c:pt>
                <c:pt idx="155">
                  <c:v>6.4679411589841252E-6</c:v>
                </c:pt>
                <c:pt idx="156">
                  <c:v>6.0803240513193019E-6</c:v>
                </c:pt>
                <c:pt idx="157">
                  <c:v>5.7170375184304431E-6</c:v>
                </c:pt>
                <c:pt idx="158">
                  <c:v>5.3764858117970762E-6</c:v>
                </c:pt>
                <c:pt idx="159">
                  <c:v>5.0571822766839902E-6</c:v>
                </c:pt>
                <c:pt idx="160">
                  <c:v>4.7577415964840182E-6</c:v>
                </c:pt>
                <c:pt idx="161">
                  <c:v>4.476872609016969E-6</c:v>
                </c:pt>
                <c:pt idx="162">
                  <c:v>4.213371651140344E-6</c:v>
                </c:pt>
                <c:pt idx="163">
                  <c:v>3.9661163914625519E-6</c:v>
                </c:pt>
                <c:pt idx="164">
                  <c:v>3.7340601141091265E-6</c:v>
                </c:pt>
                <c:pt idx="165">
                  <c:v>3.5162264193954167E-6</c:v>
                </c:pt>
                <c:pt idx="166">
                  <c:v>3.3117043099275479E-6</c:v>
                </c:pt>
                <c:pt idx="167">
                  <c:v>3.1196436331086785E-6</c:v>
                </c:pt>
                <c:pt idx="168">
                  <c:v>2.9392508532837618E-6</c:v>
                </c:pt>
                <c:pt idx="169">
                  <c:v>2.7697851288332661E-6</c:v>
                </c:pt>
                <c:pt idx="170">
                  <c:v>2.6105546714359785E-6</c:v>
                </c:pt>
                <c:pt idx="171">
                  <c:v>2.4609133664794088E-6</c:v>
                </c:pt>
                <c:pt idx="172">
                  <c:v>2.3202576352147184E-6</c:v>
                </c:pt>
                <c:pt idx="173">
                  <c:v>2.1880235207425657E-6</c:v>
                </c:pt>
                <c:pt idx="174">
                  <c:v>2.0636839812888413E-6</c:v>
                </c:pt>
                <c:pt idx="175">
                  <c:v>1.9467463754916689E-6</c:v>
                </c:pt>
                <c:pt idx="176">
                  <c:v>1.8367501255867791E-6</c:v>
                </c:pt>
                <c:pt idx="177">
                  <c:v>1.7332645454492591E-6</c:v>
                </c:pt>
                <c:pt idx="178">
                  <c:v>1.6358868214393173E-6</c:v>
                </c:pt>
                <c:pt idx="179">
                  <c:v>1.5442401349105781E-6</c:v>
                </c:pt>
                <c:pt idx="180">
                  <c:v>1.4579719160792709E-6</c:v>
                </c:pt>
                <c:pt idx="181">
                  <c:v>1.3767522197278816E-6</c:v>
                </c:pt>
                <c:pt idx="182">
                  <c:v>1.3002722139312633E-6</c:v>
                </c:pt>
                <c:pt idx="183">
                  <c:v>1.2282427736523047E-6</c:v>
                </c:pt>
                <c:pt idx="184">
                  <c:v>1.1603931716632241E-6</c:v>
                </c:pt>
                <c:pt idx="185">
                  <c:v>1.0964698598092214E-6</c:v>
                </c:pt>
                <c:pt idx="186">
                  <c:v>1.036235334150479E-6</c:v>
                </c:pt>
                <c:pt idx="187">
                  <c:v>9.7946707799644173E-7</c:v>
                </c:pt>
                <c:pt idx="188">
                  <c:v>9.2595657728874859E-7</c:v>
                </c:pt>
                <c:pt idx="189">
                  <c:v>8.7550840319736811E-7</c:v>
                </c:pt>
                <c:pt idx="190">
                  <c:v>8.2793935717176344E-7</c:v>
                </c:pt>
                <c:pt idx="191">
                  <c:v>7.8307767403754386E-7</c:v>
                </c:pt>
                <c:pt idx="192">
                  <c:v>7.4076227905139376E-7</c:v>
                </c:pt>
                <c:pt idx="193">
                  <c:v>7.0084209512488161E-7</c:v>
                </c:pt>
                <c:pt idx="194">
                  <c:v>6.6317539670329343E-7</c:v>
                </c:pt>
                <c:pt idx="195">
                  <c:v>6.2762920704043322E-7</c:v>
                </c:pt>
                <c:pt idx="196">
                  <c:v>5.9407873584600221E-7</c:v>
                </c:pt>
                <c:pt idx="197">
                  <c:v>5.6240685450032319E-7</c:v>
                </c:pt>
                <c:pt idx="198">
                  <c:v>5.3250360623286179E-7</c:v>
                </c:pt>
                <c:pt idx="199">
                  <c:v>5.0426574884806319E-7</c:v>
                </c:pt>
                <c:pt idx="200">
                  <c:v>4.7759632775469853E-7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D13-4CE5-BD59-E5DBEC6EF513}"/>
            </c:ext>
          </c:extLst>
        </c:ser>
        <c:ser>
          <c:idx val="3"/>
          <c:order val="3"/>
          <c:tx>
            <c:strRef>
              <c:f>Checks!$AH$51</c:f>
              <c:strCache>
                <c:ptCount val="1"/>
                <c:pt idx="0">
                  <c:v>C4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Checks!$I$52:$I$252</c:f>
              <c:numCache>
                <c:formatCode>General</c:formatCode>
                <c:ptCount val="201"/>
                <c:pt idx="0">
                  <c:v>0.01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</c:numCache>
            </c:numRef>
          </c:xVal>
          <c:yVal>
            <c:numRef>
              <c:f>Checks!$AH$52:$AH$252</c:f>
              <c:numCache>
                <c:formatCode>General</c:formatCode>
                <c:ptCount val="201"/>
                <c:pt idx="0">
                  <c:v>8.1687525112675047E-42</c:v>
                </c:pt>
                <c:pt idx="1">
                  <c:v>2.0168153084394329E-9</c:v>
                </c:pt>
                <c:pt idx="2">
                  <c:v>2.3942480419980869E-6</c:v>
                </c:pt>
                <c:pt idx="3">
                  <c:v>6.3936717378053017E-5</c:v>
                </c:pt>
                <c:pt idx="4">
                  <c:v>4.4817700892687781E-4</c:v>
                </c:pt>
                <c:pt idx="5">
                  <c:v>1.6302763959986141E-3</c:v>
                </c:pt>
                <c:pt idx="6">
                  <c:v>4.0621938296674671E-3</c:v>
                </c:pt>
                <c:pt idx="7">
                  <c:v>7.9559865625220029E-3</c:v>
                </c:pt>
                <c:pt idx="8">
                  <c:v>1.3228403329672282E-2</c:v>
                </c:pt>
                <c:pt idx="9">
                  <c:v>1.9568894149677361E-2</c:v>
                </c:pt>
                <c:pt idx="10">
                  <c:v>2.6549791096765755E-2</c:v>
                </c:pt>
                <c:pt idx="11">
                  <c:v>3.3724828154938227E-2</c:v>
                </c:pt>
                <c:pt idx="12">
                  <c:v>4.0695685687626861E-2</c:v>
                </c:pt>
                <c:pt idx="13">
                  <c:v>4.7146398504276966E-2</c:v>
                </c:pt>
                <c:pt idx="14">
                  <c:v>5.2853475110819698E-2</c:v>
                </c:pt>
                <c:pt idx="15">
                  <c:v>5.7680738626466457E-2</c:v>
                </c:pt>
                <c:pt idx="16">
                  <c:v>6.156625023395252E-2</c:v>
                </c:pt>
                <c:pt idx="17">
                  <c:v>6.4506390344437919E-2</c:v>
                </c:pt>
                <c:pt idx="18">
                  <c:v>6.6540166993313984E-2</c:v>
                </c:pt>
                <c:pt idx="19">
                  <c:v>6.7735351398301766E-2</c:v>
                </c:pt>
                <c:pt idx="20">
                  <c:v>6.8177080059963382E-2</c:v>
                </c:pt>
                <c:pt idx="21">
                  <c:v>6.7958994404178269E-2</c:v>
                </c:pt>
                <c:pt idx="22">
                  <c:v>6.7176690263413302E-2</c:v>
                </c:pt>
                <c:pt idx="23">
                  <c:v>6.5923121414209432E-2</c:v>
                </c:pt>
                <c:pt idx="24">
                  <c:v>6.4285573069331983E-2</c:v>
                </c:pt>
                <c:pt idx="25">
                  <c:v>6.2343845826252436E-2</c:v>
                </c:pt>
                <c:pt idx="26">
                  <c:v>6.0169339063718415E-2</c:v>
                </c:pt>
                <c:pt idx="27">
                  <c:v>5.7824778281889908E-2</c:v>
                </c:pt>
                <c:pt idx="28">
                  <c:v>5.5364384359813952E-2</c:v>
                </c:pt>
                <c:pt idx="29">
                  <c:v>5.2834329911601155E-2</c:v>
                </c:pt>
                <c:pt idx="30">
                  <c:v>5.027336739312932E-2</c:v>
                </c:pt>
                <c:pt idx="31">
                  <c:v>4.7713545381126196E-2</c:v>
                </c:pt>
                <c:pt idx="32">
                  <c:v>4.5180954281717589E-2</c:v>
                </c:pt>
                <c:pt idx="33">
                  <c:v>4.2696461671878787E-2</c:v>
                </c:pt>
                <c:pt idx="34">
                  <c:v>4.0276411615900509E-2</c:v>
                </c:pt>
                <c:pt idx="35">
                  <c:v>3.7933272624489714E-2</c:v>
                </c:pt>
                <c:pt idx="36">
                  <c:v>3.5676226293638071E-2</c:v>
                </c:pt>
                <c:pt idx="37">
                  <c:v>3.3511693782411985E-2</c:v>
                </c:pt>
                <c:pt idx="38">
                  <c:v>3.1443800731872702E-2</c:v>
                </c:pt>
                <c:pt idx="39">
                  <c:v>2.9474783437451448E-2</c:v>
                </c:pt>
                <c:pt idx="40">
                  <c:v>2.7605340407894304E-2</c:v>
                </c:pt>
                <c:pt idx="41">
                  <c:v>2.583493413593585E-2</c:v>
                </c:pt>
                <c:pt idx="42">
                  <c:v>2.416204816397546E-2</c:v>
                </c:pt>
                <c:pt idx="43">
                  <c:v>2.2584404495857399E-2</c:v>
                </c:pt>
                <c:pt idx="44">
                  <c:v>2.1099146187800542E-2</c:v>
                </c:pt>
                <c:pt idx="45">
                  <c:v>1.9702989622297325E-2</c:v>
                </c:pt>
                <c:pt idx="46">
                  <c:v>1.8392350580898231E-2</c:v>
                </c:pt>
                <c:pt idx="47">
                  <c:v>1.7163447821288095E-2</c:v>
                </c:pt>
                <c:pt idx="48">
                  <c:v>1.6012387454994344E-2</c:v>
                </c:pt>
                <c:pt idx="49">
                  <c:v>1.4935231029836469E-2</c:v>
                </c:pt>
                <c:pt idx="50">
                  <c:v>1.392804985503769E-2</c:v>
                </c:pt>
                <c:pt idx="51">
                  <c:v>1.2986967771669147E-2</c:v>
                </c:pt>
                <c:pt idx="52">
                  <c:v>1.2108194268719799E-2</c:v>
                </c:pt>
                <c:pt idx="53">
                  <c:v>1.1288049575541534E-2</c:v>
                </c:pt>
                <c:pt idx="54">
                  <c:v>1.0522983123418437E-2</c:v>
                </c:pt>
                <c:pt idx="55">
                  <c:v>9.8095865604964413E-3</c:v>
                </c:pt>
                <c:pt idx="56">
                  <c:v>9.1446023228348872E-3</c:v>
                </c:pt>
                <c:pt idx="57">
                  <c:v>8.5249286072840748E-3</c:v>
                </c:pt>
                <c:pt idx="58">
                  <c:v>7.9476214566372144E-3</c:v>
                </c:pt>
                <c:pt idx="59">
                  <c:v>7.4098945515267802E-3</c:v>
                </c:pt>
                <c:pt idx="60">
                  <c:v>6.9091172044786512E-3</c:v>
                </c:pt>
                <c:pt idx="61">
                  <c:v>6.4428109672344351E-3</c:v>
                </c:pt>
                <c:pt idx="62">
                  <c:v>6.0086451909466343E-3</c:v>
                </c:pt>
                <c:pt idx="63">
                  <c:v>5.6044318183924224E-3</c:v>
                </c:pt>
                <c:pt idx="64">
                  <c:v>5.228119636390356E-3</c:v>
                </c:pt>
                <c:pt idx="65">
                  <c:v>4.8777881737792012E-3</c:v>
                </c:pt>
                <c:pt idx="66">
                  <c:v>4.5516413944401077E-3</c:v>
                </c:pt>
                <c:pt idx="67">
                  <c:v>4.2480013048797295E-3</c:v>
                </c:pt>
                <c:pt idx="68">
                  <c:v>3.9653015709503973E-3</c:v>
                </c:pt>
                <c:pt idx="69">
                  <c:v>3.7020812175938538E-3</c:v>
                </c:pt>
                <c:pt idx="70">
                  <c:v>3.4569784683983304E-3</c:v>
                </c:pt>
                <c:pt idx="71">
                  <c:v>3.2287247676887039E-3</c:v>
                </c:pt>
                <c:pt idx="72">
                  <c:v>3.0161390163451576E-3</c:v>
                </c:pt>
                <c:pt idx="73">
                  <c:v>2.8181220431550578E-3</c:v>
                </c:pt>
                <c:pt idx="74">
                  <c:v>2.6336513258987076E-3</c:v>
                </c:pt>
                <c:pt idx="75">
                  <c:v>2.4617759702547436E-3</c:v>
                </c:pt>
                <c:pt idx="76">
                  <c:v>2.3016119497368823E-3</c:v>
                </c:pt>
                <c:pt idx="77">
                  <c:v>2.1523376060276467E-3</c:v>
                </c:pt>
                <c:pt idx="78">
                  <c:v>2.0131894060803172E-3</c:v>
                </c:pt>
                <c:pt idx="79">
                  <c:v>1.8834579500665622E-3</c:v>
                </c:pt>
                <c:pt idx="80">
                  <c:v>1.7624842225294475E-3</c:v>
                </c:pt>
                <c:pt idx="81">
                  <c:v>1.6496560778537109E-3</c:v>
                </c:pt>
                <c:pt idx="82">
                  <c:v>1.544404950300067E-3</c:v>
                </c:pt>
                <c:pt idx="83">
                  <c:v>1.4462027782937011E-3</c:v>
                </c:pt>
                <c:pt idx="84">
                  <c:v>1.3545591323484104E-3</c:v>
                </c:pt>
                <c:pt idx="85">
                  <c:v>1.2690185358963117E-3</c:v>
                </c:pt>
                <c:pt idx="86">
                  <c:v>1.1891579683360669E-3</c:v>
                </c:pt>
                <c:pt idx="87">
                  <c:v>1.1145845397763992E-3</c:v>
                </c:pt>
                <c:pt idx="88">
                  <c:v>1.0449333272069578E-3</c:v>
                </c:pt>
                <c:pt idx="89">
                  <c:v>9.7986536215236356E-4</c:v>
                </c:pt>
                <c:pt idx="90">
                  <c:v>9.1906576023854773E-4</c:v>
                </c:pt>
                <c:pt idx="91">
                  <c:v>8.6224198350741497E-4</c:v>
                </c:pt>
                <c:pt idx="92">
                  <c:v>8.091222267445009E-4</c:v>
                </c:pt>
                <c:pt idx="93">
                  <c:v>7.5945391952411787E-4</c:v>
                </c:pt>
                <c:pt idx="94">
                  <c:v>7.1300233612002517E-4</c:v>
                </c:pt>
                <c:pt idx="95">
                  <c:v>6.6954930587045003E-4</c:v>
                </c:pt>
                <c:pt idx="96">
                  <c:v>6.2889201701956754E-4</c:v>
                </c:pt>
                <c:pt idx="97">
                  <c:v>5.9084190747979784E-4</c:v>
                </c:pt>
                <c:pt idx="98">
                  <c:v>5.5522363636753883E-4</c:v>
                </c:pt>
                <c:pt idx="99">
                  <c:v>5.2187413055761124E-4</c:v>
                </c:pt>
                <c:pt idx="100">
                  <c:v>4.9064170087711188E-4</c:v>
                </c:pt>
                <c:pt idx="101">
                  <c:v>4.6138522291694226E-4</c:v>
                </c:pt>
                <c:pt idx="102">
                  <c:v>4.3397337777862082E-4</c:v>
                </c:pt>
                <c:pt idx="103">
                  <c:v>4.0828394839471813E-4</c:v>
                </c:pt>
                <c:pt idx="104">
                  <c:v>3.8420316736395804E-4</c:v>
                </c:pt>
                <c:pt idx="105">
                  <c:v>3.6162511252663533E-4</c:v>
                </c:pt>
                <c:pt idx="106">
                  <c:v>3.4045114677328284E-4</c:v>
                </c:pt>
                <c:pt idx="107">
                  <c:v>3.205893988299442E-4</c:v>
                </c:pt>
                <c:pt idx="108">
                  <c:v>3.0195428199765564E-4</c:v>
                </c:pt>
                <c:pt idx="109">
                  <c:v>2.8446604804257825E-4</c:v>
                </c:pt>
                <c:pt idx="110">
                  <c:v>2.6805037363733178E-4</c:v>
                </c:pt>
                <c:pt idx="111">
                  <c:v>2.5263797694431782E-4</c:v>
                </c:pt>
                <c:pt idx="112">
                  <c:v>2.3816426210885081E-4</c:v>
                </c:pt>
                <c:pt idx="113">
                  <c:v>2.2456898959458048E-4</c:v>
                </c:pt>
                <c:pt idx="114">
                  <c:v>2.1179597044668007E-4</c:v>
                </c:pt>
                <c:pt idx="115">
                  <c:v>1.9979278271035442E-4</c:v>
                </c:pt>
                <c:pt idx="116">
                  <c:v>1.8851050836405733E-4</c:v>
                </c:pt>
                <c:pt idx="117">
                  <c:v>1.7790348924903379E-4</c:v>
                </c:pt>
                <c:pt idx="118">
                  <c:v>1.6792910059019241E-4</c:v>
                </c:pt>
                <c:pt idx="119">
                  <c:v>1.5854754080825436E-4</c:v>
                </c:pt>
                <c:pt idx="120">
                  <c:v>1.4972163642041904E-4</c:v>
                </c:pt>
                <c:pt idx="121">
                  <c:v>1.4141666091680254E-4</c:v>
                </c:pt>
                <c:pt idx="122">
                  <c:v>1.3360016658324215E-4</c:v>
                </c:pt>
                <c:pt idx="123">
                  <c:v>1.2624182831817094E-4</c:v>
                </c:pt>
                <c:pt idx="124">
                  <c:v>1.1931329856259785E-4</c:v>
                </c:pt>
                <c:pt idx="125">
                  <c:v>1.1278807252820751E-4</c:v>
                </c:pt>
                <c:pt idx="126">
                  <c:v>1.0664136296961108E-4</c:v>
                </c:pt>
                <c:pt idx="127">
                  <c:v>1.0084998380318214E-4</c:v>
                </c:pt>
                <c:pt idx="128">
                  <c:v>9.5392241927085052E-5</c:v>
                </c:pt>
                <c:pt idx="129">
                  <c:v>9.024783664530984E-5</c:v>
                </c:pt>
                <c:pt idx="130">
                  <c:v>8.5397766143101796E-5</c:v>
                </c:pt>
                <c:pt idx="131">
                  <c:v>8.0824240502379998E-5</c:v>
                </c:pt>
                <c:pt idx="132">
                  <c:v>7.6510600783811193E-5</c:v>
                </c:pt>
                <c:pt idx="133">
                  <c:v>7.2441243737407637E-5</c:v>
                </c:pt>
                <c:pt idx="134">
                  <c:v>6.8601551736069107E-5</c:v>
                </c:pt>
                <c:pt idx="135">
                  <c:v>6.4977827556536019E-5</c:v>
                </c:pt>
                <c:pt idx="136">
                  <c:v>6.1557233660044133E-5</c:v>
                </c:pt>
                <c:pt idx="137">
                  <c:v>5.8327735650659705E-5</c:v>
                </c:pt>
                <c:pt idx="138">
                  <c:v>5.5278049613032353E-5</c:v>
                </c:pt>
                <c:pt idx="139">
                  <c:v>5.2397593053271388E-5</c:v>
                </c:pt>
                <c:pt idx="140">
                  <c:v>4.967643918695259E-5</c:v>
                </c:pt>
                <c:pt idx="141">
                  <c:v>4.7105274337054827E-5</c:v>
                </c:pt>
                <c:pt idx="142">
                  <c:v>4.46753582219717E-5</c:v>
                </c:pt>
                <c:pt idx="143">
                  <c:v>4.2378486929832799E-5</c:v>
                </c:pt>
                <c:pt idx="144">
                  <c:v>4.0206958390197452E-5</c:v>
                </c:pt>
                <c:pt idx="145">
                  <c:v>3.8153540167953429E-5</c:v>
                </c:pt>
                <c:pt idx="146">
                  <c:v>3.6211439416944233E-5</c:v>
                </c:pt>
                <c:pt idx="147">
                  <c:v>3.4374274842642053E-5</c:v>
                </c:pt>
                <c:pt idx="148">
                  <c:v>3.2636050534045417E-5</c:v>
                </c:pt>
                <c:pt idx="149">
                  <c:v>3.0991131535082795E-5</c:v>
                </c:pt>
                <c:pt idx="150">
                  <c:v>2.9434221035114948E-5</c:v>
                </c:pt>
                <c:pt idx="151">
                  <c:v>2.7960339066782806E-5</c:v>
                </c:pt>
                <c:pt idx="152">
                  <c:v>2.6564802607435271E-5</c:v>
                </c:pt>
                <c:pt idx="153">
                  <c:v>2.5243206987786122E-5</c:v>
                </c:pt>
                <c:pt idx="154">
                  <c:v>2.3991408518308318E-5</c:v>
                </c:pt>
                <c:pt idx="155">
                  <c:v>2.2805508250237523E-5</c:v>
                </c:pt>
                <c:pt idx="156">
                  <c:v>2.1681836793937929E-5</c:v>
                </c:pt>
                <c:pt idx="157">
                  <c:v>2.0616940122853898E-5</c:v>
                </c:pt>
                <c:pt idx="158">
                  <c:v>1.9607566296325385E-5</c:v>
                </c:pt>
                <c:pt idx="159">
                  <c:v>1.8650653039236933E-5</c:v>
                </c:pt>
                <c:pt idx="160">
                  <c:v>1.7743316120825876E-5</c:v>
                </c:pt>
                <c:pt idx="161">
                  <c:v>1.6882838479002672E-5</c:v>
                </c:pt>
                <c:pt idx="162">
                  <c:v>1.6066660040286249E-5</c:v>
                </c:pt>
                <c:pt idx="163">
                  <c:v>1.5292368188924548E-5</c:v>
                </c:pt>
                <c:pt idx="164">
                  <c:v>1.455768884199427E-5</c:v>
                </c:pt>
                <c:pt idx="165">
                  <c:v>1.3860478090266562E-5</c:v>
                </c:pt>
                <c:pt idx="166">
                  <c:v>1.3198714367395848E-5</c:v>
                </c:pt>
                <c:pt idx="167">
                  <c:v>1.2570491112574341E-5</c:v>
                </c:pt>
                <c:pt idx="168">
                  <c:v>1.197400989417974E-5</c:v>
                </c:pt>
                <c:pt idx="169">
                  <c:v>1.1407573964173801E-5</c:v>
                </c:pt>
                <c:pt idx="170">
                  <c:v>1.0869582215071334E-5</c:v>
                </c:pt>
                <c:pt idx="171">
                  <c:v>1.0358523513217993E-5</c:v>
                </c:pt>
                <c:pt idx="172">
                  <c:v>9.8729713839008147E-6</c:v>
                </c:pt>
                <c:pt idx="173">
                  <c:v>9.411579025470544E-6</c:v>
                </c:pt>
                <c:pt idx="174">
                  <c:v>8.9730746311996377E-6</c:v>
                </c:pt>
                <c:pt idx="175">
                  <c:v>8.5562569990278607E-6</c:v>
                </c:pt>
                <c:pt idx="176">
                  <c:v>8.1599914106867826E-6</c:v>
                </c:pt>
                <c:pt idx="177">
                  <c:v>7.7832057629282598E-6</c:v>
                </c:pt>
                <c:pt idx="178">
                  <c:v>7.4248869347404297E-6</c:v>
                </c:pt>
                <c:pt idx="179">
                  <c:v>7.0840773755066513E-6</c:v>
                </c:pt>
                <c:pt idx="180">
                  <c:v>6.7598719000610122E-6</c:v>
                </c:pt>
                <c:pt idx="181">
                  <c:v>6.4514146775273851E-6</c:v>
                </c:pt>
                <c:pt idx="182">
                  <c:v>6.1578964016928508E-6</c:v>
                </c:pt>
                <c:pt idx="183">
                  <c:v>5.8785516314743142E-6</c:v>
                </c:pt>
                <c:pt idx="184">
                  <c:v>5.6126562907895814E-6</c:v>
                </c:pt>
                <c:pt idx="185">
                  <c:v>5.3595253178420621E-6</c:v>
                </c:pt>
                <c:pt idx="186">
                  <c:v>5.1185104544843303E-6</c:v>
                </c:pt>
                <c:pt idx="187">
                  <c:v>4.8889981669308727E-6</c:v>
                </c:pt>
                <c:pt idx="188">
                  <c:v>4.6704076896595926E-6</c:v>
                </c:pt>
                <c:pt idx="189">
                  <c:v>4.4621891848695377E-6</c:v>
                </c:pt>
                <c:pt idx="190">
                  <c:v>4.2638220103556833E-6</c:v>
                </c:pt>
                <c:pt idx="191">
                  <c:v>4.0748130891215694E-6</c:v>
                </c:pt>
                <c:pt idx="192">
                  <c:v>3.8946953744798515E-6</c:v>
                </c:pt>
                <c:pt idx="193">
                  <c:v>3.7230264047912586E-6</c:v>
                </c:pt>
                <c:pt idx="194">
                  <c:v>3.5593869423663401E-6</c:v>
                </c:pt>
                <c:pt idx="195">
                  <c:v>3.4033796914032504E-6</c:v>
                </c:pt>
                <c:pt idx="196">
                  <c:v>3.2546280901606095E-6</c:v>
                </c:pt>
                <c:pt idx="197">
                  <c:v>3.1127751728690145E-6</c:v>
                </c:pt>
                <c:pt idx="198">
                  <c:v>2.9774824971682358E-6</c:v>
                </c:pt>
                <c:pt idx="199">
                  <c:v>2.8484291331239995E-6</c:v>
                </c:pt>
                <c:pt idx="200">
                  <c:v>2.7253107101245724E-6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D13-4CE5-BD59-E5DBEC6EF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7342912"/>
        <c:axId val="1727364128"/>
      </c:scatterChart>
      <c:valAx>
        <c:axId val="172734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364128"/>
        <c:crosses val="autoZero"/>
        <c:crossBetween val="midCat"/>
      </c:valAx>
      <c:valAx>
        <c:axId val="172736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342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Travel to scene - S&amp;C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Checks!$C$51</c:f>
              <c:strCache>
                <c:ptCount val="1"/>
                <c:pt idx="0">
                  <c:v>C1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Checks!$B$52:$B$252</c:f>
              <c:numCache>
                <c:formatCode>General</c:formatCode>
                <c:ptCount val="201"/>
                <c:pt idx="0">
                  <c:v>0.01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</c:numCache>
            </c:numRef>
          </c:xVal>
          <c:yVal>
            <c:numRef>
              <c:f>Checks!$C$52:$C$252</c:f>
              <c:numCache>
                <c:formatCode>General</c:formatCode>
                <c:ptCount val="201"/>
                <c:pt idx="0">
                  <c:v>3.7184901348018741E-20</c:v>
                </c:pt>
                <c:pt idx="1">
                  <c:v>6.9649032009044766E-4</c:v>
                </c:pt>
                <c:pt idx="2">
                  <c:v>1.2177617819969164E-2</c:v>
                </c:pt>
                <c:pt idx="3">
                  <c:v>3.8328546411647624E-2</c:v>
                </c:pt>
                <c:pt idx="4">
                  <c:v>6.8287983269678679E-2</c:v>
                </c:pt>
                <c:pt idx="5">
                  <c:v>9.3392530269119076E-2</c:v>
                </c:pt>
                <c:pt idx="6">
                  <c:v>0.11051255260872186</c:v>
                </c:pt>
                <c:pt idx="7">
                  <c:v>0.11982809484712444</c:v>
                </c:pt>
                <c:pt idx="8">
                  <c:v>0.12281769023766681</c:v>
                </c:pt>
                <c:pt idx="9">
                  <c:v>0.12119579329339927</c:v>
                </c:pt>
                <c:pt idx="10">
                  <c:v>0.11647686220812201</c:v>
                </c:pt>
                <c:pt idx="11">
                  <c:v>0.10985178414541581</c:v>
                </c:pt>
                <c:pt idx="12">
                  <c:v>0.10219639191854739</c:v>
                </c:pt>
                <c:pt idx="13">
                  <c:v>9.4124821162117817E-2</c:v>
                </c:pt>
                <c:pt idx="14">
                  <c:v>8.6049966501360861E-2</c:v>
                </c:pt>
                <c:pt idx="15">
                  <c:v>7.8236898958077866E-2</c:v>
                </c:pt>
                <c:pt idx="16">
                  <c:v>7.0845497740921706E-2</c:v>
                </c:pt>
                <c:pt idx="17">
                  <c:v>6.3962690295884264E-2</c:v>
                </c:pt>
                <c:pt idx="18">
                  <c:v>5.7626044834041754E-2</c:v>
                </c:pt>
                <c:pt idx="19">
                  <c:v>5.184064999394386E-2</c:v>
                </c:pt>
                <c:pt idx="20">
                  <c:v>4.6590983163844461E-2</c:v>
                </c:pt>
                <c:pt idx="21">
                  <c:v>4.184912782739833E-2</c:v>
                </c:pt>
                <c:pt idx="22">
                  <c:v>3.7580374802337085E-2</c:v>
                </c:pt>
                <c:pt idx="23">
                  <c:v>3.374697199502099E-2</c:v>
                </c:pt>
                <c:pt idx="24">
                  <c:v>3.0310577270136776E-2</c:v>
                </c:pt>
                <c:pt idx="25">
                  <c:v>2.7233811702806459E-2</c:v>
                </c:pt>
                <c:pt idx="26">
                  <c:v>2.4481195213274409E-2</c:v>
                </c:pt>
                <c:pt idx="27">
                  <c:v>2.2019663329403794E-2</c:v>
                </c:pt>
                <c:pt idx="28">
                  <c:v>1.9818804259974451E-2</c:v>
                </c:pt>
                <c:pt idx="29">
                  <c:v>1.7850913135285456E-2</c:v>
                </c:pt>
                <c:pt idx="30">
                  <c:v>1.6090930345410186E-2</c:v>
                </c:pt>
                <c:pt idx="31">
                  <c:v>1.4516309836577479E-2</c:v>
                </c:pt>
                <c:pt idx="32">
                  <c:v>1.3106848449838206E-2</c:v>
                </c:pt>
                <c:pt idx="33">
                  <c:v>1.1844497066318946E-2</c:v>
                </c:pt>
                <c:pt idx="34">
                  <c:v>1.0713167150436938E-2</c:v>
                </c:pt>
                <c:pt idx="35">
                  <c:v>9.6985413264481617E-3</c:v>
                </c:pt>
                <c:pt idx="36">
                  <c:v>8.7878932257695261E-3</c:v>
                </c:pt>
                <c:pt idx="37">
                  <c:v>7.9699195367030143E-3</c:v>
                </c:pt>
                <c:pt idx="38">
                  <c:v>7.2345856453929032E-3</c:v>
                </c:pt>
                <c:pt idx="39">
                  <c:v>6.572985244906091E-3</c:v>
                </c:pt>
                <c:pt idx="40">
                  <c:v>5.9772136446730349E-3</c:v>
                </c:pt>
                <c:pt idx="41">
                  <c:v>5.4402541201168603E-3</c:v>
                </c:pt>
                <c:pt idx="42">
                  <c:v>4.9558764213795637E-3</c:v>
                </c:pt>
                <c:pt idx="43">
                  <c:v>4.518546454121539E-3</c:v>
                </c:pt>
                <c:pt idx="44">
                  <c:v>4.1233461150326726E-3</c:v>
                </c:pt>
                <c:pt idx="45">
                  <c:v>3.7659022826470158E-3</c:v>
                </c:pt>
                <c:pt idx="46">
                  <c:v>3.4423240115033114E-3</c:v>
                </c:pt>
                <c:pt idx="47">
                  <c:v>3.1491470418409284E-3</c:v>
                </c:pt>
                <c:pt idx="48">
                  <c:v>2.8832848092562014E-3</c:v>
                </c:pt>
                <c:pt idx="49">
                  <c:v>2.6419852134027979E-3</c:v>
                </c:pt>
                <c:pt idx="50">
                  <c:v>2.4227924782654429E-3</c:v>
                </c:pt>
                <c:pt idx="51">
                  <c:v>2.2235135065462037E-3</c:v>
                </c:pt>
                <c:pt idx="52">
                  <c:v>2.0421881960089906E-3</c:v>
                </c:pt>
                <c:pt idx="53">
                  <c:v>1.8770632456123688E-3</c:v>
                </c:pt>
                <c:pt idx="54">
                  <c:v>1.72656903373049E-3</c:v>
                </c:pt>
                <c:pt idx="55">
                  <c:v>1.5892991997991511E-3</c:v>
                </c:pt>
                <c:pt idx="56">
                  <c:v>1.4639926045789337E-3</c:v>
                </c:pt>
                <c:pt idx="57">
                  <c:v>1.3495173832471898E-3</c:v>
                </c:pt>
                <c:pt idx="58">
                  <c:v>1.2448568401097375E-3</c:v>
                </c:pt>
                <c:pt idx="59">
                  <c:v>1.1490969642708551E-3</c:v>
                </c:pt>
                <c:pt idx="60">
                  <c:v>1.0614153725213332E-3</c:v>
                </c:pt>
                <c:pt idx="61">
                  <c:v>9.8107150938396971E-4</c:v>
                </c:pt>
                <c:pt idx="62">
                  <c:v>9.0739795505455063E-4</c:v>
                </c:pt>
                <c:pt idx="63">
                  <c:v>8.397927102246508E-4</c:v>
                </c:pt>
                <c:pt idx="64">
                  <c:v>7.7771234277026037E-4</c:v>
                </c:pt>
                <c:pt idx="65">
                  <c:v>7.2066589530772921E-4</c:v>
                </c:pt>
                <c:pt idx="66">
                  <c:v>6.6820946489615327E-4</c:v>
                </c:pt>
                <c:pt idx="67">
                  <c:v>6.1994137691783E-4</c:v>
                </c:pt>
                <c:pt idx="68">
                  <c:v>5.7549788458449648E-4</c:v>
                </c:pt>
                <c:pt idx="69">
                  <c:v>5.345493337639924E-4</c:v>
                </c:pt>
                <c:pt idx="70">
                  <c:v>4.9679674004618544E-4</c:v>
                </c:pt>
                <c:pt idx="71">
                  <c:v>4.6196873129721104E-4</c:v>
                </c:pt>
                <c:pt idx="72">
                  <c:v>4.2981881449993185E-4</c:v>
                </c:pt>
                <c:pt idx="73">
                  <c:v>4.0012293054448775E-4</c:v>
                </c:pt>
                <c:pt idx="74">
                  <c:v>3.726772649021186E-4</c:v>
                </c:pt>
                <c:pt idx="75">
                  <c:v>3.4729628586302789E-4</c:v>
                </c:pt>
                <c:pt idx="76">
                  <c:v>3.2381098531075541E-4</c:v>
                </c:pt>
                <c:pt idx="77">
                  <c:v>3.0206729989834525E-4</c:v>
                </c:pt>
                <c:pt idx="78">
                  <c:v>2.8192469303561497E-4</c:v>
                </c:pt>
                <c:pt idx="79">
                  <c:v>2.6325488033540802E-4</c:v>
                </c:pt>
                <c:pt idx="80">
                  <c:v>2.4594068313802954E-4</c:v>
                </c:pt>
                <c:pt idx="81">
                  <c:v>2.2987499647003805E-4</c:v>
                </c:pt>
                <c:pt idx="82">
                  <c:v>2.1495985932523803E-4</c:v>
                </c:pt>
                <c:pt idx="83">
                  <c:v>2.0110561650730376E-4</c:v>
                </c:pt>
                <c:pt idx="84">
                  <c:v>1.8823016246694463E-4</c:v>
                </c:pt>
                <c:pt idx="85">
                  <c:v>1.7625825862122737E-4</c:v>
                </c:pt>
                <c:pt idx="86">
                  <c:v>1.6512091657535421E-4</c:v>
                </c:pt>
                <c:pt idx="87">
                  <c:v>1.5475484049263635E-4</c:v>
                </c:pt>
                <c:pt idx="88">
                  <c:v>1.4510192258944301E-4</c:v>
                </c:pt>
                <c:pt idx="89">
                  <c:v>1.3610878637980661E-4</c:v>
                </c:pt>
                <c:pt idx="90">
                  <c:v>1.2772637286905049E-4</c:v>
                </c:pt>
                <c:pt idx="91">
                  <c:v>1.1990956540587626E-4</c:v>
                </c:pt>
                <c:pt idx="92">
                  <c:v>1.1261684935545432E-4</c:v>
                </c:pt>
                <c:pt idx="93">
                  <c:v>1.0581000315878406E-4</c:v>
                </c:pt>
                <c:pt idx="94">
                  <c:v>9.9453817701900438E-5</c:v>
                </c:pt>
                <c:pt idx="95">
                  <c:v>9.3515841237422795E-5</c:v>
                </c:pt>
                <c:pt idx="96">
                  <c:v>8.7966147385087768E-5</c:v>
                </c:pt>
                <c:pt idx="97">
                  <c:v>8.2777123991203234E-5</c:v>
                </c:pt>
                <c:pt idx="98">
                  <c:v>7.7923280852938527E-5</c:v>
                </c:pt>
                <c:pt idx="99">
                  <c:v>7.3381074515132963E-5</c:v>
                </c:pt>
                <c:pt idx="100">
                  <c:v>6.91287485275219E-5</c:v>
                </c:pt>
                <c:pt idx="101">
                  <c:v>6.5146187711438152E-5</c:v>
                </c:pt>
                <c:pt idx="102">
                  <c:v>6.1414785129204386E-5</c:v>
                </c:pt>
                <c:pt idx="103">
                  <c:v>5.7917320578498129E-5</c:v>
                </c:pt>
                <c:pt idx="104">
                  <c:v>5.4637849549588323E-5</c:v>
                </c:pt>
                <c:pt idx="105">
                  <c:v>5.1561601687012839E-5</c:v>
                </c:pt>
                <c:pt idx="106">
                  <c:v>4.8674887890231101E-5</c:v>
                </c:pt>
                <c:pt idx="107">
                  <c:v>4.5965015271280278E-5</c:v>
                </c:pt>
                <c:pt idx="108">
                  <c:v>4.3420209262421913E-5</c:v>
                </c:pt>
                <c:pt idx="109">
                  <c:v>4.1029542234175315E-5</c:v>
                </c:pt>
                <c:pt idx="110">
                  <c:v>3.8782868044743482E-5</c:v>
                </c:pt>
                <c:pt idx="111">
                  <c:v>3.667076199639142E-5</c:v>
                </c:pt>
                <c:pt idx="112">
                  <c:v>3.4684465723472701E-5</c:v>
                </c:pt>
                <c:pt idx="113">
                  <c:v>3.2815836581069356E-5</c:v>
                </c:pt>
                <c:pt idx="114">
                  <c:v>3.1057301143127739E-5</c:v>
                </c:pt>
                <c:pt idx="115">
                  <c:v>2.9401812455000099E-5</c:v>
                </c:pt>
                <c:pt idx="116">
                  <c:v>2.7842810717807447E-5</c:v>
                </c:pt>
                <c:pt idx="117">
                  <c:v>2.6374187111422566E-5</c:v>
                </c:pt>
                <c:pt idx="118">
                  <c:v>2.4990250489413147E-5</c:v>
                </c:pt>
                <c:pt idx="119">
                  <c:v>2.3685696703303719E-5</c:v>
                </c:pt>
                <c:pt idx="120">
                  <c:v>2.2455580335237312E-5</c:v>
                </c:pt>
                <c:pt idx="121">
                  <c:v>2.1295288637797428E-5</c:v>
                </c:pt>
                <c:pt idx="122">
                  <c:v>2.0200517497570803E-5</c:v>
                </c:pt>
                <c:pt idx="123">
                  <c:v>1.9167249255188641E-5</c:v>
                </c:pt>
                <c:pt idx="124">
                  <c:v>1.8191732229241862E-5</c:v>
                </c:pt>
                <c:pt idx="125">
                  <c:v>1.7270461804756879E-5</c:v>
                </c:pt>
                <c:pt idx="126">
                  <c:v>1.6400162959000205E-5</c:v>
                </c:pt>
                <c:pt idx="127">
                  <c:v>1.5577774108342474E-5</c:v>
                </c:pt>
                <c:pt idx="128">
                  <c:v>1.4800432169888223E-5</c:v>
                </c:pt>
                <c:pt idx="129">
                  <c:v>1.4065458740639849E-5</c:v>
                </c:pt>
                <c:pt idx="130">
                  <c:v>1.3370347305218465E-5</c:v>
                </c:pt>
                <c:pt idx="131">
                  <c:v>1.2712751390671987E-5</c:v>
                </c:pt>
                <c:pt idx="132">
                  <c:v>1.2090473593744677E-5</c:v>
                </c:pt>
                <c:pt idx="133">
                  <c:v>1.1501455412212502E-5</c:v>
                </c:pt>
                <c:pt idx="134">
                  <c:v>1.0943767817578117E-5</c:v>
                </c:pt>
                <c:pt idx="135">
                  <c:v>1.0415602511598801E-5</c:v>
                </c:pt>
                <c:pt idx="136">
                  <c:v>9.9152638138569895E-6</c:v>
                </c:pt>
                <c:pt idx="137">
                  <c:v>9.4411611319013329E-6</c:v>
                </c:pt>
                <c:pt idx="138">
                  <c:v>8.9918019694345684E-6</c:v>
                </c:pt>
                <c:pt idx="139">
                  <c:v>8.5657854316322444E-6</c:v>
                </c:pt>
                <c:pt idx="140">
                  <c:v>8.1617961899743598E-6</c:v>
                </c:pt>
                <c:pt idx="141">
                  <c:v>7.778598871990878E-6</c:v>
                </c:pt>
                <c:pt idx="142">
                  <c:v>7.415032844082846E-6</c:v>
                </c:pt>
                <c:pt idx="143">
                  <c:v>7.0700073581114211E-6</c:v>
                </c:pt>
                <c:pt idx="144">
                  <c:v>6.7424970347623553E-6</c:v>
                </c:pt>
                <c:pt idx="145">
                  <c:v>6.4315376588187261E-6</c:v>
                </c:pt>
                <c:pt idx="146">
                  <c:v>6.1362222634191252E-6</c:v>
                </c:pt>
                <c:pt idx="147">
                  <c:v>5.8556974821669829E-6</c:v>
                </c:pt>
                <c:pt idx="148">
                  <c:v>5.5891601495932576E-6</c:v>
                </c:pt>
                <c:pt idx="149">
                  <c:v>5.3358541319811223E-6</c:v>
                </c:pt>
                <c:pt idx="150">
                  <c:v>5.0950673719411875E-6</c:v>
                </c:pt>
                <c:pt idx="151">
                  <c:v>4.8661291313979833E-6</c:v>
                </c:pt>
                <c:pt idx="152">
                  <c:v>4.6484074188133725E-6</c:v>
                </c:pt>
                <c:pt idx="153">
                  <c:v>4.4413065875470609E-6</c:v>
                </c:pt>
                <c:pt idx="154">
                  <c:v>4.2442650932418513E-6</c:v>
                </c:pt>
                <c:pt idx="155">
                  <c:v>4.0567533990298265E-6</c:v>
                </c:pt>
                <c:pt idx="156">
                  <c:v>3.878272018192377E-6</c:v>
                </c:pt>
                <c:pt idx="157">
                  <c:v>3.7083496846780841E-6</c:v>
                </c:pt>
                <c:pt idx="158">
                  <c:v>3.5465416425925045E-6</c:v>
                </c:pt>
                <c:pt idx="159">
                  <c:v>3.3924280464281279E-6</c:v>
                </c:pt>
                <c:pt idx="160">
                  <c:v>3.2456124644075552E-6</c:v>
                </c:pt>
                <c:pt idx="161">
                  <c:v>3.1057204778686884E-6</c:v>
                </c:pt>
                <c:pt idx="162">
                  <c:v>2.9723983701355481E-6</c:v>
                </c:pt>
                <c:pt idx="163">
                  <c:v>2.845311898792267E-6</c:v>
                </c:pt>
                <c:pt idx="164">
                  <c:v>2.7241451457163379E-6</c:v>
                </c:pt>
                <c:pt idx="165">
                  <c:v>2.6085994396322585E-6</c:v>
                </c:pt>
                <c:pt idx="166">
                  <c:v>2.4983923463199795E-6</c:v>
                </c:pt>
                <c:pt idx="167">
                  <c:v>2.3932567219597845E-6</c:v>
                </c:pt>
                <c:pt idx="168">
                  <c:v>2.2929398254139882E-6</c:v>
                </c:pt>
                <c:pt idx="169">
                  <c:v>2.1972024855427346E-6</c:v>
                </c:pt>
                <c:pt idx="170">
                  <c:v>2.1058183199246308E-6</c:v>
                </c:pt>
                <c:pt idx="171">
                  <c:v>2.0185730016068286E-6</c:v>
                </c:pt>
                <c:pt idx="172">
                  <c:v>1.9352635707439339E-6</c:v>
                </c:pt>
                <c:pt idx="173">
                  <c:v>1.8556977882029873E-6</c:v>
                </c:pt>
                <c:pt idx="174">
                  <c:v>1.7796935284133929E-6</c:v>
                </c:pt>
                <c:pt idx="175">
                  <c:v>1.7070782089273942E-6</c:v>
                </c:pt>
                <c:pt idx="176">
                  <c:v>1.6376882543306928E-6</c:v>
                </c:pt>
                <c:pt idx="177">
                  <c:v>1.5713685923031144E-6</c:v>
                </c:pt>
                <c:pt idx="178">
                  <c:v>1.5079721797789355E-6</c:v>
                </c:pt>
                <c:pt idx="179">
                  <c:v>1.4473595572949649E-6</c:v>
                </c:pt>
                <c:pt idx="180">
                  <c:v>1.3893984297430155E-6</c:v>
                </c:pt>
                <c:pt idx="181">
                  <c:v>1.3339632718632512E-6</c:v>
                </c:pt>
                <c:pt idx="182">
                  <c:v>1.2809349569257565E-6</c:v>
                </c:pt>
                <c:pt idx="183">
                  <c:v>1.2302004071509415E-6</c:v>
                </c:pt>
                <c:pt idx="184">
                  <c:v>1.1816522645156128E-6</c:v>
                </c:pt>
                <c:pt idx="185">
                  <c:v>1.1351885806804169E-6</c:v>
                </c:pt>
                <c:pt idx="186">
                  <c:v>1.0907125248578793E-6</c:v>
                </c:pt>
                <c:pt idx="187">
                  <c:v>1.048132108517171E-6</c:v>
                </c:pt>
                <c:pt idx="188">
                  <c:v>1.0073599258939142E-6</c:v>
                </c:pt>
                <c:pt idx="189">
                  <c:v>9.6831290934030315E-7</c:v>
                </c:pt>
                <c:pt idx="190">
                  <c:v>9.3091209861305122E-7</c:v>
                </c:pt>
                <c:pt idx="191">
                  <c:v>8.9508242325508545E-7</c:v>
                </c:pt>
                <c:pt idx="192">
                  <c:v>8.6075249728083698E-7</c:v>
                </c:pt>
                <c:pt idx="193">
                  <c:v>8.2785442542563819E-7</c:v>
                </c:pt>
                <c:pt idx="194">
                  <c:v>7.9632362026678333E-7</c:v>
                </c:pt>
                <c:pt idx="195">
                  <c:v>7.6609862956773036E-7</c:v>
                </c:pt>
                <c:pt idx="196">
                  <c:v>7.371209732379151E-7</c:v>
                </c:pt>
                <c:pt idx="197">
                  <c:v>7.0933498933894723E-7</c:v>
                </c:pt>
                <c:pt idx="198">
                  <c:v>6.8268768860352353E-7</c:v>
                </c:pt>
                <c:pt idx="199">
                  <c:v>6.5712861696695838E-7</c:v>
                </c:pt>
                <c:pt idx="200">
                  <c:v>6.326097256421251E-7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FF7-492D-8966-5E1BE692184A}"/>
            </c:ext>
          </c:extLst>
        </c:ser>
        <c:ser>
          <c:idx val="1"/>
          <c:order val="1"/>
          <c:tx>
            <c:strRef>
              <c:f>Checks!$D$51</c:f>
              <c:strCache>
                <c:ptCount val="1"/>
                <c:pt idx="0">
                  <c:v>C2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Checks!$B$52:$B$252</c:f>
              <c:numCache>
                <c:formatCode>General</c:formatCode>
                <c:ptCount val="201"/>
                <c:pt idx="0">
                  <c:v>0.01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</c:numCache>
            </c:numRef>
          </c:xVal>
          <c:yVal>
            <c:numRef>
              <c:f>Checks!$D$52:$D$252</c:f>
              <c:numCache>
                <c:formatCode>General</c:formatCode>
                <c:ptCount val="201"/>
                <c:pt idx="0">
                  <c:v>3.0423251937236891E-32</c:v>
                </c:pt>
                <c:pt idx="1">
                  <c:v>3.1702550444029172E-7</c:v>
                </c:pt>
                <c:pt idx="2">
                  <c:v>6.3160022923546076E-5</c:v>
                </c:pt>
                <c:pt idx="3">
                  <c:v>7.0430119789332017E-4</c:v>
                </c:pt>
                <c:pt idx="4">
                  <c:v>2.8679253841400495E-3</c:v>
                </c:pt>
                <c:pt idx="5">
                  <c:v>7.151368544626141E-3</c:v>
                </c:pt>
                <c:pt idx="6">
                  <c:v>1.3465048185520885E-2</c:v>
                </c:pt>
                <c:pt idx="7">
                  <c:v>2.1227468791898046E-2</c:v>
                </c:pt>
                <c:pt idx="8">
                  <c:v>2.9680479250132109E-2</c:v>
                </c:pt>
                <c:pt idx="9">
                  <c:v>3.811461648737139E-2</c:v>
                </c:pt>
                <c:pt idx="10">
                  <c:v>4.5977224715556458E-2</c:v>
                </c:pt>
                <c:pt idx="11">
                  <c:v>5.2898270098505798E-2</c:v>
                </c:pt>
                <c:pt idx="12">
                  <c:v>5.8672539906782617E-2</c:v>
                </c:pt>
                <c:pt idx="13">
                  <c:v>6.32248769722384E-2</c:v>
                </c:pt>
                <c:pt idx="14">
                  <c:v>6.6573251629369209E-2</c:v>
                </c:pt>
                <c:pt idx="15">
                  <c:v>6.8796452845823072E-2</c:v>
                </c:pt>
                <c:pt idx="16">
                  <c:v>7.0008611257431935E-2</c:v>
                </c:pt>
                <c:pt idx="17">
                  <c:v>7.0340498182607153E-2</c:v>
                </c:pt>
                <c:pt idx="18">
                  <c:v>6.9926605619729743E-2</c:v>
                </c:pt>
                <c:pt idx="19">
                  <c:v>6.8896764583902856E-2</c:v>
                </c:pt>
                <c:pt idx="20">
                  <c:v>6.7371130958533559E-2</c:v>
                </c:pt>
                <c:pt idx="21">
                  <c:v>6.5457560206565568E-2</c:v>
                </c:pt>
                <c:pt idx="22">
                  <c:v>6.3250606912627544E-2</c:v>
                </c:pt>
                <c:pt idx="23">
                  <c:v>6.0831579548563955E-2</c:v>
                </c:pt>
                <c:pt idx="24">
                  <c:v>5.8269240639773463E-2</c:v>
                </c:pt>
                <c:pt idx="25">
                  <c:v>5.5620866534700282E-2</c:v>
                </c:pt>
                <c:pt idx="26">
                  <c:v>5.2933473598714427E-2</c:v>
                </c:pt>
                <c:pt idx="27">
                  <c:v>5.0245084825871221E-2</c:v>
                </c:pt>
                <c:pt idx="28">
                  <c:v>4.7585958393793475E-2</c:v>
                </c:pt>
                <c:pt idx="29">
                  <c:v>4.497973255169823E-2</c:v>
                </c:pt>
                <c:pt idx="30">
                  <c:v>4.244446341053295E-2</c:v>
                </c:pt>
                <c:pt idx="31">
                  <c:v>3.9993546753558151E-2</c:v>
                </c:pt>
                <c:pt idx="32">
                  <c:v>3.7636524185634443E-2</c:v>
                </c:pt>
                <c:pt idx="33">
                  <c:v>3.5379779455292214E-2</c:v>
                </c:pt>
                <c:pt idx="34">
                  <c:v>3.3227133811169596E-2</c:v>
                </c:pt>
                <c:pt idx="35">
                  <c:v>3.1180350639613767E-2</c:v>
                </c:pt>
                <c:pt idx="36">
                  <c:v>2.9239559963394352E-2</c:v>
                </c:pt>
                <c:pt idx="37">
                  <c:v>2.7403613068509424E-2</c:v>
                </c:pt>
                <c:pt idx="38">
                  <c:v>2.5670376841731277E-2</c:v>
                </c:pt>
                <c:pt idx="39">
                  <c:v>2.4036976528280629E-2</c:v>
                </c:pt>
                <c:pt idx="40">
                  <c:v>2.2499994675026773E-2</c:v>
                </c:pt>
                <c:pt idx="41">
                  <c:v>2.1055633083893639E-2</c:v>
                </c:pt>
                <c:pt idx="42">
                  <c:v>1.9699843706711798E-2</c:v>
                </c:pt>
                <c:pt idx="43">
                  <c:v>1.8428433590572321E-2</c:v>
                </c:pt>
                <c:pt idx="44">
                  <c:v>1.7237148242681688E-2</c:v>
                </c:pt>
                <c:pt idx="45">
                  <c:v>1.61217371283181E-2</c:v>
                </c:pt>
                <c:pt idx="46">
                  <c:v>1.5078004442192114E-2</c:v>
                </c:pt>
                <c:pt idx="47">
                  <c:v>1.4101847796856687E-2</c:v>
                </c:pt>
                <c:pt idx="48">
                  <c:v>1.3189287044846804E-2</c:v>
                </c:pt>
                <c:pt idx="49">
                  <c:v>1.2336485086489036E-2</c:v>
                </c:pt>
                <c:pt idx="50">
                  <c:v>1.1539762205350327E-2</c:v>
                </c:pt>
                <c:pt idx="51">
                  <c:v>1.0795605211032993E-2</c:v>
                </c:pt>
                <c:pt idx="52">
                  <c:v>1.0100672447964584E-2</c:v>
                </c:pt>
                <c:pt idx="53">
                  <c:v>9.4517955431167675E-3</c:v>
                </c:pt>
                <c:pt idx="54">
                  <c:v>8.8459786100318905E-3</c:v>
                </c:pt>
                <c:pt idx="55">
                  <c:v>8.2803954965893333E-3</c:v>
                </c:pt>
                <c:pt idx="56">
                  <c:v>7.7523855556652487E-3</c:v>
                </c:pt>
                <c:pt idx="57">
                  <c:v>7.259448327831825E-3</c:v>
                </c:pt>
                <c:pt idx="58">
                  <c:v>6.7992374505997299E-3</c:v>
                </c:pt>
                <c:pt idx="59">
                  <c:v>6.3695540469514318E-3</c:v>
                </c:pt>
                <c:pt idx="60">
                  <c:v>5.9683397949446722E-3</c:v>
                </c:pt>
                <c:pt idx="61">
                  <c:v>5.5936698382052993E-3</c:v>
                </c:pt>
                <c:pt idx="62">
                  <c:v>5.2437456626803726E-3</c:v>
                </c:pt>
                <c:pt idx="63">
                  <c:v>4.9168880368236764E-3</c:v>
                </c:pt>
                <c:pt idx="64">
                  <c:v>4.6115300893805576E-3</c:v>
                </c:pt>
                <c:pt idx="65">
                  <c:v>4.3262105802393666E-3</c:v>
                </c:pt>
                <c:pt idx="66">
                  <c:v>4.0595674046818055E-3</c:v>
                </c:pt>
                <c:pt idx="67">
                  <c:v>3.8103313591755479E-3</c:v>
                </c:pt>
                <c:pt idx="68">
                  <c:v>3.577320187092327E-3</c:v>
                </c:pt>
                <c:pt idx="69">
                  <c:v>3.3594329149737832E-3</c:v>
                </c:pt>
                <c:pt idx="70">
                  <c:v>3.1556444838479122E-3</c:v>
                </c:pt>
                <c:pt idx="71">
                  <c:v>2.9650006753235239E-3</c:v>
                </c:pt>
                <c:pt idx="72">
                  <c:v>2.786613328512507E-3</c:v>
                </c:pt>
                <c:pt idx="73">
                  <c:v>2.619655841045474E-3</c:v>
                </c:pt>
                <c:pt idx="74">
                  <c:v>2.4633589453863501E-3</c:v>
                </c:pt>
                <c:pt idx="75">
                  <c:v>2.3170067501763749E-3</c:v>
                </c:pt>
                <c:pt idx="76">
                  <c:v>2.1799330353327196E-3</c:v>
                </c:pt>
                <c:pt idx="77">
                  <c:v>2.0515177889957777E-3</c:v>
                </c:pt>
                <c:pt idx="78">
                  <c:v>1.9311839740860837E-3</c:v>
                </c:pt>
                <c:pt idx="79">
                  <c:v>1.8183945121306067E-3</c:v>
                </c:pt>
                <c:pt idx="80">
                  <c:v>1.7126494720989831E-3</c:v>
                </c:pt>
                <c:pt idx="81">
                  <c:v>1.6134834522085713E-3</c:v>
                </c:pt>
                <c:pt idx="82">
                  <c:v>1.5204631429798503E-3</c:v>
                </c:pt>
                <c:pt idx="83">
                  <c:v>1.4331850602219422E-3</c:v>
                </c:pt>
                <c:pt idx="84">
                  <c:v>1.3512734370795464E-3</c:v>
                </c:pt>
                <c:pt idx="85">
                  <c:v>1.2743782647594839E-3</c:v>
                </c:pt>
                <c:pt idx="86">
                  <c:v>1.2021734720627131E-3</c:v>
                </c:pt>
                <c:pt idx="87">
                  <c:v>1.1343552343649102E-3</c:v>
                </c:pt>
                <c:pt idx="88">
                  <c:v>1.0706404032067836E-3</c:v>
                </c:pt>
                <c:pt idx="89">
                  <c:v>1.0107650481670299E-3</c:v>
                </c:pt>
                <c:pt idx="90">
                  <c:v>9.5448310319141191E-4</c:v>
                </c:pt>
                <c:pt idx="91">
                  <c:v>9.015651100368504E-4</c:v>
                </c:pt>
                <c:pt idx="92">
                  <c:v>8.5179705195689457E-4</c:v>
                </c:pt>
                <c:pt idx="93">
                  <c:v>8.0497927120248543E-4</c:v>
                </c:pt>
                <c:pt idx="94">
                  <c:v>7.6092546433869463E-4</c:v>
                </c:pt>
                <c:pt idx="95">
                  <c:v>7.1946174978291047E-4</c:v>
                </c:pt>
                <c:pt idx="96">
                  <c:v>6.8042580235306703E-4</c:v>
                </c:pt>
                <c:pt idx="97">
                  <c:v>6.4366604997568796E-4</c:v>
                </c:pt>
                <c:pt idx="98">
                  <c:v>6.0904092804326153E-4</c:v>
                </c:pt>
                <c:pt idx="99">
                  <c:v>5.7641818722950261E-4</c:v>
                </c:pt>
                <c:pt idx="100">
                  <c:v>5.4567425086961534E-4</c:v>
                </c:pt>
                <c:pt idx="101">
                  <c:v>5.1669361829215384E-4</c:v>
                </c:pt>
                <c:pt idx="102">
                  <c:v>4.8936831074991268E-4</c:v>
                </c:pt>
                <c:pt idx="103">
                  <c:v>4.6359735684048029E-4</c:v>
                </c:pt>
                <c:pt idx="104">
                  <c:v>4.392863145337319E-4</c:v>
                </c:pt>
                <c:pt idx="105">
                  <c:v>4.1634682713437022E-4</c:v>
                </c:pt>
                <c:pt idx="106">
                  <c:v>3.9469621070361785E-4</c:v>
                </c:pt>
                <c:pt idx="107">
                  <c:v>3.7425707064631043E-4</c:v>
                </c:pt>
                <c:pt idx="108">
                  <c:v>3.5495694533866826E-4</c:v>
                </c:pt>
                <c:pt idx="109">
                  <c:v>3.3672797482887348E-4</c:v>
                </c:pt>
                <c:pt idx="110">
                  <c:v>3.1950659278804684E-4</c:v>
                </c:pt>
                <c:pt idx="111">
                  <c:v>3.032332400240084E-4</c:v>
                </c:pt>
                <c:pt idx="112">
                  <c:v>2.8785209799510965E-4</c:v>
                </c:pt>
                <c:pt idx="113">
                  <c:v>2.7331084087717884E-4</c:v>
                </c:pt>
                <c:pt idx="114">
                  <c:v>2.5956040484361776E-4</c:v>
                </c:pt>
                <c:pt idx="115">
                  <c:v>2.4655477331800583E-4</c:v>
                </c:pt>
                <c:pt idx="116">
                  <c:v>2.3425077705020868E-4</c:v>
                </c:pt>
                <c:pt idx="117">
                  <c:v>2.2260790795202139E-4</c:v>
                </c:pt>
                <c:pt idx="118">
                  <c:v>2.115881457068979E-4</c:v>
                </c:pt>
                <c:pt idx="119">
                  <c:v>2.0115579624103603E-4</c:v>
                </c:pt>
                <c:pt idx="120">
                  <c:v>1.9127734121033994E-4</c:v>
                </c:pt>
                <c:pt idx="121">
                  <c:v>1.8192129772000063E-4</c:v>
                </c:pt>
                <c:pt idx="122">
                  <c:v>1.7305808755097246E-4</c:v>
                </c:pt>
                <c:pt idx="123">
                  <c:v>1.6465991522083938E-4</c:v>
                </c:pt>
                <c:pt idx="124">
                  <c:v>1.5670065425583561E-4</c:v>
                </c:pt>
                <c:pt idx="125">
                  <c:v>1.4915574109630815E-4</c:v>
                </c:pt>
                <c:pt idx="126">
                  <c:v>1.4200207610004997E-4</c:v>
                </c:pt>
                <c:pt idx="127">
                  <c:v>1.352179311469146E-4</c:v>
                </c:pt>
                <c:pt idx="128">
                  <c:v>1.2878286338419834E-4</c:v>
                </c:pt>
                <c:pt idx="129">
                  <c:v>1.226776346856284E-4</c:v>
                </c:pt>
                <c:pt idx="130">
                  <c:v>1.1688413642769648E-4</c:v>
                </c:pt>
                <c:pt idx="131">
                  <c:v>1.1138531921565057E-4</c:v>
                </c:pt>
                <c:pt idx="132">
                  <c:v>1.0616512721791164E-4</c:v>
                </c:pt>
                <c:pt idx="133">
                  <c:v>1.0120843679216727E-4</c:v>
                </c:pt>
                <c:pt idx="134">
                  <c:v>9.6500999109094625E-5</c:v>
                </c:pt>
                <c:pt idx="135">
                  <c:v>9.2029386500615335E-5</c:v>
                </c:pt>
                <c:pt idx="136">
                  <c:v>8.7780942279079758E-5</c:v>
                </c:pt>
                <c:pt idx="137">
                  <c:v>8.3743733791747594E-5</c:v>
                </c:pt>
                <c:pt idx="138">
                  <c:v>7.9906508491652692E-5</c:v>
                </c:pt>
                <c:pt idx="139">
                  <c:v>7.6258652821377496E-5</c:v>
                </c:pt>
                <c:pt idx="140">
                  <c:v>7.279015372060108E-5</c:v>
                </c:pt>
                <c:pt idx="141">
                  <c:v>6.9491562581573018E-5</c:v>
                </c:pt>
                <c:pt idx="142">
                  <c:v>6.6353961488963838E-5</c:v>
                </c:pt>
                <c:pt idx="143">
                  <c:v>6.3368931591979035E-5</c:v>
                </c:pt>
                <c:pt idx="144">
                  <c:v>6.0528523467196632E-5</c:v>
                </c:pt>
                <c:pt idx="145">
                  <c:v>5.7825229340429266E-5</c:v>
                </c:pt>
                <c:pt idx="146">
                  <c:v>5.525195704500566E-5</c:v>
                </c:pt>
                <c:pt idx="147">
                  <c:v>5.2802005602345892E-5</c:v>
                </c:pt>
                <c:pt idx="148">
                  <c:v>5.0469042318540681E-5</c:v>
                </c:pt>
                <c:pt idx="149">
                  <c:v>4.8247081297941172E-5</c:v>
                </c:pt>
                <c:pt idx="150">
                  <c:v>4.6130463281527236E-5</c:v>
                </c:pt>
                <c:pt idx="151">
                  <c:v>4.4113836724120101E-5</c:v>
                </c:pt>
                <c:pt idx="152">
                  <c:v>4.2192140030329053E-5</c:v>
                </c:pt>
                <c:pt idx="153">
                  <c:v>4.0360584874562274E-5</c:v>
                </c:pt>
                <c:pt idx="154">
                  <c:v>3.8614640535464458E-5</c:v>
                </c:pt>
                <c:pt idx="155">
                  <c:v>3.695001917983829E-5</c:v>
                </c:pt>
                <c:pt idx="156">
                  <c:v>3.5362662035459681E-5</c:v>
                </c:pt>
                <c:pt idx="157">
                  <c:v>3.3848726396253672E-5</c:v>
                </c:pt>
                <c:pt idx="158">
                  <c:v>3.2404573407068338E-5</c:v>
                </c:pt>
                <c:pt idx="159">
                  <c:v>3.1026756578786265E-5</c:v>
                </c:pt>
                <c:pt idx="160">
                  <c:v>2.9712010987784029E-5</c:v>
                </c:pt>
                <c:pt idx="161">
                  <c:v>2.8457243116786355E-5</c:v>
                </c:pt>
                <c:pt idx="162">
                  <c:v>2.7259521296985584E-5</c:v>
                </c:pt>
                <c:pt idx="163">
                  <c:v>2.611606671393867E-5</c:v>
                </c:pt>
                <c:pt idx="164">
                  <c:v>2.5024244942200552E-5</c:v>
                </c:pt>
                <c:pt idx="165">
                  <c:v>2.3981557975943352E-5</c:v>
                </c:pt>
                <c:pt idx="166">
                  <c:v>2.298563672493529E-5</c:v>
                </c:pt>
                <c:pt idx="167">
                  <c:v>2.2034233947244453E-5</c:v>
                </c:pt>
                <c:pt idx="168">
                  <c:v>2.1125217591875272E-5</c:v>
                </c:pt>
                <c:pt idx="169">
                  <c:v>2.0256564526278789E-5</c:v>
                </c:pt>
                <c:pt idx="170">
                  <c:v>1.9426354625280133E-5</c:v>
                </c:pt>
                <c:pt idx="171">
                  <c:v>1.863276519947202E-5</c:v>
                </c:pt>
                <c:pt idx="172">
                  <c:v>1.7874065742521174E-5</c:v>
                </c:pt>
                <c:pt idx="173">
                  <c:v>1.7148612978142595E-5</c:v>
                </c:pt>
                <c:pt idx="174">
                  <c:v>1.6454846188717361E-5</c:v>
                </c:pt>
                <c:pt idx="175">
                  <c:v>1.579128280866556E-5</c:v>
                </c:pt>
                <c:pt idx="176">
                  <c:v>1.5156514266754139E-5</c:v>
                </c:pt>
                <c:pt idx="177">
                  <c:v>1.4549202062509236E-5</c:v>
                </c:pt>
                <c:pt idx="178">
                  <c:v>1.3968074062832184E-5</c:v>
                </c:pt>
                <c:pt idx="179">
                  <c:v>1.341192100578719E-5</c:v>
                </c:pt>
                <c:pt idx="180">
                  <c:v>1.2879593199336604E-5</c:v>
                </c:pt>
                <c:pt idx="181">
                  <c:v>1.2369997403559222E-5</c:v>
                </c:pt>
                <c:pt idx="182">
                  <c:v>1.1882093885596287E-5</c:v>
                </c:pt>
                <c:pt idx="183">
                  <c:v>1.1414893637230795E-5</c:v>
                </c:pt>
                <c:pt idx="184">
                  <c:v>1.0967455745628416E-5</c:v>
                </c:pt>
                <c:pt idx="185">
                  <c:v>1.0538884908343926E-5</c:v>
                </c:pt>
                <c:pt idx="186">
                  <c:v>1.0128329084246436E-5</c:v>
                </c:pt>
                <c:pt idx="187">
                  <c:v>9.7349772725180103E-6</c:v>
                </c:pt>
                <c:pt idx="188">
                  <c:v>9.3580574123609668E-6</c:v>
                </c:pt>
                <c:pt idx="189">
                  <c:v>8.9968343964927019E-6</c:v>
                </c:pt>
                <c:pt idx="190">
                  <c:v>8.650608191923578E-6</c:v>
                </c:pt>
                <c:pt idx="191">
                  <c:v>8.3187120619058536E-6</c:v>
                </c:pt>
                <c:pt idx="192">
                  <c:v>8.000510883306679E-6</c:v>
                </c:pt>
                <c:pt idx="193">
                  <c:v>7.695399554002109E-6</c:v>
                </c:pt>
                <c:pt idx="194">
                  <c:v>7.402801485210352E-6</c:v>
                </c:pt>
                <c:pt idx="195">
                  <c:v>7.1221671739844424E-6</c:v>
                </c:pt>
                <c:pt idx="196">
                  <c:v>6.8529728513677827E-6</c:v>
                </c:pt>
                <c:pt idx="197">
                  <c:v>6.5947192019803943E-6</c:v>
                </c:pt>
                <c:pt idx="198">
                  <c:v>6.3469301510535113E-6</c:v>
                </c:pt>
                <c:pt idx="199">
                  <c:v>6.1091517151633962E-6</c:v>
                </c:pt>
                <c:pt idx="200">
                  <c:v>5.8809509131344286E-6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FF7-492D-8966-5E1BE692184A}"/>
            </c:ext>
          </c:extLst>
        </c:ser>
        <c:ser>
          <c:idx val="2"/>
          <c:order val="2"/>
          <c:tx>
            <c:strRef>
              <c:f>Checks!$E$51</c:f>
              <c:strCache>
                <c:ptCount val="1"/>
                <c:pt idx="0">
                  <c:v>C3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Checks!$B$52:$B$252</c:f>
              <c:numCache>
                <c:formatCode>General</c:formatCode>
                <c:ptCount val="201"/>
                <c:pt idx="0">
                  <c:v>0.01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</c:numCache>
            </c:numRef>
          </c:xVal>
          <c:yVal>
            <c:numRef>
              <c:f>Checks!$E$52:$E$252</c:f>
              <c:numCache>
                <c:formatCode>General</c:formatCode>
                <c:ptCount val="201"/>
                <c:pt idx="0">
                  <c:v>2.5267496633272809E-34</c:v>
                </c:pt>
                <c:pt idx="1">
                  <c:v>7.4255865868055339E-8</c:v>
                </c:pt>
                <c:pt idx="2">
                  <c:v>2.2396039662788516E-5</c:v>
                </c:pt>
                <c:pt idx="3">
                  <c:v>3.1053246402814601E-4</c:v>
                </c:pt>
                <c:pt idx="4">
                  <c:v>1.45964711461147E-3</c:v>
                </c:pt>
                <c:pt idx="5">
                  <c:v>4.0427051840082528E-3</c:v>
                </c:pt>
                <c:pt idx="6">
                  <c:v>8.2598236052610335E-3</c:v>
                </c:pt>
                <c:pt idx="7">
                  <c:v>1.3912649009494927E-2</c:v>
                </c:pt>
                <c:pt idx="8">
                  <c:v>2.0557045734446607E-2</c:v>
                </c:pt>
                <c:pt idx="9">
                  <c:v>2.7670609898664756E-2</c:v>
                </c:pt>
                <c:pt idx="10">
                  <c:v>3.4768471183943363E-2</c:v>
                </c:pt>
                <c:pt idx="11">
                  <c:v>4.146192604633394E-2</c:v>
                </c:pt>
                <c:pt idx="12">
                  <c:v>4.747562818257034E-2</c:v>
                </c:pt>
                <c:pt idx="13">
                  <c:v>5.2640762358031723E-2</c:v>
                </c:pt>
                <c:pt idx="14">
                  <c:v>5.6877160370434311E-2</c:v>
                </c:pt>
                <c:pt idx="15">
                  <c:v>6.0172360791980788E-2</c:v>
                </c:pt>
                <c:pt idx="16">
                  <c:v>6.2561869045438034E-2</c:v>
                </c:pt>
                <c:pt idx="17">
                  <c:v>6.4112476805799901E-2</c:v>
                </c:pt>
                <c:pt idx="18">
                  <c:v>6.4909131327548941E-2</c:v>
                </c:pt>
                <c:pt idx="19">
                  <c:v>6.5045151068159196E-2</c:v>
                </c:pt>
                <c:pt idx="20">
                  <c:v>6.4615290564538672E-2</c:v>
                </c:pt>
                <c:pt idx="21">
                  <c:v>6.3711083033975782E-2</c:v>
                </c:pt>
                <c:pt idx="22">
                  <c:v>6.2417922608032028E-2</c:v>
                </c:pt>
                <c:pt idx="23">
                  <c:v>6.0813426160352103E-2</c:v>
                </c:pt>
                <c:pt idx="24">
                  <c:v>5.8966703688841833E-2</c:v>
                </c:pt>
                <c:pt idx="25">
                  <c:v>5.6938249868214545E-2</c:v>
                </c:pt>
                <c:pt idx="26">
                  <c:v>5.4780241071712525E-2</c:v>
                </c:pt>
                <c:pt idx="27">
                  <c:v>5.2537080293357831E-2</c:v>
                </c:pt>
                <c:pt idx="28">
                  <c:v>5.024607782019562E-2</c:v>
                </c:pt>
                <c:pt idx="29">
                  <c:v>4.7938190013822768E-2</c:v>
                </c:pt>
                <c:pt idx="30">
                  <c:v>4.5638764192817254E-2</c:v>
                </c:pt>
                <c:pt idx="31">
                  <c:v>4.3368256264739877E-2</c:v>
                </c:pt>
                <c:pt idx="32">
                  <c:v>4.114290107123568E-2</c:v>
                </c:pt>
                <c:pt idx="33">
                  <c:v>3.897532471454386E-2</c:v>
                </c:pt>
                <c:pt idx="34">
                  <c:v>3.6875094479136845E-2</c:v>
                </c:pt>
                <c:pt idx="35">
                  <c:v>3.4849206157281785E-2</c:v>
                </c:pt>
                <c:pt idx="36">
                  <c:v>3.2902511243639666E-2</c:v>
                </c:pt>
                <c:pt idx="37">
                  <c:v>3.1038088037034523E-2</c:v>
                </c:pt>
                <c:pt idx="38">
                  <c:v>2.9257561512005203E-2</c:v>
                </c:pt>
                <c:pt idx="39">
                  <c:v>2.7561377141793537E-2</c:v>
                </c:pt>
                <c:pt idx="40">
                  <c:v>2.5949033842431603E-2</c:v>
                </c:pt>
                <c:pt idx="41">
                  <c:v>2.4419280988093251E-2</c:v>
                </c:pt>
                <c:pt idx="42">
                  <c:v>2.2970284107086483E-2</c:v>
                </c:pt>
                <c:pt idx="43">
                  <c:v>2.1599763464911496E-2</c:v>
                </c:pt>
                <c:pt idx="44">
                  <c:v>2.0305109315331849E-2</c:v>
                </c:pt>
                <c:pt idx="45">
                  <c:v>1.9083477178178234E-2</c:v>
                </c:pt>
                <c:pt idx="46">
                  <c:v>1.7931866099634961E-2</c:v>
                </c:pt>
                <c:pt idx="47">
                  <c:v>1.6847182476299929E-2</c:v>
                </c:pt>
                <c:pt idx="48">
                  <c:v>1.5826291682974104E-2</c:v>
                </c:pt>
                <c:pt idx="49">
                  <c:v>1.4866059437483682E-2</c:v>
                </c:pt>
                <c:pt idx="50">
                  <c:v>1.3963384563414793E-2</c:v>
                </c:pt>
                <c:pt idx="51">
                  <c:v>1.3115224571783789E-2</c:v>
                </c:pt>
                <c:pt idx="52">
                  <c:v>1.2318615273004613E-2</c:v>
                </c:pt>
                <c:pt idx="53">
                  <c:v>1.1570685448339129E-2</c:v>
                </c:pt>
                <c:pt idx="54">
                  <c:v>1.0868667452518471E-2</c:v>
                </c:pt>
                <c:pt idx="55">
                  <c:v>1.0209904483636614E-2</c:v>
                </c:pt>
                <c:pt idx="56">
                  <c:v>9.5918551401267919E-3</c:v>
                </c:pt>
                <c:pt idx="57">
                  <c:v>9.0120957852107969E-3</c:v>
                </c:pt>
                <c:pt idx="58">
                  <c:v>8.468321154461781E-3</c:v>
                </c:pt>
                <c:pt idx="59">
                  <c:v>7.958343570062823E-3</c:v>
                </c:pt>
                <c:pt idx="60">
                  <c:v>7.4800910642281154E-3</c:v>
                </c:pt>
                <c:pt idx="61">
                  <c:v>7.0316046625341104E-3</c:v>
                </c:pt>
                <c:pt idx="62">
                  <c:v>6.6110350342367032E-3</c:v>
                </c:pt>
                <c:pt idx="63">
                  <c:v>6.2166386798537384E-3</c:v>
                </c:pt>
                <c:pt idx="64">
                  <c:v>5.846773795353236E-3</c:v>
                </c:pt>
                <c:pt idx="65">
                  <c:v>5.4998959263317859E-3</c:v>
                </c:pt>
                <c:pt idx="66">
                  <c:v>5.1745535038392352E-3</c:v>
                </c:pt>
                <c:pt idx="67">
                  <c:v>4.8693833353625881E-3</c:v>
                </c:pt>
                <c:pt idx="68">
                  <c:v>4.5831061093677865E-3</c:v>
                </c:pt>
                <c:pt idx="69">
                  <c:v>4.3145219592454201E-3</c:v>
                </c:pt>
                <c:pt idx="70">
                  <c:v>4.0625061221107386E-3</c:v>
                </c:pt>
                <c:pt idx="71">
                  <c:v>3.8260047193303219E-3</c:v>
                </c:pt>
                <c:pt idx="72">
                  <c:v>3.6040306785967923E-3</c:v>
                </c:pt>
                <c:pt idx="73">
                  <c:v>3.3956598116025348E-3</c:v>
                </c:pt>
                <c:pt idx="74">
                  <c:v>3.2000270566669956E-3</c:v>
                </c:pt>
                <c:pt idx="75">
                  <c:v>3.0163228918719523E-3</c:v>
                </c:pt>
                <c:pt idx="76">
                  <c:v>2.8437899212077648E-3</c:v>
                </c:pt>
                <c:pt idx="77">
                  <c:v>2.6817196338046381E-3</c:v>
                </c:pt>
                <c:pt idx="78">
                  <c:v>2.5294493344114148E-3</c:v>
                </c:pt>
                <c:pt idx="79">
                  <c:v>2.3863592418005017E-3</c:v>
                </c:pt>
                <c:pt idx="80">
                  <c:v>2.2518697506473452E-3</c:v>
                </c:pt>
                <c:pt idx="81">
                  <c:v>2.125438851592536E-3</c:v>
                </c:pt>
                <c:pt idx="82">
                  <c:v>2.0065597035924853E-3</c:v>
                </c:pt>
                <c:pt idx="83">
                  <c:v>1.8947583522560491E-3</c:v>
                </c:pt>
                <c:pt idx="84">
                  <c:v>1.7895915876124688E-3</c:v>
                </c:pt>
                <c:pt idx="85">
                  <c:v>1.6906449346308474E-3</c:v>
                </c:pt>
                <c:pt idx="86">
                  <c:v>1.5975307697858679E-3</c:v>
                </c:pt>
                <c:pt idx="87">
                  <c:v>1.5098865570193755E-3</c:v>
                </c:pt>
                <c:pt idx="88">
                  <c:v>1.4273731965632629E-3</c:v>
                </c:pt>
                <c:pt idx="89">
                  <c:v>1.3496734802529308E-3</c:v>
                </c:pt>
                <c:pt idx="90">
                  <c:v>1.2764906471593126E-3</c:v>
                </c:pt>
                <c:pt idx="91">
                  <c:v>1.2075470335921113E-3</c:v>
                </c:pt>
                <c:pt idx="92">
                  <c:v>1.1425828117690513E-3</c:v>
                </c:pt>
                <c:pt idx="93">
                  <c:v>1.0813548116992142E-3</c:v>
                </c:pt>
                <c:pt idx="94">
                  <c:v>1.0236354210879752E-3</c:v>
                </c:pt>
                <c:pt idx="95">
                  <c:v>9.6921155833211143E-4</c:v>
                </c:pt>
                <c:pt idx="96">
                  <c:v>9.1788371393325906E-4</c:v>
                </c:pt>
                <c:pt idx="97">
                  <c:v>8.6946505591362479E-4</c:v>
                </c:pt>
                <c:pt idx="98">
                  <c:v>8.2378059506730671E-4</c:v>
                </c:pt>
                <c:pt idx="99">
                  <c:v>7.8066640612270942E-4</c:v>
                </c:pt>
                <c:pt idx="100">
                  <c:v>7.399689011250122E-4</c:v>
                </c:pt>
                <c:pt idx="101">
                  <c:v>7.0154415157170106E-4</c:v>
                </c:pt>
                <c:pt idx="102">
                  <c:v>6.6525725604857551E-4</c:v>
                </c:pt>
                <c:pt idx="103">
                  <c:v>6.3098175031766842E-4</c:v>
                </c:pt>
                <c:pt idx="104">
                  <c:v>5.985990570025933E-4</c:v>
                </c:pt>
                <c:pt idx="105">
                  <c:v>5.6799797220050791E-4</c:v>
                </c:pt>
                <c:pt idx="106">
                  <c:v>5.3907418652364967E-4</c:v>
                </c:pt>
                <c:pt idx="107">
                  <c:v>5.1172983823727391E-4</c:v>
                </c:pt>
                <c:pt idx="108">
                  <c:v>4.8587309631521996E-4</c:v>
                </c:pt>
                <c:pt idx="109">
                  <c:v>4.6141777137942452E-4</c:v>
                </c:pt>
                <c:pt idx="110">
                  <c:v>4.3828295262607781E-4</c:v>
                </c:pt>
                <c:pt idx="111">
                  <c:v>4.1639266896891121E-4</c:v>
                </c:pt>
                <c:pt idx="112">
                  <c:v>3.9567557274990806E-4</c:v>
                </c:pt>
                <c:pt idx="113">
                  <c:v>3.7606464447988115E-4</c:v>
                </c:pt>
                <c:pt idx="114">
                  <c:v>3.5749691717610666E-4</c:v>
                </c:pt>
                <c:pt idx="115">
                  <c:v>3.3991321896236252E-4</c:v>
                </c:pt>
                <c:pt idx="116">
                  <c:v>3.2325793268805485E-4</c:v>
                </c:pt>
                <c:pt idx="117">
                  <c:v>3.0747877140866402E-4</c:v>
                </c:pt>
                <c:pt idx="118">
                  <c:v>2.9252656864932829E-4</c:v>
                </c:pt>
                <c:pt idx="119">
                  <c:v>2.7835508244771303E-4</c:v>
                </c:pt>
                <c:pt idx="120">
                  <c:v>2.6492081224155101E-4</c:v>
                </c:pt>
                <c:pt idx="121">
                  <c:v>2.5218282773073529E-4</c:v>
                </c:pt>
                <c:pt idx="122">
                  <c:v>2.4010260890392331E-4</c:v>
                </c:pt>
                <c:pt idx="123">
                  <c:v>2.2864389647558322E-4</c:v>
                </c:pt>
                <c:pt idx="124">
                  <c:v>2.1777255203146896E-4</c:v>
                </c:pt>
                <c:pt idx="125">
                  <c:v>2.0745642722898023E-4</c:v>
                </c:pt>
                <c:pt idx="126">
                  <c:v>1.9766524144400086E-4</c:v>
                </c:pt>
                <c:pt idx="127">
                  <c:v>1.8837046729771952E-4</c:v>
                </c:pt>
                <c:pt idx="128">
                  <c:v>1.7954522353605547E-4</c:v>
                </c:pt>
                <c:pt idx="129">
                  <c:v>1.7116417477054888E-4</c:v>
                </c:pt>
                <c:pt idx="130">
                  <c:v>1.6320343762342182E-4</c:v>
                </c:pt>
                <c:pt idx="131">
                  <c:v>1.5564049285090591E-4</c:v>
                </c:pt>
                <c:pt idx="132">
                  <c:v>1.4845410304816466E-4</c:v>
                </c:pt>
                <c:pt idx="133">
                  <c:v>1.4162423556630195E-4</c:v>
                </c:pt>
                <c:pt idx="134">
                  <c:v>1.3513199029727848E-4</c:v>
                </c:pt>
                <c:pt idx="135">
                  <c:v>1.289595320059889E-4</c:v>
                </c:pt>
                <c:pt idx="136">
                  <c:v>1.2309002691070599E-4</c:v>
                </c:pt>
                <c:pt idx="137">
                  <c:v>1.1750758323337408E-4</c:v>
                </c:pt>
                <c:pt idx="138">
                  <c:v>1.1219719546018426E-4</c:v>
                </c:pt>
                <c:pt idx="139">
                  <c:v>1.071446920704751E-4</c:v>
                </c:pt>
                <c:pt idx="140">
                  <c:v>1.0233668650833957E-4</c:v>
                </c:pt>
                <c:pt idx="141">
                  <c:v>9.7760531186596037E-5</c:v>
                </c:pt>
                <c:pt idx="142">
                  <c:v>9.3404274326922048E-5</c:v>
                </c:pt>
                <c:pt idx="143">
                  <c:v>8.9256619453171132E-5</c:v>
                </c:pt>
                <c:pt idx="144">
                  <c:v>8.5306887367141097E-5</c:v>
                </c:pt>
                <c:pt idx="145">
                  <c:v>8.1544980447512651E-5</c:v>
                </c:pt>
                <c:pt idx="146">
                  <c:v>7.7961349123297893E-5</c:v>
                </c:pt>
                <c:pt idx="147">
                  <c:v>7.4546960383053832E-5</c:v>
                </c:pt>
                <c:pt idx="148">
                  <c:v>7.1293268190328584E-5</c:v>
                </c:pt>
                <c:pt idx="149">
                  <c:v>6.8192185684398399E-5</c:v>
                </c:pt>
                <c:pt idx="150">
                  <c:v>6.5236059053348471E-5</c:v>
                </c:pt>
                <c:pt idx="151">
                  <c:v>6.2417642974011092E-5</c:v>
                </c:pt>
                <c:pt idx="152">
                  <c:v>5.97300775201999E-5</c:v>
                </c:pt>
                <c:pt idx="153">
                  <c:v>5.7166866447155954E-5</c:v>
                </c:pt>
                <c:pt idx="154">
                  <c:v>5.4721856766150816E-5</c:v>
                </c:pt>
                <c:pt idx="155">
                  <c:v>5.2389219528804243E-5</c:v>
                </c:pt>
                <c:pt idx="156">
                  <c:v>5.0163431745908848E-5</c:v>
                </c:pt>
                <c:pt idx="157">
                  <c:v>4.8039259370449582E-5</c:v>
                </c:pt>
                <c:pt idx="158">
                  <c:v>4.6011741279045366E-5</c:v>
                </c:pt>
                <c:pt idx="159">
                  <c:v>4.407617419029602E-5</c:v>
                </c:pt>
                <c:pt idx="160">
                  <c:v>4.2228098462477602E-5</c:v>
                </c:pt>
                <c:pt idx="161">
                  <c:v>4.0463284716726854E-5</c:v>
                </c:pt>
                <c:pt idx="162">
                  <c:v>3.8777721235302626E-5</c:v>
                </c:pt>
                <c:pt idx="163">
                  <c:v>3.7167602087734153E-5</c:v>
                </c:pt>
                <c:pt idx="164">
                  <c:v>3.5629315940671602E-5</c:v>
                </c:pt>
                <c:pt idx="165">
                  <c:v>3.4159435510064016E-5</c:v>
                </c:pt>
                <c:pt idx="166">
                  <c:v>3.275470761689833E-5</c:v>
                </c:pt>
                <c:pt idx="167">
                  <c:v>3.1412043810201279E-5</c:v>
                </c:pt>
                <c:pt idx="168">
                  <c:v>3.0128511523270071E-5</c:v>
                </c:pt>
                <c:pt idx="169">
                  <c:v>2.890132573125473E-5</c:v>
                </c:pt>
                <c:pt idx="170">
                  <c:v>2.7727841080197294E-5</c:v>
                </c:pt>
                <c:pt idx="171">
                  <c:v>2.6605544459505259E-5</c:v>
                </c:pt>
                <c:pt idx="172">
                  <c:v>2.5532047991584182E-5</c:v>
                </c:pt>
                <c:pt idx="173">
                  <c:v>2.4505082413978016E-5</c:v>
                </c:pt>
                <c:pt idx="174">
                  <c:v>2.3522490830901604E-5</c:v>
                </c:pt>
                <c:pt idx="175">
                  <c:v>2.2582222812466047E-5</c:v>
                </c:pt>
                <c:pt idx="176">
                  <c:v>2.168232882124359E-5</c:v>
                </c:pt>
                <c:pt idx="177">
                  <c:v>2.0820954947060112E-5</c:v>
                </c:pt>
                <c:pt idx="178">
                  <c:v>1.9996337932075944E-5</c:v>
                </c:pt>
                <c:pt idx="179">
                  <c:v>1.9206800469312994E-5</c:v>
                </c:pt>
                <c:pt idx="180">
                  <c:v>1.8450746758804442E-5</c:v>
                </c:pt>
                <c:pt idx="181">
                  <c:v>1.77266583065097E-5</c:v>
                </c:pt>
                <c:pt idx="182">
                  <c:v>1.7033089952032928E-5</c:v>
                </c:pt>
                <c:pt idx="183">
                  <c:v>1.636866611202514E-5</c:v>
                </c:pt>
                <c:pt idx="184">
                  <c:v>1.5732077226942121E-5</c:v>
                </c:pt>
                <c:pt idx="185">
                  <c:v>1.5122076399564828E-5</c:v>
                </c:pt>
                <c:pt idx="186">
                  <c:v>1.4537476214387505E-5</c:v>
                </c:pt>
                <c:pt idx="187">
                  <c:v>1.3977145727624202E-5</c:v>
                </c:pt>
                <c:pt idx="188">
                  <c:v>1.3440007618195994E-5</c:v>
                </c:pt>
                <c:pt idx="189">
                  <c:v>1.2925035490631788E-5</c:v>
                </c:pt>
                <c:pt idx="190">
                  <c:v>1.2431251321351727E-5</c:v>
                </c:pt>
                <c:pt idx="191">
                  <c:v>1.1957723040304713E-5</c:v>
                </c:pt>
                <c:pt idx="192">
                  <c:v>1.1503562240404136E-5</c:v>
                </c:pt>
                <c:pt idx="193">
                  <c:v>1.1067922007647498E-5</c:v>
                </c:pt>
                <c:pt idx="194">
                  <c:v>1.0649994865222785E-5</c:v>
                </c:pt>
                <c:pt idx="195">
                  <c:v>1.0249010825293573E-5</c:v>
                </c:pt>
                <c:pt idx="196">
                  <c:v>9.8642355425214198E-6</c:v>
                </c:pt>
                <c:pt idx="197">
                  <c:v>9.4949685637291109E-6</c:v>
                </c:pt>
                <c:pt idx="198">
                  <c:v>9.1405416684305654E-6</c:v>
                </c:pt>
                <c:pt idx="199">
                  <c:v>8.8003172952576141E-6</c:v>
                </c:pt>
                <c:pt idx="200">
                  <c:v>8.4736870495993569E-6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FF7-492D-8966-5E1BE692184A}"/>
            </c:ext>
          </c:extLst>
        </c:ser>
        <c:ser>
          <c:idx val="3"/>
          <c:order val="3"/>
          <c:tx>
            <c:strRef>
              <c:f>Checks!$F$51</c:f>
              <c:strCache>
                <c:ptCount val="1"/>
                <c:pt idx="0">
                  <c:v>C4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Checks!$B$52:$B$252</c:f>
              <c:numCache>
                <c:formatCode>General</c:formatCode>
                <c:ptCount val="201"/>
                <c:pt idx="0">
                  <c:v>0.01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</c:numCache>
            </c:numRef>
          </c:xVal>
          <c:yVal>
            <c:numRef>
              <c:f>Checks!$F$52:$F$252</c:f>
              <c:numCache>
                <c:formatCode>General</c:formatCode>
                <c:ptCount val="201"/>
                <c:pt idx="0">
                  <c:v>1.1459893608210697E-26</c:v>
                </c:pt>
                <c:pt idx="1">
                  <c:v>1.0746359231269836E-6</c:v>
                </c:pt>
                <c:pt idx="2">
                  <c:v>8.4997446345203012E-5</c:v>
                </c:pt>
                <c:pt idx="3">
                  <c:v>6.4685540083014468E-4</c:v>
                </c:pt>
                <c:pt idx="4">
                  <c:v>2.1561803982366561E-3</c:v>
                </c:pt>
                <c:pt idx="5">
                  <c:v>4.7937561151018271E-3</c:v>
                </c:pt>
                <c:pt idx="6">
                  <c:v>8.4371105255651134E-3</c:v>
                </c:pt>
                <c:pt idx="7">
                  <c:v>1.2797301659557041E-2</c:v>
                </c:pt>
                <c:pt idx="8">
                  <c:v>1.7542803581631138E-2</c:v>
                </c:pt>
                <c:pt idx="9">
                  <c:v>2.2372318593161626E-2</c:v>
                </c:pt>
                <c:pt idx="10">
                  <c:v>2.7045855583984871E-2</c:v>
                </c:pt>
                <c:pt idx="11">
                  <c:v>3.1390726081130457E-2</c:v>
                </c:pt>
                <c:pt idx="12">
                  <c:v>3.5295144142469238E-2</c:v>
                </c:pt>
                <c:pt idx="13">
                  <c:v>3.869711261760362E-2</c:v>
                </c:pt>
                <c:pt idx="14">
                  <c:v>4.15726517313878E-2</c:v>
                </c:pt>
                <c:pt idx="15">
                  <c:v>4.3925226721750199E-2</c:v>
                </c:pt>
                <c:pt idx="16">
                  <c:v>4.5777028672616779E-2</c:v>
                </c:pt>
                <c:pt idx="17">
                  <c:v>4.7162163493873865E-2</c:v>
                </c:pt>
                <c:pt idx="18">
                  <c:v>4.8121541516041158E-2</c:v>
                </c:pt>
                <c:pt idx="19">
                  <c:v>4.8699173428167743E-2</c:v>
                </c:pt>
                <c:pt idx="20">
                  <c:v>4.8939576384537886E-2</c:v>
                </c:pt>
                <c:pt idx="21">
                  <c:v>4.8886028240142487E-2</c:v>
                </c:pt>
                <c:pt idx="22">
                  <c:v>4.8579453203367713E-2</c:v>
                </c:pt>
                <c:pt idx="23">
                  <c:v>4.8057766964116871E-2</c:v>
                </c:pt>
                <c:pt idx="24">
                  <c:v>4.7355548697094504E-2</c:v>
                </c:pt>
                <c:pt idx="25">
                  <c:v>4.6503939835553891E-2</c:v>
                </c:pt>
                <c:pt idx="26">
                  <c:v>4.5530695352078099E-2</c:v>
                </c:pt>
                <c:pt idx="27">
                  <c:v>4.4460333313568204E-2</c:v>
                </c:pt>
                <c:pt idx="28">
                  <c:v>4.3314343717965012E-2</c:v>
                </c:pt>
                <c:pt idx="29">
                  <c:v>4.2111429048547401E-2</c:v>
                </c:pt>
                <c:pt idx="30">
                  <c:v>4.086775744710603E-2</c:v>
                </c:pt>
                <c:pt idx="31">
                  <c:v>3.9597215608336254E-2</c:v>
                </c:pt>
                <c:pt idx="32">
                  <c:v>3.8311652990118461E-2</c:v>
                </c:pt>
                <c:pt idx="33">
                  <c:v>3.7021112150411657E-2</c:v>
                </c:pt>
                <c:pt idx="34">
                  <c:v>3.5734042292616383E-2</c:v>
                </c:pt>
                <c:pt idx="35">
                  <c:v>3.4457494678424322E-2</c:v>
                </c:pt>
                <c:pt idx="36">
                  <c:v>3.3197299638741774E-2</c:v>
                </c:pt>
                <c:pt idx="37">
                  <c:v>3.1958225619626586E-2</c:v>
                </c:pt>
                <c:pt idx="38">
                  <c:v>3.0744121145241526E-2</c:v>
                </c:pt>
                <c:pt idx="39">
                  <c:v>2.9558040840101728E-2</c:v>
                </c:pt>
                <c:pt idx="40">
                  <c:v>2.8402356784352732E-2</c:v>
                </c:pt>
                <c:pt idx="41">
                  <c:v>2.727885651916389E-2</c:v>
                </c:pt>
                <c:pt idx="42">
                  <c:v>2.618882900395066E-2</c:v>
                </c:pt>
                <c:pt idx="43">
                  <c:v>2.5133139774104897E-2</c:v>
                </c:pt>
                <c:pt idx="44">
                  <c:v>2.4112296472142251E-2</c:v>
                </c:pt>
                <c:pt idx="45">
                  <c:v>2.3126505837124705E-2</c:v>
                </c:pt>
                <c:pt idx="46">
                  <c:v>2.2175723144083809E-2</c:v>
                </c:pt>
                <c:pt idx="47">
                  <c:v>2.1259694991803857E-2</c:v>
                </c:pt>
                <c:pt idx="48">
                  <c:v>2.0377996246880178E-2</c:v>
                </c:pt>
                <c:pt idx="49">
                  <c:v>1.9530061866405435E-2</c:v>
                </c:pt>
                <c:pt idx="50">
                  <c:v>1.8715214242065851E-2</c:v>
                </c:pt>
                <c:pt idx="51">
                  <c:v>1.7932686635375467E-2</c:v>
                </c:pt>
                <c:pt idx="52">
                  <c:v>1.718164320736942E-2</c:v>
                </c:pt>
                <c:pt idx="53">
                  <c:v>1.6461196086177309E-2</c:v>
                </c:pt>
                <c:pt idx="54">
                  <c:v>1.5770419862207403E-2</c:v>
                </c:pt>
                <c:pt idx="55">
                  <c:v>1.5108363852787153E-2</c:v>
                </c:pt>
                <c:pt idx="56">
                  <c:v>1.4474062435575967E-2</c:v>
                </c:pt>
                <c:pt idx="57">
                  <c:v>1.3866543712422439E-2</c:v>
                </c:pt>
                <c:pt idx="58">
                  <c:v>1.328483673211299E-2</c:v>
                </c:pt>
                <c:pt idx="59">
                  <c:v>1.2727977471205082E-2</c:v>
                </c:pt>
                <c:pt idx="60">
                  <c:v>1.2195013746432684E-2</c:v>
                </c:pt>
                <c:pt idx="61">
                  <c:v>1.1685009209622425E-2</c:v>
                </c:pt>
                <c:pt idx="62">
                  <c:v>1.1197046556309325E-2</c:v>
                </c:pt>
                <c:pt idx="63">
                  <c:v>1.0730230061963705E-2</c:v>
                </c:pt>
                <c:pt idx="64">
                  <c:v>1.0283687544644484E-2</c:v>
                </c:pt>
                <c:pt idx="65">
                  <c:v>9.8565718397160326E-3</c:v>
                </c:pt>
                <c:pt idx="66">
                  <c:v>9.4480618607713975E-3</c:v>
                </c:pt>
                <c:pt idx="67">
                  <c:v>9.0573633108883729E-3</c:v>
                </c:pt>
                <c:pt idx="68">
                  <c:v>8.6837090996208077E-3</c:v>
                </c:pt>
                <c:pt idx="69">
                  <c:v>8.326359513536389E-3</c:v>
                </c:pt>
                <c:pt idx="70">
                  <c:v>7.9846021815083816E-3</c:v>
                </c:pt>
                <c:pt idx="71">
                  <c:v>7.6577518702299627E-3</c:v>
                </c:pt>
                <c:pt idx="72">
                  <c:v>7.3451501404336031E-3</c:v>
                </c:pt>
                <c:pt idx="73">
                  <c:v>7.0461648899696619E-3</c:v>
                </c:pt>
                <c:pt idx="74">
                  <c:v>6.7601898061427973E-3</c:v>
                </c:pt>
                <c:pt idx="75">
                  <c:v>6.4866437464482282E-3</c:v>
                </c:pt>
                <c:pt idx="76">
                  <c:v>6.2249700640287413E-3</c:v>
                </c:pt>
                <c:pt idx="77">
                  <c:v>5.9746358917295234E-3</c:v>
                </c:pt>
                <c:pt idx="78">
                  <c:v>5.7351313965150847E-3</c:v>
                </c:pt>
                <c:pt idx="79">
                  <c:v>5.5059690141841177E-3</c:v>
                </c:pt>
                <c:pt idx="80">
                  <c:v>5.286682672741373E-3</c:v>
                </c:pt>
                <c:pt idx="81">
                  <c:v>5.0768270114230126E-3</c:v>
                </c:pt>
                <c:pt idx="82">
                  <c:v>4.8759766011994875E-3</c:v>
                </c:pt>
                <c:pt idx="83">
                  <c:v>4.6837251715697182E-3</c:v>
                </c:pt>
                <c:pt idx="84">
                  <c:v>4.499684847592997E-3</c:v>
                </c:pt>
                <c:pt idx="85">
                  <c:v>4.3234854003601671E-3</c:v>
                </c:pt>
                <c:pt idx="86">
                  <c:v>4.1547735134681895E-3</c:v>
                </c:pt>
                <c:pt idx="87">
                  <c:v>3.9932120675172256E-3</c:v>
                </c:pt>
                <c:pt idx="88">
                  <c:v>3.8384794441847312E-3</c:v>
                </c:pt>
                <c:pt idx="89">
                  <c:v>3.690268851035859E-3</c:v>
                </c:pt>
                <c:pt idx="90">
                  <c:v>3.5482876678948842E-3</c:v>
                </c:pt>
                <c:pt idx="91">
                  <c:v>3.4122568153191037E-3</c:v>
                </c:pt>
                <c:pt idx="92">
                  <c:v>3.2819101454792982E-3</c:v>
                </c:pt>
                <c:pt idx="93">
                  <c:v>3.1569938555512968E-3</c:v>
                </c:pt>
                <c:pt idx="94">
                  <c:v>3.0372659235579232E-3</c:v>
                </c:pt>
                <c:pt idx="95">
                  <c:v>2.9224955664636067E-3</c:v>
                </c:pt>
                <c:pt idx="96">
                  <c:v>2.8124627202120028E-3</c:v>
                </c:pt>
                <c:pt idx="97">
                  <c:v>2.7069575413059691E-3</c:v>
                </c:pt>
                <c:pt idx="98">
                  <c:v>2.6057799294569297E-3</c:v>
                </c:pt>
                <c:pt idx="99">
                  <c:v>2.5087390707734061E-3</c:v>
                </c:pt>
                <c:pt idx="100">
                  <c:v>2.415653000914752E-3</c:v>
                </c:pt>
                <c:pt idx="101">
                  <c:v>2.3263481876037175E-3</c:v>
                </c:pt>
                <c:pt idx="102">
                  <c:v>2.2406591318685598E-3</c:v>
                </c:pt>
                <c:pt idx="103">
                  <c:v>2.1584279873704251E-3</c:v>
                </c:pt>
                <c:pt idx="104">
                  <c:v>2.0795041971639486E-3</c:v>
                </c:pt>
                <c:pt idx="105">
                  <c:v>2.0037441472363659E-3</c:v>
                </c:pt>
                <c:pt idx="106">
                  <c:v>1.9310108361730767E-3</c:v>
                </c:pt>
                <c:pt idx="107">
                  <c:v>1.861173560303641E-3</c:v>
                </c:pt>
                <c:pt idx="108">
                  <c:v>1.7941076136918166E-3</c:v>
                </c:pt>
                <c:pt idx="109">
                  <c:v>1.7296940023452539E-3</c:v>
                </c:pt>
                <c:pt idx="110">
                  <c:v>1.6678191720344571E-3</c:v>
                </c:pt>
                <c:pt idx="111">
                  <c:v>1.6083747491265842E-3</c:v>
                </c:pt>
                <c:pt idx="112">
                  <c:v>1.5512572938563725E-3</c:v>
                </c:pt>
                <c:pt idx="113">
                  <c:v>1.4963680654745759E-3</c:v>
                </c:pt>
                <c:pt idx="114">
                  <c:v>1.4436127987325646E-3</c:v>
                </c:pt>
                <c:pt idx="115">
                  <c:v>1.3929014911809512E-3</c:v>
                </c:pt>
                <c:pt idx="116">
                  <c:v>1.344148200778924E-3</c:v>
                </c:pt>
                <c:pt idx="117">
                  <c:v>1.2972708533304249E-3</c:v>
                </c:pt>
                <c:pt idx="118">
                  <c:v>1.2521910592821807E-3</c:v>
                </c:pt>
                <c:pt idx="119">
                  <c:v>1.2088339394376005E-3</c:v>
                </c:pt>
                <c:pt idx="120">
                  <c:v>1.1671279591591124E-3</c:v>
                </c:pt>
                <c:pt idx="121">
                  <c:v>1.1270047706497539E-3</c:v>
                </c:pt>
                <c:pt idx="122">
                  <c:v>1.0883990629226403E-3</c:v>
                </c:pt>
                <c:pt idx="123">
                  <c:v>1.0512484190842049E-3</c:v>
                </c:pt>
                <c:pt idx="124">
                  <c:v>1.0154931805740834E-3</c:v>
                </c:pt>
                <c:pt idx="125">
                  <c:v>9.8107631802063239E-4</c:v>
                </c:pt>
                <c:pt idx="126">
                  <c:v>9.479433083870194E-4</c:v>
                </c:pt>
                <c:pt idx="127">
                  <c:v>9.1604201809781193E-4</c:v>
                </c:pt>
                <c:pt idx="128">
                  <c:v>8.8532259185082553E-4</c:v>
                </c:pt>
                <c:pt idx="129">
                  <c:v>8.5573734683287283E-4</c:v>
                </c:pt>
                <c:pt idx="130">
                  <c:v>8.2724067207171743E-4</c:v>
                </c:pt>
                <c:pt idx="131">
                  <c:v>7.9978893266934514E-4</c:v>
                </c:pt>
                <c:pt idx="132">
                  <c:v>7.7334037867416816E-4</c:v>
                </c:pt>
                <c:pt idx="133">
                  <c:v>7.4785505836156359E-4</c:v>
                </c:pt>
                <c:pt idx="134">
                  <c:v>7.2329473570358614E-4</c:v>
                </c:pt>
                <c:pt idx="135">
                  <c:v>6.9962281181939112E-4</c:v>
                </c:pt>
                <c:pt idx="136">
                  <c:v>6.7680425020838117E-4</c:v>
                </c:pt>
                <c:pt idx="137">
                  <c:v>6.5480550557784581E-4</c:v>
                </c:pt>
                <c:pt idx="138">
                  <c:v>6.3359445608632433E-4</c:v>
                </c:pt>
                <c:pt idx="139">
                  <c:v>6.1314033883286679E-4</c:v>
                </c:pt>
                <c:pt idx="140">
                  <c:v>5.9341368843084357E-4</c:v>
                </c:pt>
                <c:pt idx="141">
                  <c:v>5.743862785131794E-4</c:v>
                </c:pt>
                <c:pt idx="142">
                  <c:v>5.5603106602344649E-4</c:v>
                </c:pt>
                <c:pt idx="143">
                  <c:v>5.3832213815477932E-4</c:v>
                </c:pt>
                <c:pt idx="144">
                  <c:v>5.2123466180539052E-4</c:v>
                </c:pt>
                <c:pt idx="145">
                  <c:v>5.0474483542621367E-4</c:v>
                </c:pt>
                <c:pt idx="146">
                  <c:v>4.8882984314242283E-4</c:v>
                </c:pt>
                <c:pt idx="147">
                  <c:v>4.7346781103664196E-4</c:v>
                </c:pt>
                <c:pt idx="148">
                  <c:v>4.5863776548725737E-4</c:v>
                </c:pt>
                <c:pt idx="149">
                  <c:v>4.4431959346074744E-4</c:v>
                </c:pt>
                <c:pt idx="150">
                  <c:v>4.3049400466193703E-4</c:v>
                </c:pt>
                <c:pt idx="151">
                  <c:v>4.1714249545110404E-4</c:v>
                </c:pt>
                <c:pt idx="152">
                  <c:v>4.0424731444134812E-4</c:v>
                </c:pt>
                <c:pt idx="153">
                  <c:v>3.9179142969408202E-4</c:v>
                </c:pt>
                <c:pt idx="154">
                  <c:v>3.7975849743465283E-4</c:v>
                </c:pt>
                <c:pt idx="155">
                  <c:v>3.6813283221404401E-4</c:v>
                </c:pt>
                <c:pt idx="156">
                  <c:v>3.5689937844632185E-4</c:v>
                </c:pt>
                <c:pt idx="157">
                  <c:v>3.4604368325509387E-4</c:v>
                </c:pt>
                <c:pt idx="158">
                  <c:v>3.3555187056557022E-4</c:v>
                </c:pt>
                <c:pt idx="159">
                  <c:v>3.2541061638200657E-4</c:v>
                </c:pt>
                <c:pt idx="160">
                  <c:v>3.1560712519339973E-4</c:v>
                </c:pt>
                <c:pt idx="161">
                  <c:v>3.0612910745308125E-4</c:v>
                </c:pt>
                <c:pt idx="162">
                  <c:v>2.9696475808068729E-4</c:v>
                </c:pt>
                <c:pt idx="163">
                  <c:v>2.8810273593746395E-4</c:v>
                </c:pt>
                <c:pt idx="164">
                  <c:v>2.795321442284034E-4</c:v>
                </c:pt>
                <c:pt idx="165">
                  <c:v>2.7124251178698805E-4</c:v>
                </c:pt>
                <c:pt idx="166">
                  <c:v>2.6322377520051552E-4</c:v>
                </c:pt>
                <c:pt idx="167">
                  <c:v>2.5546626173612478E-4</c:v>
                </c:pt>
                <c:pt idx="168">
                  <c:v>2.4796067302954098E-4</c:v>
                </c:pt>
                <c:pt idx="169">
                  <c:v>2.4069806950053509E-4</c:v>
                </c:pt>
                <c:pt idx="170">
                  <c:v>2.336698554608099E-4</c:v>
                </c:pt>
                <c:pt idx="171">
                  <c:v>2.2686776488174427E-4</c:v>
                </c:pt>
                <c:pt idx="172">
                  <c:v>2.2028384779103238E-4</c:v>
                </c:pt>
                <c:pt idx="173">
                  <c:v>2.1391045726878137E-4</c:v>
                </c:pt>
                <c:pt idx="174">
                  <c:v>2.0774023701508764E-4</c:v>
                </c:pt>
                <c:pt idx="175">
                  <c:v>2.017661094624443E-4</c:v>
                </c:pt>
                <c:pt idx="176">
                  <c:v>1.9598126440769652E-4</c:v>
                </c:pt>
                <c:pt idx="177">
                  <c:v>1.9037914813944815E-4</c:v>
                </c:pt>
                <c:pt idx="178">
                  <c:v>1.8495345303801592E-4</c:v>
                </c:pt>
                <c:pt idx="179">
                  <c:v>1.7969810762615305E-4</c:v>
                </c:pt>
                <c:pt idx="180">
                  <c:v>1.7460726704979061E-4</c:v>
                </c:pt>
                <c:pt idx="181">
                  <c:v>1.6967530396908774E-4</c:v>
                </c:pt>
                <c:pt idx="182">
                  <c:v>1.6489679984100085E-4</c:v>
                </c:pt>
                <c:pt idx="183">
                  <c:v>1.6026653657550422E-4</c:v>
                </c:pt>
                <c:pt idx="184">
                  <c:v>1.5577948854846564E-4</c:v>
                </c:pt>
                <c:pt idx="185">
                  <c:v>1.5143081495495831E-4</c:v>
                </c:pt>
                <c:pt idx="186">
                  <c:v>1.4721585248761611E-4</c:v>
                </c:pt>
                <c:pt idx="187">
                  <c:v>1.4313010832533066E-4</c:v>
                </c:pt>
                <c:pt idx="188">
                  <c:v>1.39169253418324E-4</c:v>
                </c:pt>
                <c:pt idx="189">
                  <c:v>1.3532911605626687E-4</c:v>
                </c:pt>
                <c:pt idx="190">
                  <c:v>1.3160567570676381E-4</c:v>
                </c:pt>
                <c:pt idx="191">
                  <c:v>1.2799505711212069E-4</c:v>
                </c:pt>
                <c:pt idx="192">
                  <c:v>1.2449352463287798E-4</c:v>
                </c:pt>
                <c:pt idx="193">
                  <c:v>1.2109747682713861E-4</c:v>
                </c:pt>
                <c:pt idx="194">
                  <c:v>1.1780344125523189E-4</c:v>
                </c:pt>
                <c:pt idx="195">
                  <c:v>1.1460806949975152E-4</c:v>
                </c:pt>
                <c:pt idx="196">
                  <c:v>1.115081323914621E-4</c:v>
                </c:pt>
                <c:pt idx="197">
                  <c:v>1.0850051543202143E-4</c:v>
                </c:pt>
                <c:pt idx="198">
                  <c:v>1.055822144048775E-4</c:v>
                </c:pt>
                <c:pt idx="199">
                  <c:v>1.0275033116611096E-4</c:v>
                </c:pt>
                <c:pt idx="200">
                  <c:v>1.000020696073638E-4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FF7-492D-8966-5E1BE69218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7342912"/>
        <c:axId val="1727364128"/>
      </c:scatterChart>
      <c:valAx>
        <c:axId val="172734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364128"/>
        <c:crosses val="autoZero"/>
        <c:crossBetween val="midCat"/>
      </c:valAx>
      <c:valAx>
        <c:axId val="172736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342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514350</xdr:colOff>
      <xdr:row>34</xdr:row>
      <xdr:rowOff>1587</xdr:rowOff>
    </xdr:from>
    <xdr:to>
      <xdr:col>14</xdr:col>
      <xdr:colOff>133350</xdr:colOff>
      <xdr:row>49</xdr:row>
      <xdr:rowOff>26987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D5D51C-CE01-7BB6-CDE4-52FFB7DCCE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19050</xdr:colOff>
      <xdr:row>33</xdr:row>
      <xdr:rowOff>152400</xdr:rowOff>
    </xdr:from>
    <xdr:to>
      <xdr:col>21</xdr:col>
      <xdr:colOff>463550</xdr:colOff>
      <xdr:row>48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23A147-5F86-4418-A61A-8246BE2D46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9525</xdr:colOff>
      <xdr:row>33</xdr:row>
      <xdr:rowOff>161925</xdr:rowOff>
    </xdr:from>
    <xdr:to>
      <xdr:col>35</xdr:col>
      <xdr:colOff>454025</xdr:colOff>
      <xdr:row>49</xdr:row>
      <xdr:rowOff>6350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1E00E14-A393-4A5C-9781-166EE36F03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520700</xdr:colOff>
      <xdr:row>33</xdr:row>
      <xdr:rowOff>171450</xdr:rowOff>
    </xdr:from>
    <xdr:to>
      <xdr:col>7</xdr:col>
      <xdr:colOff>57150</xdr:colOff>
      <xdr:row>49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89FDF4-80D7-45CE-A512-54BFAE6124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view="pageBreakPreview" zoomScale="115" zoomScaleNormal="100" zoomScaleSheetLayoutView="115" workbookViewId="0">
      <selection activeCell="B23" sqref="B23"/>
    </sheetView>
  </sheetViews>
  <sheetFormatPr defaultRowHeight="15" x14ac:dyDescent="0.25"/>
  <cols>
    <col min="1" max="1" width="13" customWidth="1"/>
  </cols>
  <sheetData>
    <row r="1" spans="1:6" x14ac:dyDescent="0.25">
      <c r="A1" s="1" t="s">
        <v>4</v>
      </c>
      <c r="B1" s="2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1">
        <v>1</v>
      </c>
      <c r="B2" s="3">
        <v>1</v>
      </c>
      <c r="C2" s="19">
        <v>1.82</v>
      </c>
      <c r="D2" s="19">
        <v>2.46</v>
      </c>
      <c r="E2" s="19">
        <v>2.5499999999999998</v>
      </c>
      <c r="F2" s="19">
        <v>2.74</v>
      </c>
    </row>
    <row r="3" spans="1:6" x14ac:dyDescent="0.25">
      <c r="A3" s="1">
        <v>1</v>
      </c>
      <c r="B3" s="3">
        <v>2</v>
      </c>
      <c r="C3" s="19">
        <v>0.65</v>
      </c>
      <c r="D3" s="19">
        <v>0.56999999999999995</v>
      </c>
      <c r="E3" s="19">
        <v>0.56000000000000005</v>
      </c>
      <c r="F3" s="19">
        <v>0.65</v>
      </c>
    </row>
    <row r="4" spans="1:6" x14ac:dyDescent="0.25">
      <c r="A4" s="1">
        <v>1</v>
      </c>
      <c r="B4" s="3">
        <v>3</v>
      </c>
      <c r="C4" s="19"/>
      <c r="D4" s="19"/>
      <c r="E4" s="19"/>
      <c r="F4" s="19"/>
    </row>
    <row r="5" spans="1:6" x14ac:dyDescent="0.25">
      <c r="A5" s="1">
        <v>1</v>
      </c>
      <c r="B5" s="3">
        <v>4</v>
      </c>
      <c r="C5" s="19"/>
      <c r="D5" s="19"/>
      <c r="E5" s="19"/>
      <c r="F5" s="19"/>
    </row>
    <row r="6" spans="1:6" x14ac:dyDescent="0.25">
      <c r="A6" s="1">
        <v>1</v>
      </c>
      <c r="B6" s="3">
        <v>5</v>
      </c>
      <c r="C6" s="19" t="s">
        <v>6</v>
      </c>
      <c r="D6" s="19" t="s">
        <v>6</v>
      </c>
      <c r="E6" s="19" t="s">
        <v>6</v>
      </c>
      <c r="F6" s="19" t="s">
        <v>6</v>
      </c>
    </row>
    <row r="7" spans="1:6" x14ac:dyDescent="0.25">
      <c r="A7" s="1">
        <v>2</v>
      </c>
      <c r="B7" s="3">
        <v>1</v>
      </c>
      <c r="C7" s="19">
        <v>1.86</v>
      </c>
      <c r="D7" s="19">
        <v>2.46</v>
      </c>
      <c r="E7" s="19">
        <v>2.5099999999999998</v>
      </c>
      <c r="F7" s="19">
        <v>2.5299999999999998</v>
      </c>
    </row>
    <row r="8" spans="1:6" x14ac:dyDescent="0.25">
      <c r="A8" s="1">
        <v>2</v>
      </c>
      <c r="B8" s="3">
        <v>2</v>
      </c>
      <c r="C8" s="19">
        <v>0.6</v>
      </c>
      <c r="D8" s="19">
        <v>0.59</v>
      </c>
      <c r="E8" s="19">
        <v>0.56999999999999995</v>
      </c>
      <c r="F8" s="19">
        <v>0.63</v>
      </c>
    </row>
    <row r="9" spans="1:6" x14ac:dyDescent="0.25">
      <c r="A9" s="1">
        <v>2</v>
      </c>
      <c r="B9" s="3">
        <v>3</v>
      </c>
      <c r="C9" s="19"/>
      <c r="D9" s="19"/>
      <c r="E9" s="19"/>
      <c r="F9" s="19"/>
    </row>
    <row r="10" spans="1:6" x14ac:dyDescent="0.25">
      <c r="A10" s="1">
        <v>2</v>
      </c>
      <c r="B10" s="3">
        <v>4</v>
      </c>
      <c r="C10" s="19"/>
      <c r="D10" s="19"/>
      <c r="E10" s="19"/>
      <c r="F10" s="19"/>
    </row>
    <row r="11" spans="1:6" x14ac:dyDescent="0.25">
      <c r="A11" s="1">
        <v>2</v>
      </c>
      <c r="B11" s="3">
        <v>5</v>
      </c>
      <c r="C11" s="19" t="s">
        <v>6</v>
      </c>
      <c r="D11" s="19" t="s">
        <v>6</v>
      </c>
      <c r="E11" s="19" t="s">
        <v>6</v>
      </c>
      <c r="F11" s="19" t="s">
        <v>6</v>
      </c>
    </row>
    <row r="12" spans="1:6" x14ac:dyDescent="0.25">
      <c r="A12" s="1">
        <v>3</v>
      </c>
      <c r="B12" s="3">
        <v>1</v>
      </c>
      <c r="C12" s="5"/>
      <c r="D12" s="5"/>
      <c r="E12" s="5"/>
      <c r="F12" s="5"/>
    </row>
    <row r="13" spans="1:6" x14ac:dyDescent="0.25">
      <c r="A13" s="1">
        <v>3</v>
      </c>
      <c r="B13" s="3">
        <v>2</v>
      </c>
      <c r="C13" s="5"/>
      <c r="D13" s="5"/>
      <c r="E13" s="5"/>
      <c r="F13" s="5"/>
    </row>
    <row r="14" spans="1:6" x14ac:dyDescent="0.25">
      <c r="A14" s="1">
        <v>3</v>
      </c>
      <c r="B14" s="3">
        <v>3</v>
      </c>
      <c r="C14" s="5"/>
      <c r="D14" s="5"/>
      <c r="E14" s="5"/>
      <c r="F14" s="5"/>
    </row>
    <row r="15" spans="1:6" x14ac:dyDescent="0.25">
      <c r="A15" s="1">
        <v>3</v>
      </c>
      <c r="B15" s="3">
        <v>4</v>
      </c>
      <c r="C15" s="5"/>
      <c r="D15" s="5"/>
      <c r="E15" s="5"/>
      <c r="F15" s="5"/>
    </row>
    <row r="16" spans="1:6" x14ac:dyDescent="0.25">
      <c r="A16" s="1">
        <v>3</v>
      </c>
      <c r="B16" s="3">
        <v>5</v>
      </c>
      <c r="C16" s="5"/>
      <c r="D16" s="5"/>
      <c r="E16" s="5"/>
      <c r="F16" s="5"/>
    </row>
  </sheetData>
  <sheetProtection sheet="1" objects="1" scenarios="1"/>
  <dataValidations count="1">
    <dataValidation type="list" allowBlank="1" showInputMessage="1" showErrorMessage="1" sqref="C6:F6 C11:F11" xr:uid="{715F8760-DA16-429A-A433-815F769EC391}">
      <formula1>"rlnorm,cons"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F5E5-4423-4838-9161-E6A3FF56D426}">
  <dimension ref="A1:F16"/>
  <sheetViews>
    <sheetView view="pageBreakPreview" zoomScale="115" zoomScaleNormal="100" zoomScaleSheetLayoutView="115" workbookViewId="0">
      <selection activeCell="D30" sqref="D30"/>
    </sheetView>
  </sheetViews>
  <sheetFormatPr defaultRowHeight="15" x14ac:dyDescent="0.25"/>
  <sheetData>
    <row r="1" spans="1:6" x14ac:dyDescent="0.25">
      <c r="A1" s="1" t="s">
        <v>4</v>
      </c>
      <c r="B1" s="2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1">
        <v>1</v>
      </c>
      <c r="B2" s="3">
        <v>1</v>
      </c>
      <c r="C2" s="19">
        <v>3.58</v>
      </c>
      <c r="D2" s="19">
        <v>3.71</v>
      </c>
      <c r="E2" s="19">
        <v>3.84</v>
      </c>
      <c r="F2" s="19">
        <v>3.89</v>
      </c>
    </row>
    <row r="3" spans="1:6" x14ac:dyDescent="0.25">
      <c r="A3" s="1">
        <v>1</v>
      </c>
      <c r="B3" s="3">
        <v>2</v>
      </c>
      <c r="C3" s="19">
        <v>0.46</v>
      </c>
      <c r="D3" s="19">
        <v>0.43</v>
      </c>
      <c r="E3" s="19">
        <v>0.46</v>
      </c>
      <c r="F3" s="19">
        <v>0.41</v>
      </c>
    </row>
    <row r="4" spans="1:6" x14ac:dyDescent="0.25">
      <c r="A4" s="1">
        <v>1</v>
      </c>
      <c r="B4" s="3">
        <v>3</v>
      </c>
      <c r="C4" s="19"/>
      <c r="D4" s="19"/>
      <c r="E4" s="19"/>
      <c r="F4" s="19"/>
    </row>
    <row r="5" spans="1:6" x14ac:dyDescent="0.25">
      <c r="A5" s="1">
        <v>1</v>
      </c>
      <c r="B5" s="3">
        <v>4</v>
      </c>
      <c r="C5" s="19"/>
      <c r="D5" s="19"/>
      <c r="E5" s="19"/>
      <c r="F5" s="19"/>
    </row>
    <row r="6" spans="1:6" x14ac:dyDescent="0.25">
      <c r="A6" s="1">
        <v>1</v>
      </c>
      <c r="B6" s="3">
        <v>5</v>
      </c>
      <c r="C6" s="19" t="s">
        <v>6</v>
      </c>
      <c r="D6" s="19" t="s">
        <v>6</v>
      </c>
      <c r="E6" s="19" t="s">
        <v>6</v>
      </c>
      <c r="F6" s="19" t="s">
        <v>6</v>
      </c>
    </row>
    <row r="7" spans="1:6" x14ac:dyDescent="0.25">
      <c r="A7" s="1">
        <v>2</v>
      </c>
      <c r="B7" s="3">
        <v>1</v>
      </c>
      <c r="C7" s="19">
        <v>4.16</v>
      </c>
      <c r="D7" s="19">
        <v>4.2</v>
      </c>
      <c r="E7" s="19">
        <v>4.08</v>
      </c>
      <c r="F7" s="19">
        <v>4.28</v>
      </c>
    </row>
    <row r="8" spans="1:6" x14ac:dyDescent="0.25">
      <c r="A8" s="1">
        <v>2</v>
      </c>
      <c r="B8" s="3">
        <v>2</v>
      </c>
      <c r="C8" s="19">
        <v>0.56999999999999995</v>
      </c>
      <c r="D8" s="19">
        <v>0.47</v>
      </c>
      <c r="E8" s="19">
        <v>0.55000000000000004</v>
      </c>
      <c r="F8" s="19">
        <v>0.44</v>
      </c>
    </row>
    <row r="9" spans="1:6" x14ac:dyDescent="0.25">
      <c r="A9" s="1">
        <v>2</v>
      </c>
      <c r="B9" s="3">
        <v>3</v>
      </c>
      <c r="C9" s="19"/>
      <c r="D9" s="19"/>
      <c r="E9" s="19"/>
      <c r="F9" s="19"/>
    </row>
    <row r="10" spans="1:6" x14ac:dyDescent="0.25">
      <c r="A10" s="1">
        <v>2</v>
      </c>
      <c r="B10" s="3">
        <v>4</v>
      </c>
      <c r="C10" s="19"/>
      <c r="D10" s="19"/>
      <c r="E10" s="19"/>
      <c r="F10" s="19"/>
    </row>
    <row r="11" spans="1:6" x14ac:dyDescent="0.25">
      <c r="A11" s="1">
        <v>2</v>
      </c>
      <c r="B11" s="3">
        <v>5</v>
      </c>
      <c r="C11" s="19" t="s">
        <v>6</v>
      </c>
      <c r="D11" s="19" t="s">
        <v>6</v>
      </c>
      <c r="E11" s="19" t="s">
        <v>6</v>
      </c>
      <c r="F11" s="19" t="s">
        <v>6</v>
      </c>
    </row>
    <row r="12" spans="1:6" x14ac:dyDescent="0.25">
      <c r="A12" s="1">
        <v>3</v>
      </c>
      <c r="B12" s="3">
        <v>1</v>
      </c>
      <c r="C12" s="5"/>
      <c r="D12" s="5"/>
      <c r="E12" s="5"/>
      <c r="F12" s="5"/>
    </row>
    <row r="13" spans="1:6" x14ac:dyDescent="0.25">
      <c r="A13" s="1">
        <v>3</v>
      </c>
      <c r="B13" s="3">
        <v>2</v>
      </c>
      <c r="C13" s="5"/>
      <c r="D13" s="5"/>
      <c r="E13" s="5"/>
      <c r="F13" s="5"/>
    </row>
    <row r="14" spans="1:6" x14ac:dyDescent="0.25">
      <c r="A14" s="1">
        <v>3</v>
      </c>
      <c r="B14" s="3">
        <v>3</v>
      </c>
      <c r="C14" s="5"/>
      <c r="D14" s="5"/>
      <c r="E14" s="5"/>
      <c r="F14" s="5"/>
    </row>
    <row r="15" spans="1:6" x14ac:dyDescent="0.25">
      <c r="A15" s="1">
        <v>3</v>
      </c>
      <c r="B15" s="3">
        <v>4</v>
      </c>
      <c r="C15" s="5"/>
      <c r="D15" s="5"/>
      <c r="E15" s="5"/>
      <c r="F15" s="5"/>
    </row>
    <row r="16" spans="1:6" x14ac:dyDescent="0.25">
      <c r="A16" s="1">
        <v>3</v>
      </c>
      <c r="B16" s="3">
        <v>5</v>
      </c>
      <c r="C16" s="5"/>
      <c r="D16" s="5"/>
      <c r="E16" s="5"/>
      <c r="F16" s="5"/>
    </row>
  </sheetData>
  <sheetProtection sheet="1" objects="1" scenarios="1"/>
  <dataValidations count="1">
    <dataValidation type="list" allowBlank="1" showInputMessage="1" showErrorMessage="1" sqref="C6:F6 C11:F11" xr:uid="{9AF4E483-8408-4F54-8A0B-33229DAF8351}">
      <formula1>"rlnorm,cons"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047F4-EFDE-4D20-A51F-DB46DDE7FF11}">
  <dimension ref="A1:F16"/>
  <sheetViews>
    <sheetView view="pageBreakPreview" zoomScale="115" zoomScaleNormal="100" zoomScaleSheetLayoutView="115" workbookViewId="0">
      <selection activeCell="E32" sqref="E32"/>
    </sheetView>
  </sheetViews>
  <sheetFormatPr defaultRowHeight="15" x14ac:dyDescent="0.25"/>
  <sheetData>
    <row r="1" spans="1:6" x14ac:dyDescent="0.25">
      <c r="A1" s="1" t="s">
        <v>4</v>
      </c>
      <c r="B1" s="2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1">
        <v>1</v>
      </c>
      <c r="B2" s="3">
        <v>1</v>
      </c>
      <c r="C2" s="19">
        <v>2.68</v>
      </c>
      <c r="D2" s="19">
        <v>2.81</v>
      </c>
      <c r="E2" s="19">
        <v>2.83</v>
      </c>
      <c r="F2" s="19">
        <v>2.84</v>
      </c>
    </row>
    <row r="3" spans="1:6" x14ac:dyDescent="0.25">
      <c r="A3" s="1">
        <v>1</v>
      </c>
      <c r="B3" s="3">
        <v>2</v>
      </c>
      <c r="C3" s="19">
        <v>0.62</v>
      </c>
      <c r="D3" s="19">
        <v>0.59</v>
      </c>
      <c r="E3" s="19">
        <v>0.57999999999999996</v>
      </c>
      <c r="F3" s="19">
        <v>0.61</v>
      </c>
    </row>
    <row r="4" spans="1:6" x14ac:dyDescent="0.25">
      <c r="A4" s="1">
        <v>1</v>
      </c>
      <c r="B4" s="3">
        <v>3</v>
      </c>
      <c r="C4" s="19"/>
      <c r="D4" s="19"/>
      <c r="E4" s="19"/>
      <c r="F4" s="19"/>
    </row>
    <row r="5" spans="1:6" x14ac:dyDescent="0.25">
      <c r="A5" s="1">
        <v>1</v>
      </c>
      <c r="B5" s="3">
        <v>4</v>
      </c>
      <c r="C5" s="19"/>
      <c r="D5" s="19"/>
      <c r="E5" s="19"/>
      <c r="F5" s="19"/>
    </row>
    <row r="6" spans="1:6" x14ac:dyDescent="0.25">
      <c r="A6" s="1">
        <v>1</v>
      </c>
      <c r="B6" s="3">
        <v>5</v>
      </c>
      <c r="C6" s="19" t="s">
        <v>6</v>
      </c>
      <c r="D6" s="19" t="s">
        <v>6</v>
      </c>
      <c r="E6" s="19" t="s">
        <v>6</v>
      </c>
      <c r="F6" s="19" t="s">
        <v>6</v>
      </c>
    </row>
    <row r="7" spans="1:6" x14ac:dyDescent="0.25">
      <c r="A7" s="1">
        <v>2</v>
      </c>
      <c r="B7" s="3">
        <v>1</v>
      </c>
      <c r="C7" s="5"/>
      <c r="D7" s="5"/>
      <c r="E7" s="5"/>
      <c r="F7" s="5"/>
    </row>
    <row r="8" spans="1:6" x14ac:dyDescent="0.25">
      <c r="A8" s="1">
        <v>2</v>
      </c>
      <c r="B8" s="3">
        <v>2</v>
      </c>
      <c r="C8" s="5"/>
      <c r="D8" s="5"/>
      <c r="E8" s="5"/>
      <c r="F8" s="5"/>
    </row>
    <row r="9" spans="1:6" x14ac:dyDescent="0.25">
      <c r="A9" s="1">
        <v>2</v>
      </c>
      <c r="B9" s="3">
        <v>3</v>
      </c>
      <c r="C9" s="5"/>
      <c r="D9" s="5"/>
      <c r="E9" s="5"/>
      <c r="F9" s="5"/>
    </row>
    <row r="10" spans="1:6" x14ac:dyDescent="0.25">
      <c r="A10" s="1">
        <v>2</v>
      </c>
      <c r="B10" s="3">
        <v>4</v>
      </c>
      <c r="C10" s="5"/>
      <c r="D10" s="5"/>
      <c r="E10" s="5"/>
      <c r="F10" s="5"/>
    </row>
    <row r="11" spans="1:6" x14ac:dyDescent="0.25">
      <c r="A11" s="1">
        <v>2</v>
      </c>
      <c r="B11" s="3">
        <v>5</v>
      </c>
      <c r="C11" s="5"/>
      <c r="D11" s="5"/>
      <c r="E11" s="5"/>
      <c r="F11" s="5"/>
    </row>
    <row r="12" spans="1:6" x14ac:dyDescent="0.25">
      <c r="A12" s="1">
        <v>3</v>
      </c>
      <c r="B12" s="3">
        <v>1</v>
      </c>
      <c r="C12" s="5"/>
      <c r="D12" s="5"/>
      <c r="E12" s="5"/>
      <c r="F12" s="5"/>
    </row>
    <row r="13" spans="1:6" x14ac:dyDescent="0.25">
      <c r="A13" s="1">
        <v>3</v>
      </c>
      <c r="B13" s="3">
        <v>2</v>
      </c>
      <c r="C13" s="5"/>
      <c r="D13" s="5"/>
      <c r="E13" s="5"/>
      <c r="F13" s="5"/>
    </row>
    <row r="14" spans="1:6" x14ac:dyDescent="0.25">
      <c r="A14" s="1">
        <v>3</v>
      </c>
      <c r="B14" s="3">
        <v>3</v>
      </c>
      <c r="C14" s="5"/>
      <c r="D14" s="5"/>
      <c r="E14" s="5"/>
      <c r="F14" s="5"/>
    </row>
    <row r="15" spans="1:6" x14ac:dyDescent="0.25">
      <c r="A15" s="1">
        <v>3</v>
      </c>
      <c r="B15" s="3">
        <v>4</v>
      </c>
      <c r="C15" s="5"/>
      <c r="D15" s="5"/>
      <c r="E15" s="5"/>
      <c r="F15" s="5"/>
    </row>
    <row r="16" spans="1:6" x14ac:dyDescent="0.25">
      <c r="A16" s="1">
        <v>3</v>
      </c>
      <c r="B16" s="3">
        <v>5</v>
      </c>
      <c r="C16" s="5"/>
      <c r="D16" s="5"/>
      <c r="E16" s="5"/>
      <c r="F16" s="5"/>
    </row>
  </sheetData>
  <sheetProtection sheet="1" objects="1" scenarios="1"/>
  <dataValidations count="1">
    <dataValidation type="list" allowBlank="1" showInputMessage="1" showErrorMessage="1" sqref="C6:F6" xr:uid="{99829731-FC27-4353-A452-254268BB0BDF}">
      <formula1>"rlnorm,cons"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AB77A-5D65-4903-9DEB-B9724BA9BEEE}">
  <dimension ref="A1:F16"/>
  <sheetViews>
    <sheetView view="pageBreakPreview" zoomScale="115" zoomScaleNormal="100" zoomScaleSheetLayoutView="115" workbookViewId="0">
      <selection activeCell="F32" sqref="F32"/>
    </sheetView>
  </sheetViews>
  <sheetFormatPr defaultRowHeight="15" x14ac:dyDescent="0.25"/>
  <sheetData>
    <row r="1" spans="1:6" x14ac:dyDescent="0.25">
      <c r="A1" s="1" t="s">
        <v>4</v>
      </c>
      <c r="B1" s="2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1">
        <v>1</v>
      </c>
      <c r="B2" s="3">
        <v>1</v>
      </c>
      <c r="C2" s="19">
        <v>1</v>
      </c>
      <c r="D2" s="19">
        <v>1</v>
      </c>
      <c r="E2" s="19">
        <v>1</v>
      </c>
      <c r="F2" s="19">
        <v>1</v>
      </c>
    </row>
    <row r="3" spans="1:6" x14ac:dyDescent="0.25">
      <c r="A3" s="1">
        <v>1</v>
      </c>
      <c r="B3" s="3">
        <v>2</v>
      </c>
      <c r="C3" s="19"/>
      <c r="D3" s="19"/>
      <c r="E3" s="19"/>
      <c r="F3" s="19"/>
    </row>
    <row r="4" spans="1:6" x14ac:dyDescent="0.25">
      <c r="A4" s="1">
        <v>1</v>
      </c>
      <c r="B4" s="3">
        <v>3</v>
      </c>
      <c r="C4" s="19"/>
      <c r="D4" s="19"/>
      <c r="E4" s="19"/>
      <c r="F4" s="19"/>
    </row>
    <row r="5" spans="1:6" x14ac:dyDescent="0.25">
      <c r="A5" s="1">
        <v>1</v>
      </c>
      <c r="B5" s="3">
        <v>4</v>
      </c>
      <c r="C5" s="19"/>
      <c r="D5" s="19"/>
      <c r="E5" s="19"/>
      <c r="F5" s="19"/>
    </row>
    <row r="6" spans="1:6" x14ac:dyDescent="0.25">
      <c r="A6" s="1">
        <v>1</v>
      </c>
      <c r="B6" s="3">
        <v>5</v>
      </c>
      <c r="C6" s="19" t="s">
        <v>7</v>
      </c>
      <c r="D6" s="19" t="s">
        <v>7</v>
      </c>
      <c r="E6" s="19" t="s">
        <v>7</v>
      </c>
      <c r="F6" s="19" t="s">
        <v>7</v>
      </c>
    </row>
    <row r="7" spans="1:6" x14ac:dyDescent="0.25">
      <c r="A7" s="1">
        <v>2</v>
      </c>
      <c r="B7" s="3">
        <v>1</v>
      </c>
      <c r="C7" s="5"/>
      <c r="D7" s="5"/>
      <c r="E7" s="5"/>
      <c r="F7" s="5"/>
    </row>
    <row r="8" spans="1:6" x14ac:dyDescent="0.25">
      <c r="A8" s="1">
        <v>2</v>
      </c>
      <c r="B8" s="3">
        <v>2</v>
      </c>
      <c r="C8" s="5"/>
      <c r="D8" s="5"/>
      <c r="E8" s="5"/>
      <c r="F8" s="5"/>
    </row>
    <row r="9" spans="1:6" x14ac:dyDescent="0.25">
      <c r="A9" s="1">
        <v>2</v>
      </c>
      <c r="B9" s="3">
        <v>3</v>
      </c>
      <c r="C9" s="5"/>
      <c r="D9" s="5"/>
      <c r="E9" s="5"/>
      <c r="F9" s="5"/>
    </row>
    <row r="10" spans="1:6" x14ac:dyDescent="0.25">
      <c r="A10" s="1">
        <v>2</v>
      </c>
      <c r="B10" s="3">
        <v>4</v>
      </c>
      <c r="C10" s="5"/>
      <c r="D10" s="5"/>
      <c r="E10" s="5"/>
      <c r="F10" s="5"/>
    </row>
    <row r="11" spans="1:6" x14ac:dyDescent="0.25">
      <c r="A11" s="1">
        <v>2</v>
      </c>
      <c r="B11" s="3">
        <v>5</v>
      </c>
      <c r="C11" s="5"/>
      <c r="D11" s="5"/>
      <c r="E11" s="5"/>
      <c r="F11" s="5"/>
    </row>
    <row r="12" spans="1:6" x14ac:dyDescent="0.25">
      <c r="A12" s="1">
        <v>3</v>
      </c>
      <c r="B12" s="3">
        <v>1</v>
      </c>
      <c r="C12" s="5"/>
      <c r="D12" s="5"/>
      <c r="E12" s="5"/>
      <c r="F12" s="5"/>
    </row>
    <row r="13" spans="1:6" x14ac:dyDescent="0.25">
      <c r="A13" s="1">
        <v>3</v>
      </c>
      <c r="B13" s="3">
        <v>2</v>
      </c>
      <c r="C13" s="5"/>
      <c r="D13" s="5"/>
      <c r="E13" s="5"/>
      <c r="F13" s="5"/>
    </row>
    <row r="14" spans="1:6" x14ac:dyDescent="0.25">
      <c r="A14" s="1">
        <v>3</v>
      </c>
      <c r="B14" s="3">
        <v>3</v>
      </c>
      <c r="C14" s="5"/>
      <c r="D14" s="5"/>
      <c r="E14" s="5"/>
      <c r="F14" s="5"/>
    </row>
    <row r="15" spans="1:6" x14ac:dyDescent="0.25">
      <c r="A15" s="1">
        <v>3</v>
      </c>
      <c r="B15" s="3">
        <v>4</v>
      </c>
      <c r="C15" s="5"/>
      <c r="D15" s="5"/>
      <c r="E15" s="5"/>
      <c r="F15" s="5"/>
    </row>
    <row r="16" spans="1:6" x14ac:dyDescent="0.25">
      <c r="A16" s="1">
        <v>3</v>
      </c>
      <c r="B16" s="3">
        <v>5</v>
      </c>
      <c r="C16" s="5"/>
      <c r="D16" s="5"/>
      <c r="E16" s="5"/>
      <c r="F16" s="5"/>
    </row>
  </sheetData>
  <sheetProtection sheet="1" objects="1" scenarios="1"/>
  <dataValidations count="1">
    <dataValidation type="list" allowBlank="1" showInputMessage="1" showErrorMessage="1" sqref="C6:F6" xr:uid="{4E08B424-319D-4110-92A0-26B7576CA04D}">
      <formula1>"rlnorm,cons"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5201-9372-406F-8460-6D306123B5A5}">
  <dimension ref="A1:F16"/>
  <sheetViews>
    <sheetView view="pageBreakPreview" zoomScale="115" zoomScaleNormal="100" zoomScaleSheetLayoutView="115" workbookViewId="0">
      <selection activeCell="G31" sqref="G31"/>
    </sheetView>
  </sheetViews>
  <sheetFormatPr defaultRowHeight="15" x14ac:dyDescent="0.25"/>
  <sheetData>
    <row r="1" spans="1:6" x14ac:dyDescent="0.25">
      <c r="A1" s="1" t="s">
        <v>4</v>
      </c>
      <c r="B1" s="2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1">
        <v>1</v>
      </c>
      <c r="B2" s="3">
        <v>1</v>
      </c>
      <c r="C2" s="19">
        <v>2.62</v>
      </c>
      <c r="D2" s="19">
        <v>2.6</v>
      </c>
      <c r="E2" s="19">
        <v>2.61</v>
      </c>
      <c r="F2" s="19">
        <v>2.57</v>
      </c>
    </row>
    <row r="3" spans="1:6" x14ac:dyDescent="0.25">
      <c r="A3" s="1">
        <v>1</v>
      </c>
      <c r="B3" s="3">
        <v>2</v>
      </c>
      <c r="C3" s="19">
        <v>0.47</v>
      </c>
      <c r="D3" s="19">
        <v>0.52</v>
      </c>
      <c r="E3" s="19">
        <v>0.45</v>
      </c>
      <c r="F3" s="19">
        <v>0.51</v>
      </c>
    </row>
    <row r="4" spans="1:6" x14ac:dyDescent="0.25">
      <c r="A4" s="1">
        <v>1</v>
      </c>
      <c r="B4" s="3">
        <v>3</v>
      </c>
      <c r="C4" s="19"/>
      <c r="D4" s="19"/>
      <c r="E4" s="19"/>
      <c r="F4" s="19"/>
    </row>
    <row r="5" spans="1:6" x14ac:dyDescent="0.25">
      <c r="A5" s="1">
        <v>1</v>
      </c>
      <c r="B5" s="3">
        <v>4</v>
      </c>
      <c r="C5" s="19"/>
      <c r="D5" s="19"/>
      <c r="E5" s="19"/>
      <c r="F5" s="19"/>
    </row>
    <row r="6" spans="1:6" x14ac:dyDescent="0.25">
      <c r="A6" s="1">
        <v>1</v>
      </c>
      <c r="B6" s="3">
        <v>5</v>
      </c>
      <c r="C6" s="19" t="s">
        <v>6</v>
      </c>
      <c r="D6" s="19" t="s">
        <v>6</v>
      </c>
      <c r="E6" s="19" t="s">
        <v>6</v>
      </c>
      <c r="F6" s="19" t="s">
        <v>6</v>
      </c>
    </row>
    <row r="7" spans="1:6" x14ac:dyDescent="0.25">
      <c r="A7" s="1">
        <v>2</v>
      </c>
      <c r="B7" s="3">
        <v>1</v>
      </c>
      <c r="C7" s="5"/>
      <c r="D7" s="5"/>
      <c r="E7" s="5"/>
      <c r="F7" s="5"/>
    </row>
    <row r="8" spans="1:6" x14ac:dyDescent="0.25">
      <c r="A8" s="1">
        <v>2</v>
      </c>
      <c r="B8" s="3">
        <v>2</v>
      </c>
      <c r="C8" s="5"/>
      <c r="D8" s="5"/>
      <c r="E8" s="5"/>
      <c r="F8" s="5"/>
    </row>
    <row r="9" spans="1:6" x14ac:dyDescent="0.25">
      <c r="A9" s="1">
        <v>2</v>
      </c>
      <c r="B9" s="3">
        <v>3</v>
      </c>
      <c r="C9" s="5"/>
      <c r="D9" s="5"/>
      <c r="E9" s="5"/>
      <c r="F9" s="5"/>
    </row>
    <row r="10" spans="1:6" x14ac:dyDescent="0.25">
      <c r="A10" s="1">
        <v>2</v>
      </c>
      <c r="B10" s="3">
        <v>4</v>
      </c>
      <c r="C10" s="5"/>
      <c r="D10" s="5"/>
      <c r="E10" s="5"/>
      <c r="F10" s="5"/>
    </row>
    <row r="11" spans="1:6" x14ac:dyDescent="0.25">
      <c r="A11" s="1">
        <v>2</v>
      </c>
      <c r="B11" s="3">
        <v>5</v>
      </c>
      <c r="C11" s="5"/>
      <c r="D11" s="5"/>
      <c r="E11" s="5"/>
      <c r="F11" s="5"/>
    </row>
    <row r="12" spans="1:6" x14ac:dyDescent="0.25">
      <c r="A12" s="1">
        <v>3</v>
      </c>
      <c r="B12" s="3">
        <v>1</v>
      </c>
      <c r="C12" s="5"/>
      <c r="D12" s="5"/>
      <c r="E12" s="5"/>
      <c r="F12" s="5"/>
    </row>
    <row r="13" spans="1:6" x14ac:dyDescent="0.25">
      <c r="A13" s="1">
        <v>3</v>
      </c>
      <c r="B13" s="3">
        <v>2</v>
      </c>
      <c r="C13" s="5"/>
      <c r="D13" s="5"/>
      <c r="E13" s="5"/>
      <c r="F13" s="5"/>
    </row>
    <row r="14" spans="1:6" x14ac:dyDescent="0.25">
      <c r="A14" s="1">
        <v>3</v>
      </c>
      <c r="B14" s="3">
        <v>3</v>
      </c>
      <c r="C14" s="5"/>
      <c r="D14" s="5"/>
      <c r="E14" s="5"/>
      <c r="F14" s="5"/>
    </row>
    <row r="15" spans="1:6" x14ac:dyDescent="0.25">
      <c r="A15" s="1">
        <v>3</v>
      </c>
      <c r="B15" s="3">
        <v>4</v>
      </c>
      <c r="C15" s="5"/>
      <c r="D15" s="5"/>
      <c r="E15" s="5"/>
      <c r="F15" s="5"/>
    </row>
    <row r="16" spans="1:6" x14ac:dyDescent="0.25">
      <c r="A16" s="1">
        <v>3</v>
      </c>
      <c r="B16" s="3">
        <v>5</v>
      </c>
      <c r="C16" s="5"/>
      <c r="D16" s="5"/>
      <c r="E16" s="5"/>
      <c r="F16" s="5"/>
    </row>
  </sheetData>
  <sheetProtection sheet="1" objects="1" scenarios="1"/>
  <dataValidations count="1">
    <dataValidation type="list" allowBlank="1" showInputMessage="1" showErrorMessage="1" sqref="C6:F6" xr:uid="{2B1D1010-1C9D-44C1-A201-0933B2342BC0}">
      <formula1>"rlnorm,cons"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AC664-A303-46DD-ABB8-9DEBA7365F58}">
  <dimension ref="A1:AO252"/>
  <sheetViews>
    <sheetView showGridLines="0" workbookViewId="0">
      <selection activeCell="D21" sqref="D21"/>
    </sheetView>
  </sheetViews>
  <sheetFormatPr defaultRowHeight="15" x14ac:dyDescent="0.25"/>
  <cols>
    <col min="2" max="2" width="13.140625" customWidth="1"/>
    <col min="10" max="10" width="11.85546875" bestFit="1" customWidth="1"/>
  </cols>
  <sheetData>
    <row r="1" spans="1:41" x14ac:dyDescent="0.25">
      <c r="K1" s="8"/>
    </row>
    <row r="2" spans="1:41" x14ac:dyDescent="0.25">
      <c r="B2" s="4" t="s">
        <v>8</v>
      </c>
    </row>
    <row r="4" spans="1:41" x14ac:dyDescent="0.25">
      <c r="A4" s="1" t="s">
        <v>9</v>
      </c>
      <c r="B4" s="1"/>
      <c r="C4" s="1"/>
      <c r="D4" s="1"/>
      <c r="E4" s="1"/>
      <c r="F4" s="1"/>
      <c r="H4" s="2" t="s">
        <v>14</v>
      </c>
      <c r="I4" s="1"/>
      <c r="J4" s="1"/>
      <c r="K4" s="1"/>
      <c r="L4" s="1"/>
      <c r="M4" s="1"/>
      <c r="O4" s="2" t="s">
        <v>15</v>
      </c>
      <c r="P4" s="1"/>
      <c r="Q4" s="1"/>
      <c r="R4" s="1"/>
      <c r="S4" s="1"/>
      <c r="T4" s="1"/>
      <c r="V4" s="2" t="s">
        <v>16</v>
      </c>
      <c r="W4" s="1"/>
      <c r="X4" s="1"/>
      <c r="Y4" s="1"/>
      <c r="Z4" s="1"/>
      <c r="AA4" s="1"/>
      <c r="AC4" s="2" t="s">
        <v>17</v>
      </c>
      <c r="AD4" s="1"/>
      <c r="AE4" s="1"/>
      <c r="AF4" s="1"/>
      <c r="AG4" s="1"/>
      <c r="AH4" s="1"/>
      <c r="AJ4" s="2" t="s">
        <v>18</v>
      </c>
      <c r="AK4" s="1"/>
      <c r="AL4" s="1"/>
      <c r="AM4" s="1"/>
      <c r="AN4" s="1"/>
      <c r="AO4" s="1"/>
    </row>
    <row r="6" spans="1:41" x14ac:dyDescent="0.25">
      <c r="A6" s="15" t="s">
        <v>28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8" spans="1:41" x14ac:dyDescent="0.25">
      <c r="A8" t="s">
        <v>5</v>
      </c>
      <c r="B8" t="s">
        <v>13</v>
      </c>
      <c r="C8" t="s">
        <v>0</v>
      </c>
      <c r="D8" t="s">
        <v>1</v>
      </c>
      <c r="E8" t="s">
        <v>2</v>
      </c>
      <c r="F8" t="s">
        <v>3</v>
      </c>
      <c r="H8" t="s">
        <v>5</v>
      </c>
      <c r="I8" t="s">
        <v>13</v>
      </c>
      <c r="J8" t="s">
        <v>0</v>
      </c>
      <c r="K8" t="s">
        <v>1</v>
      </c>
      <c r="L8" t="s">
        <v>2</v>
      </c>
      <c r="M8" t="s">
        <v>3</v>
      </c>
      <c r="O8" t="s">
        <v>5</v>
      </c>
      <c r="P8" t="s">
        <v>13</v>
      </c>
      <c r="Q8" t="s">
        <v>0</v>
      </c>
      <c r="R8" t="s">
        <v>1</v>
      </c>
      <c r="S8" t="s">
        <v>2</v>
      </c>
      <c r="T8" t="s">
        <v>3</v>
      </c>
      <c r="V8" t="s">
        <v>5</v>
      </c>
      <c r="W8" t="s">
        <v>13</v>
      </c>
      <c r="X8" t="s">
        <v>0</v>
      </c>
      <c r="Y8" t="s">
        <v>1</v>
      </c>
      <c r="Z8" t="s">
        <v>2</v>
      </c>
      <c r="AA8" t="s">
        <v>3</v>
      </c>
      <c r="AC8" t="s">
        <v>5</v>
      </c>
      <c r="AD8" t="s">
        <v>13</v>
      </c>
      <c r="AE8" t="s">
        <v>0</v>
      </c>
      <c r="AF8" t="s">
        <v>1</v>
      </c>
      <c r="AG8" t="s">
        <v>2</v>
      </c>
      <c r="AH8" t="s">
        <v>3</v>
      </c>
    </row>
    <row r="9" spans="1:41" x14ac:dyDescent="0.25">
      <c r="A9">
        <v>5</v>
      </c>
      <c r="B9">
        <v>1</v>
      </c>
      <c r="C9" s="6" t="str" cm="1">
        <f t="array" ref="C9">HLOOKUP(C$8,traveltoscene!$A$1:$F$16,MATCH(Checks!$B9&amp;Checks!$A9,traveltoscene!$A$1:$A$16&amp;traveltoscene!$B$1:$B$16,0),0)</f>
        <v>rlnorm</v>
      </c>
      <c r="D9" s="6" t="str" cm="1">
        <f t="array" ref="D9">HLOOKUP(D$8,traveltoscene!$A$1:$F$16,MATCH(Checks!$B9&amp;Checks!$A9,traveltoscene!$A$1:$A$16&amp;traveltoscene!$B$1:$B$16,0),0)</f>
        <v>rlnorm</v>
      </c>
      <c r="E9" s="6" t="str" cm="1">
        <f t="array" ref="E9">HLOOKUP(E$8,traveltoscene!$A$1:$F$16,MATCH(Checks!$B9&amp;Checks!$A9,traveltoscene!$A$1:$A$16&amp;traveltoscene!$B$1:$B$16,0),0)</f>
        <v>rlnorm</v>
      </c>
      <c r="F9" s="6" t="str" cm="1">
        <f t="array" ref="F9">HLOOKUP(F$8,traveltoscene!$A$1:$F$16,MATCH(Checks!$B9&amp;Checks!$A9,traveltoscene!$A$1:$A$16&amp;traveltoscene!$B$1:$B$16,0),0)</f>
        <v>rlnorm</v>
      </c>
      <c r="H9">
        <v>5</v>
      </c>
      <c r="I9">
        <v>1</v>
      </c>
      <c r="J9" s="6" t="str" cm="1">
        <f t="array" ref="J9">HLOOKUP(J$8,timeatscene!$A$1:$F$16,MATCH(Checks!$B9&amp;Checks!$A9,timeatscene!$A$1:$A$16&amp;timeatscene!$B$1:$B$16,0),0)</f>
        <v>rlnorm</v>
      </c>
      <c r="K9" s="6" t="str" cm="1">
        <f t="array" ref="K9">HLOOKUP(K$8,timeatscene!$A$1:$F$16,MATCH(Checks!$B9&amp;Checks!$A9,timeatscene!$A$1:$A$16&amp;timeatscene!$B$1:$B$16,0),0)</f>
        <v>rlnorm</v>
      </c>
      <c r="L9" s="6" t="str" cm="1">
        <f t="array" ref="L9">HLOOKUP(L$8,timeatscene!$A$1:$F$16,MATCH(Checks!$B9&amp;Checks!$A9,timeatscene!$A$1:$A$16&amp;timeatscene!$B$1:$B$16,0),0)</f>
        <v>rlnorm</v>
      </c>
      <c r="M9" s="6" t="str" cm="1">
        <f t="array" ref="M9">HLOOKUP(M$8,timeatscene!$A$1:$F$16,MATCH(Checks!$B9&amp;Checks!$A9,timeatscene!$A$1:$A$16&amp;timeatscene!$B$1:$B$16,0),0)</f>
        <v>rlnorm</v>
      </c>
      <c r="O9">
        <v>5</v>
      </c>
      <c r="P9">
        <v>1</v>
      </c>
      <c r="Q9" s="6" t="str" cm="1">
        <f t="array" ref="Q9">HLOOKUP(Q$8,traveltosite!$A$1:$F$16,MATCH(Checks!$B9&amp;Checks!$A9,traveltosite!$A$1:$A$16&amp;traveltosite!$B$1:$B$16,0),0)</f>
        <v>rlnorm</v>
      </c>
      <c r="R9" s="6" t="str" cm="1">
        <f t="array" ref="R9">HLOOKUP(R$8,traveltosite!$A$1:$F$16,MATCH(Checks!$B9&amp;Checks!$A9,traveltosite!$A$1:$A$16&amp;traveltosite!$B$1:$B$16,0),0)</f>
        <v>rlnorm</v>
      </c>
      <c r="S9" s="6" t="str" cm="1">
        <f t="array" ref="S9">HLOOKUP(S$8,traveltosite!$A$1:$F$16,MATCH(Checks!$B9&amp;Checks!$A9,traveltosite!$A$1:$A$16&amp;traveltosite!$B$1:$B$16,0),0)</f>
        <v>rlnorm</v>
      </c>
      <c r="T9" s="6" t="str" cm="1">
        <f t="array" ref="T9">HLOOKUP(T$8,traveltosite!$A$1:$F$16,MATCH(Checks!$B9&amp;Checks!$A9,traveltosite!$A$1:$A$16&amp;traveltosite!$B$1:$B$16,0),0)</f>
        <v>rlnorm</v>
      </c>
      <c r="V9">
        <v>5</v>
      </c>
      <c r="W9">
        <v>1</v>
      </c>
      <c r="X9" s="6" t="str" cm="1">
        <f t="array" ref="X9">HLOOKUP(X$8,unavoidableprehandover!$A$1:$F$16,MATCH(Checks!$B9&amp;Checks!$A9,unavoidableprehandover!$A$1:$A$16&amp;unavoidableprehandover!$B$1:$B$16,0),0)</f>
        <v>cons</v>
      </c>
      <c r="Y9" s="6" t="str" cm="1">
        <f t="array" ref="Y9">HLOOKUP(Y$8,unavoidableprehandover!$A$1:$F$16,MATCH(Checks!$B9&amp;Checks!$A9,unavoidableprehandover!$A$1:$A$16&amp;unavoidableprehandover!$B$1:$B$16,0),0)</f>
        <v>cons</v>
      </c>
      <c r="Z9" s="6" t="str" cm="1">
        <f t="array" ref="Z9">HLOOKUP(Z$8,unavoidableprehandover!$A$1:$F$16,MATCH(Checks!$B9&amp;Checks!$A9,unavoidableprehandover!$A$1:$A$16&amp;unavoidableprehandover!$B$1:$B$16,0),0)</f>
        <v>cons</v>
      </c>
      <c r="AA9" s="6" t="str" cm="1">
        <f t="array" ref="AA9">HLOOKUP(AA$8,unavoidableprehandover!$A$1:$F$16,MATCH(Checks!$B9&amp;Checks!$A9,unavoidableprehandover!$A$1:$A$16&amp;unavoidableprehandover!$B$1:$B$16,0),0)</f>
        <v>cons</v>
      </c>
      <c r="AC9">
        <v>5</v>
      </c>
      <c r="AD9">
        <v>1</v>
      </c>
      <c r="AE9" s="6" t="str" cm="1">
        <f t="array" ref="AE9">HLOOKUP(AE$8,timetoclear!$A$1:$F$16,MATCH(Checks!$B9&amp;Checks!$A9,timetoclear!$A$1:$A$16&amp;timetoclear!$B$1:$B$16,0),0)</f>
        <v>rlnorm</v>
      </c>
      <c r="AF9" s="6" t="str" cm="1">
        <f t="array" ref="AF9">HLOOKUP(AF$8,timetoclear!$A$1:$F$16,MATCH(Checks!$B9&amp;Checks!$A9,timetoclear!$A$1:$A$16&amp;timetoclear!$B$1:$B$16,0),0)</f>
        <v>rlnorm</v>
      </c>
      <c r="AG9" s="6" t="str" cm="1">
        <f t="array" ref="AG9">HLOOKUP(AG$8,timetoclear!$A$1:$F$16,MATCH(Checks!$B9&amp;Checks!$A9,timetoclear!$A$1:$A$16&amp;timetoclear!$B$1:$B$16,0),0)</f>
        <v>rlnorm</v>
      </c>
      <c r="AH9" s="6" t="str" cm="1">
        <f t="array" ref="AH9">HLOOKUP(AH$8,timetoclear!$A$1:$F$16,MATCH(Checks!$B9&amp;Checks!$A9,timetoclear!$A$1:$A$16&amp;timetoclear!$B$1:$B$16,0),0)</f>
        <v>rlnorm</v>
      </c>
    </row>
    <row r="10" spans="1:41" x14ac:dyDescent="0.25">
      <c r="A10">
        <v>5</v>
      </c>
      <c r="B10">
        <v>2</v>
      </c>
      <c r="C10" s="6" t="str" cm="1">
        <f t="array" ref="C10">HLOOKUP(C$8,traveltoscene!$A$1:$F$16,MATCH(Checks!$B10&amp;Checks!$A10,traveltoscene!$A$1:$A$16&amp;traveltoscene!$B$1:$B$16,0),0)</f>
        <v>rlnorm</v>
      </c>
      <c r="D10" s="6" t="str" cm="1">
        <f t="array" ref="D10">HLOOKUP(D$8,traveltoscene!$A$1:$F$16,MATCH(Checks!$B10&amp;Checks!$A10,traveltoscene!$A$1:$A$16&amp;traveltoscene!$B$1:$B$16,0),0)</f>
        <v>rlnorm</v>
      </c>
      <c r="E10" s="6" t="str" cm="1">
        <f t="array" ref="E10">HLOOKUP(E$8,traveltoscene!$A$1:$F$16,MATCH(Checks!$B10&amp;Checks!$A10,traveltoscene!$A$1:$A$16&amp;traveltoscene!$B$1:$B$16,0),0)</f>
        <v>rlnorm</v>
      </c>
      <c r="F10" s="6" t="str" cm="1">
        <f t="array" ref="F10">HLOOKUP(F$8,traveltoscene!$A$1:$F$16,MATCH(Checks!$B10&amp;Checks!$A10,traveltoscene!$A$1:$A$16&amp;traveltoscene!$B$1:$B$16,0),0)</f>
        <v>rlnorm</v>
      </c>
      <c r="H10">
        <v>5</v>
      </c>
      <c r="I10">
        <v>2</v>
      </c>
      <c r="J10" s="6" t="str" cm="1">
        <f t="array" ref="J10">HLOOKUP(J$8,timeatscene!$A$1:$F$16,MATCH(Checks!$B10&amp;Checks!$A10,timeatscene!$A$1:$A$16&amp;timeatscene!$B$1:$B$16,0),0)</f>
        <v>rlnorm</v>
      </c>
      <c r="K10" s="6" t="str" cm="1">
        <f t="array" ref="K10">HLOOKUP(K$8,timeatscene!$A$1:$F$16,MATCH(Checks!$B10&amp;Checks!$A10,timeatscene!$A$1:$A$16&amp;timeatscene!$B$1:$B$16,0),0)</f>
        <v>rlnorm</v>
      </c>
      <c r="L10" s="6" t="str" cm="1">
        <f t="array" ref="L10">HLOOKUP(L$8,timeatscene!$A$1:$F$16,MATCH(Checks!$B10&amp;Checks!$A10,timeatscene!$A$1:$A$16&amp;timeatscene!$B$1:$B$16,0),0)</f>
        <v>rlnorm</v>
      </c>
      <c r="M10" s="6" t="str" cm="1">
        <f t="array" ref="M10">HLOOKUP(M$8,timeatscene!$A$1:$F$16,MATCH(Checks!$B10&amp;Checks!$A10,timeatscene!$A$1:$A$16&amp;timeatscene!$B$1:$B$16,0),0)</f>
        <v>rlnorm</v>
      </c>
      <c r="O10">
        <v>5</v>
      </c>
      <c r="P10">
        <v>2</v>
      </c>
      <c r="Q10" s="6" cm="1">
        <f t="array" ref="Q10">HLOOKUP(Q$8,traveltosite!$A$1:$F$16,MATCH(Checks!$B10&amp;Checks!$A10,traveltosite!$A$1:$A$16&amp;traveltosite!$B$1:$B$16,0),0)</f>
        <v>0</v>
      </c>
      <c r="R10" s="6" cm="1">
        <f t="array" ref="R10">HLOOKUP(R$8,traveltosite!$A$1:$F$16,MATCH(Checks!$B10&amp;Checks!$A10,traveltosite!$A$1:$A$16&amp;traveltosite!$B$1:$B$16,0),0)</f>
        <v>0</v>
      </c>
      <c r="S10" s="6" cm="1">
        <f t="array" ref="S10">HLOOKUP(S$8,traveltosite!$A$1:$F$16,MATCH(Checks!$B10&amp;Checks!$A10,traveltosite!$A$1:$A$16&amp;traveltosite!$B$1:$B$16,0),0)</f>
        <v>0</v>
      </c>
      <c r="T10" s="6" cm="1">
        <f t="array" ref="T10">HLOOKUP(T$8,traveltosite!$A$1:$F$16,MATCH(Checks!$B10&amp;Checks!$A10,traveltosite!$A$1:$A$16&amp;traveltosite!$B$1:$B$16,0),0)</f>
        <v>0</v>
      </c>
      <c r="V10">
        <v>5</v>
      </c>
      <c r="W10">
        <v>2</v>
      </c>
      <c r="X10" s="6" cm="1">
        <f t="array" ref="X10">HLOOKUP(X$8,unavoidableprehandover!$A$1:$F$16,MATCH(Checks!$B10&amp;Checks!$A10,unavoidableprehandover!$A$1:$A$16&amp;unavoidableprehandover!$B$1:$B$16,0),0)</f>
        <v>0</v>
      </c>
      <c r="Y10" s="6" cm="1">
        <f t="array" ref="Y10">HLOOKUP(Y$8,unavoidableprehandover!$A$1:$F$16,MATCH(Checks!$B10&amp;Checks!$A10,unavoidableprehandover!$A$1:$A$16&amp;unavoidableprehandover!$B$1:$B$16,0),0)</f>
        <v>0</v>
      </c>
      <c r="Z10" s="6" cm="1">
        <f t="array" ref="Z10">HLOOKUP(Z$8,unavoidableprehandover!$A$1:$F$16,MATCH(Checks!$B10&amp;Checks!$A10,unavoidableprehandover!$A$1:$A$16&amp;unavoidableprehandover!$B$1:$B$16,0),0)</f>
        <v>0</v>
      </c>
      <c r="AA10" s="6" cm="1">
        <f t="array" ref="AA10">HLOOKUP(AA$8,unavoidableprehandover!$A$1:$F$16,MATCH(Checks!$B10&amp;Checks!$A10,unavoidableprehandover!$A$1:$A$16&amp;unavoidableprehandover!$B$1:$B$16,0),0)</f>
        <v>0</v>
      </c>
      <c r="AC10">
        <v>5</v>
      </c>
      <c r="AD10">
        <v>2</v>
      </c>
      <c r="AE10" s="6" cm="1">
        <f t="array" ref="AE10">HLOOKUP(AE$8,timetoclear!$A$1:$F$16,MATCH(Checks!$B10&amp;Checks!$A10,timetoclear!$A$1:$A$16&amp;timetoclear!$B$1:$B$16,0),0)</f>
        <v>0</v>
      </c>
      <c r="AF10" s="6" cm="1">
        <f t="array" ref="AF10">HLOOKUP(AF$8,timetoclear!$A$1:$F$16,MATCH(Checks!$B10&amp;Checks!$A10,timetoclear!$A$1:$A$16&amp;timetoclear!$B$1:$B$16,0),0)</f>
        <v>0</v>
      </c>
      <c r="AG10" s="6" cm="1">
        <f t="array" ref="AG10">HLOOKUP(AG$8,timetoclear!$A$1:$F$16,MATCH(Checks!$B10&amp;Checks!$A10,timetoclear!$A$1:$A$16&amp;timetoclear!$B$1:$B$16,0),0)</f>
        <v>0</v>
      </c>
      <c r="AH10" s="6" cm="1">
        <f t="array" ref="AH10">HLOOKUP(AH$8,timetoclear!$A$1:$F$16,MATCH(Checks!$B10&amp;Checks!$A10,timetoclear!$A$1:$A$16&amp;timetoclear!$B$1:$B$16,0),0)</f>
        <v>0</v>
      </c>
    </row>
    <row r="12" spans="1:41" x14ac:dyDescent="0.25">
      <c r="B12">
        <v>1</v>
      </c>
      <c r="C12" t="s">
        <v>0</v>
      </c>
      <c r="D12" t="s">
        <v>1</v>
      </c>
      <c r="E12" t="s">
        <v>2</v>
      </c>
      <c r="F12" t="s">
        <v>3</v>
      </c>
      <c r="I12">
        <v>1</v>
      </c>
      <c r="J12" t="s">
        <v>0</v>
      </c>
      <c r="K12" t="s">
        <v>1</v>
      </c>
      <c r="L12" t="s">
        <v>2</v>
      </c>
      <c r="M12" t="s">
        <v>3</v>
      </c>
      <c r="P12">
        <v>1</v>
      </c>
      <c r="Q12" t="s">
        <v>0</v>
      </c>
      <c r="R12" t="s">
        <v>1</v>
      </c>
      <c r="S12" t="s">
        <v>2</v>
      </c>
      <c r="T12" t="s">
        <v>3</v>
      </c>
      <c r="W12">
        <v>1</v>
      </c>
      <c r="X12" t="s">
        <v>0</v>
      </c>
      <c r="Y12" t="s">
        <v>1</v>
      </c>
      <c r="Z12" t="s">
        <v>2</v>
      </c>
      <c r="AA12" t="s">
        <v>3</v>
      </c>
      <c r="AD12">
        <v>1</v>
      </c>
      <c r="AE12" t="s">
        <v>0</v>
      </c>
      <c r="AF12" t="s">
        <v>1</v>
      </c>
      <c r="AG12" t="s">
        <v>2</v>
      </c>
      <c r="AH12" t="s">
        <v>3</v>
      </c>
    </row>
    <row r="13" spans="1:41" x14ac:dyDescent="0.25">
      <c r="A13">
        <v>1</v>
      </c>
      <c r="B13">
        <v>1</v>
      </c>
      <c r="C13" s="6" cm="1">
        <f t="array" ref="C13">HLOOKUP(C$8,traveltoscene!$A$1:$F$16,MATCH(Checks!$B13&amp;Checks!$A13,traveltoscene!$A$1:$A$16&amp;traveltoscene!$B$1:$B$16,0),0)</f>
        <v>1.82</v>
      </c>
      <c r="D13" s="6" cm="1">
        <f t="array" ref="D13">HLOOKUP(D$8,traveltoscene!$A$1:$F$16,MATCH(Checks!$B13&amp;Checks!$A13,traveltoscene!$A$1:$A$16&amp;traveltoscene!$B$1:$B$16,0),0)</f>
        <v>2.46</v>
      </c>
      <c r="E13" s="6" cm="1">
        <f t="array" ref="E13">HLOOKUP(E$8,traveltoscene!$A$1:$F$16,MATCH(Checks!$B13&amp;Checks!$A13,traveltoscene!$A$1:$A$16&amp;traveltoscene!$B$1:$B$16,0),0)</f>
        <v>2.5499999999999998</v>
      </c>
      <c r="F13" s="6" cm="1">
        <f t="array" ref="F13">HLOOKUP(F$8,traveltoscene!$A$1:$F$16,MATCH(Checks!$B13&amp;Checks!$A13,traveltoscene!$A$1:$A$16&amp;traveltoscene!$B$1:$B$16,0),0)</f>
        <v>2.74</v>
      </c>
      <c r="H13">
        <v>1</v>
      </c>
      <c r="I13">
        <v>1</v>
      </c>
      <c r="J13" s="6" cm="1">
        <f t="array" ref="J13">HLOOKUP(J$8,timeatscene!$A$1:$F$16,MATCH(Checks!$B13&amp;Checks!$A13,timeatscene!$A$1:$A$16&amp;timeatscene!$B$1:$B$16,0),0)</f>
        <v>3.58</v>
      </c>
      <c r="K13" s="6" cm="1">
        <f t="array" ref="K13">HLOOKUP(K$8,timeatscene!$A$1:$F$16,MATCH(Checks!$B13&amp;Checks!$A13,timeatscene!$A$1:$A$16&amp;timeatscene!$B$1:$B$16,0),0)</f>
        <v>3.71</v>
      </c>
      <c r="L13" s="6" cm="1">
        <f t="array" ref="L13">HLOOKUP(L$8,timeatscene!$A$1:$F$16,MATCH(Checks!$B13&amp;Checks!$A13,timeatscene!$A$1:$A$16&amp;timeatscene!$B$1:$B$16,0),0)</f>
        <v>3.84</v>
      </c>
      <c r="M13" s="6" cm="1">
        <f t="array" ref="M13">HLOOKUP(M$8,timeatscene!$A$1:$F$16,MATCH(Checks!$B13&amp;Checks!$A13,timeatscene!$A$1:$A$16&amp;timeatscene!$B$1:$B$16,0),0)</f>
        <v>3.89</v>
      </c>
      <c r="O13">
        <v>1</v>
      </c>
      <c r="P13">
        <v>1</v>
      </c>
      <c r="Q13" s="6" cm="1">
        <f t="array" ref="Q13">HLOOKUP(Q$8,traveltosite!$A$1:$F$16,MATCH(Checks!$B13&amp;Checks!$A13,traveltosite!$A$1:$A$16&amp;traveltosite!$B$1:$B$16,0),0)</f>
        <v>2.68</v>
      </c>
      <c r="R13" s="6" cm="1">
        <f t="array" ref="R13">HLOOKUP(R$8,traveltosite!$A$1:$F$16,MATCH(Checks!$B13&amp;Checks!$A13,traveltosite!$A$1:$A$16&amp;traveltosite!$B$1:$B$16,0),0)</f>
        <v>2.81</v>
      </c>
      <c r="S13" s="6" cm="1">
        <f t="array" ref="S13">HLOOKUP(S$8,traveltosite!$A$1:$F$16,MATCH(Checks!$B13&amp;Checks!$A13,traveltosite!$A$1:$A$16&amp;traveltosite!$B$1:$B$16,0),0)</f>
        <v>2.83</v>
      </c>
      <c r="T13" s="6" cm="1">
        <f t="array" ref="T13">HLOOKUP(T$8,traveltosite!$A$1:$F$16,MATCH(Checks!$B13&amp;Checks!$A13,traveltosite!$A$1:$A$16&amp;traveltosite!$B$1:$B$16,0),0)</f>
        <v>2.84</v>
      </c>
      <c r="V13">
        <v>1</v>
      </c>
      <c r="W13">
        <v>1</v>
      </c>
      <c r="X13" s="6" cm="1">
        <f t="array" ref="X13">HLOOKUP(X$8,traveltosite!$A$1:$F$16,MATCH(Checks!$B13&amp;Checks!$A13,traveltosite!$A$1:$A$16&amp;traveltosite!$B$1:$B$16,0),0)</f>
        <v>2.68</v>
      </c>
      <c r="Y13" s="6" cm="1">
        <f t="array" ref="Y13">HLOOKUP(Y$8,traveltosite!$A$1:$F$16,MATCH(Checks!$B13&amp;Checks!$A13,traveltosite!$A$1:$A$16&amp;traveltosite!$B$1:$B$16,0),0)</f>
        <v>2.81</v>
      </c>
      <c r="Z13" s="6" cm="1">
        <f t="array" ref="Z13">HLOOKUP(Z$8,traveltosite!$A$1:$F$16,MATCH(Checks!$B13&amp;Checks!$A13,traveltosite!$A$1:$A$16&amp;traveltosite!$B$1:$B$16,0),0)</f>
        <v>2.83</v>
      </c>
      <c r="AA13" s="6" cm="1">
        <f t="array" ref="AA13">HLOOKUP(AA$8,traveltosite!$A$1:$F$16,MATCH(Checks!$B13&amp;Checks!$A13,traveltosite!$A$1:$A$16&amp;traveltosite!$B$1:$B$16,0),0)</f>
        <v>2.84</v>
      </c>
      <c r="AC13">
        <v>1</v>
      </c>
      <c r="AD13">
        <v>1</v>
      </c>
      <c r="AE13" s="6" cm="1">
        <f t="array" ref="AE13">HLOOKUP(AE$8,timetoclear!$A$1:$F$16,MATCH(Checks!$B13&amp;Checks!$A13,timetoclear!$A$1:$A$16&amp;timetoclear!$B$1:$B$16,0),0)</f>
        <v>2.62</v>
      </c>
      <c r="AF13" s="6" cm="1">
        <f t="array" ref="AF13">HLOOKUP(AF$8,timetoclear!$A$1:$F$16,MATCH(Checks!$B13&amp;Checks!$A13,timetoclear!$A$1:$A$16&amp;timetoclear!$B$1:$B$16,0),0)</f>
        <v>2.6</v>
      </c>
      <c r="AG13" s="6" cm="1">
        <f t="array" ref="AG13">HLOOKUP(AG$8,timetoclear!$A$1:$F$16,MATCH(Checks!$B13&amp;Checks!$A13,timetoclear!$A$1:$A$16&amp;timetoclear!$B$1:$B$16,0),0)</f>
        <v>2.61</v>
      </c>
      <c r="AH13" s="6" cm="1">
        <f t="array" ref="AH13">HLOOKUP(AH$8,timetoclear!$A$1:$F$16,MATCH(Checks!$B13&amp;Checks!$A13,timetoclear!$A$1:$A$16&amp;timetoclear!$B$1:$B$16,0),0)</f>
        <v>2.57</v>
      </c>
    </row>
    <row r="14" spans="1:41" x14ac:dyDescent="0.25">
      <c r="A14">
        <v>1</v>
      </c>
      <c r="B14">
        <v>2</v>
      </c>
      <c r="C14" s="6" cm="1">
        <f t="array" ref="C14">HLOOKUP(C$8,traveltoscene!$A$1:$F$16,MATCH(Checks!$B14&amp;Checks!$A14,traveltoscene!$A$1:$A$16&amp;traveltoscene!$B$1:$B$16,0),0)</f>
        <v>1.86</v>
      </c>
      <c r="D14" s="6" cm="1">
        <f t="array" ref="D14">HLOOKUP(D$8,traveltoscene!$A$1:$F$16,MATCH(Checks!$B14&amp;Checks!$A14,traveltoscene!$A$1:$A$16&amp;traveltoscene!$B$1:$B$16,0),0)</f>
        <v>2.46</v>
      </c>
      <c r="E14" s="6" cm="1">
        <f t="array" ref="E14">HLOOKUP(E$8,traveltoscene!$A$1:$F$16,MATCH(Checks!$B14&amp;Checks!$A14,traveltoscene!$A$1:$A$16&amp;traveltoscene!$B$1:$B$16,0),0)</f>
        <v>2.5099999999999998</v>
      </c>
      <c r="F14" s="6" cm="1">
        <f t="array" ref="F14">HLOOKUP(F$8,traveltoscene!$A$1:$F$16,MATCH(Checks!$B14&amp;Checks!$A14,traveltoscene!$A$1:$A$16&amp;traveltoscene!$B$1:$B$16,0),0)</f>
        <v>2.5299999999999998</v>
      </c>
      <c r="H14">
        <v>1</v>
      </c>
      <c r="I14">
        <v>2</v>
      </c>
      <c r="J14" s="6" cm="1">
        <f t="array" ref="J14">HLOOKUP(J$8,timeatscene!$A$1:$F$16,MATCH(Checks!$B14&amp;Checks!$A14,timeatscene!$A$1:$A$16&amp;timeatscene!$B$1:$B$16,0),0)</f>
        <v>4.16</v>
      </c>
      <c r="K14" s="6" cm="1">
        <f t="array" ref="K14">HLOOKUP(K$8,timeatscene!$A$1:$F$16,MATCH(Checks!$B14&amp;Checks!$A14,timeatscene!$A$1:$A$16&amp;timeatscene!$B$1:$B$16,0),0)</f>
        <v>4.2</v>
      </c>
      <c r="L14" s="6" cm="1">
        <f t="array" ref="L14">HLOOKUP(L$8,timeatscene!$A$1:$F$16,MATCH(Checks!$B14&amp;Checks!$A14,timeatscene!$A$1:$A$16&amp;timeatscene!$B$1:$B$16,0),0)</f>
        <v>4.08</v>
      </c>
      <c r="M14" s="6" cm="1">
        <f t="array" ref="M14">HLOOKUP(M$8,timeatscene!$A$1:$F$16,MATCH(Checks!$B14&amp;Checks!$A14,timeatscene!$A$1:$A$16&amp;timeatscene!$B$1:$B$16,0),0)</f>
        <v>4.28</v>
      </c>
      <c r="O14">
        <v>1</v>
      </c>
      <c r="P14">
        <v>2</v>
      </c>
      <c r="Q14" s="6" cm="1">
        <f t="array" ref="Q14">HLOOKUP(Q$8,traveltosite!$A$1:$F$16,MATCH(Checks!$B14&amp;Checks!$A14,traveltosite!$A$1:$A$16&amp;traveltosite!$B$1:$B$16,0),0)</f>
        <v>0</v>
      </c>
      <c r="R14" s="6" cm="1">
        <f t="array" ref="R14">HLOOKUP(R$8,traveltosite!$A$1:$F$16,MATCH(Checks!$B14&amp;Checks!$A14,traveltosite!$A$1:$A$16&amp;traveltosite!$B$1:$B$16,0),0)</f>
        <v>0</v>
      </c>
      <c r="S14" s="6" cm="1">
        <f t="array" ref="S14">HLOOKUP(S$8,traveltosite!$A$1:$F$16,MATCH(Checks!$B14&amp;Checks!$A14,traveltosite!$A$1:$A$16&amp;traveltosite!$B$1:$B$16,0),0)</f>
        <v>0</v>
      </c>
      <c r="T14" s="6" cm="1">
        <f t="array" ref="T14">HLOOKUP(T$8,traveltosite!$A$1:$F$16,MATCH(Checks!$B14&amp;Checks!$A14,traveltosite!$A$1:$A$16&amp;traveltosite!$B$1:$B$16,0),0)</f>
        <v>0</v>
      </c>
      <c r="V14">
        <v>1</v>
      </c>
      <c r="W14">
        <v>2</v>
      </c>
      <c r="X14" s="6" cm="1">
        <f t="array" ref="X14">HLOOKUP(X$8,traveltosite!$A$1:$F$16,MATCH(Checks!$B14&amp;Checks!$A14,traveltosite!$A$1:$A$16&amp;traveltosite!$B$1:$B$16,0),0)</f>
        <v>0</v>
      </c>
      <c r="Y14" s="6" cm="1">
        <f t="array" ref="Y14">HLOOKUP(Y$8,traveltosite!$A$1:$F$16,MATCH(Checks!$B14&amp;Checks!$A14,traveltosite!$A$1:$A$16&amp;traveltosite!$B$1:$B$16,0),0)</f>
        <v>0</v>
      </c>
      <c r="Z14" s="6" cm="1">
        <f t="array" ref="Z14">HLOOKUP(Z$8,traveltosite!$A$1:$F$16,MATCH(Checks!$B14&amp;Checks!$A14,traveltosite!$A$1:$A$16&amp;traveltosite!$B$1:$B$16,0),0)</f>
        <v>0</v>
      </c>
      <c r="AA14" s="6" cm="1">
        <f t="array" ref="AA14">HLOOKUP(AA$8,traveltosite!$A$1:$F$16,MATCH(Checks!$B14&amp;Checks!$A14,traveltosite!$A$1:$A$16&amp;traveltosite!$B$1:$B$16,0),0)</f>
        <v>0</v>
      </c>
      <c r="AC14">
        <v>1</v>
      </c>
      <c r="AD14">
        <v>2</v>
      </c>
      <c r="AE14" s="6" cm="1">
        <f t="array" ref="AE14">HLOOKUP(AE$8,timetoclear!$A$1:$F$16,MATCH(Checks!$B14&amp;Checks!$A14,timetoclear!$A$1:$A$16&amp;timetoclear!$B$1:$B$16,0),0)</f>
        <v>0</v>
      </c>
      <c r="AF14" s="6" cm="1">
        <f t="array" ref="AF14">HLOOKUP(AF$8,timetoclear!$A$1:$F$16,MATCH(Checks!$B14&amp;Checks!$A14,timetoclear!$A$1:$A$16&amp;timetoclear!$B$1:$B$16,0),0)</f>
        <v>0</v>
      </c>
      <c r="AG14" s="6" cm="1">
        <f t="array" ref="AG14">HLOOKUP(AG$8,timetoclear!$A$1:$F$16,MATCH(Checks!$B14&amp;Checks!$A14,timetoclear!$A$1:$A$16&amp;timetoclear!$B$1:$B$16,0),0)</f>
        <v>0</v>
      </c>
      <c r="AH14" s="6" cm="1">
        <f t="array" ref="AH14">HLOOKUP(AH$8,timetoclear!$A$1:$F$16,MATCH(Checks!$B14&amp;Checks!$A14,timetoclear!$A$1:$A$16&amp;timetoclear!$B$1:$B$16,0),0)</f>
        <v>0</v>
      </c>
    </row>
    <row r="16" spans="1:41" x14ac:dyDescent="0.25">
      <c r="B16">
        <v>2</v>
      </c>
      <c r="C16" t="s">
        <v>0</v>
      </c>
      <c r="D16" t="s">
        <v>1</v>
      </c>
      <c r="E16" t="s">
        <v>2</v>
      </c>
      <c r="F16" t="s">
        <v>3</v>
      </c>
      <c r="I16">
        <v>2</v>
      </c>
      <c r="J16" t="s">
        <v>0</v>
      </c>
      <c r="K16" t="s">
        <v>1</v>
      </c>
      <c r="L16" t="s">
        <v>2</v>
      </c>
      <c r="M16" t="s">
        <v>3</v>
      </c>
      <c r="P16">
        <v>2</v>
      </c>
      <c r="Q16" t="s">
        <v>0</v>
      </c>
      <c r="R16" t="s">
        <v>1</v>
      </c>
      <c r="S16" t="s">
        <v>2</v>
      </c>
      <c r="T16" t="s">
        <v>3</v>
      </c>
      <c r="W16">
        <v>2</v>
      </c>
      <c r="X16" t="s">
        <v>0</v>
      </c>
      <c r="Y16" t="s">
        <v>1</v>
      </c>
      <c r="Z16" t="s">
        <v>2</v>
      </c>
      <c r="AA16" t="s">
        <v>3</v>
      </c>
      <c r="AD16">
        <v>2</v>
      </c>
      <c r="AE16" t="s">
        <v>0</v>
      </c>
      <c r="AF16" t="s">
        <v>1</v>
      </c>
      <c r="AG16" t="s">
        <v>2</v>
      </c>
      <c r="AH16" t="s">
        <v>3</v>
      </c>
    </row>
    <row r="17" spans="1:40" x14ac:dyDescent="0.25">
      <c r="A17">
        <v>2</v>
      </c>
      <c r="B17">
        <v>1</v>
      </c>
      <c r="C17" s="6" cm="1">
        <f t="array" ref="C17">HLOOKUP(C$8,traveltoscene!$A$1:$F$16,MATCH(Checks!$B17&amp;Checks!$A17,traveltoscene!$A$1:$A$16&amp;traveltoscene!$B$1:$B$16,0),0)</f>
        <v>0.65</v>
      </c>
      <c r="D17" s="6" cm="1">
        <f t="array" ref="D17">HLOOKUP(D$8,traveltoscene!$A$1:$F$16,MATCH(Checks!$B17&amp;Checks!$A17,traveltoscene!$A$1:$A$16&amp;traveltoscene!$B$1:$B$16,0),0)</f>
        <v>0.56999999999999995</v>
      </c>
      <c r="E17" s="6" cm="1">
        <f t="array" ref="E17">HLOOKUP(E$8,traveltoscene!$A$1:$F$16,MATCH(Checks!$B17&amp;Checks!$A17,traveltoscene!$A$1:$A$16&amp;traveltoscene!$B$1:$B$16,0),0)</f>
        <v>0.56000000000000005</v>
      </c>
      <c r="F17" s="6" cm="1">
        <f t="array" ref="F17">HLOOKUP(F$8,traveltoscene!$A$1:$F$16,MATCH(Checks!$B17&amp;Checks!$A17,traveltoscene!$A$1:$A$16&amp;traveltoscene!$B$1:$B$16,0),0)</f>
        <v>0.65</v>
      </c>
      <c r="H17">
        <v>2</v>
      </c>
      <c r="I17">
        <v>1</v>
      </c>
      <c r="J17" s="6" cm="1">
        <f t="array" ref="J17">HLOOKUP(J$8,timeatscene!$A$1:$F$16,MATCH(Checks!$B17&amp;Checks!$A17,timeatscene!$A$1:$A$16&amp;timeatscene!$B$1:$B$16,0),0)</f>
        <v>0.46</v>
      </c>
      <c r="K17" s="6" cm="1">
        <f t="array" ref="K17">HLOOKUP(K$8,timeatscene!$A$1:$F$16,MATCH(Checks!$B17&amp;Checks!$A17,timeatscene!$A$1:$A$16&amp;timeatscene!$B$1:$B$16,0),0)</f>
        <v>0.43</v>
      </c>
      <c r="L17" s="6" cm="1">
        <f t="array" ref="L17">HLOOKUP(L$8,timeatscene!$A$1:$F$16,MATCH(Checks!$B17&amp;Checks!$A17,timeatscene!$A$1:$A$16&amp;timeatscene!$B$1:$B$16,0),0)</f>
        <v>0.46</v>
      </c>
      <c r="M17" s="6" cm="1">
        <f t="array" ref="M17">HLOOKUP(M$8,timeatscene!$A$1:$F$16,MATCH(Checks!$B17&amp;Checks!$A17,timeatscene!$A$1:$A$16&amp;timeatscene!$B$1:$B$16,0),0)</f>
        <v>0.41</v>
      </c>
      <c r="O17">
        <v>2</v>
      </c>
      <c r="P17">
        <v>1</v>
      </c>
      <c r="Q17" s="6" cm="1">
        <f t="array" ref="Q17">HLOOKUP(Q$8,traveltosite!$A$1:$F$16,MATCH(Checks!$B17&amp;Checks!$A17,traveltosite!$A$1:$A$16&amp;traveltosite!$B$1:$B$16,0),0)</f>
        <v>0.62</v>
      </c>
      <c r="R17" s="6" cm="1">
        <f t="array" ref="R17">HLOOKUP(R$8,traveltosite!$A$1:$F$16,MATCH(Checks!$B17&amp;Checks!$A17,traveltosite!$A$1:$A$16&amp;traveltosite!$B$1:$B$16,0),0)</f>
        <v>0.59</v>
      </c>
      <c r="S17" s="6" cm="1">
        <f t="array" ref="S17">HLOOKUP(S$8,traveltosite!$A$1:$F$16,MATCH(Checks!$B17&amp;Checks!$A17,traveltosite!$A$1:$A$16&amp;traveltosite!$B$1:$B$16,0),0)</f>
        <v>0.57999999999999996</v>
      </c>
      <c r="T17" s="6" cm="1">
        <f t="array" ref="T17">HLOOKUP(T$8,traveltosite!$A$1:$F$16,MATCH(Checks!$B17&amp;Checks!$A17,traveltosite!$A$1:$A$16&amp;traveltosite!$B$1:$B$16,0),0)</f>
        <v>0.61</v>
      </c>
      <c r="V17">
        <v>2</v>
      </c>
      <c r="W17">
        <v>1</v>
      </c>
      <c r="X17" s="6" cm="1">
        <f t="array" ref="X17">HLOOKUP(X$8,traveltosite!$A$1:$F$16,MATCH(Checks!$B17&amp;Checks!$A17,traveltosite!$A$1:$A$16&amp;traveltosite!$B$1:$B$16,0),0)</f>
        <v>0.62</v>
      </c>
      <c r="Y17" s="6" cm="1">
        <f t="array" ref="Y17">HLOOKUP(Y$8,traveltosite!$A$1:$F$16,MATCH(Checks!$B17&amp;Checks!$A17,traveltosite!$A$1:$A$16&amp;traveltosite!$B$1:$B$16,0),0)</f>
        <v>0.59</v>
      </c>
      <c r="Z17" s="6" cm="1">
        <f t="array" ref="Z17">HLOOKUP(Z$8,traveltosite!$A$1:$F$16,MATCH(Checks!$B17&amp;Checks!$A17,traveltosite!$A$1:$A$16&amp;traveltosite!$B$1:$B$16,0),0)</f>
        <v>0.57999999999999996</v>
      </c>
      <c r="AA17" s="6" cm="1">
        <f t="array" ref="AA17">HLOOKUP(AA$8,traveltosite!$A$1:$F$16,MATCH(Checks!$B17&amp;Checks!$A17,traveltosite!$A$1:$A$16&amp;traveltosite!$B$1:$B$16,0),0)</f>
        <v>0.61</v>
      </c>
      <c r="AC17">
        <v>2</v>
      </c>
      <c r="AD17">
        <v>1</v>
      </c>
      <c r="AE17" s="6" cm="1">
        <f t="array" ref="AE17">HLOOKUP(AE$8,timetoclear!$A$1:$F$16,MATCH(Checks!$B17&amp;Checks!$A17,timetoclear!$A$1:$A$16&amp;timetoclear!$B$1:$B$16,0),0)</f>
        <v>0.47</v>
      </c>
      <c r="AF17" s="6" cm="1">
        <f t="array" ref="AF17">HLOOKUP(AF$8,timetoclear!$A$1:$F$16,MATCH(Checks!$B17&amp;Checks!$A17,timetoclear!$A$1:$A$16&amp;timetoclear!$B$1:$B$16,0),0)</f>
        <v>0.52</v>
      </c>
      <c r="AG17" s="6" cm="1">
        <f t="array" ref="AG17">HLOOKUP(AG$8,timetoclear!$A$1:$F$16,MATCH(Checks!$B17&amp;Checks!$A17,timetoclear!$A$1:$A$16&amp;timetoclear!$B$1:$B$16,0),0)</f>
        <v>0.45</v>
      </c>
      <c r="AH17" s="6" cm="1">
        <f t="array" ref="AH17">HLOOKUP(AH$8,timetoclear!$A$1:$F$16,MATCH(Checks!$B17&amp;Checks!$A17,timetoclear!$A$1:$A$16&amp;timetoclear!$B$1:$B$16,0),0)</f>
        <v>0.51</v>
      </c>
    </row>
    <row r="18" spans="1:40" x14ac:dyDescent="0.25">
      <c r="A18">
        <v>2</v>
      </c>
      <c r="B18">
        <v>2</v>
      </c>
      <c r="C18" s="6" cm="1">
        <f t="array" ref="C18">HLOOKUP(C$8,traveltoscene!$A$1:$F$16,MATCH(Checks!$B18&amp;Checks!$A18,traveltoscene!$A$1:$A$16&amp;traveltoscene!$B$1:$B$16,0),0)</f>
        <v>0.6</v>
      </c>
      <c r="D18" s="6" cm="1">
        <f t="array" ref="D18">HLOOKUP(D$8,traveltoscene!$A$1:$F$16,MATCH(Checks!$B18&amp;Checks!$A18,traveltoscene!$A$1:$A$16&amp;traveltoscene!$B$1:$B$16,0),0)</f>
        <v>0.59</v>
      </c>
      <c r="E18" s="6" cm="1">
        <f t="array" ref="E18">HLOOKUP(E$8,traveltoscene!$A$1:$F$16,MATCH(Checks!$B18&amp;Checks!$A18,traveltoscene!$A$1:$A$16&amp;traveltoscene!$B$1:$B$16,0),0)</f>
        <v>0.56999999999999995</v>
      </c>
      <c r="F18" s="6" cm="1">
        <f t="array" ref="F18">HLOOKUP(F$8,traveltoscene!$A$1:$F$16,MATCH(Checks!$B18&amp;Checks!$A18,traveltoscene!$A$1:$A$16&amp;traveltoscene!$B$1:$B$16,0),0)</f>
        <v>0.63</v>
      </c>
      <c r="H18">
        <v>2</v>
      </c>
      <c r="I18">
        <v>2</v>
      </c>
      <c r="J18" s="6" cm="1">
        <f t="array" ref="J18">HLOOKUP(J$8,timeatscene!$A$1:$F$16,MATCH(Checks!$B18&amp;Checks!$A18,timeatscene!$A$1:$A$16&amp;timeatscene!$B$1:$B$16,0),0)</f>
        <v>0.56999999999999995</v>
      </c>
      <c r="K18" s="6" cm="1">
        <f t="array" ref="K18">HLOOKUP(K$8,timeatscene!$A$1:$F$16,MATCH(Checks!$B18&amp;Checks!$A18,timeatscene!$A$1:$A$16&amp;timeatscene!$B$1:$B$16,0),0)</f>
        <v>0.47</v>
      </c>
      <c r="L18" s="6" cm="1">
        <f t="array" ref="L18">HLOOKUP(L$8,timeatscene!$A$1:$F$16,MATCH(Checks!$B18&amp;Checks!$A18,timeatscene!$A$1:$A$16&amp;timeatscene!$B$1:$B$16,0),0)</f>
        <v>0.55000000000000004</v>
      </c>
      <c r="M18" s="6" cm="1">
        <f t="array" ref="M18">HLOOKUP(M$8,timeatscene!$A$1:$F$16,MATCH(Checks!$B18&amp;Checks!$A18,timeatscene!$A$1:$A$16&amp;timeatscene!$B$1:$B$16,0),0)</f>
        <v>0.44</v>
      </c>
      <c r="O18">
        <v>2</v>
      </c>
      <c r="P18">
        <v>2</v>
      </c>
      <c r="Q18" s="6" cm="1">
        <f t="array" ref="Q18">HLOOKUP(Q$8,traveltosite!$A$1:$F$16,MATCH(Checks!$B18&amp;Checks!$A18,traveltosite!$A$1:$A$16&amp;traveltosite!$B$1:$B$16,0),0)</f>
        <v>0</v>
      </c>
      <c r="R18" s="6" cm="1">
        <f t="array" ref="R18">HLOOKUP(R$8,traveltosite!$A$1:$F$16,MATCH(Checks!$B18&amp;Checks!$A18,traveltosite!$A$1:$A$16&amp;traveltosite!$B$1:$B$16,0),0)</f>
        <v>0</v>
      </c>
      <c r="S18" s="6" cm="1">
        <f t="array" ref="S18">HLOOKUP(S$8,traveltosite!$A$1:$F$16,MATCH(Checks!$B18&amp;Checks!$A18,traveltosite!$A$1:$A$16&amp;traveltosite!$B$1:$B$16,0),0)</f>
        <v>0</v>
      </c>
      <c r="T18" s="6" cm="1">
        <f t="array" ref="T18">HLOOKUP(T$8,traveltosite!$A$1:$F$16,MATCH(Checks!$B18&amp;Checks!$A18,traveltosite!$A$1:$A$16&amp;traveltosite!$B$1:$B$16,0),0)</f>
        <v>0</v>
      </c>
      <c r="V18">
        <v>2</v>
      </c>
      <c r="W18">
        <v>2</v>
      </c>
      <c r="X18" s="6" cm="1">
        <f t="array" ref="X18">HLOOKUP(X$8,traveltosite!$A$1:$F$16,MATCH(Checks!$B18&amp;Checks!$A18,traveltosite!$A$1:$A$16&amp;traveltosite!$B$1:$B$16,0),0)</f>
        <v>0</v>
      </c>
      <c r="Y18" s="6" cm="1">
        <f t="array" ref="Y18">HLOOKUP(Y$8,traveltosite!$A$1:$F$16,MATCH(Checks!$B18&amp;Checks!$A18,traveltosite!$A$1:$A$16&amp;traveltosite!$B$1:$B$16,0),0)</f>
        <v>0</v>
      </c>
      <c r="Z18" s="6" cm="1">
        <f t="array" ref="Z18">HLOOKUP(Z$8,traveltosite!$A$1:$F$16,MATCH(Checks!$B18&amp;Checks!$A18,traveltosite!$A$1:$A$16&amp;traveltosite!$B$1:$B$16,0),0)</f>
        <v>0</v>
      </c>
      <c r="AA18" s="6" cm="1">
        <f t="array" ref="AA18">HLOOKUP(AA$8,traveltosite!$A$1:$F$16,MATCH(Checks!$B18&amp;Checks!$A18,traveltosite!$A$1:$A$16&amp;traveltosite!$B$1:$B$16,0),0)</f>
        <v>0</v>
      </c>
      <c r="AC18">
        <v>2</v>
      </c>
      <c r="AD18">
        <v>2</v>
      </c>
      <c r="AE18" s="6" cm="1">
        <f t="array" ref="AE18">HLOOKUP(AE$8,timetoclear!$A$1:$F$16,MATCH(Checks!$B18&amp;Checks!$A18,timetoclear!$A$1:$A$16&amp;timetoclear!$B$1:$B$16,0),0)</f>
        <v>0</v>
      </c>
      <c r="AF18" s="6" cm="1">
        <f t="array" ref="AF18">HLOOKUP(AF$8,timetoclear!$A$1:$F$16,MATCH(Checks!$B18&amp;Checks!$A18,timetoclear!$A$1:$A$16&amp;timetoclear!$B$1:$B$16,0),0)</f>
        <v>0</v>
      </c>
      <c r="AG18" s="6" cm="1">
        <f t="array" ref="AG18">HLOOKUP(AG$8,timetoclear!$A$1:$F$16,MATCH(Checks!$B18&amp;Checks!$A18,timetoclear!$A$1:$A$16&amp;timetoclear!$B$1:$B$16,0),0)</f>
        <v>0</v>
      </c>
      <c r="AH18" s="6" cm="1">
        <f t="array" ref="AH18">HLOOKUP(AH$8,timetoclear!$A$1:$F$16,MATCH(Checks!$B18&amp;Checks!$A18,timetoclear!$A$1:$A$16&amp;timetoclear!$B$1:$B$16,0),0)</f>
        <v>0</v>
      </c>
    </row>
    <row r="20" spans="1:40" s="10" customFormat="1" x14ac:dyDescent="0.25">
      <c r="A20" s="10" t="s">
        <v>29</v>
      </c>
    </row>
    <row r="22" spans="1:40" x14ac:dyDescent="0.25">
      <c r="B22" t="s">
        <v>10</v>
      </c>
      <c r="C22" t="s">
        <v>0</v>
      </c>
      <c r="D22" t="s">
        <v>1</v>
      </c>
      <c r="E22" t="s">
        <v>2</v>
      </c>
      <c r="F22" t="s">
        <v>3</v>
      </c>
      <c r="I22" t="s">
        <v>10</v>
      </c>
      <c r="J22" t="s">
        <v>0</v>
      </c>
      <c r="K22" t="s">
        <v>1</v>
      </c>
      <c r="L22" t="s">
        <v>2</v>
      </c>
      <c r="M22" t="s">
        <v>3</v>
      </c>
      <c r="P22" t="s">
        <v>10</v>
      </c>
      <c r="Q22" t="s">
        <v>0</v>
      </c>
      <c r="R22" t="s">
        <v>1</v>
      </c>
      <c r="S22" t="s">
        <v>2</v>
      </c>
      <c r="T22" t="s">
        <v>3</v>
      </c>
      <c r="W22" t="s">
        <v>10</v>
      </c>
      <c r="X22" t="s">
        <v>0</v>
      </c>
      <c r="Y22" t="s">
        <v>1</v>
      </c>
      <c r="Z22" t="s">
        <v>2</v>
      </c>
      <c r="AA22" t="s">
        <v>3</v>
      </c>
      <c r="AD22" t="s">
        <v>10</v>
      </c>
      <c r="AE22" t="s">
        <v>0</v>
      </c>
      <c r="AF22" t="s">
        <v>1</v>
      </c>
      <c r="AG22" t="s">
        <v>2</v>
      </c>
      <c r="AH22" t="s">
        <v>3</v>
      </c>
      <c r="AJ22" t="s">
        <v>19</v>
      </c>
      <c r="AK22" t="s">
        <v>0</v>
      </c>
      <c r="AL22" t="s">
        <v>1</v>
      </c>
      <c r="AM22" t="s">
        <v>2</v>
      </c>
      <c r="AN22" t="s">
        <v>3</v>
      </c>
    </row>
    <row r="23" spans="1:40" x14ac:dyDescent="0.25">
      <c r="B23">
        <v>1</v>
      </c>
      <c r="C23" s="14">
        <f>IF(C9="rlnorm",EXP(C13+C17^2/2),IF(C9="cons",C13,""))</f>
        <v>7.6236099177127361</v>
      </c>
      <c r="D23" s="14">
        <f t="shared" ref="D23:F23" si="0">IF(D9="rlnorm",EXP(D13+D17^2/2),IF(D9="cons",D13,""))</f>
        <v>13.769417365888946</v>
      </c>
      <c r="E23" s="14">
        <f t="shared" si="0"/>
        <v>14.981258701104174</v>
      </c>
      <c r="F23" s="14">
        <f t="shared" si="0"/>
        <v>19.129851103139625</v>
      </c>
      <c r="G23" s="20"/>
      <c r="H23" s="20"/>
      <c r="I23" s="20">
        <v>1</v>
      </c>
      <c r="J23" s="14">
        <f>IF(J9="rlnorm",EXP(J13+J17^2/2),IF(J9="cons",J13,""))</f>
        <v>39.87701130166127</v>
      </c>
      <c r="K23" s="14">
        <f t="shared" ref="K23:M23" si="1">IF(K9="rlnorm",EXP(K13+K17^2/2),IF(K9="cons",K13,""))</f>
        <v>44.810836664370044</v>
      </c>
      <c r="L23" s="14">
        <f t="shared" si="1"/>
        <v>51.717695723435497</v>
      </c>
      <c r="M23" s="14">
        <f t="shared" si="1"/>
        <v>53.199553316183014</v>
      </c>
      <c r="N23" s="20"/>
      <c r="O23" s="20"/>
      <c r="P23" s="20">
        <v>1</v>
      </c>
      <c r="Q23" s="14">
        <f>IF(Q9="rlnorm",EXP(Q13+Q17^2/2),IF(Q9="cons",Q13,""))</f>
        <v>17.675862352778061</v>
      </c>
      <c r="R23" s="14">
        <f t="shared" ref="R23:T23" si="2">IF(R9="rlnorm",EXP(R13+R17^2/2),IF(R9="cons",R13,""))</f>
        <v>19.767713985078178</v>
      </c>
      <c r="S23" s="14">
        <f t="shared" si="2"/>
        <v>20.049415475781391</v>
      </c>
      <c r="T23" s="14">
        <f t="shared" si="2"/>
        <v>20.615639772562275</v>
      </c>
      <c r="U23" s="20"/>
      <c r="V23" s="20"/>
      <c r="W23" s="20">
        <v>1</v>
      </c>
      <c r="X23" s="14">
        <f>IF(X9="rlnorm",EXP(X13+X17^2/2),IF(X9="cons",X13,""))</f>
        <v>2.68</v>
      </c>
      <c r="Y23" s="14">
        <f t="shared" ref="Y23:AA23" si="3">IF(Y9="rlnorm",EXP(Y13+Y17^2/2),IF(Y9="cons",Y13,""))</f>
        <v>2.81</v>
      </c>
      <c r="Z23" s="14">
        <f t="shared" si="3"/>
        <v>2.83</v>
      </c>
      <c r="AA23" s="14">
        <f t="shared" si="3"/>
        <v>2.84</v>
      </c>
      <c r="AB23" s="20"/>
      <c r="AC23" s="20"/>
      <c r="AD23" s="20">
        <v>1</v>
      </c>
      <c r="AE23" s="14">
        <f>IF(AE9="rlnorm",EXP(AE13+AE17^2/2),IF(AE9="cons",AE13,""))</f>
        <v>15.339788371753864</v>
      </c>
      <c r="AF23" s="14">
        <f t="shared" ref="AF23:AH23" si="4">IF(AF9="rlnorm",EXP(AF13+AF17^2/2),IF(AF9="cons",AF13,""))</f>
        <v>15.412825692831927</v>
      </c>
      <c r="AG23" s="14">
        <f t="shared" si="4"/>
        <v>15.048073855784359</v>
      </c>
      <c r="AH23" s="14">
        <f t="shared" si="4"/>
        <v>14.880475730059054</v>
      </c>
      <c r="AI23" s="20"/>
      <c r="AJ23" s="20">
        <v>1</v>
      </c>
      <c r="AK23" s="14">
        <f>C23+J23+Q23+X23</f>
        <v>67.856483572152072</v>
      </c>
      <c r="AL23" s="14">
        <f t="shared" ref="AL23:AN23" si="5">D23+K23+R23+Y23</f>
        <v>81.157968015337175</v>
      </c>
      <c r="AM23" s="14">
        <f t="shared" si="5"/>
        <v>89.57836990032105</v>
      </c>
      <c r="AN23" s="14">
        <f t="shared" si="5"/>
        <v>95.785044191884921</v>
      </c>
    </row>
    <row r="24" spans="1:40" x14ac:dyDescent="0.25">
      <c r="B24">
        <v>2</v>
      </c>
      <c r="C24" s="14">
        <f>IF(C10="rlnorm",EXP(C14+C18^2/2),IF(C10="cons",C14,""))</f>
        <v>7.690609198878998</v>
      </c>
      <c r="D24" s="14">
        <f t="shared" ref="D24:F24" si="6">IF(D10="rlnorm",EXP(D14+D18^2/2),IF(D10="cons",D14,""))</f>
        <v>13.930072606250636</v>
      </c>
      <c r="E24" s="14">
        <f t="shared" si="6"/>
        <v>14.475390490697135</v>
      </c>
      <c r="F24" s="14">
        <f t="shared" si="6"/>
        <v>15.30913945414426</v>
      </c>
      <c r="G24" s="20"/>
      <c r="H24" s="20"/>
      <c r="I24" s="20">
        <v>2</v>
      </c>
      <c r="J24" s="14">
        <f>IF(J10="rlnorm",EXP(J14+J18^2/2),IF(J10="cons",J14,""))</f>
        <v>75.373066275611023</v>
      </c>
      <c r="K24" s="14">
        <f t="shared" ref="K24:M24" si="7">IF(K10="rlnorm",EXP(K14+K18^2/2),IF(K10="cons",K14,""))</f>
        <v>74.47399469859883</v>
      </c>
      <c r="L24" s="14">
        <f t="shared" si="7"/>
        <v>68.803182421777294</v>
      </c>
      <c r="M24" s="14">
        <f t="shared" si="7"/>
        <v>79.582960033245783</v>
      </c>
      <c r="N24" s="20"/>
      <c r="O24" s="20"/>
      <c r="P24" s="20">
        <v>2</v>
      </c>
      <c r="Q24" s="14" t="str">
        <f>IF(Q10="rlnorm",EXP(Q14+Q18^2/2),IF(Q10="cons",Q14,""))</f>
        <v/>
      </c>
      <c r="R24" s="14" t="str">
        <f t="shared" ref="R24:T24" si="8">IF(R10="rlnorm",EXP(R14+R18^2/2),IF(R10="cons",R14,""))</f>
        <v/>
      </c>
      <c r="S24" s="14" t="str">
        <f t="shared" si="8"/>
        <v/>
      </c>
      <c r="T24" s="14" t="str">
        <f t="shared" si="8"/>
        <v/>
      </c>
      <c r="U24" s="20"/>
      <c r="V24" s="20"/>
      <c r="W24" s="20">
        <v>2</v>
      </c>
      <c r="X24" s="14" t="str">
        <f>IF(X10="rlnorm",EXP(X14+X18^2/2),IF(X10="cons",X14,""))</f>
        <v/>
      </c>
      <c r="Y24" s="14" t="str">
        <f t="shared" ref="Y24:AA24" si="9">IF(Y10="rlnorm",EXP(Y14+Y18^2/2),IF(Y10="cons",Y14,""))</f>
        <v/>
      </c>
      <c r="Z24" s="14" t="str">
        <f t="shared" si="9"/>
        <v/>
      </c>
      <c r="AA24" s="14" t="str">
        <f t="shared" si="9"/>
        <v/>
      </c>
      <c r="AB24" s="20"/>
      <c r="AC24" s="20"/>
      <c r="AD24" s="20">
        <v>2</v>
      </c>
      <c r="AE24" s="14" t="str">
        <f>IF(AE10="rlnorm",EXP(AE14+AE18^2/2),IF(AE10="cons",AE14,""))</f>
        <v/>
      </c>
      <c r="AF24" s="14" t="str">
        <f t="shared" ref="AF24:AH24" si="10">IF(AF10="rlnorm",EXP(AF14+AF18^2/2),IF(AF10="cons",AF14,""))</f>
        <v/>
      </c>
      <c r="AG24" s="14" t="str">
        <f t="shared" si="10"/>
        <v/>
      </c>
      <c r="AH24" s="14" t="str">
        <f t="shared" si="10"/>
        <v/>
      </c>
      <c r="AI24" s="20"/>
      <c r="AJ24" s="20">
        <v>2</v>
      </c>
      <c r="AK24" s="14">
        <f>C24+J24</f>
        <v>83.063675474490026</v>
      </c>
      <c r="AL24" s="14">
        <f t="shared" ref="AL24:AN24" si="11">D24+K24</f>
        <v>88.404067304849463</v>
      </c>
      <c r="AM24" s="14">
        <f t="shared" si="11"/>
        <v>83.278572912474431</v>
      </c>
      <c r="AN24" s="14">
        <f t="shared" si="11"/>
        <v>94.892099487390041</v>
      </c>
    </row>
    <row r="25" spans="1:40" x14ac:dyDescent="0.25"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</row>
    <row r="26" spans="1:40" x14ac:dyDescent="0.25">
      <c r="B26" t="s">
        <v>12</v>
      </c>
      <c r="C26" s="20" t="s">
        <v>0</v>
      </c>
      <c r="D26" s="20" t="s">
        <v>1</v>
      </c>
      <c r="E26" s="20" t="s">
        <v>2</v>
      </c>
      <c r="F26" s="20" t="s">
        <v>3</v>
      </c>
      <c r="G26" s="20"/>
      <c r="H26" s="20"/>
      <c r="I26" s="20" t="s">
        <v>12</v>
      </c>
      <c r="J26" s="20" t="s">
        <v>0</v>
      </c>
      <c r="K26" s="20" t="s">
        <v>1</v>
      </c>
      <c r="L26" s="20" t="s">
        <v>2</v>
      </c>
      <c r="M26" s="20" t="s">
        <v>3</v>
      </c>
      <c r="N26" s="20"/>
      <c r="O26" s="20"/>
      <c r="P26" s="20" t="s">
        <v>12</v>
      </c>
      <c r="Q26" s="20" t="s">
        <v>0</v>
      </c>
      <c r="R26" s="20" t="s">
        <v>1</v>
      </c>
      <c r="S26" s="20" t="s">
        <v>2</v>
      </c>
      <c r="T26" s="20" t="s">
        <v>3</v>
      </c>
      <c r="U26" s="20"/>
      <c r="V26" s="20"/>
      <c r="W26" s="20" t="s">
        <v>12</v>
      </c>
      <c r="X26" s="20" t="s">
        <v>0</v>
      </c>
      <c r="Y26" s="20" t="s">
        <v>1</v>
      </c>
      <c r="Z26" s="20" t="s">
        <v>2</v>
      </c>
      <c r="AA26" s="20" t="s">
        <v>3</v>
      </c>
      <c r="AB26" s="20"/>
      <c r="AC26" s="20"/>
      <c r="AD26" s="20" t="s">
        <v>12</v>
      </c>
      <c r="AE26" s="20" t="s">
        <v>0</v>
      </c>
      <c r="AF26" s="20" t="s">
        <v>1</v>
      </c>
      <c r="AG26" s="20" t="s">
        <v>2</v>
      </c>
      <c r="AH26" s="20" t="s">
        <v>3</v>
      </c>
      <c r="AI26" s="20"/>
      <c r="AJ26" s="20"/>
      <c r="AK26" s="20"/>
      <c r="AL26" s="20"/>
      <c r="AM26" s="20"/>
      <c r="AN26" s="20"/>
    </row>
    <row r="27" spans="1:40" x14ac:dyDescent="0.25">
      <c r="B27">
        <v>1</v>
      </c>
      <c r="C27" s="14">
        <f>IF(C9="rlnorm",SQRT((EXP(C17^2)-1)*EXP(2*C13+C17^2)),IF(C9="cons",0,""))</f>
        <v>5.5278859101389406</v>
      </c>
      <c r="D27" s="14">
        <f t="shared" ref="D27:F27" si="12">IF(D9="rlnorm",SQRT((EXP(D17^2)-1)*EXP(2*D13+D17^2)),IF(D9="cons",0,""))</f>
        <v>8.5313986586443562</v>
      </c>
      <c r="E27" s="14">
        <f t="shared" si="12"/>
        <v>9.0923070928179719</v>
      </c>
      <c r="F27" s="14">
        <f t="shared" si="12"/>
        <v>13.871070990975912</v>
      </c>
      <c r="G27" s="20"/>
      <c r="H27" s="20"/>
      <c r="I27" s="20">
        <v>1</v>
      </c>
      <c r="J27" s="14">
        <f>IF(J9="rlnorm",SQRT((EXP(J17^2)-1)*EXP(2*J13+J17^2)),IF(J9="cons",0,""))</f>
        <v>19.35795925737197</v>
      </c>
      <c r="K27" s="14">
        <f t="shared" ref="K27:M27" si="13">IF(K9="rlnorm",SQRT((EXP(K17^2)-1)*EXP(2*K13+K17^2)),IF(K9="cons",0,""))</f>
        <v>20.194635041041622</v>
      </c>
      <c r="L27" s="14">
        <f t="shared" si="13"/>
        <v>25.105919777335902</v>
      </c>
      <c r="M27" s="14">
        <f t="shared" si="13"/>
        <v>22.761384603502101</v>
      </c>
      <c r="N27" s="20"/>
      <c r="O27" s="20"/>
      <c r="P27" s="20">
        <v>1</v>
      </c>
      <c r="Q27" s="14">
        <f>IF(Q9="rlnorm",SQRT((EXP(Q17^2)-1)*EXP(2*Q13+Q17^2)),IF(Q9="cons",0,""))</f>
        <v>12.101613860742688</v>
      </c>
      <c r="R27" s="14">
        <f t="shared" ref="R27:T27" si="14">IF(R9="rlnorm",SQRT((EXP(R17^2)-1)*EXP(2*R13+R17^2)),IF(R9="cons",0,""))</f>
        <v>12.755520571311877</v>
      </c>
      <c r="S27" s="14">
        <f t="shared" si="14"/>
        <v>12.678760711664516</v>
      </c>
      <c r="T27" s="14">
        <f t="shared" si="14"/>
        <v>13.841341953364626</v>
      </c>
      <c r="U27" s="20"/>
      <c r="V27" s="20"/>
      <c r="W27" s="20">
        <v>1</v>
      </c>
      <c r="X27" s="14">
        <f t="shared" ref="X27:AA28" si="15">IF(X9="rlnorm",SQRT((EXP(X17^2)-1)*EXP(2*X13+X17^2)),IF(X9="cons",0,""))</f>
        <v>0</v>
      </c>
      <c r="Y27" s="14">
        <f t="shared" si="15"/>
        <v>0</v>
      </c>
      <c r="Z27" s="14">
        <f t="shared" si="15"/>
        <v>0</v>
      </c>
      <c r="AA27" s="14">
        <f t="shared" si="15"/>
        <v>0</v>
      </c>
      <c r="AB27" s="20"/>
      <c r="AC27" s="20"/>
      <c r="AD27" s="20">
        <v>1</v>
      </c>
      <c r="AE27" s="14">
        <f>IF(AE9="rlnorm",SQRT((EXP(AE17^2)-1)*EXP(2*AE13+AE17^2)),IF(AE9="cons",0,""))</f>
        <v>7.6268018506558652</v>
      </c>
      <c r="AF27" s="14">
        <f t="shared" ref="AF27:AH27" si="16">IF(AF9="rlnorm",SQRT((EXP(AF17^2)-1)*EXP(2*AF13+AF17^2)),IF(AF9="cons",0,""))</f>
        <v>8.5882574623563332</v>
      </c>
      <c r="AG27" s="14">
        <f t="shared" si="16"/>
        <v>7.1293588599531885</v>
      </c>
      <c r="AH27" s="14">
        <f t="shared" si="16"/>
        <v>8.1103341531064412</v>
      </c>
      <c r="AI27" s="20"/>
      <c r="AJ27" s="20"/>
      <c r="AK27" s="20"/>
      <c r="AL27" s="20"/>
      <c r="AM27" s="20"/>
      <c r="AN27" s="20"/>
    </row>
    <row r="28" spans="1:40" x14ac:dyDescent="0.25">
      <c r="B28">
        <v>2</v>
      </c>
      <c r="C28" s="14">
        <f>IF(C10="rlnorm",SQRT((EXP(C18^2)-1)*EXP(2*C14+C18^2)),IF(C10="cons",0,""))</f>
        <v>5.0625558588469648</v>
      </c>
      <c r="D28" s="14">
        <f t="shared" ref="D28:F28" si="17">IF(D10="rlnorm",SQRT((EXP(D18^2)-1)*EXP(2*D14+D18^2)),IF(D10="cons",0,""))</f>
        <v>8.9886634247655177</v>
      </c>
      <c r="E28" s="14">
        <f t="shared" si="17"/>
        <v>8.9688128214939926</v>
      </c>
      <c r="F28" s="14">
        <f t="shared" si="17"/>
        <v>10.685814452297839</v>
      </c>
      <c r="G28" s="20"/>
      <c r="H28" s="20"/>
      <c r="I28" s="20">
        <v>2</v>
      </c>
      <c r="J28" s="14">
        <f>IF(J10="rlnorm",SQRT((EXP(J18^2)-1)*EXP(2*J14+J18^2)),IF(J10="cons",0,""))</f>
        <v>46.700427435271216</v>
      </c>
      <c r="K28" s="14">
        <f t="shared" ref="K28:M28" si="18">IF(K10="rlnorm",SQRT((EXP(K18^2)-1)*EXP(2*K14+K18^2)),IF(K10="cons",0,""))</f>
        <v>37.027785965998106</v>
      </c>
      <c r="L28" s="14">
        <f t="shared" si="18"/>
        <v>40.892346886328987</v>
      </c>
      <c r="M28" s="14">
        <f t="shared" si="18"/>
        <v>36.781685972769658</v>
      </c>
      <c r="N28" s="20"/>
      <c r="O28" s="20"/>
      <c r="P28" s="20">
        <v>2</v>
      </c>
      <c r="Q28" s="14" t="str">
        <f>IF(Q10="rlnorm",SQRT((EXP(Q18^2)-1)*EXP(2*Q14+Q18^2)),IF(Q10="cons",0,""))</f>
        <v/>
      </c>
      <c r="R28" s="14" t="str">
        <f t="shared" ref="R28:T28" si="19">IF(R10="rlnorm",SQRT((EXP(R18^2)-1)*EXP(2*R14+R18^2)),IF(R10="cons",0,""))</f>
        <v/>
      </c>
      <c r="S28" s="14" t="str">
        <f t="shared" si="19"/>
        <v/>
      </c>
      <c r="T28" s="14" t="str">
        <f t="shared" si="19"/>
        <v/>
      </c>
      <c r="U28" s="20"/>
      <c r="V28" s="20"/>
      <c r="W28" s="20">
        <v>2</v>
      </c>
      <c r="X28" s="14" t="str">
        <f t="shared" si="15"/>
        <v/>
      </c>
      <c r="Y28" s="14" t="str">
        <f t="shared" si="15"/>
        <v/>
      </c>
      <c r="Z28" s="14" t="str">
        <f t="shared" si="15"/>
        <v/>
      </c>
      <c r="AA28" s="14" t="str">
        <f t="shared" si="15"/>
        <v/>
      </c>
      <c r="AB28" s="20"/>
      <c r="AC28" s="20"/>
      <c r="AD28" s="20">
        <v>2</v>
      </c>
      <c r="AE28" s="14" t="str">
        <f>IF(AE10="rlnorm",SQRT((EXP(AE18^2)-1)*EXP(2*AE14+AE18^2)),IF(AE10="cons",0,""))</f>
        <v/>
      </c>
      <c r="AF28" s="14" t="str">
        <f t="shared" ref="AF28:AH28" si="20">IF(AF10="rlnorm",SQRT((EXP(AF18^2)-1)*EXP(2*AF14+AF18^2)),IF(AF10="cons",0,""))</f>
        <v/>
      </c>
      <c r="AG28" s="14" t="str">
        <f t="shared" si="20"/>
        <v/>
      </c>
      <c r="AH28" s="14" t="str">
        <f t="shared" si="20"/>
        <v/>
      </c>
      <c r="AI28" s="20"/>
      <c r="AJ28" s="20"/>
      <c r="AK28" s="20"/>
      <c r="AL28" s="20"/>
      <c r="AM28" s="20"/>
      <c r="AN28" s="20"/>
    </row>
    <row r="29" spans="1:40" x14ac:dyDescent="0.25"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</row>
    <row r="30" spans="1:40" x14ac:dyDescent="0.25">
      <c r="B30" t="s">
        <v>11</v>
      </c>
      <c r="C30" s="20" t="s">
        <v>0</v>
      </c>
      <c r="D30" s="20" t="s">
        <v>1</v>
      </c>
      <c r="E30" s="20" t="s">
        <v>2</v>
      </c>
      <c r="F30" s="20" t="s">
        <v>3</v>
      </c>
      <c r="G30" s="20"/>
      <c r="H30" s="20"/>
      <c r="I30" s="20" t="s">
        <v>11</v>
      </c>
      <c r="J30" s="20" t="s">
        <v>0</v>
      </c>
      <c r="K30" s="20" t="s">
        <v>1</v>
      </c>
      <c r="L30" s="20" t="s">
        <v>2</v>
      </c>
      <c r="M30" s="20" t="s">
        <v>3</v>
      </c>
      <c r="N30" s="20"/>
      <c r="O30" s="20"/>
      <c r="P30" s="20" t="s">
        <v>11</v>
      </c>
      <c r="Q30" s="20" t="s">
        <v>0</v>
      </c>
      <c r="R30" s="20" t="s">
        <v>1</v>
      </c>
      <c r="S30" s="20" t="s">
        <v>2</v>
      </c>
      <c r="T30" s="20" t="s">
        <v>3</v>
      </c>
      <c r="U30" s="20"/>
      <c r="V30" s="20"/>
      <c r="W30" s="20" t="s">
        <v>11</v>
      </c>
      <c r="X30" s="20" t="s">
        <v>0</v>
      </c>
      <c r="Y30" s="20" t="s">
        <v>1</v>
      </c>
      <c r="Z30" s="20" t="s">
        <v>2</v>
      </c>
      <c r="AA30" s="20" t="s">
        <v>3</v>
      </c>
      <c r="AB30" s="20"/>
      <c r="AC30" s="20"/>
      <c r="AD30" s="20" t="s">
        <v>11</v>
      </c>
      <c r="AE30" s="20" t="s">
        <v>0</v>
      </c>
      <c r="AF30" s="20" t="s">
        <v>1</v>
      </c>
      <c r="AG30" s="20" t="s">
        <v>2</v>
      </c>
      <c r="AH30" s="20" t="s">
        <v>3</v>
      </c>
      <c r="AI30" s="20"/>
      <c r="AJ30" s="20" t="s">
        <v>20</v>
      </c>
      <c r="AK30" s="20" t="s">
        <v>0</v>
      </c>
      <c r="AL30" s="20" t="s">
        <v>1</v>
      </c>
      <c r="AM30" s="20" t="s">
        <v>2</v>
      </c>
      <c r="AN30" s="20" t="s">
        <v>3</v>
      </c>
    </row>
    <row r="31" spans="1:40" x14ac:dyDescent="0.25">
      <c r="B31">
        <v>1</v>
      </c>
      <c r="C31" s="14">
        <f>IF(C9="rlnorm",EXP(C13),IF(C9="cons",C13,""))</f>
        <v>6.1718584498835538</v>
      </c>
      <c r="D31" s="14">
        <f t="shared" ref="D31:F31" si="21">IF(D9="rlnorm",EXP(D13),IF(D9="cons",D13,""))</f>
        <v>11.704811539980854</v>
      </c>
      <c r="E31" s="14">
        <f t="shared" si="21"/>
        <v>12.807103782663029</v>
      </c>
      <c r="F31" s="14">
        <f t="shared" si="21"/>
        <v>15.486985096339938</v>
      </c>
      <c r="G31" s="20"/>
      <c r="H31" s="20"/>
      <c r="I31" s="20">
        <v>1</v>
      </c>
      <c r="J31" s="14">
        <f>IF(J9="rlnorm",EXP(J13),IF(J9="cons",J13,""))</f>
        <v>35.873540847062763</v>
      </c>
      <c r="K31" s="14">
        <f t="shared" ref="K31:M31" si="22">IF(K9="rlnorm",EXP(K13),IF(K9="cons",K13,""))</f>
        <v>40.853806526990269</v>
      </c>
      <c r="L31" s="14">
        <f t="shared" si="22"/>
        <v>46.5254744397892</v>
      </c>
      <c r="M31" s="14">
        <f t="shared" si="22"/>
        <v>48.910886523731889</v>
      </c>
      <c r="N31" s="20"/>
      <c r="O31" s="20"/>
      <c r="P31" s="20">
        <v>1</v>
      </c>
      <c r="Q31" s="14">
        <f>IF(Q9="rlnorm",EXP(Q13),IF(Q9="cons",Q13,""))</f>
        <v>14.585093295880792</v>
      </c>
      <c r="R31" s="14">
        <f t="shared" ref="R31:T31" si="23">IF(R9="rlnorm",EXP(R13),IF(R9="cons",R13,""))</f>
        <v>16.609918218786699</v>
      </c>
      <c r="S31" s="14">
        <f t="shared" si="23"/>
        <v>16.945460824541019</v>
      </c>
      <c r="T31" s="14">
        <f t="shared" si="23"/>
        <v>17.115765537145876</v>
      </c>
      <c r="U31" s="20"/>
      <c r="V31" s="20"/>
      <c r="W31" s="20">
        <v>1</v>
      </c>
      <c r="X31" s="14">
        <f>IF(X9="rlnorm",EXP(X13),IF(X9="cons",X13,""))</f>
        <v>2.68</v>
      </c>
      <c r="Y31" s="14">
        <f t="shared" ref="Y31:AA31" si="24">IF(Y9="rlnorm",EXP(Y13),IF(Y9="cons",Y13,""))</f>
        <v>2.81</v>
      </c>
      <c r="Z31" s="14">
        <f t="shared" si="24"/>
        <v>2.83</v>
      </c>
      <c r="AA31" s="14">
        <f t="shared" si="24"/>
        <v>2.84</v>
      </c>
      <c r="AB31" s="20"/>
      <c r="AC31" s="20"/>
      <c r="AD31" s="20">
        <v>1</v>
      </c>
      <c r="AE31" s="14">
        <f>IF(AE9="rlnorm",EXP(AE13),IF(AE9="cons",AE13,""))</f>
        <v>13.735723585077926</v>
      </c>
      <c r="AF31" s="14">
        <f t="shared" ref="AF31:AH31" si="25">IF(AF9="rlnorm",EXP(AF13),IF(AF9="cons",AF13,""))</f>
        <v>13.463738035001692</v>
      </c>
      <c r="AG31" s="14">
        <f t="shared" si="25"/>
        <v>13.599050851830924</v>
      </c>
      <c r="AH31" s="14">
        <f t="shared" si="25"/>
        <v>13.065824440934556</v>
      </c>
      <c r="AI31" s="20"/>
      <c r="AJ31" s="20">
        <v>1</v>
      </c>
      <c r="AK31" s="14">
        <f>C31+J31+Q31+X31</f>
        <v>59.31049259282711</v>
      </c>
      <c r="AL31" s="14">
        <f t="shared" ref="AL31" si="26">D31+K31+R31+Y31</f>
        <v>71.978536285757826</v>
      </c>
      <c r="AM31" s="14">
        <f t="shared" ref="AM31" si="27">E31+L31+S31+Z31</f>
        <v>79.108039046993241</v>
      </c>
      <c r="AN31" s="14">
        <f t="shared" ref="AN31" si="28">F31+M31+T31+AA31</f>
        <v>84.353637157217705</v>
      </c>
    </row>
    <row r="32" spans="1:40" x14ac:dyDescent="0.25">
      <c r="B32">
        <v>2</v>
      </c>
      <c r="C32" s="14">
        <f>IF(C10="rlnorm",EXP(C14),IF(C10="cons",C14,""))</f>
        <v>6.4237367714291347</v>
      </c>
      <c r="D32" s="14">
        <f t="shared" ref="D32:F32" si="29">IF(D10="rlnorm",EXP(D14),IF(D10="cons",D14,""))</f>
        <v>11.704811539980854</v>
      </c>
      <c r="E32" s="14">
        <f t="shared" si="29"/>
        <v>12.30493006051041</v>
      </c>
      <c r="F32" s="14">
        <f t="shared" si="29"/>
        <v>12.553506136668229</v>
      </c>
      <c r="G32" s="20"/>
      <c r="H32" s="20"/>
      <c r="I32" s="20">
        <v>2</v>
      </c>
      <c r="J32" s="14">
        <f>IF(J10="rlnorm",EXP(J14),IF(J10="cons",J14,""))</f>
        <v>64.071522599936642</v>
      </c>
      <c r="K32" s="14">
        <f t="shared" ref="K32:M32" si="30">IF(K10="rlnorm",EXP(K14),IF(K10="cons",K14,""))</f>
        <v>66.686331040925154</v>
      </c>
      <c r="L32" s="14">
        <f t="shared" si="30"/>
        <v>59.145469849882268</v>
      </c>
      <c r="M32" s="14">
        <f t="shared" si="30"/>
        <v>72.240440007325375</v>
      </c>
      <c r="N32" s="20"/>
      <c r="O32" s="20"/>
      <c r="P32" s="20">
        <v>2</v>
      </c>
      <c r="Q32" s="14" t="str">
        <f>IF(Q10="rlnorm",EXP(Q14),IF(Q10="cons",Q14,""))</f>
        <v/>
      </c>
      <c r="R32" s="14" t="str">
        <f t="shared" ref="R32:T32" si="31">IF(R10="rlnorm",EXP(R14),IF(R10="cons",R14,""))</f>
        <v/>
      </c>
      <c r="S32" s="14" t="str">
        <f t="shared" si="31"/>
        <v/>
      </c>
      <c r="T32" s="14" t="str">
        <f t="shared" si="31"/>
        <v/>
      </c>
      <c r="U32" s="20"/>
      <c r="V32" s="20"/>
      <c r="W32" s="20">
        <v>2</v>
      </c>
      <c r="X32" s="14" t="str">
        <f>IF(X10="rlnorm",EXP(X14),IF(X10="cons",X14,""))</f>
        <v/>
      </c>
      <c r="Y32" s="14" t="str">
        <f t="shared" ref="Y32:AA32" si="32">IF(Y10="rlnorm",EXP(Y14),IF(Y10="cons",Y14,""))</f>
        <v/>
      </c>
      <c r="Z32" s="14" t="str">
        <f t="shared" si="32"/>
        <v/>
      </c>
      <c r="AA32" s="14" t="str">
        <f t="shared" si="32"/>
        <v/>
      </c>
      <c r="AB32" s="20"/>
      <c r="AC32" s="20"/>
      <c r="AD32" s="20">
        <v>2</v>
      </c>
      <c r="AE32" s="14" t="str">
        <f>IF(AE10="rlnorm",EXP(AE14),IF(AE10="cons",AE14,""))</f>
        <v/>
      </c>
      <c r="AF32" s="14" t="str">
        <f t="shared" ref="AF32:AH32" si="33">IF(AF10="rlnorm",EXP(AF14),IF(AF10="cons",AF14,""))</f>
        <v/>
      </c>
      <c r="AG32" s="14" t="str">
        <f t="shared" si="33"/>
        <v/>
      </c>
      <c r="AH32" s="14" t="str">
        <f t="shared" si="33"/>
        <v/>
      </c>
      <c r="AI32" s="20"/>
      <c r="AJ32" s="20">
        <v>2</v>
      </c>
      <c r="AK32" s="14">
        <f>C32+J32</f>
        <v>70.495259371365776</v>
      </c>
      <c r="AL32" s="14">
        <f t="shared" ref="AL32" si="34">D32+K32</f>
        <v>78.391142580906006</v>
      </c>
      <c r="AM32" s="14">
        <f t="shared" ref="AM32" si="35">E32+L32</f>
        <v>71.450399910392676</v>
      </c>
      <c r="AN32" s="14">
        <f t="shared" ref="AN32" si="36">F32+M32</f>
        <v>84.793946143993608</v>
      </c>
    </row>
    <row r="51" spans="2:34" x14ac:dyDescent="0.25">
      <c r="B51" t="str">
        <f>A4</f>
        <v>Travel to scene</v>
      </c>
      <c r="C51" t="s">
        <v>0</v>
      </c>
      <c r="D51" t="s">
        <v>1</v>
      </c>
      <c r="E51" t="s">
        <v>2</v>
      </c>
      <c r="F51" t="s">
        <v>3</v>
      </c>
      <c r="I51" t="str">
        <f>H4</f>
        <v>Time at scene</v>
      </c>
      <c r="J51" t="s">
        <v>0</v>
      </c>
      <c r="K51" t="s">
        <v>1</v>
      </c>
      <c r="L51" t="s">
        <v>2</v>
      </c>
      <c r="M51" t="s">
        <v>3</v>
      </c>
      <c r="P51" t="str">
        <f>O4</f>
        <v>Travel to site</v>
      </c>
      <c r="Q51" t="s">
        <v>0</v>
      </c>
      <c r="R51" t="s">
        <v>1</v>
      </c>
      <c r="S51" t="s">
        <v>2</v>
      </c>
      <c r="T51" t="s">
        <v>3</v>
      </c>
      <c r="AD51" t="str">
        <f>AC4</f>
        <v>Time to clear</v>
      </c>
      <c r="AE51" t="s">
        <v>0</v>
      </c>
      <c r="AF51" t="s">
        <v>1</v>
      </c>
      <c r="AG51" t="s">
        <v>2</v>
      </c>
      <c r="AH51" t="s">
        <v>3</v>
      </c>
    </row>
    <row r="52" spans="2:34" x14ac:dyDescent="0.25">
      <c r="B52" s="16">
        <v>0.01</v>
      </c>
      <c r="C52" s="7">
        <f>_xlfn.LOGNORM.DIST($I52,C$13,C$17,FALSE)</f>
        <v>3.7184901348018741E-20</v>
      </c>
      <c r="D52" s="7">
        <f t="shared" ref="D52:F52" si="37">_xlfn.LOGNORM.DIST($I52,D$13,D$17,FALSE)</f>
        <v>3.0423251937236891E-32</v>
      </c>
      <c r="E52" s="7">
        <f t="shared" si="37"/>
        <v>2.5267496633272809E-34</v>
      </c>
      <c r="F52" s="7">
        <f t="shared" si="37"/>
        <v>1.1459893608210697E-26</v>
      </c>
      <c r="I52" s="16">
        <v>0.01</v>
      </c>
      <c r="J52" s="7">
        <f>_xlfn.LOGNORM.DIST($I52,J$13,J$17,FALSE)</f>
        <v>1.5302700903580492E-67</v>
      </c>
      <c r="K52" s="7">
        <f t="shared" ref="K52:M52" si="38">_xlfn.LOGNORM.DIST($I52,K$13,K$17,FALSE)</f>
        <v>5.8446340047970488E-80</v>
      </c>
      <c r="L52" s="7">
        <f t="shared" si="38"/>
        <v>5.5914681239623128E-72</v>
      </c>
      <c r="M52" s="7">
        <f t="shared" si="38"/>
        <v>5.8006212462189207E-92</v>
      </c>
      <c r="P52" s="16">
        <v>0.01</v>
      </c>
      <c r="Q52" s="7">
        <f>_xlfn.LOGNORM.DIST($I52,Q$13,Q$17,FALSE)</f>
        <v>6.717793913210501E-29</v>
      </c>
      <c r="R52" s="7">
        <f t="shared" ref="R52:T52" si="39">_xlfn.LOGNORM.DIST($I52,R$13,R$17,FALSE)</f>
        <v>3.3898694605694364E-33</v>
      </c>
      <c r="S52" s="7">
        <f t="shared" si="39"/>
        <v>1.4221247942774459E-34</v>
      </c>
      <c r="T52" s="7">
        <f t="shared" si="39"/>
        <v>2.9365887926766104E-31</v>
      </c>
      <c r="AD52" s="16">
        <v>0.01</v>
      </c>
      <c r="AE52" s="7">
        <f>_xlfn.LOGNORM.DIST($I52,AE$13,AE$17,FALSE)</f>
        <v>4.0980754071589615E-50</v>
      </c>
      <c r="AF52" s="7">
        <f t="shared" ref="AF52:AH52" si="40">_xlfn.LOGNORM.DIST($I52,AF$13,AF$17,FALSE)</f>
        <v>1.5649542208872999E-40</v>
      </c>
      <c r="AG52" s="7">
        <f t="shared" si="40"/>
        <v>1.3289401522533964E-54</v>
      </c>
      <c r="AH52" s="7">
        <f t="shared" si="40"/>
        <v>8.1687525112675047E-42</v>
      </c>
    </row>
    <row r="53" spans="2:34" x14ac:dyDescent="0.25">
      <c r="B53" s="16">
        <v>0.5</v>
      </c>
      <c r="C53" s="7">
        <f t="shared" ref="C53:F116" si="41">_xlfn.LOGNORM.DIST($I53,C$13,C$17,FALSE)</f>
        <v>6.9649032009044766E-4</v>
      </c>
      <c r="D53" s="7">
        <f t="shared" si="41"/>
        <v>3.1702550444029172E-7</v>
      </c>
      <c r="E53" s="7">
        <f t="shared" si="41"/>
        <v>7.4255865868055339E-8</v>
      </c>
      <c r="F53" s="7">
        <f t="shared" si="41"/>
        <v>1.0746359231269836E-6</v>
      </c>
      <c r="I53" s="16">
        <v>0.5</v>
      </c>
      <c r="J53" s="7">
        <f t="shared" ref="J53:M116" si="42">_xlfn.LOGNORM.DIST($I53,J$13,J$17,FALSE)</f>
        <v>3.1673963388222263E-19</v>
      </c>
      <c r="K53" s="7">
        <f t="shared" si="42"/>
        <v>3.1584888104039219E-23</v>
      </c>
      <c r="L53" s="7">
        <f t="shared" si="42"/>
        <v>1.4159289605933509E-21</v>
      </c>
      <c r="M53" s="7">
        <f t="shared" si="42"/>
        <v>1.429327825151052E-27</v>
      </c>
      <c r="P53" s="16">
        <v>0.5</v>
      </c>
      <c r="Q53" s="7">
        <f t="shared" ref="Q53:T116" si="43">_xlfn.LOGNORM.DIST($I53,Q$13,Q$17,FALSE)</f>
        <v>4.8090218846037842E-7</v>
      </c>
      <c r="R53" s="7">
        <f t="shared" si="43"/>
        <v>2.990216498488495E-8</v>
      </c>
      <c r="S53" s="7">
        <f t="shared" si="43"/>
        <v>1.3370950147262744E-8</v>
      </c>
      <c r="T53" s="7">
        <f t="shared" si="43"/>
        <v>6.7889455196177598E-8</v>
      </c>
      <c r="AD53" s="16">
        <v>0.5</v>
      </c>
      <c r="AE53" s="7">
        <f t="shared" ref="AE53:AH116" si="44">_xlfn.LOGNORM.DIST($I53,AE$13,AE$17,FALSE)</f>
        <v>2.7502979861514779E-11</v>
      </c>
      <c r="AF53" s="7">
        <f t="shared" si="44"/>
        <v>2.9985012406783233E-9</v>
      </c>
      <c r="AG53" s="7">
        <f t="shared" si="44"/>
        <v>3.5379120174399834E-12</v>
      </c>
      <c r="AH53" s="7">
        <f t="shared" si="44"/>
        <v>2.0168153084394329E-9</v>
      </c>
    </row>
    <row r="54" spans="2:34" x14ac:dyDescent="0.25">
      <c r="B54" s="16">
        <v>1</v>
      </c>
      <c r="C54" s="7">
        <f t="shared" si="41"/>
        <v>1.2177617819969164E-2</v>
      </c>
      <c r="D54" s="7">
        <f t="shared" si="41"/>
        <v>6.3160022923546076E-5</v>
      </c>
      <c r="E54" s="7">
        <f t="shared" si="41"/>
        <v>2.2396039662788516E-5</v>
      </c>
      <c r="F54" s="7">
        <f t="shared" si="41"/>
        <v>8.4997446345203012E-5</v>
      </c>
      <c r="I54" s="16">
        <v>1</v>
      </c>
      <c r="J54" s="7">
        <f t="shared" si="42"/>
        <v>6.1060647793730384E-14</v>
      </c>
      <c r="K54" s="7">
        <f t="shared" si="42"/>
        <v>6.3508503562765547E-17</v>
      </c>
      <c r="L54" s="7">
        <f t="shared" si="42"/>
        <v>6.3971434523832218E-16</v>
      </c>
      <c r="M54" s="7">
        <f t="shared" si="42"/>
        <v>2.7597517885409326E-20</v>
      </c>
      <c r="P54" s="16">
        <v>1</v>
      </c>
      <c r="Q54" s="7">
        <f t="shared" si="43"/>
        <v>5.6387985273284605E-5</v>
      </c>
      <c r="R54" s="7">
        <f t="shared" si="43"/>
        <v>8.0244458619492554E-6</v>
      </c>
      <c r="S54" s="7">
        <f t="shared" si="43"/>
        <v>4.6527780886834318E-6</v>
      </c>
      <c r="T54" s="7">
        <f t="shared" si="43"/>
        <v>1.2844575190952633E-5</v>
      </c>
      <c r="AD54" s="16">
        <v>1</v>
      </c>
      <c r="AE54" s="7">
        <f t="shared" si="44"/>
        <v>1.5171483482061731E-7</v>
      </c>
      <c r="AF54" s="7">
        <f t="shared" si="44"/>
        <v>2.8590759898736568E-6</v>
      </c>
      <c r="AG54" s="7">
        <f t="shared" si="44"/>
        <v>4.3940436458321589E-8</v>
      </c>
      <c r="AH54" s="7">
        <f t="shared" si="44"/>
        <v>2.3942480419980869E-6</v>
      </c>
    </row>
    <row r="55" spans="2:34" x14ac:dyDescent="0.25">
      <c r="B55" s="16">
        <v>1.5</v>
      </c>
      <c r="C55" s="7">
        <f t="shared" si="41"/>
        <v>3.8328546411647624E-2</v>
      </c>
      <c r="D55" s="7">
        <f t="shared" si="41"/>
        <v>7.0430119789332017E-4</v>
      </c>
      <c r="E55" s="7">
        <f t="shared" si="41"/>
        <v>3.1053246402814601E-4</v>
      </c>
      <c r="F55" s="7">
        <f t="shared" si="41"/>
        <v>6.4685540083014468E-4</v>
      </c>
      <c r="I55" s="16">
        <v>1.5</v>
      </c>
      <c r="J55" s="7">
        <f t="shared" si="42"/>
        <v>2.6314555039997472E-11</v>
      </c>
      <c r="K55" s="7">
        <f t="shared" si="42"/>
        <v>9.2665880093758676E-14</v>
      </c>
      <c r="L55" s="7">
        <f t="shared" si="42"/>
        <v>4.5372210149327261E-13</v>
      </c>
      <c r="M55" s="7">
        <f t="shared" si="42"/>
        <v>1.3407079664315524E-16</v>
      </c>
      <c r="P55" s="16">
        <v>1.5</v>
      </c>
      <c r="Q55" s="7">
        <f t="shared" si="43"/>
        <v>5.1276242358420931E-4</v>
      </c>
      <c r="R55" s="7">
        <f t="shared" si="43"/>
        <v>1.1149272661601738E-4</v>
      </c>
      <c r="S55" s="7">
        <f t="shared" si="43"/>
        <v>7.3601242923372921E-5</v>
      </c>
      <c r="T55" s="7">
        <f t="shared" si="43"/>
        <v>1.5159308813181399E-4</v>
      </c>
      <c r="AD55" s="16">
        <v>1.5</v>
      </c>
      <c r="AE55" s="7">
        <f t="shared" si="44"/>
        <v>8.5481188450322296E-6</v>
      </c>
      <c r="AF55" s="7">
        <f t="shared" si="44"/>
        <v>6.9389714524352713E-5</v>
      </c>
      <c r="AG55" s="7">
        <f t="shared" si="44"/>
        <v>3.6316191266987029E-6</v>
      </c>
      <c r="AH55" s="7">
        <f t="shared" si="44"/>
        <v>6.3936717378053017E-5</v>
      </c>
    </row>
    <row r="56" spans="2:34" x14ac:dyDescent="0.25">
      <c r="B56" s="16">
        <v>2</v>
      </c>
      <c r="C56" s="7">
        <f t="shared" si="41"/>
        <v>6.8287983269678679E-2</v>
      </c>
      <c r="D56" s="7">
        <f t="shared" si="41"/>
        <v>2.8679253841400495E-3</v>
      </c>
      <c r="E56" s="7">
        <f t="shared" si="41"/>
        <v>1.45964711461147E-3</v>
      </c>
      <c r="F56" s="7">
        <f t="shared" si="41"/>
        <v>2.1561803982366561E-3</v>
      </c>
      <c r="I56" s="16">
        <v>2</v>
      </c>
      <c r="J56" s="7">
        <f t="shared" si="42"/>
        <v>1.2154121059991128E-9</v>
      </c>
      <c r="K56" s="7">
        <f t="shared" si="42"/>
        <v>9.4993270196654633E-12</v>
      </c>
      <c r="L56" s="7">
        <f t="shared" si="42"/>
        <v>2.9842408293194172E-11</v>
      </c>
      <c r="M56" s="7">
        <f t="shared" si="42"/>
        <v>3.0572756339113152E-14</v>
      </c>
      <c r="P56" s="16">
        <v>2</v>
      </c>
      <c r="Q56" s="7">
        <f t="shared" si="43"/>
        <v>1.8945295529819398E-3</v>
      </c>
      <c r="R56" s="7">
        <f t="shared" si="43"/>
        <v>5.4163596727853434E-4</v>
      </c>
      <c r="S56" s="7">
        <f t="shared" si="43"/>
        <v>3.8814553557327188E-4</v>
      </c>
      <c r="T56" s="7">
        <f t="shared" si="43"/>
        <v>6.681578223436327E-4</v>
      </c>
      <c r="AD56" s="16">
        <v>2</v>
      </c>
      <c r="AE56" s="7">
        <f t="shared" si="44"/>
        <v>9.508120300513521E-5</v>
      </c>
      <c r="AF56" s="7">
        <f t="shared" si="44"/>
        <v>4.611929073530766E-4</v>
      </c>
      <c r="AG56" s="7">
        <f t="shared" si="44"/>
        <v>5.0882843111351132E-5</v>
      </c>
      <c r="AH56" s="7">
        <f t="shared" si="44"/>
        <v>4.4817700892687781E-4</v>
      </c>
    </row>
    <row r="57" spans="2:34" x14ac:dyDescent="0.25">
      <c r="B57" s="16">
        <v>2.5</v>
      </c>
      <c r="C57" s="7">
        <f t="shared" si="41"/>
        <v>9.3392530269119076E-2</v>
      </c>
      <c r="D57" s="7">
        <f t="shared" si="41"/>
        <v>7.151368544626141E-3</v>
      </c>
      <c r="E57" s="7">
        <f t="shared" si="41"/>
        <v>4.0427051840082528E-3</v>
      </c>
      <c r="F57" s="7">
        <f t="shared" si="41"/>
        <v>4.7937561151018271E-3</v>
      </c>
      <c r="I57" s="16">
        <v>2.5</v>
      </c>
      <c r="J57" s="7">
        <f t="shared" si="42"/>
        <v>1.8149125739072364E-8</v>
      </c>
      <c r="K57" s="7">
        <f t="shared" si="42"/>
        <v>2.5322248236797833E-10</v>
      </c>
      <c r="L57" s="7">
        <f t="shared" si="42"/>
        <v>5.8619565518796158E-10</v>
      </c>
      <c r="M57" s="7">
        <f t="shared" si="42"/>
        <v>1.4692502266388691E-12</v>
      </c>
      <c r="P57" s="16">
        <v>2.5</v>
      </c>
      <c r="Q57" s="7">
        <f t="shared" si="43"/>
        <v>4.5015621488488089E-3</v>
      </c>
      <c r="R57" s="7">
        <f t="shared" si="43"/>
        <v>1.5669740680315306E-3</v>
      </c>
      <c r="S57" s="7">
        <f t="shared" si="43"/>
        <v>1.1899451668980008E-3</v>
      </c>
      <c r="T57" s="7">
        <f t="shared" si="43"/>
        <v>1.811503677517249E-3</v>
      </c>
      <c r="AD57" s="16">
        <v>2.5</v>
      </c>
      <c r="AE57" s="7">
        <f t="shared" si="44"/>
        <v>4.7594653610716228E-4</v>
      </c>
      <c r="AF57" s="7">
        <f t="shared" si="44"/>
        <v>1.6232760819774709E-3</v>
      </c>
      <c r="AG57" s="7">
        <f t="shared" si="44"/>
        <v>2.9758499762958169E-4</v>
      </c>
      <c r="AH57" s="7">
        <f t="shared" si="44"/>
        <v>1.6302763959986141E-3</v>
      </c>
    </row>
    <row r="58" spans="2:34" x14ac:dyDescent="0.25">
      <c r="B58" s="16">
        <v>3</v>
      </c>
      <c r="C58" s="7">
        <f t="shared" si="41"/>
        <v>0.11051255260872186</v>
      </c>
      <c r="D58" s="7">
        <f t="shared" si="41"/>
        <v>1.3465048185520885E-2</v>
      </c>
      <c r="E58" s="7">
        <f t="shared" si="41"/>
        <v>8.2598236052610335E-3</v>
      </c>
      <c r="F58" s="7">
        <f t="shared" si="41"/>
        <v>8.4371105255651134E-3</v>
      </c>
      <c r="I58" s="16">
        <v>3</v>
      </c>
      <c r="J58" s="7">
        <f t="shared" si="42"/>
        <v>1.3878051787556374E-7</v>
      </c>
      <c r="K58" s="7">
        <f t="shared" si="42"/>
        <v>3.0314859407526739E-9</v>
      </c>
      <c r="L58" s="7">
        <f t="shared" si="42"/>
        <v>5.6080003986945144E-9</v>
      </c>
      <c r="M58" s="7">
        <f t="shared" si="42"/>
        <v>2.7906170947952116E-11</v>
      </c>
      <c r="P58" s="16">
        <v>3</v>
      </c>
      <c r="Q58" s="7">
        <f t="shared" si="43"/>
        <v>8.2928644758239536E-3</v>
      </c>
      <c r="R58" s="7">
        <f t="shared" si="43"/>
        <v>3.3566091521777443E-3</v>
      </c>
      <c r="S58" s="7">
        <f t="shared" si="43"/>
        <v>2.6627720659513402E-3</v>
      </c>
      <c r="T58" s="7">
        <f t="shared" si="43"/>
        <v>3.7052391616219618E-3</v>
      </c>
      <c r="AD58" s="16">
        <v>3</v>
      </c>
      <c r="AE58" s="7">
        <f t="shared" si="44"/>
        <v>1.5010401542640871E-3</v>
      </c>
      <c r="AF58" s="7">
        <f t="shared" si="44"/>
        <v>3.9587420165867341E-3</v>
      </c>
      <c r="AG58" s="7">
        <f t="shared" si="44"/>
        <v>1.0496775093513586E-3</v>
      </c>
      <c r="AH58" s="7">
        <f t="shared" si="44"/>
        <v>4.0621938296674671E-3</v>
      </c>
    </row>
    <row r="59" spans="2:34" x14ac:dyDescent="0.25">
      <c r="B59" s="16">
        <v>3.5</v>
      </c>
      <c r="C59" s="7">
        <f t="shared" si="41"/>
        <v>0.11982809484712444</v>
      </c>
      <c r="D59" s="7">
        <f t="shared" si="41"/>
        <v>2.1227468791898046E-2</v>
      </c>
      <c r="E59" s="7">
        <f t="shared" si="41"/>
        <v>1.3912649009494927E-2</v>
      </c>
      <c r="F59" s="7">
        <f t="shared" si="41"/>
        <v>1.2797301659557041E-2</v>
      </c>
      <c r="I59" s="16">
        <v>3.5</v>
      </c>
      <c r="J59" s="7">
        <f t="shared" si="42"/>
        <v>6.8559389791392212E-7</v>
      </c>
      <c r="K59" s="7">
        <f t="shared" si="42"/>
        <v>2.1493536945970443E-8</v>
      </c>
      <c r="L59" s="7">
        <f t="shared" si="42"/>
        <v>3.3481602494344244E-8</v>
      </c>
      <c r="M59" s="7">
        <f t="shared" si="42"/>
        <v>2.882331569536091E-10</v>
      </c>
      <c r="P59" s="16">
        <v>3.5</v>
      </c>
      <c r="Q59" s="7">
        <f t="shared" si="43"/>
        <v>1.299414147283238E-2</v>
      </c>
      <c r="R59" s="7">
        <f t="shared" si="43"/>
        <v>5.9328841478464645E-3</v>
      </c>
      <c r="S59" s="7">
        <f t="shared" si="43"/>
        <v>4.8709205992721596E-3</v>
      </c>
      <c r="T59" s="7">
        <f t="shared" si="43"/>
        <v>6.3285772608076638E-3</v>
      </c>
      <c r="AD59" s="16">
        <v>3.5</v>
      </c>
      <c r="AE59" s="7">
        <f t="shared" si="44"/>
        <v>3.5250419641710282E-3</v>
      </c>
      <c r="AF59" s="7">
        <f t="shared" si="44"/>
        <v>7.6427167723510442E-3</v>
      </c>
      <c r="AG59" s="7">
        <f t="shared" si="44"/>
        <v>2.6809877143101927E-3</v>
      </c>
      <c r="AH59" s="7">
        <f t="shared" si="44"/>
        <v>7.9559865625220029E-3</v>
      </c>
    </row>
    <row r="60" spans="2:34" x14ac:dyDescent="0.25">
      <c r="B60" s="16">
        <v>4</v>
      </c>
      <c r="C60" s="7">
        <f t="shared" si="41"/>
        <v>0.12281769023766681</v>
      </c>
      <c r="D60" s="7">
        <f t="shared" si="41"/>
        <v>2.9680479250132109E-2</v>
      </c>
      <c r="E60" s="7">
        <f t="shared" si="41"/>
        <v>2.0557045734446607E-2</v>
      </c>
      <c r="F60" s="7">
        <f t="shared" si="41"/>
        <v>1.7542803581631138E-2</v>
      </c>
      <c r="I60" s="16">
        <v>4</v>
      </c>
      <c r="J60" s="7">
        <f t="shared" si="42"/>
        <v>2.497979451089341E-6</v>
      </c>
      <c r="K60" s="7">
        <f t="shared" si="42"/>
        <v>1.0569689267937416E-7</v>
      </c>
      <c r="L60" s="7">
        <f t="shared" si="42"/>
        <v>1.4374236946951137E-7</v>
      </c>
      <c r="M60" s="7">
        <f t="shared" si="42"/>
        <v>1.9432360695699228E-9</v>
      </c>
      <c r="P60" s="16">
        <v>4</v>
      </c>
      <c r="Q60" s="7">
        <f t="shared" si="43"/>
        <v>1.8239006298761771E-2</v>
      </c>
      <c r="R60" s="7">
        <f t="shared" si="43"/>
        <v>9.1955977852785278E-3</v>
      </c>
      <c r="S60" s="7">
        <f t="shared" si="43"/>
        <v>7.7626326857067598E-3</v>
      </c>
      <c r="T60" s="7">
        <f t="shared" si="43"/>
        <v>9.5560906075159106E-3</v>
      </c>
      <c r="AD60" s="16">
        <v>4</v>
      </c>
      <c r="AE60" s="7">
        <f t="shared" si="44"/>
        <v>6.7698587733898037E-3</v>
      </c>
      <c r="AF60" s="7">
        <f t="shared" si="44"/>
        <v>1.2585631067165358E-2</v>
      </c>
      <c r="AG60" s="7">
        <f t="shared" si="44"/>
        <v>5.4937391988198496E-3</v>
      </c>
      <c r="AH60" s="7">
        <f t="shared" si="44"/>
        <v>1.3228403329672282E-2</v>
      </c>
    </row>
    <row r="61" spans="2:34" x14ac:dyDescent="0.25">
      <c r="B61" s="16">
        <v>4.5</v>
      </c>
      <c r="C61" s="7">
        <f t="shared" si="41"/>
        <v>0.12119579329339927</v>
      </c>
      <c r="D61" s="7">
        <f t="shared" si="41"/>
        <v>3.811461648737139E-2</v>
      </c>
      <c r="E61" s="7">
        <f t="shared" si="41"/>
        <v>2.7670609898664756E-2</v>
      </c>
      <c r="F61" s="7">
        <f t="shared" si="41"/>
        <v>2.2372318593161626E-2</v>
      </c>
      <c r="I61" s="16">
        <v>4.5</v>
      </c>
      <c r="J61" s="7">
        <f t="shared" si="42"/>
        <v>7.2863448064289478E-6</v>
      </c>
      <c r="K61" s="7">
        <f t="shared" si="42"/>
        <v>3.9762140711390884E-7</v>
      </c>
      <c r="L61" s="7">
        <f t="shared" si="42"/>
        <v>4.8457217567235957E-7</v>
      </c>
      <c r="M61" s="7">
        <f t="shared" si="42"/>
        <v>9.5791175928899264E-9</v>
      </c>
      <c r="P61" s="16">
        <v>4.5</v>
      </c>
      <c r="Q61" s="7">
        <f t="shared" si="43"/>
        <v>2.3668279938782389E-2</v>
      </c>
      <c r="R61" s="7">
        <f t="shared" si="43"/>
        <v>1.2971310359703338E-2</v>
      </c>
      <c r="S61" s="7">
        <f t="shared" si="43"/>
        <v>1.1205453800794483E-2</v>
      </c>
      <c r="T61" s="7">
        <f t="shared" si="43"/>
        <v>1.3209080646595059E-2</v>
      </c>
      <c r="AD61" s="16">
        <v>4.5</v>
      </c>
      <c r="AE61" s="7">
        <f t="shared" si="44"/>
        <v>1.1258276975232092E-2</v>
      </c>
      <c r="AF61" s="7">
        <f t="shared" si="44"/>
        <v>1.8500468983185761E-2</v>
      </c>
      <c r="AG61" s="7">
        <f t="shared" si="44"/>
        <v>9.6150920072307459E-3</v>
      </c>
      <c r="AH61" s="7">
        <f t="shared" si="44"/>
        <v>1.9568894149677361E-2</v>
      </c>
    </row>
    <row r="62" spans="2:34" x14ac:dyDescent="0.25">
      <c r="B62" s="16">
        <v>5</v>
      </c>
      <c r="C62" s="7">
        <f t="shared" si="41"/>
        <v>0.11647686220812201</v>
      </c>
      <c r="D62" s="7">
        <f t="shared" si="41"/>
        <v>4.5977224715556458E-2</v>
      </c>
      <c r="E62" s="7">
        <f t="shared" si="41"/>
        <v>3.4768471183943363E-2</v>
      </c>
      <c r="F62" s="7">
        <f t="shared" si="41"/>
        <v>2.7045855583984871E-2</v>
      </c>
      <c r="I62" s="16">
        <v>5</v>
      </c>
      <c r="J62" s="7">
        <f t="shared" si="42"/>
        <v>1.795844520711358E-5</v>
      </c>
      <c r="K62" s="7">
        <f t="shared" si="42"/>
        <v>1.2206144284633459E-6</v>
      </c>
      <c r="L62" s="7">
        <f t="shared" si="42"/>
        <v>1.359381162906855E-6</v>
      </c>
      <c r="M62" s="7">
        <f t="shared" si="42"/>
        <v>3.7212246400416517E-8</v>
      </c>
      <c r="P62" s="16">
        <v>5</v>
      </c>
      <c r="Q62" s="7">
        <f t="shared" si="43"/>
        <v>2.8981151352995657E-2</v>
      </c>
      <c r="R62" s="7">
        <f t="shared" si="43"/>
        <v>1.7059415630911456E-2</v>
      </c>
      <c r="S62" s="7">
        <f t="shared" si="43"/>
        <v>1.502656640394899E-2</v>
      </c>
      <c r="T62" s="7">
        <f t="shared" si="43"/>
        <v>1.7096870875375328E-2</v>
      </c>
      <c r="AD62" s="16">
        <v>5</v>
      </c>
      <c r="AE62" s="7">
        <f t="shared" si="44"/>
        <v>1.6825025502959789E-2</v>
      </c>
      <c r="AF62" s="7">
        <f t="shared" si="44"/>
        <v>2.5001396638214442E-2</v>
      </c>
      <c r="AG62" s="7">
        <f t="shared" si="44"/>
        <v>1.4968892373096704E-2</v>
      </c>
      <c r="AH62" s="7">
        <f t="shared" si="44"/>
        <v>2.6549791096765755E-2</v>
      </c>
    </row>
    <row r="63" spans="2:34" x14ac:dyDescent="0.25">
      <c r="B63" s="16">
        <v>5.5</v>
      </c>
      <c r="C63" s="7">
        <f t="shared" si="41"/>
        <v>0.10985178414541581</v>
      </c>
      <c r="D63" s="7">
        <f t="shared" si="41"/>
        <v>5.2898270098505798E-2</v>
      </c>
      <c r="E63" s="7">
        <f t="shared" si="41"/>
        <v>4.146192604633394E-2</v>
      </c>
      <c r="F63" s="7">
        <f t="shared" si="41"/>
        <v>3.1390726081130457E-2</v>
      </c>
      <c r="I63" s="16">
        <v>5.5</v>
      </c>
      <c r="J63" s="7">
        <f t="shared" si="42"/>
        <v>3.8817763501823909E-5</v>
      </c>
      <c r="K63" s="7">
        <f t="shared" si="42"/>
        <v>3.1971304529273848E-6</v>
      </c>
      <c r="L63" s="7">
        <f t="shared" si="42"/>
        <v>3.3034185303456382E-6</v>
      </c>
      <c r="M63" s="7">
        <f t="shared" si="42"/>
        <v>1.1998329478989274E-7</v>
      </c>
      <c r="P63" s="16">
        <v>5.5</v>
      </c>
      <c r="Q63" s="7">
        <f t="shared" si="43"/>
        <v>3.3952431965803512E-2</v>
      </c>
      <c r="R63" s="7">
        <f t="shared" si="43"/>
        <v>2.1264932788295044E-2</v>
      </c>
      <c r="S63" s="7">
        <f t="shared" si="43"/>
        <v>1.9045335243182214E-2</v>
      </c>
      <c r="T63" s="7">
        <f t="shared" si="43"/>
        <v>2.1043182164020659E-2</v>
      </c>
      <c r="AD63" s="16">
        <v>5.5</v>
      </c>
      <c r="AE63" s="7">
        <f t="shared" si="44"/>
        <v>2.3173652540754909E-2</v>
      </c>
      <c r="AF63" s="7">
        <f t="shared" si="44"/>
        <v>3.1689200043758074E-2</v>
      </c>
      <c r="AG63" s="7">
        <f t="shared" si="44"/>
        <v>2.1309786610135616E-2</v>
      </c>
      <c r="AH63" s="7">
        <f t="shared" si="44"/>
        <v>3.3724828154938227E-2</v>
      </c>
    </row>
    <row r="64" spans="2:34" x14ac:dyDescent="0.25">
      <c r="B64" s="16">
        <v>6</v>
      </c>
      <c r="C64" s="7">
        <f t="shared" si="41"/>
        <v>0.10219639191854739</v>
      </c>
      <c r="D64" s="7">
        <f t="shared" si="41"/>
        <v>5.8672539906782617E-2</v>
      </c>
      <c r="E64" s="7">
        <f t="shared" si="41"/>
        <v>4.747562818257034E-2</v>
      </c>
      <c r="F64" s="7">
        <f t="shared" si="41"/>
        <v>3.5295144142469238E-2</v>
      </c>
      <c r="I64" s="16">
        <v>6</v>
      </c>
      <c r="J64" s="7">
        <f t="shared" si="42"/>
        <v>7.5572559301168721E-5</v>
      </c>
      <c r="K64" s="7">
        <f t="shared" si="42"/>
        <v>7.3773380439248419E-6</v>
      </c>
      <c r="L64" s="7">
        <f t="shared" si="42"/>
        <v>7.156971537219832E-6</v>
      </c>
      <c r="M64" s="7">
        <f t="shared" si="42"/>
        <v>3.3326730313909639E-7</v>
      </c>
      <c r="P64" s="16">
        <v>6</v>
      </c>
      <c r="Q64" s="7">
        <f t="shared" si="43"/>
        <v>3.8430667433698606E-2</v>
      </c>
      <c r="R64" s="7">
        <f t="shared" si="43"/>
        <v>2.5417629143926517E-2</v>
      </c>
      <c r="S64" s="7">
        <f t="shared" si="43"/>
        <v>2.3094843400702343E-2</v>
      </c>
      <c r="T64" s="7">
        <f t="shared" si="43"/>
        <v>2.489974966982484E-2</v>
      </c>
      <c r="AD64" s="16">
        <v>6</v>
      </c>
      <c r="AE64" s="7">
        <f t="shared" si="44"/>
        <v>2.9945556646438123E-2</v>
      </c>
      <c r="AF64" s="7">
        <f t="shared" si="44"/>
        <v>3.8208039678890048E-2</v>
      </c>
      <c r="AG64" s="7">
        <f t="shared" si="44"/>
        <v>2.828792908859554E-2</v>
      </c>
      <c r="AH64" s="7">
        <f t="shared" si="44"/>
        <v>4.0695685687626861E-2</v>
      </c>
    </row>
    <row r="65" spans="2:34" x14ac:dyDescent="0.25">
      <c r="B65" s="16">
        <v>6.5</v>
      </c>
      <c r="C65" s="7">
        <f t="shared" si="41"/>
        <v>9.4124821162117817E-2</v>
      </c>
      <c r="D65" s="7">
        <f t="shared" si="41"/>
        <v>6.32248769722384E-2</v>
      </c>
      <c r="E65" s="7">
        <f t="shared" si="41"/>
        <v>5.2640762358031723E-2</v>
      </c>
      <c r="F65" s="7">
        <f t="shared" si="41"/>
        <v>3.869711261760362E-2</v>
      </c>
      <c r="I65" s="16">
        <v>6.5</v>
      </c>
      <c r="J65" s="7">
        <f t="shared" si="42"/>
        <v>1.3514601871439133E-4</v>
      </c>
      <c r="K65" s="7">
        <f t="shared" si="42"/>
        <v>1.5355076658078442E-5</v>
      </c>
      <c r="L65" s="7">
        <f t="shared" si="42"/>
        <v>1.4121530857478001E-5</v>
      </c>
      <c r="M65" s="7">
        <f t="shared" si="42"/>
        <v>8.1970654762580551E-7</v>
      </c>
      <c r="P65" s="16">
        <v>6.5</v>
      </c>
      <c r="Q65" s="7">
        <f t="shared" si="43"/>
        <v>4.232744730107163E-2</v>
      </c>
      <c r="R65" s="7">
        <f t="shared" si="43"/>
        <v>2.9380572959870264E-2</v>
      </c>
      <c r="S65" s="7">
        <f t="shared" si="43"/>
        <v>2.7033639869274977E-2</v>
      </c>
      <c r="T65" s="7">
        <f t="shared" si="43"/>
        <v>2.8551053029981021E-2</v>
      </c>
      <c r="AD65" s="16">
        <v>6.5</v>
      </c>
      <c r="AE65" s="7">
        <f t="shared" si="44"/>
        <v>3.6779771706812577E-2</v>
      </c>
      <c r="AF65" s="7">
        <f t="shared" si="44"/>
        <v>4.4274476654925225E-2</v>
      </c>
      <c r="AG65" s="7">
        <f t="shared" si="44"/>
        <v>3.5516636239481883E-2</v>
      </c>
      <c r="AH65" s="7">
        <f t="shared" si="44"/>
        <v>4.7146398504276966E-2</v>
      </c>
    </row>
    <row r="66" spans="2:34" x14ac:dyDescent="0.25">
      <c r="B66" s="16">
        <v>7</v>
      </c>
      <c r="C66" s="7">
        <f t="shared" si="41"/>
        <v>8.6049966501360861E-2</v>
      </c>
      <c r="D66" s="7">
        <f t="shared" si="41"/>
        <v>6.6573251629369209E-2</v>
      </c>
      <c r="E66" s="7">
        <f t="shared" si="41"/>
        <v>5.6877160370434311E-2</v>
      </c>
      <c r="F66" s="7">
        <f t="shared" si="41"/>
        <v>4.15726517313878E-2</v>
      </c>
      <c r="I66" s="16">
        <v>7</v>
      </c>
      <c r="J66" s="7">
        <f t="shared" si="42"/>
        <v>2.2532122536589113E-4</v>
      </c>
      <c r="K66" s="7">
        <f t="shared" si="42"/>
        <v>2.9348373636967653E-5</v>
      </c>
      <c r="L66" s="7">
        <f t="shared" si="42"/>
        <v>2.5788555988339848E-5</v>
      </c>
      <c r="M66" s="7">
        <f t="shared" si="42"/>
        <v>1.8229995147831947E-6</v>
      </c>
      <c r="P66" s="16">
        <v>7</v>
      </c>
      <c r="Q66" s="7">
        <f t="shared" si="43"/>
        <v>4.5604006997515947E-2</v>
      </c>
      <c r="R66" s="7">
        <f t="shared" si="43"/>
        <v>3.3051690174910983E-2</v>
      </c>
      <c r="S66" s="7">
        <f t="shared" si="43"/>
        <v>3.0750290190112023E-2</v>
      </c>
      <c r="T66" s="7">
        <f t="shared" si="43"/>
        <v>3.1913649274899786E-2</v>
      </c>
      <c r="AD66" s="16">
        <v>7</v>
      </c>
      <c r="AE66" s="7">
        <f t="shared" si="44"/>
        <v>4.3354737903050722E-2</v>
      </c>
      <c r="AF66" s="7">
        <f t="shared" si="44"/>
        <v>4.9685878691926408E-2</v>
      </c>
      <c r="AG66" s="7">
        <f t="shared" si="44"/>
        <v>4.2626987065253835E-2</v>
      </c>
      <c r="AH66" s="7">
        <f t="shared" si="44"/>
        <v>5.2853475110819698E-2</v>
      </c>
    </row>
    <row r="67" spans="2:34" x14ac:dyDescent="0.25">
      <c r="B67" s="16">
        <v>7.5</v>
      </c>
      <c r="C67" s="7">
        <f t="shared" si="41"/>
        <v>7.8236898958077866E-2</v>
      </c>
      <c r="D67" s="7">
        <f t="shared" si="41"/>
        <v>6.8796452845823072E-2</v>
      </c>
      <c r="E67" s="7">
        <f t="shared" si="41"/>
        <v>6.0172360791980788E-2</v>
      </c>
      <c r="F67" s="7">
        <f t="shared" si="41"/>
        <v>4.3925226721750199E-2</v>
      </c>
      <c r="I67" s="16">
        <v>7.5</v>
      </c>
      <c r="J67" s="7">
        <f t="shared" si="42"/>
        <v>3.5427974500775843E-4</v>
      </c>
      <c r="K67" s="7">
        <f t="shared" si="42"/>
        <v>5.2227964184105583E-5</v>
      </c>
      <c r="L67" s="7">
        <f t="shared" si="42"/>
        <v>4.413550081177734E-5</v>
      </c>
      <c r="M67" s="7">
        <f t="shared" si="42"/>
        <v>3.725645437797833E-6</v>
      </c>
      <c r="P67" s="16">
        <v>7.5</v>
      </c>
      <c r="Q67" s="7">
        <f t="shared" si="43"/>
        <v>4.8258265669375168E-2</v>
      </c>
      <c r="R67" s="7">
        <f t="shared" si="43"/>
        <v>3.6361260688680577E-2</v>
      </c>
      <c r="S67" s="7">
        <f t="shared" si="43"/>
        <v>3.4163272969350671E-2</v>
      </c>
      <c r="T67" s="7">
        <f t="shared" si="43"/>
        <v>3.4932663949713498E-2</v>
      </c>
      <c r="AD67" s="16">
        <v>7.5</v>
      </c>
      <c r="AE67" s="7">
        <f t="shared" si="44"/>
        <v>4.9411586495523352E-2</v>
      </c>
      <c r="AF67" s="7">
        <f t="shared" si="44"/>
        <v>5.4315946829417573E-2</v>
      </c>
      <c r="AG67" s="7">
        <f t="shared" si="44"/>
        <v>4.930377468689038E-2</v>
      </c>
      <c r="AH67" s="7">
        <f t="shared" si="44"/>
        <v>5.7680738626466457E-2</v>
      </c>
    </row>
    <row r="68" spans="2:34" x14ac:dyDescent="0.25">
      <c r="B68" s="16">
        <v>8</v>
      </c>
      <c r="C68" s="7">
        <f t="shared" si="41"/>
        <v>7.0845497740921706E-2</v>
      </c>
      <c r="D68" s="7">
        <f t="shared" si="41"/>
        <v>7.0008611257431935E-2</v>
      </c>
      <c r="E68" s="7">
        <f t="shared" si="41"/>
        <v>6.2561869045438034E-2</v>
      </c>
      <c r="F68" s="7">
        <f t="shared" si="41"/>
        <v>4.5777028672616779E-2</v>
      </c>
      <c r="I68" s="16">
        <v>8</v>
      </c>
      <c r="J68" s="7">
        <f t="shared" si="42"/>
        <v>5.3009940705014307E-4</v>
      </c>
      <c r="K68" s="7">
        <f t="shared" si="42"/>
        <v>8.7486294677020871E-5</v>
      </c>
      <c r="L68" s="7">
        <f t="shared" si="42"/>
        <v>7.1488944420489936E-5</v>
      </c>
      <c r="M68" s="7">
        <f t="shared" si="42"/>
        <v>7.0866817126020143E-6</v>
      </c>
      <c r="P68" s="16">
        <v>8</v>
      </c>
      <c r="Q68" s="7">
        <f t="shared" si="43"/>
        <v>5.0313663954271073E-2</v>
      </c>
      <c r="R68" s="7">
        <f t="shared" si="43"/>
        <v>3.9267428773198658E-2</v>
      </c>
      <c r="S68" s="7">
        <f t="shared" si="43"/>
        <v>3.7218225552314403E-2</v>
      </c>
      <c r="T68" s="7">
        <f t="shared" si="43"/>
        <v>3.7577107791383645E-2</v>
      </c>
      <c r="AD68" s="16">
        <v>8</v>
      </c>
      <c r="AE68" s="7">
        <f t="shared" si="44"/>
        <v>5.4762450231053784E-2</v>
      </c>
      <c r="AF68" s="7">
        <f t="shared" si="44"/>
        <v>5.8103571670464725E-2</v>
      </c>
      <c r="AG68" s="7">
        <f t="shared" si="44"/>
        <v>5.5303723519235584E-2</v>
      </c>
      <c r="AH68" s="7">
        <f t="shared" si="44"/>
        <v>6.156625023395252E-2</v>
      </c>
    </row>
    <row r="69" spans="2:34" x14ac:dyDescent="0.25">
      <c r="B69" s="16">
        <v>8.5</v>
      </c>
      <c r="C69" s="7">
        <f t="shared" si="41"/>
        <v>6.3962690295884264E-2</v>
      </c>
      <c r="D69" s="7">
        <f t="shared" si="41"/>
        <v>7.0340498182607153E-2</v>
      </c>
      <c r="E69" s="7">
        <f t="shared" si="41"/>
        <v>6.4112476805799901E-2</v>
      </c>
      <c r="F69" s="7">
        <f t="shared" si="41"/>
        <v>4.7162163493873865E-2</v>
      </c>
      <c r="I69" s="16">
        <v>8.5</v>
      </c>
      <c r="J69" s="7">
        <f t="shared" si="42"/>
        <v>7.6027023185671033E-4</v>
      </c>
      <c r="K69" s="7">
        <f t="shared" si="42"/>
        <v>1.3914865984624461E-4</v>
      </c>
      <c r="L69" s="7">
        <f t="shared" si="42"/>
        <v>1.1045892191026826E-4</v>
      </c>
      <c r="M69" s="7">
        <f t="shared" si="42"/>
        <v>1.2674999969274896E-5</v>
      </c>
      <c r="P69" s="16">
        <v>8.5</v>
      </c>
      <c r="Q69" s="7">
        <f t="shared" si="43"/>
        <v>5.1810193694928619E-2</v>
      </c>
      <c r="R69" s="7">
        <f t="shared" si="43"/>
        <v>4.1751053486353558E-2</v>
      </c>
      <c r="S69" s="7">
        <f t="shared" si="43"/>
        <v>3.9883940394621592E-2</v>
      </c>
      <c r="T69" s="7">
        <f t="shared" si="43"/>
        <v>3.9835011496246443E-2</v>
      </c>
      <c r="AD69" s="16">
        <v>8.5</v>
      </c>
      <c r="AE69" s="7">
        <f t="shared" si="44"/>
        <v>5.9288418460250139E-2</v>
      </c>
      <c r="AF69" s="7">
        <f t="shared" si="44"/>
        <v>6.1039268837441658E-2</v>
      </c>
      <c r="AG69" s="7">
        <f t="shared" si="44"/>
        <v>6.0459863616379637E-2</v>
      </c>
      <c r="AH69" s="7">
        <f t="shared" si="44"/>
        <v>6.4506390344437919E-2</v>
      </c>
    </row>
    <row r="70" spans="2:34" x14ac:dyDescent="0.25">
      <c r="B70" s="16">
        <v>9</v>
      </c>
      <c r="C70" s="7">
        <f t="shared" si="41"/>
        <v>5.7626044834041754E-2</v>
      </c>
      <c r="D70" s="7">
        <f t="shared" si="41"/>
        <v>6.9926605619729743E-2</v>
      </c>
      <c r="E70" s="7">
        <f t="shared" si="41"/>
        <v>6.4909131327548941E-2</v>
      </c>
      <c r="F70" s="7">
        <f t="shared" si="41"/>
        <v>4.8121541516041158E-2</v>
      </c>
      <c r="I70" s="16">
        <v>9</v>
      </c>
      <c r="J70" s="7">
        <f t="shared" si="42"/>
        <v>1.0512733814456888E-3</v>
      </c>
      <c r="K70" s="7">
        <f t="shared" si="42"/>
        <v>2.1163555337860745E-4</v>
      </c>
      <c r="L70" s="7">
        <f t="shared" si="42"/>
        <v>1.6385135981975129E-4</v>
      </c>
      <c r="M70" s="7">
        <f t="shared" si="42"/>
        <v>2.1494109165141944E-5</v>
      </c>
      <c r="P70" s="16">
        <v>9</v>
      </c>
      <c r="Q70" s="7">
        <f t="shared" si="43"/>
        <v>5.2797532489689263E-2</v>
      </c>
      <c r="R70" s="7">
        <f t="shared" si="43"/>
        <v>4.3810671363795607E-2</v>
      </c>
      <c r="S70" s="7">
        <f t="shared" si="43"/>
        <v>4.2148009282750795E-2</v>
      </c>
      <c r="T70" s="7">
        <f t="shared" si="43"/>
        <v>4.1708911954807082E-2</v>
      </c>
      <c r="AD70" s="16">
        <v>9</v>
      </c>
      <c r="AE70" s="7">
        <f t="shared" si="44"/>
        <v>6.2931364509001081E-2</v>
      </c>
      <c r="AF70" s="7">
        <f t="shared" si="44"/>
        <v>6.3151761934733486E-2</v>
      </c>
      <c r="AG70" s="7">
        <f t="shared" si="44"/>
        <v>6.4676617815446216E-2</v>
      </c>
      <c r="AH70" s="7">
        <f t="shared" si="44"/>
        <v>6.6540166993313984E-2</v>
      </c>
    </row>
    <row r="71" spans="2:34" x14ac:dyDescent="0.25">
      <c r="B71" s="16">
        <v>9.5</v>
      </c>
      <c r="C71" s="7">
        <f t="shared" si="41"/>
        <v>5.184064999394386E-2</v>
      </c>
      <c r="D71" s="7">
        <f t="shared" si="41"/>
        <v>6.8896764583902856E-2</v>
      </c>
      <c r="E71" s="7">
        <f t="shared" si="41"/>
        <v>6.5045151068159196E-2</v>
      </c>
      <c r="F71" s="7">
        <f t="shared" si="41"/>
        <v>4.8699173428167743E-2</v>
      </c>
      <c r="I71" s="16">
        <v>9.5</v>
      </c>
      <c r="J71" s="7">
        <f t="shared" si="42"/>
        <v>1.4082515588567537E-3</v>
      </c>
      <c r="K71" s="7">
        <f t="shared" si="42"/>
        <v>3.095901015038388E-4</v>
      </c>
      <c r="L71" s="7">
        <f t="shared" si="42"/>
        <v>2.3456684726542496E-4</v>
      </c>
      <c r="M71" s="7">
        <f t="shared" si="42"/>
        <v>3.479509035680811E-5</v>
      </c>
      <c r="P71" s="16">
        <v>9.5</v>
      </c>
      <c r="Q71" s="7">
        <f t="shared" si="43"/>
        <v>5.3329995219575231E-2</v>
      </c>
      <c r="R71" s="7">
        <f t="shared" si="43"/>
        <v>4.5457970654397786E-2</v>
      </c>
      <c r="S71" s="7">
        <f t="shared" si="43"/>
        <v>4.4012640699889118E-2</v>
      </c>
      <c r="T71" s="7">
        <f t="shared" si="43"/>
        <v>4.3211933336164077E-2</v>
      </c>
      <c r="AD71" s="16">
        <v>9.5</v>
      </c>
      <c r="AE71" s="7">
        <f t="shared" si="44"/>
        <v>6.5682908971652063E-2</v>
      </c>
      <c r="AF71" s="7">
        <f t="shared" si="44"/>
        <v>6.449605978249992E-2</v>
      </c>
      <c r="AG71" s="7">
        <f t="shared" si="44"/>
        <v>6.7919627248386169E-2</v>
      </c>
      <c r="AH71" s="7">
        <f t="shared" si="44"/>
        <v>6.7735351398301766E-2</v>
      </c>
    </row>
    <row r="72" spans="2:34" x14ac:dyDescent="0.25">
      <c r="B72" s="16">
        <v>10</v>
      </c>
      <c r="C72" s="7">
        <f t="shared" si="41"/>
        <v>4.6590983163844461E-2</v>
      </c>
      <c r="D72" s="7">
        <f t="shared" si="41"/>
        <v>6.7371130958533559E-2</v>
      </c>
      <c r="E72" s="7">
        <f t="shared" si="41"/>
        <v>6.4615290564538672E-2</v>
      </c>
      <c r="F72" s="7">
        <f t="shared" si="41"/>
        <v>4.8939576384537886E-2</v>
      </c>
      <c r="I72" s="16">
        <v>10</v>
      </c>
      <c r="J72" s="7">
        <f t="shared" si="42"/>
        <v>1.8347838623882255E-3</v>
      </c>
      <c r="K72" s="7">
        <f t="shared" si="42"/>
        <v>4.3768650737191787E-4</v>
      </c>
      <c r="L72" s="7">
        <f t="shared" si="42"/>
        <v>3.2549404936164017E-4</v>
      </c>
      <c r="M72" s="7">
        <f t="shared" si="42"/>
        <v>5.4075731874491824E-5</v>
      </c>
      <c r="P72" s="16">
        <v>10</v>
      </c>
      <c r="Q72" s="7">
        <f t="shared" si="43"/>
        <v>5.3462960241713993E-2</v>
      </c>
      <c r="R72" s="7">
        <f t="shared" si="43"/>
        <v>4.6713942078187902E-2</v>
      </c>
      <c r="S72" s="7">
        <f t="shared" si="43"/>
        <v>4.5490922721907676E-2</v>
      </c>
      <c r="T72" s="7">
        <f t="shared" si="43"/>
        <v>4.4364534936336776E-2</v>
      </c>
      <c r="AD72" s="16">
        <v>10</v>
      </c>
      <c r="AE72" s="7">
        <f t="shared" si="44"/>
        <v>6.75727530885738E-2</v>
      </c>
      <c r="AF72" s="7">
        <f t="shared" si="44"/>
        <v>6.5143577682874723E-2</v>
      </c>
      <c r="AG72" s="7">
        <f t="shared" si="44"/>
        <v>7.0203370604459858E-2</v>
      </c>
      <c r="AH72" s="7">
        <f t="shared" si="44"/>
        <v>6.8177080059963382E-2</v>
      </c>
    </row>
    <row r="73" spans="2:34" x14ac:dyDescent="0.25">
      <c r="B73" s="16">
        <v>10.5</v>
      </c>
      <c r="C73" s="7">
        <f t="shared" si="41"/>
        <v>4.184912782739833E-2</v>
      </c>
      <c r="D73" s="7">
        <f t="shared" si="41"/>
        <v>6.5457560206565568E-2</v>
      </c>
      <c r="E73" s="7">
        <f t="shared" si="41"/>
        <v>6.3711083033975782E-2</v>
      </c>
      <c r="F73" s="7">
        <f t="shared" si="41"/>
        <v>4.8886028240142487E-2</v>
      </c>
      <c r="I73" s="16">
        <v>10.5</v>
      </c>
      <c r="J73" s="7">
        <f t="shared" si="42"/>
        <v>2.3327655537321731E-3</v>
      </c>
      <c r="K73" s="7">
        <f t="shared" si="42"/>
        <v>6.0043517932930777E-4</v>
      </c>
      <c r="L73" s="7">
        <f t="shared" si="42"/>
        <v>4.3940524447223941E-4</v>
      </c>
      <c r="M73" s="7">
        <f t="shared" si="42"/>
        <v>8.1065205909987775E-5</v>
      </c>
      <c r="P73" s="16">
        <v>10.5</v>
      </c>
      <c r="Q73" s="7">
        <f t="shared" si="43"/>
        <v>5.3250443736052526E-2</v>
      </c>
      <c r="R73" s="7">
        <f t="shared" si="43"/>
        <v>4.7605733697304309E-2</v>
      </c>
      <c r="S73" s="7">
        <f t="shared" si="43"/>
        <v>4.6603642578438936E-2</v>
      </c>
      <c r="T73" s="7">
        <f t="shared" si="43"/>
        <v>4.5191903789840886E-2</v>
      </c>
      <c r="AD73" s="16">
        <v>10.5</v>
      </c>
      <c r="AE73" s="7">
        <f t="shared" si="44"/>
        <v>6.8657744729827511E-2</v>
      </c>
      <c r="AF73" s="7">
        <f t="shared" si="44"/>
        <v>6.5174379200840141E-2</v>
      </c>
      <c r="AG73" s="7">
        <f t="shared" si="44"/>
        <v>7.1578639389850374E-2</v>
      </c>
      <c r="AH73" s="7">
        <f t="shared" si="44"/>
        <v>6.7958994404178269E-2</v>
      </c>
    </row>
    <row r="74" spans="2:34" x14ac:dyDescent="0.25">
      <c r="B74" s="16">
        <v>11</v>
      </c>
      <c r="C74" s="7">
        <f t="shared" si="41"/>
        <v>3.7580374802337085E-2</v>
      </c>
      <c r="D74" s="7">
        <f t="shared" si="41"/>
        <v>6.3250606912627544E-2</v>
      </c>
      <c r="E74" s="7">
        <f t="shared" si="41"/>
        <v>6.2417922608032028E-2</v>
      </c>
      <c r="F74" s="7">
        <f t="shared" si="41"/>
        <v>4.8579453203367713E-2</v>
      </c>
      <c r="I74" s="16">
        <v>11</v>
      </c>
      <c r="J74" s="7">
        <f t="shared" si="42"/>
        <v>2.9023841676640554E-3</v>
      </c>
      <c r="K74" s="7">
        <f t="shared" si="42"/>
        <v>8.0199830087280329E-4</v>
      </c>
      <c r="L74" s="7">
        <f t="shared" si="42"/>
        <v>5.7886009977546312E-4</v>
      </c>
      <c r="M74" s="7">
        <f t="shared" si="42"/>
        <v>1.1769494418249463E-4</v>
      </c>
      <c r="P74" s="16">
        <v>11</v>
      </c>
      <c r="Q74" s="7">
        <f t="shared" si="43"/>
        <v>5.2743540228652533E-2</v>
      </c>
      <c r="R74" s="7">
        <f t="shared" si="43"/>
        <v>4.8164163653289516E-2</v>
      </c>
      <c r="S74" s="7">
        <f t="shared" si="43"/>
        <v>4.7376677719443032E-2</v>
      </c>
      <c r="T74" s="7">
        <f t="shared" si="43"/>
        <v>4.572192429481059E-2</v>
      </c>
      <c r="AD74" s="16">
        <v>11</v>
      </c>
      <c r="AE74" s="7">
        <f t="shared" si="44"/>
        <v>6.9012389395251061E-2</v>
      </c>
      <c r="AF74" s="7">
        <f t="shared" si="44"/>
        <v>6.4671363623827693E-2</v>
      </c>
      <c r="AG74" s="7">
        <f t="shared" si="44"/>
        <v>7.2121100844115993E-2</v>
      </c>
      <c r="AH74" s="7">
        <f t="shared" si="44"/>
        <v>6.7176690263413302E-2</v>
      </c>
    </row>
    <row r="75" spans="2:34" x14ac:dyDescent="0.25">
      <c r="B75" s="16">
        <v>11.5</v>
      </c>
      <c r="C75" s="7">
        <f t="shared" si="41"/>
        <v>3.374697199502099E-2</v>
      </c>
      <c r="D75" s="7">
        <f t="shared" si="41"/>
        <v>6.0831579548563955E-2</v>
      </c>
      <c r="E75" s="7">
        <f t="shared" si="41"/>
        <v>6.0813426160352103E-2</v>
      </c>
      <c r="F75" s="7">
        <f t="shared" si="41"/>
        <v>4.8057766964116871E-2</v>
      </c>
      <c r="I75" s="16">
        <v>11.5</v>
      </c>
      <c r="J75" s="7">
        <f t="shared" si="42"/>
        <v>3.5421777553620083E-3</v>
      </c>
      <c r="K75" s="7">
        <f t="shared" si="42"/>
        <v>1.0460267062991555E-3</v>
      </c>
      <c r="L75" s="7">
        <f t="shared" si="42"/>
        <v>7.4612219690721189E-4</v>
      </c>
      <c r="M75" s="7">
        <f t="shared" si="42"/>
        <v>1.6605744765962099E-4</v>
      </c>
      <c r="P75" s="16">
        <v>11.5</v>
      </c>
      <c r="Q75" s="7">
        <f t="shared" si="43"/>
        <v>5.1989499243988532E-2</v>
      </c>
      <c r="R75" s="7">
        <f t="shared" si="43"/>
        <v>4.8421810267281089E-2</v>
      </c>
      <c r="S75" s="7">
        <f t="shared" si="43"/>
        <v>4.783892037298481E-2</v>
      </c>
      <c r="T75" s="7">
        <f t="shared" si="43"/>
        <v>4.5983639818270639E-2</v>
      </c>
      <c r="AD75" s="16">
        <v>11.5</v>
      </c>
      <c r="AE75" s="7">
        <f t="shared" si="44"/>
        <v>6.8721077203469982E-2</v>
      </c>
      <c r="AF75" s="7">
        <f t="shared" si="44"/>
        <v>6.3716113645645445E-2</v>
      </c>
      <c r="AG75" s="7">
        <f t="shared" si="44"/>
        <v>7.1921563632005595E-2</v>
      </c>
      <c r="AH75" s="7">
        <f t="shared" si="44"/>
        <v>6.5923121414209432E-2</v>
      </c>
    </row>
    <row r="76" spans="2:34" x14ac:dyDescent="0.25">
      <c r="B76" s="16">
        <v>12</v>
      </c>
      <c r="C76" s="7">
        <f t="shared" si="41"/>
        <v>3.0310577270136776E-2</v>
      </c>
      <c r="D76" s="7">
        <f t="shared" si="41"/>
        <v>5.8269240639773463E-2</v>
      </c>
      <c r="E76" s="7">
        <f t="shared" si="41"/>
        <v>5.8966703688841833E-2</v>
      </c>
      <c r="F76" s="7">
        <f t="shared" si="41"/>
        <v>4.7355548697094504E-2</v>
      </c>
      <c r="I76" s="16">
        <v>12</v>
      </c>
      <c r="J76" s="7">
        <f t="shared" si="42"/>
        <v>4.2491582889295195E-3</v>
      </c>
      <c r="K76" s="7">
        <f t="shared" si="42"/>
        <v>1.3355256452003523E-3</v>
      </c>
      <c r="L76" s="7">
        <f t="shared" si="42"/>
        <v>9.4309121114961674E-4</v>
      </c>
      <c r="M76" s="7">
        <f t="shared" si="42"/>
        <v>2.2835554426860384E-4</v>
      </c>
      <c r="P76" s="16">
        <v>12</v>
      </c>
      <c r="Q76" s="7">
        <f t="shared" si="43"/>
        <v>5.1031257279087416E-2</v>
      </c>
      <c r="R76" s="7">
        <f t="shared" si="43"/>
        <v>4.8411588132888241E-2</v>
      </c>
      <c r="S76" s="7">
        <f t="shared" si="43"/>
        <v>4.8020672396958154E-2</v>
      </c>
      <c r="T76" s="7">
        <f t="shared" si="43"/>
        <v>4.6006119822406433E-2</v>
      </c>
      <c r="AD76" s="16">
        <v>12</v>
      </c>
      <c r="AE76" s="7">
        <f t="shared" si="44"/>
        <v>6.7872022727658951E-2</v>
      </c>
      <c r="AF76" s="7">
        <f t="shared" si="44"/>
        <v>6.2386090008144483E-2</v>
      </c>
      <c r="AG76" s="7">
        <f t="shared" si="44"/>
        <v>7.1078144616070593E-2</v>
      </c>
      <c r="AH76" s="7">
        <f t="shared" si="44"/>
        <v>6.4285573069331983E-2</v>
      </c>
    </row>
    <row r="77" spans="2:34" x14ac:dyDescent="0.25">
      <c r="B77" s="16">
        <v>12.5</v>
      </c>
      <c r="C77" s="7">
        <f t="shared" si="41"/>
        <v>2.7233811702806459E-2</v>
      </c>
      <c r="D77" s="7">
        <f t="shared" si="41"/>
        <v>5.5620866534700282E-2</v>
      </c>
      <c r="E77" s="7">
        <f t="shared" si="41"/>
        <v>5.6938249868214545E-2</v>
      </c>
      <c r="F77" s="7">
        <f t="shared" si="41"/>
        <v>4.6503939835553891E-2</v>
      </c>
      <c r="I77" s="16">
        <v>12.5</v>
      </c>
      <c r="J77" s="7">
        <f t="shared" si="42"/>
        <v>5.0189826857714769E-3</v>
      </c>
      <c r="K77" s="7">
        <f t="shared" si="42"/>
        <v>1.6727537982510288E-3</v>
      </c>
      <c r="L77" s="7">
        <f t="shared" si="42"/>
        <v>1.1712521863308416E-3</v>
      </c>
      <c r="M77" s="7">
        <f t="shared" si="42"/>
        <v>3.0684506666891088E-4</v>
      </c>
      <c r="P77" s="16">
        <v>12.5</v>
      </c>
      <c r="Q77" s="7">
        <f t="shared" si="43"/>
        <v>4.990728679313676E-2</v>
      </c>
      <c r="R77" s="7">
        <f t="shared" si="43"/>
        <v>4.8165720903629333E-2</v>
      </c>
      <c r="S77" s="7">
        <f t="shared" si="43"/>
        <v>4.7952438818168922E-2</v>
      </c>
      <c r="T77" s="7">
        <f t="shared" si="43"/>
        <v>4.5817652721434191E-2</v>
      </c>
      <c r="AD77" s="16">
        <v>12.5</v>
      </c>
      <c r="AE77" s="7">
        <f t="shared" si="44"/>
        <v>6.6552762130618365E-2</v>
      </c>
      <c r="AF77" s="7">
        <f t="shared" si="44"/>
        <v>6.0752876538683311E-2</v>
      </c>
      <c r="AG77" s="7">
        <f t="shared" si="44"/>
        <v>6.9690278470728437E-2</v>
      </c>
      <c r="AH77" s="7">
        <f t="shared" si="44"/>
        <v>6.2343845826252436E-2</v>
      </c>
    </row>
    <row r="78" spans="2:34" x14ac:dyDescent="0.25">
      <c r="B78" s="16">
        <v>13</v>
      </c>
      <c r="C78" s="7">
        <f t="shared" si="41"/>
        <v>2.4481195213274409E-2</v>
      </c>
      <c r="D78" s="7">
        <f t="shared" si="41"/>
        <v>5.2933473598714427E-2</v>
      </c>
      <c r="E78" s="7">
        <f t="shared" si="41"/>
        <v>5.4780241071712525E-2</v>
      </c>
      <c r="F78" s="7">
        <f t="shared" si="41"/>
        <v>4.5530695352078099E-2</v>
      </c>
      <c r="I78" s="16">
        <v>13</v>
      </c>
      <c r="J78" s="7">
        <f t="shared" si="42"/>
        <v>5.8461548684306782E-3</v>
      </c>
      <c r="K78" s="7">
        <f t="shared" si="42"/>
        <v>2.0591570419047777E-3</v>
      </c>
      <c r="L78" s="7">
        <f t="shared" si="42"/>
        <v>1.4316421191972576E-3</v>
      </c>
      <c r="M78" s="7">
        <f t="shared" si="42"/>
        <v>4.0377407937115827E-4</v>
      </c>
      <c r="P78" s="16">
        <v>13</v>
      </c>
      <c r="Q78" s="7">
        <f t="shared" si="43"/>
        <v>4.8651658676711833E-2</v>
      </c>
      <c r="R78" s="7">
        <f t="shared" si="43"/>
        <v>4.7715030002411417E-2</v>
      </c>
      <c r="S78" s="7">
        <f t="shared" si="43"/>
        <v>4.7664049603515737E-2</v>
      </c>
      <c r="T78" s="7">
        <f t="shared" si="43"/>
        <v>4.544519484241176E-2</v>
      </c>
      <c r="AD78" s="16">
        <v>13</v>
      </c>
      <c r="AE78" s="7">
        <f t="shared" si="44"/>
        <v>6.4846981781739227E-2</v>
      </c>
      <c r="AF78" s="7">
        <f t="shared" si="44"/>
        <v>5.8881216401261281E-2</v>
      </c>
      <c r="AG78" s="7">
        <f t="shared" si="44"/>
        <v>6.78543722607204E-2</v>
      </c>
      <c r="AH78" s="7">
        <f t="shared" si="44"/>
        <v>6.0169339063718415E-2</v>
      </c>
    </row>
    <row r="79" spans="2:34" x14ac:dyDescent="0.25">
      <c r="B79" s="16">
        <v>13.5</v>
      </c>
      <c r="C79" s="7">
        <f t="shared" si="41"/>
        <v>2.2019663329403794E-2</v>
      </c>
      <c r="D79" s="7">
        <f t="shared" si="41"/>
        <v>5.0245084825871221E-2</v>
      </c>
      <c r="E79" s="7">
        <f t="shared" si="41"/>
        <v>5.2537080293357831E-2</v>
      </c>
      <c r="F79" s="7">
        <f t="shared" si="41"/>
        <v>4.4460333313568204E-2</v>
      </c>
      <c r="I79" s="16">
        <v>13.5</v>
      </c>
      <c r="J79" s="7">
        <f t="shared" si="42"/>
        <v>6.7242441767206623E-3</v>
      </c>
      <c r="K79" s="7">
        <f t="shared" si="42"/>
        <v>2.495336113072566E-3</v>
      </c>
      <c r="L79" s="7">
        <f t="shared" si="42"/>
        <v>1.7248331060849234E-3</v>
      </c>
      <c r="M79" s="7">
        <f t="shared" si="42"/>
        <v>5.2132168765569404E-4</v>
      </c>
      <c r="P79" s="16">
        <v>13.5</v>
      </c>
      <c r="Q79" s="7">
        <f t="shared" si="43"/>
        <v>4.7294242143573383E-2</v>
      </c>
      <c r="R79" s="7">
        <f t="shared" si="43"/>
        <v>4.7088469597558406E-2</v>
      </c>
      <c r="S79" s="7">
        <f t="shared" si="43"/>
        <v>4.7184045322134632E-2</v>
      </c>
      <c r="T79" s="7">
        <f t="shared" si="43"/>
        <v>4.491401692112619E-2</v>
      </c>
      <c r="AD79" s="16">
        <v>13.5</v>
      </c>
      <c r="AE79" s="7">
        <f t="shared" si="44"/>
        <v>6.2832433888654018E-2</v>
      </c>
      <c r="AF79" s="7">
        <f t="shared" si="44"/>
        <v>5.6828624457714243E-2</v>
      </c>
      <c r="AG79" s="7">
        <f t="shared" si="44"/>
        <v>6.5660846503003772E-2</v>
      </c>
      <c r="AH79" s="7">
        <f t="shared" si="44"/>
        <v>5.7824778281889908E-2</v>
      </c>
    </row>
    <row r="80" spans="2:34" x14ac:dyDescent="0.25">
      <c r="B80" s="16">
        <v>14</v>
      </c>
      <c r="C80" s="7">
        <f t="shared" si="41"/>
        <v>1.9818804259974451E-2</v>
      </c>
      <c r="D80" s="7">
        <f t="shared" si="41"/>
        <v>4.7585958393793475E-2</v>
      </c>
      <c r="E80" s="7">
        <f t="shared" si="41"/>
        <v>5.024607782019562E-2</v>
      </c>
      <c r="F80" s="7">
        <f t="shared" si="41"/>
        <v>4.3314343717965012E-2</v>
      </c>
      <c r="I80" s="16">
        <v>14</v>
      </c>
      <c r="J80" s="7">
        <f t="shared" si="42"/>
        <v>7.6461078331548056E-3</v>
      </c>
      <c r="K80" s="7">
        <f t="shared" si="42"/>
        <v>2.9810455550448541E-3</v>
      </c>
      <c r="L80" s="7">
        <f t="shared" si="42"/>
        <v>2.0509306099796665E-3</v>
      </c>
      <c r="M80" s="7">
        <f t="shared" si="42"/>
        <v>6.61539170046869E-4</v>
      </c>
      <c r="P80" s="16">
        <v>14</v>
      </c>
      <c r="Q80" s="7">
        <f t="shared" si="43"/>
        <v>4.5860987179590113E-2</v>
      </c>
      <c r="R80" s="7">
        <f t="shared" si="43"/>
        <v>4.631284971350097E-2</v>
      </c>
      <c r="S80" s="7">
        <f t="shared" si="43"/>
        <v>4.6539270614324398E-2</v>
      </c>
      <c r="T80" s="7">
        <f t="shared" si="43"/>
        <v>4.42475001409477E-2</v>
      </c>
      <c r="AD80" s="16">
        <v>14</v>
      </c>
      <c r="AE80" s="7">
        <f t="shared" si="44"/>
        <v>6.0579705858453174E-2</v>
      </c>
      <c r="AF80" s="7">
        <f t="shared" si="44"/>
        <v>5.4645403809914908E-2</v>
      </c>
      <c r="AG80" s="7">
        <f t="shared" si="44"/>
        <v>6.3192293213177222E-2</v>
      </c>
      <c r="AH80" s="7">
        <f t="shared" si="44"/>
        <v>5.5364384359813952E-2</v>
      </c>
    </row>
    <row r="81" spans="2:34" x14ac:dyDescent="0.25">
      <c r="B81" s="16">
        <v>14.5</v>
      </c>
      <c r="C81" s="7">
        <f t="shared" si="41"/>
        <v>1.7850913135285456E-2</v>
      </c>
      <c r="D81" s="7">
        <f t="shared" si="41"/>
        <v>4.497973255169823E-2</v>
      </c>
      <c r="E81" s="7">
        <f t="shared" si="41"/>
        <v>4.7938190013822768E-2</v>
      </c>
      <c r="F81" s="7">
        <f t="shared" si="41"/>
        <v>4.2111429048547401E-2</v>
      </c>
      <c r="I81" s="16">
        <v>14.5</v>
      </c>
      <c r="J81" s="7">
        <f t="shared" si="42"/>
        <v>8.6041076907351147E-3</v>
      </c>
      <c r="K81" s="7">
        <f t="shared" si="42"/>
        <v>3.5152201183066816E-3</v>
      </c>
      <c r="L81" s="7">
        <f t="shared" si="42"/>
        <v>2.409584953759068E-3</v>
      </c>
      <c r="M81" s="7">
        <f t="shared" si="42"/>
        <v>8.2629575440313512E-4</v>
      </c>
      <c r="P81" s="16">
        <v>14.5</v>
      </c>
      <c r="Q81" s="7">
        <f t="shared" si="43"/>
        <v>4.4374250723992141E-2</v>
      </c>
      <c r="R81" s="7">
        <f t="shared" si="43"/>
        <v>4.5412700129335681E-2</v>
      </c>
      <c r="S81" s="7">
        <f t="shared" si="43"/>
        <v>4.5754628131920459E-2</v>
      </c>
      <c r="T81" s="7">
        <f t="shared" si="43"/>
        <v>4.346704317223779E-2</v>
      </c>
      <c r="AD81" s="16">
        <v>14.5</v>
      </c>
      <c r="AE81" s="7">
        <f t="shared" si="44"/>
        <v>5.8151636480980769E-2</v>
      </c>
      <c r="AF81" s="7">
        <f t="shared" si="44"/>
        <v>5.2374933186558191E-2</v>
      </c>
      <c r="AG81" s="7">
        <f t="shared" si="44"/>
        <v>6.0522498818443009E-2</v>
      </c>
      <c r="AH81" s="7">
        <f t="shared" si="44"/>
        <v>5.2834329911601155E-2</v>
      </c>
    </row>
    <row r="82" spans="2:34" x14ac:dyDescent="0.25">
      <c r="B82" s="16">
        <v>15</v>
      </c>
      <c r="C82" s="7">
        <f t="shared" si="41"/>
        <v>1.6090930345410186E-2</v>
      </c>
      <c r="D82" s="7">
        <f t="shared" si="41"/>
        <v>4.244446341053295E-2</v>
      </c>
      <c r="E82" s="7">
        <f t="shared" si="41"/>
        <v>4.5638764192817254E-2</v>
      </c>
      <c r="F82" s="7">
        <f t="shared" si="41"/>
        <v>4.086775744710603E-2</v>
      </c>
      <c r="I82" s="16">
        <v>15</v>
      </c>
      <c r="J82" s="7">
        <f t="shared" si="42"/>
        <v>9.5903139336100552E-3</v>
      </c>
      <c r="K82" s="7">
        <f t="shared" si="42"/>
        <v>4.0960240844985889E-3</v>
      </c>
      <c r="L82" s="7">
        <f t="shared" si="42"/>
        <v>2.8000138997765689E-3</v>
      </c>
      <c r="M82" s="7">
        <f t="shared" si="42"/>
        <v>1.0172308632706881E-3</v>
      </c>
      <c r="P82" s="16">
        <v>15</v>
      </c>
      <c r="Q82" s="7">
        <f t="shared" si="43"/>
        <v>4.2853139714666651E-2</v>
      </c>
      <c r="R82" s="7">
        <f t="shared" si="43"/>
        <v>4.4410237243670214E-2</v>
      </c>
      <c r="S82" s="7">
        <f t="shared" si="43"/>
        <v>4.485295395089943E-2</v>
      </c>
      <c r="T82" s="7">
        <f t="shared" si="43"/>
        <v>4.2592049764221054E-2</v>
      </c>
      <c r="AD82" s="16">
        <v>15</v>
      </c>
      <c r="AE82" s="7">
        <f t="shared" si="44"/>
        <v>5.5603204321374285E-2</v>
      </c>
      <c r="AF82" s="7">
        <f t="shared" si="44"/>
        <v>5.0054124469476512E-2</v>
      </c>
      <c r="AG82" s="7">
        <f t="shared" si="44"/>
        <v>5.7716111284295352E-2</v>
      </c>
      <c r="AH82" s="7">
        <f t="shared" si="44"/>
        <v>5.027336739312932E-2</v>
      </c>
    </row>
    <row r="83" spans="2:34" x14ac:dyDescent="0.25">
      <c r="B83" s="16">
        <v>15.5</v>
      </c>
      <c r="C83" s="7">
        <f t="shared" si="41"/>
        <v>1.4516309836577479E-2</v>
      </c>
      <c r="D83" s="7">
        <f t="shared" si="41"/>
        <v>3.9993546753558151E-2</v>
      </c>
      <c r="E83" s="7">
        <f t="shared" si="41"/>
        <v>4.3368256264739877E-2</v>
      </c>
      <c r="F83" s="7">
        <f t="shared" si="41"/>
        <v>3.9597215608336254E-2</v>
      </c>
      <c r="I83" s="16">
        <v>15.5</v>
      </c>
      <c r="J83" s="7">
        <f t="shared" si="42"/>
        <v>1.0596690613734363E-2</v>
      </c>
      <c r="K83" s="7">
        <f t="shared" si="42"/>
        <v>4.7209186950732916E-3</v>
      </c>
      <c r="L83" s="7">
        <f t="shared" si="42"/>
        <v>3.2210340967136022E-3</v>
      </c>
      <c r="M83" s="7">
        <f t="shared" si="42"/>
        <v>1.2357141364464782E-3</v>
      </c>
      <c r="P83" s="16">
        <v>15.5</v>
      </c>
      <c r="Q83" s="7">
        <f t="shared" si="43"/>
        <v>4.1313852920213362E-2</v>
      </c>
      <c r="R83" s="7">
        <f t="shared" si="43"/>
        <v>4.3325404187341099E-2</v>
      </c>
      <c r="S83" s="7">
        <f t="shared" si="43"/>
        <v>4.385498293779648E-2</v>
      </c>
      <c r="T83" s="7">
        <f t="shared" si="43"/>
        <v>4.1639973178830475E-2</v>
      </c>
      <c r="AD83" s="16">
        <v>15.5</v>
      </c>
      <c r="AE83" s="7">
        <f t="shared" si="44"/>
        <v>5.2981746414576508E-2</v>
      </c>
      <c r="AF83" s="7">
        <f t="shared" si="44"/>
        <v>4.7713976209383752E-2</v>
      </c>
      <c r="AG83" s="7">
        <f t="shared" si="44"/>
        <v>5.4828767251900133E-2</v>
      </c>
      <c r="AH83" s="7">
        <f t="shared" si="44"/>
        <v>4.7713545381126196E-2</v>
      </c>
    </row>
    <row r="84" spans="2:34" x14ac:dyDescent="0.25">
      <c r="B84" s="16">
        <v>16</v>
      </c>
      <c r="C84" s="7">
        <f t="shared" si="41"/>
        <v>1.3106848449838206E-2</v>
      </c>
      <c r="D84" s="7">
        <f t="shared" si="41"/>
        <v>3.7636524185634443E-2</v>
      </c>
      <c r="E84" s="7">
        <f t="shared" si="41"/>
        <v>4.114290107123568E-2</v>
      </c>
      <c r="F84" s="7">
        <f t="shared" si="41"/>
        <v>3.8311652990118461E-2</v>
      </c>
      <c r="I84" s="16">
        <v>16</v>
      </c>
      <c r="J84" s="7">
        <f t="shared" si="42"/>
        <v>1.161525981545476E-2</v>
      </c>
      <c r="K84" s="7">
        <f t="shared" si="42"/>
        <v>5.3867429070796839E-3</v>
      </c>
      <c r="L84" s="7">
        <f t="shared" si="42"/>
        <v>3.6710992220587908E-3</v>
      </c>
      <c r="M84" s="7">
        <f t="shared" si="42"/>
        <v>1.48281403639352E-3</v>
      </c>
      <c r="P84" s="16">
        <v>16</v>
      </c>
      <c r="Q84" s="7">
        <f t="shared" si="43"/>
        <v>3.9770009860081189E-2</v>
      </c>
      <c r="R84" s="7">
        <f t="shared" si="43"/>
        <v>4.2175961179726572E-2</v>
      </c>
      <c r="S84" s="7">
        <f t="shared" si="43"/>
        <v>4.2779379010374555E-2</v>
      </c>
      <c r="T84" s="7">
        <f t="shared" si="43"/>
        <v>4.062639924857827E-2</v>
      </c>
      <c r="AD84" s="16">
        <v>16</v>
      </c>
      <c r="AE84" s="7">
        <f t="shared" si="44"/>
        <v>5.0327395490343034E-2</v>
      </c>
      <c r="AF84" s="7">
        <f t="shared" si="44"/>
        <v>4.538016997602104E-2</v>
      </c>
      <c r="AG84" s="7">
        <f t="shared" si="44"/>
        <v>5.1907531028978306E-2</v>
      </c>
      <c r="AH84" s="7">
        <f t="shared" si="44"/>
        <v>4.5180954281717589E-2</v>
      </c>
    </row>
    <row r="85" spans="2:34" x14ac:dyDescent="0.25">
      <c r="B85" s="16">
        <v>16.5</v>
      </c>
      <c r="C85" s="7">
        <f t="shared" si="41"/>
        <v>1.1844497066318946E-2</v>
      </c>
      <c r="D85" s="7">
        <f t="shared" si="41"/>
        <v>3.5379779455292214E-2</v>
      </c>
      <c r="E85" s="7">
        <f t="shared" si="41"/>
        <v>3.897532471454386E-2</v>
      </c>
      <c r="F85" s="7">
        <f t="shared" si="41"/>
        <v>3.7021112150411657E-2</v>
      </c>
      <c r="I85" s="16">
        <v>16.5</v>
      </c>
      <c r="J85" s="7">
        <f t="shared" si="42"/>
        <v>1.2638242818014093E-2</v>
      </c>
      <c r="K85" s="7">
        <f t="shared" si="42"/>
        <v>6.0898029788996741E-3</v>
      </c>
      <c r="L85" s="7">
        <f t="shared" si="42"/>
        <v>4.1483427864921658E-3</v>
      </c>
      <c r="M85" s="7">
        <f t="shared" si="42"/>
        <v>1.7592753830229075E-3</v>
      </c>
      <c r="P85" s="16">
        <v>16.5</v>
      </c>
      <c r="Q85" s="7">
        <f t="shared" si="43"/>
        <v>3.8232959678581924E-2</v>
      </c>
      <c r="R85" s="7">
        <f t="shared" si="43"/>
        <v>4.0977608578595622E-2</v>
      </c>
      <c r="S85" s="7">
        <f t="shared" si="43"/>
        <v>4.1642810660183174E-2</v>
      </c>
      <c r="T85" s="7">
        <f t="shared" si="43"/>
        <v>3.9565154246642364E-2</v>
      </c>
      <c r="AD85" s="16">
        <v>16.5</v>
      </c>
      <c r="AE85" s="7">
        <f t="shared" si="44"/>
        <v>4.7673650154155402E-2</v>
      </c>
      <c r="AF85" s="7">
        <f t="shared" si="44"/>
        <v>4.3073672600271777E-2</v>
      </c>
      <c r="AG85" s="7">
        <f t="shared" si="44"/>
        <v>4.8991530035802706E-2</v>
      </c>
      <c r="AH85" s="7">
        <f t="shared" si="44"/>
        <v>4.2696461671878787E-2</v>
      </c>
    </row>
    <row r="86" spans="2:34" x14ac:dyDescent="0.25">
      <c r="B86" s="16">
        <v>17</v>
      </c>
      <c r="C86" s="7">
        <f t="shared" si="41"/>
        <v>1.0713167150436938E-2</v>
      </c>
      <c r="D86" s="7">
        <f t="shared" si="41"/>
        <v>3.3227133811169596E-2</v>
      </c>
      <c r="E86" s="7">
        <f t="shared" si="41"/>
        <v>3.6875094479136845E-2</v>
      </c>
      <c r="F86" s="7">
        <f t="shared" si="41"/>
        <v>3.5734042292616383E-2</v>
      </c>
      <c r="I86" s="16">
        <v>17</v>
      </c>
      <c r="J86" s="7">
        <f t="shared" si="42"/>
        <v>1.3658177878685302E-2</v>
      </c>
      <c r="K86" s="7">
        <f t="shared" si="42"/>
        <v>6.8259668299508946E-3</v>
      </c>
      <c r="L86" s="7">
        <f t="shared" si="42"/>
        <v>4.6506237637763013E-3</v>
      </c>
      <c r="M86" s="7">
        <f t="shared" si="42"/>
        <v>2.0655057661830667E-3</v>
      </c>
      <c r="P86" s="16">
        <v>17</v>
      </c>
      <c r="Q86" s="7">
        <f t="shared" si="43"/>
        <v>3.6712066054089457E-2</v>
      </c>
      <c r="R86" s="7">
        <f t="shared" si="43"/>
        <v>3.9744129435040181E-2</v>
      </c>
      <c r="S86" s="7">
        <f t="shared" si="43"/>
        <v>4.0460056573125507E-2</v>
      </c>
      <c r="T86" s="7">
        <f t="shared" si="43"/>
        <v>3.8468427246044726E-2</v>
      </c>
      <c r="AD86" s="16">
        <v>17</v>
      </c>
      <c r="AE86" s="7">
        <f t="shared" si="44"/>
        <v>4.5048014313144098E-2</v>
      </c>
      <c r="AF86" s="7">
        <f t="shared" si="44"/>
        <v>4.0811319628184552E-2</v>
      </c>
      <c r="AG86" s="7">
        <f t="shared" si="44"/>
        <v>4.6112699504376686E-2</v>
      </c>
      <c r="AH86" s="7">
        <f t="shared" si="44"/>
        <v>4.0276411615900509E-2</v>
      </c>
    </row>
    <row r="87" spans="2:34" x14ac:dyDescent="0.25">
      <c r="B87" s="16">
        <v>17.5</v>
      </c>
      <c r="C87" s="7">
        <f t="shared" si="41"/>
        <v>9.6985413264481617E-3</v>
      </c>
      <c r="D87" s="7">
        <f t="shared" si="41"/>
        <v>3.1180350639613767E-2</v>
      </c>
      <c r="E87" s="7">
        <f t="shared" si="41"/>
        <v>3.4849206157281785E-2</v>
      </c>
      <c r="F87" s="7">
        <f t="shared" si="41"/>
        <v>3.4457494678424322E-2</v>
      </c>
      <c r="I87" s="16">
        <v>17.5</v>
      </c>
      <c r="J87" s="7">
        <f t="shared" si="42"/>
        <v>1.4668015211913873E-2</v>
      </c>
      <c r="K87" s="7">
        <f t="shared" si="42"/>
        <v>7.5907596540883294E-3</v>
      </c>
      <c r="L87" s="7">
        <f t="shared" si="42"/>
        <v>5.175573441036618E-3</v>
      </c>
      <c r="M87" s="7">
        <f t="shared" si="42"/>
        <v>2.4015704562810737E-3</v>
      </c>
      <c r="P87" s="16">
        <v>17.5</v>
      </c>
      <c r="Q87" s="7">
        <f t="shared" si="43"/>
        <v>3.5214966447307913E-2</v>
      </c>
      <c r="R87" s="7">
        <f t="shared" si="43"/>
        <v>3.8487541807223177E-2</v>
      </c>
      <c r="S87" s="7">
        <f t="shared" si="43"/>
        <v>3.9244129804460286E-2</v>
      </c>
      <c r="T87" s="7">
        <f t="shared" si="43"/>
        <v>3.7346899376245295E-2</v>
      </c>
      <c r="AD87" s="16">
        <v>17.5</v>
      </c>
      <c r="AE87" s="7">
        <f t="shared" si="44"/>
        <v>4.2472659822119133E-2</v>
      </c>
      <c r="AF87" s="7">
        <f t="shared" si="44"/>
        <v>3.8606364400399794E-2</v>
      </c>
      <c r="AG87" s="7">
        <f t="shared" si="44"/>
        <v>4.3296572562356292E-2</v>
      </c>
      <c r="AH87" s="7">
        <f t="shared" si="44"/>
        <v>3.7933272624489714E-2</v>
      </c>
    </row>
    <row r="88" spans="2:34" x14ac:dyDescent="0.25">
      <c r="B88" s="16">
        <v>18</v>
      </c>
      <c r="C88" s="7">
        <f t="shared" si="41"/>
        <v>8.7878932257695261E-3</v>
      </c>
      <c r="D88" s="7">
        <f t="shared" si="41"/>
        <v>2.9239559963394352E-2</v>
      </c>
      <c r="E88" s="7">
        <f t="shared" si="41"/>
        <v>3.2902511243639666E-2</v>
      </c>
      <c r="F88" s="7">
        <f t="shared" si="41"/>
        <v>3.3197299638741774E-2</v>
      </c>
      <c r="I88" s="16">
        <v>18</v>
      </c>
      <c r="J88" s="7">
        <f t="shared" si="42"/>
        <v>1.566119042852494E-2</v>
      </c>
      <c r="K88" s="7">
        <f t="shared" si="42"/>
        <v>8.3794578437600235E-3</v>
      </c>
      <c r="L88" s="7">
        <f t="shared" si="42"/>
        <v>5.7206421296169306E-3</v>
      </c>
      <c r="M88" s="7">
        <f t="shared" si="42"/>
        <v>2.7671951783783903E-3</v>
      </c>
      <c r="P88" s="16">
        <v>18</v>
      </c>
      <c r="Q88" s="7">
        <f t="shared" si="43"/>
        <v>3.3747805491353311E-2</v>
      </c>
      <c r="R88" s="7">
        <f t="shared" si="43"/>
        <v>3.7218253771701737E-2</v>
      </c>
      <c r="S88" s="7">
        <f t="shared" si="43"/>
        <v>3.800641185865581E-2</v>
      </c>
      <c r="T88" s="7">
        <f t="shared" si="43"/>
        <v>3.6209874502401582E-2</v>
      </c>
      <c r="AD88" s="16">
        <v>18</v>
      </c>
      <c r="AE88" s="7">
        <f t="shared" si="44"/>
        <v>3.9965080265674302E-2</v>
      </c>
      <c r="AF88" s="7">
        <f t="shared" si="44"/>
        <v>3.6468983779027922E-2</v>
      </c>
      <c r="AG88" s="7">
        <f t="shared" si="44"/>
        <v>4.0563070550758695E-2</v>
      </c>
      <c r="AH88" s="7">
        <f t="shared" si="44"/>
        <v>3.5676226293638071E-2</v>
      </c>
    </row>
    <row r="89" spans="2:34" x14ac:dyDescent="0.25">
      <c r="B89" s="16">
        <v>18.5</v>
      </c>
      <c r="C89" s="7">
        <f t="shared" si="41"/>
        <v>7.9699195367030143E-3</v>
      </c>
      <c r="D89" s="7">
        <f t="shared" si="41"/>
        <v>2.7403613068509424E-2</v>
      </c>
      <c r="E89" s="7">
        <f t="shared" si="41"/>
        <v>3.1038088037034523E-2</v>
      </c>
      <c r="F89" s="7">
        <f t="shared" si="41"/>
        <v>3.1958225619626586E-2</v>
      </c>
      <c r="I89" s="16">
        <v>18.5</v>
      </c>
      <c r="J89" s="7">
        <f t="shared" si="42"/>
        <v>1.6631678164150107E-2</v>
      </c>
      <c r="K89" s="7">
        <f t="shared" si="42"/>
        <v>9.1871788607457081E-3</v>
      </c>
      <c r="L89" s="7">
        <f t="shared" si="42"/>
        <v>6.2831446211050268E-3</v>
      </c>
      <c r="M89" s="7">
        <f t="shared" si="42"/>
        <v>3.1617759304359903E-3</v>
      </c>
      <c r="P89" s="16">
        <v>18.5</v>
      </c>
      <c r="Q89" s="7">
        <f t="shared" si="43"/>
        <v>3.2315443303153855E-2</v>
      </c>
      <c r="R89" s="7">
        <f t="shared" si="43"/>
        <v>3.5945216142712358E-2</v>
      </c>
      <c r="S89" s="7">
        <f t="shared" si="43"/>
        <v>3.6756790310792972E-2</v>
      </c>
      <c r="T89" s="7">
        <f t="shared" si="43"/>
        <v>3.5065407477267732E-2</v>
      </c>
      <c r="AD89" s="16">
        <v>18.5</v>
      </c>
      <c r="AE89" s="7">
        <f t="shared" si="44"/>
        <v>3.753871453038423E-2</v>
      </c>
      <c r="AF89" s="7">
        <f t="shared" si="44"/>
        <v>3.440673624008634E-2</v>
      </c>
      <c r="AG89" s="7">
        <f t="shared" si="44"/>
        <v>3.7927263044422926E-2</v>
      </c>
      <c r="AH89" s="7">
        <f t="shared" si="44"/>
        <v>3.3511693782411985E-2</v>
      </c>
    </row>
    <row r="90" spans="2:34" x14ac:dyDescent="0.25">
      <c r="B90" s="16">
        <v>19</v>
      </c>
      <c r="C90" s="7">
        <f t="shared" si="41"/>
        <v>7.2345856453929032E-3</v>
      </c>
      <c r="D90" s="7">
        <f t="shared" si="41"/>
        <v>2.5670376841731277E-2</v>
      </c>
      <c r="E90" s="7">
        <f t="shared" si="41"/>
        <v>2.9257561512005203E-2</v>
      </c>
      <c r="F90" s="7">
        <f t="shared" si="41"/>
        <v>3.0744121145241526E-2</v>
      </c>
      <c r="I90" s="16">
        <v>19</v>
      </c>
      <c r="J90" s="7">
        <f t="shared" si="42"/>
        <v>1.7574027908015637E-2</v>
      </c>
      <c r="K90" s="7">
        <f t="shared" si="42"/>
        <v>1.0008965240788722E-2</v>
      </c>
      <c r="L90" s="7">
        <f t="shared" si="42"/>
        <v>6.8603035060472665E-3</v>
      </c>
      <c r="M90" s="7">
        <f t="shared" si="42"/>
        <v>3.5843949062901968E-3</v>
      </c>
      <c r="P90" s="16">
        <v>19</v>
      </c>
      <c r="Q90" s="7">
        <f t="shared" si="43"/>
        <v>3.0921640100045583E-2</v>
      </c>
      <c r="R90" s="7">
        <f t="shared" si="43"/>
        <v>3.4676069490911898E-2</v>
      </c>
      <c r="S90" s="7">
        <f t="shared" si="43"/>
        <v>3.5503795392832015E-2</v>
      </c>
      <c r="T90" s="7">
        <f t="shared" si="43"/>
        <v>3.3920427350377071E-2</v>
      </c>
      <c r="AD90" s="16">
        <v>19</v>
      </c>
      <c r="AE90" s="7">
        <f t="shared" si="44"/>
        <v>3.5203526911190032E-2</v>
      </c>
      <c r="AF90" s="7">
        <f t="shared" si="44"/>
        <v>3.242497129801368E-2</v>
      </c>
      <c r="AG90" s="7">
        <f t="shared" si="44"/>
        <v>3.5400078186290332E-2</v>
      </c>
      <c r="AH90" s="7">
        <f t="shared" si="44"/>
        <v>3.1443800731872702E-2</v>
      </c>
    </row>
    <row r="91" spans="2:34" x14ac:dyDescent="0.25">
      <c r="B91" s="16">
        <v>19.5</v>
      </c>
      <c r="C91" s="7">
        <f t="shared" si="41"/>
        <v>6.572985244906091E-3</v>
      </c>
      <c r="D91" s="7">
        <f t="shared" si="41"/>
        <v>2.4036976528280629E-2</v>
      </c>
      <c r="E91" s="7">
        <f t="shared" si="41"/>
        <v>2.7561377141793537E-2</v>
      </c>
      <c r="F91" s="7">
        <f t="shared" si="41"/>
        <v>2.9558040840101728E-2</v>
      </c>
      <c r="I91" s="16">
        <v>19.5</v>
      </c>
      <c r="J91" s="7">
        <f t="shared" si="42"/>
        <v>1.8483384179993928E-2</v>
      </c>
      <c r="K91" s="7">
        <f t="shared" si="42"/>
        <v>1.0839861424534325E-2</v>
      </c>
      <c r="L91" s="7">
        <f t="shared" si="42"/>
        <v>7.449289687303331E-3</v>
      </c>
      <c r="M91" s="7">
        <f t="shared" si="42"/>
        <v>4.033841520486978E-3</v>
      </c>
      <c r="P91" s="16">
        <v>19.5</v>
      </c>
      <c r="Q91" s="7">
        <f t="shared" si="43"/>
        <v>2.9569218847752037E-2</v>
      </c>
      <c r="R91" s="7">
        <f t="shared" si="43"/>
        <v>3.3417283246139608E-2</v>
      </c>
      <c r="S91" s="7">
        <f t="shared" si="43"/>
        <v>3.4254732349464856E-2</v>
      </c>
      <c r="T91" s="7">
        <f t="shared" si="43"/>
        <v>3.2780853847479322E-2</v>
      </c>
      <c r="AD91" s="16">
        <v>19.5</v>
      </c>
      <c r="AE91" s="7">
        <f t="shared" si="44"/>
        <v>3.2966536453571442E-2</v>
      </c>
      <c r="AF91" s="7">
        <f t="shared" si="44"/>
        <v>3.0527191398435384E-2</v>
      </c>
      <c r="AG91" s="7">
        <f t="shared" si="44"/>
        <v>3.2988952232901367E-2</v>
      </c>
      <c r="AH91" s="7">
        <f t="shared" si="44"/>
        <v>2.9474783437451448E-2</v>
      </c>
    </row>
    <row r="92" spans="2:34" x14ac:dyDescent="0.25">
      <c r="B92" s="16">
        <v>20</v>
      </c>
      <c r="C92" s="7">
        <f t="shared" si="41"/>
        <v>5.9772136446730349E-3</v>
      </c>
      <c r="D92" s="7">
        <f t="shared" si="41"/>
        <v>2.2499994675026773E-2</v>
      </c>
      <c r="E92" s="7">
        <f t="shared" si="41"/>
        <v>2.5949033842431603E-2</v>
      </c>
      <c r="F92" s="7">
        <f t="shared" si="41"/>
        <v>2.8402356784352732E-2</v>
      </c>
      <c r="I92" s="16">
        <v>20</v>
      </c>
      <c r="J92" s="7">
        <f t="shared" si="42"/>
        <v>1.9355493229183653E-2</v>
      </c>
      <c r="K92" s="7">
        <f t="shared" si="42"/>
        <v>1.1674982554638972E-2</v>
      </c>
      <c r="L92" s="7">
        <f t="shared" si="42"/>
        <v>8.0472596117790989E-3</v>
      </c>
      <c r="M92" s="7">
        <f t="shared" si="42"/>
        <v>4.5086375163251053E-3</v>
      </c>
      <c r="P92" s="16">
        <v>20</v>
      </c>
      <c r="Q92" s="7">
        <f t="shared" si="43"/>
        <v>2.8260207826895995E-2</v>
      </c>
      <c r="R92" s="7">
        <f t="shared" si="43"/>
        <v>3.217428555775427E-2</v>
      </c>
      <c r="S92" s="7">
        <f t="shared" si="43"/>
        <v>3.3015807424789059E-2</v>
      </c>
      <c r="T92" s="7">
        <f t="shared" si="43"/>
        <v>3.1651706122866483E-2</v>
      </c>
      <c r="AD92" s="16">
        <v>20</v>
      </c>
      <c r="AE92" s="7">
        <f t="shared" si="44"/>
        <v>3.0832292510086151E-2</v>
      </c>
      <c r="AF92" s="7">
        <f t="shared" si="44"/>
        <v>2.8715368793739832E-2</v>
      </c>
      <c r="AG92" s="7">
        <f t="shared" si="44"/>
        <v>3.0698413210870173E-2</v>
      </c>
      <c r="AH92" s="7">
        <f t="shared" si="44"/>
        <v>2.7605340407894304E-2</v>
      </c>
    </row>
    <row r="93" spans="2:34" x14ac:dyDescent="0.25">
      <c r="B93" s="16">
        <v>20.5</v>
      </c>
      <c r="C93" s="7">
        <f t="shared" si="41"/>
        <v>5.4402541201168603E-3</v>
      </c>
      <c r="D93" s="7">
        <f t="shared" si="41"/>
        <v>2.1055633083893639E-2</v>
      </c>
      <c r="E93" s="7">
        <f t="shared" si="41"/>
        <v>2.4419280988093251E-2</v>
      </c>
      <c r="F93" s="7">
        <f t="shared" si="41"/>
        <v>2.727885651916389E-2</v>
      </c>
      <c r="I93" s="16">
        <v>20.5</v>
      </c>
      <c r="J93" s="7">
        <f t="shared" si="42"/>
        <v>2.0186698370396463E-2</v>
      </c>
      <c r="K93" s="7">
        <f t="shared" si="42"/>
        <v>1.2509574763503508E-2</v>
      </c>
      <c r="L93" s="7">
        <f t="shared" si="42"/>
        <v>8.6513889114647521E-3</v>
      </c>
      <c r="M93" s="7">
        <f t="shared" si="42"/>
        <v>5.0070651611717034E-3</v>
      </c>
      <c r="P93" s="16">
        <v>20.5</v>
      </c>
      <c r="Q93" s="7">
        <f t="shared" si="43"/>
        <v>2.6995965043372386E-2</v>
      </c>
      <c r="R93" s="7">
        <f t="shared" si="43"/>
        <v>3.0951583238829964E-2</v>
      </c>
      <c r="S93" s="7">
        <f t="shared" si="43"/>
        <v>3.1792246139578852E-2</v>
      </c>
      <c r="T93" s="7">
        <f t="shared" si="43"/>
        <v>3.0537203292312621E-2</v>
      </c>
      <c r="AD93" s="16">
        <v>20.5</v>
      </c>
      <c r="AE93" s="7">
        <f t="shared" si="44"/>
        <v>2.8803296467736737E-2</v>
      </c>
      <c r="AF93" s="7">
        <f t="shared" si="44"/>
        <v>2.6990220723796386E-2</v>
      </c>
      <c r="AG93" s="7">
        <f t="shared" si="44"/>
        <v>2.8530597800403769E-2</v>
      </c>
      <c r="AH93" s="7">
        <f t="shared" si="44"/>
        <v>2.583493413593585E-2</v>
      </c>
    </row>
    <row r="94" spans="2:34" x14ac:dyDescent="0.25">
      <c r="B94" s="16">
        <v>21</v>
      </c>
      <c r="C94" s="7">
        <f t="shared" si="41"/>
        <v>4.9558764213795637E-3</v>
      </c>
      <c r="D94" s="7">
        <f t="shared" si="41"/>
        <v>1.9699843706711798E-2</v>
      </c>
      <c r="E94" s="7">
        <f t="shared" si="41"/>
        <v>2.2970284107086483E-2</v>
      </c>
      <c r="F94" s="7">
        <f t="shared" si="41"/>
        <v>2.618882900395066E-2</v>
      </c>
      <c r="I94" s="16">
        <v>21</v>
      </c>
      <c r="J94" s="7">
        <f t="shared" si="42"/>
        <v>2.0973925960142931E-2</v>
      </c>
      <c r="K94" s="7">
        <f t="shared" si="42"/>
        <v>1.3339066797102101E-2</v>
      </c>
      <c r="L94" s="7">
        <f t="shared" si="42"/>
        <v>9.2589022869671543E-3</v>
      </c>
      <c r="M94" s="7">
        <f t="shared" si="42"/>
        <v>5.5271975854843418E-3</v>
      </c>
      <c r="P94" s="16">
        <v>21</v>
      </c>
      <c r="Q94" s="7">
        <f t="shared" si="43"/>
        <v>2.5777286365479084E-2</v>
      </c>
      <c r="R94" s="7">
        <f t="shared" si="43"/>
        <v>2.9752871591173274E-2</v>
      </c>
      <c r="S94" s="7">
        <f t="shared" si="43"/>
        <v>3.0588403114428616E-2</v>
      </c>
      <c r="T94" s="7">
        <f t="shared" si="43"/>
        <v>2.9440856617759189E-2</v>
      </c>
      <c r="AD94" s="16">
        <v>21</v>
      </c>
      <c r="AE94" s="7">
        <f t="shared" si="44"/>
        <v>2.6880371594250923E-2</v>
      </c>
      <c r="AF94" s="7">
        <f t="shared" si="44"/>
        <v>2.5351446628406233E-2</v>
      </c>
      <c r="AG94" s="7">
        <f t="shared" si="44"/>
        <v>2.6485703409833326E-2</v>
      </c>
      <c r="AH94" s="7">
        <f t="shared" si="44"/>
        <v>2.416204816397546E-2</v>
      </c>
    </row>
    <row r="95" spans="2:34" x14ac:dyDescent="0.25">
      <c r="B95" s="16">
        <v>21.5</v>
      </c>
      <c r="C95" s="7">
        <f t="shared" si="41"/>
        <v>4.518546454121539E-3</v>
      </c>
      <c r="D95" s="7">
        <f t="shared" si="41"/>
        <v>1.8428433590572321E-2</v>
      </c>
      <c r="E95" s="7">
        <f t="shared" si="41"/>
        <v>2.1599763464911496E-2</v>
      </c>
      <c r="F95" s="7">
        <f t="shared" si="41"/>
        <v>2.5133139774104897E-2</v>
      </c>
      <c r="I95" s="16">
        <v>21.5</v>
      </c>
      <c r="J95" s="7">
        <f t="shared" si="42"/>
        <v>2.1714663860843277E-2</v>
      </c>
      <c r="K95" s="7">
        <f t="shared" si="42"/>
        <v>1.4159113080292687E-2</v>
      </c>
      <c r="L95" s="7">
        <f t="shared" si="42"/>
        <v>9.8670995848860986E-3</v>
      </c>
      <c r="M95" s="7">
        <f t="shared" si="42"/>
        <v>6.0669303958990443E-3</v>
      </c>
      <c r="P95" s="16">
        <v>21.5</v>
      </c>
      <c r="Q95" s="7">
        <f t="shared" si="43"/>
        <v>2.4604499177699718E-2</v>
      </c>
      <c r="R95" s="7">
        <f t="shared" si="43"/>
        <v>2.8581134239684339E-2</v>
      </c>
      <c r="S95" s="7">
        <f t="shared" si="43"/>
        <v>2.9407863131046763E-2</v>
      </c>
      <c r="T95" s="7">
        <f t="shared" si="43"/>
        <v>2.8365553470325999E-2</v>
      </c>
      <c r="AD95" s="16">
        <v>21.5</v>
      </c>
      <c r="AE95" s="7">
        <f t="shared" si="44"/>
        <v>2.5062984207646546E-2</v>
      </c>
      <c r="AF95" s="7">
        <f t="shared" si="44"/>
        <v>2.3797931243765121E-2</v>
      </c>
      <c r="AG95" s="7">
        <f t="shared" si="44"/>
        <v>2.45623792252408E-2</v>
      </c>
      <c r="AH95" s="7">
        <f t="shared" si="44"/>
        <v>2.2584404495857399E-2</v>
      </c>
    </row>
    <row r="96" spans="2:34" x14ac:dyDescent="0.25">
      <c r="B96" s="16">
        <v>22</v>
      </c>
      <c r="C96" s="7">
        <f t="shared" si="41"/>
        <v>4.1233461150326726E-3</v>
      </c>
      <c r="D96" s="7">
        <f t="shared" si="41"/>
        <v>1.7237148242681688E-2</v>
      </c>
      <c r="E96" s="7">
        <f t="shared" si="41"/>
        <v>2.0305109315331849E-2</v>
      </c>
      <c r="F96" s="7">
        <f t="shared" si="41"/>
        <v>2.4112296472142251E-2</v>
      </c>
      <c r="I96" s="16">
        <v>22</v>
      </c>
      <c r="J96" s="7">
        <f t="shared" si="42"/>
        <v>2.2406934066741845E-2</v>
      </c>
      <c r="K96" s="7">
        <f t="shared" si="42"/>
        <v>1.4965628532368125E-2</v>
      </c>
      <c r="L96" s="7">
        <f t="shared" si="42"/>
        <v>1.0473378116035964E-2</v>
      </c>
      <c r="M96" s="7">
        <f t="shared" si="42"/>
        <v>6.6240137810776051E-3</v>
      </c>
      <c r="P96" s="16">
        <v>22</v>
      </c>
      <c r="Q96" s="7">
        <f t="shared" si="43"/>
        <v>2.3477543218624535E-2</v>
      </c>
      <c r="R96" s="7">
        <f t="shared" si="43"/>
        <v>2.7438733330759843E-2</v>
      </c>
      <c r="S96" s="7">
        <f t="shared" si="43"/>
        <v>2.8253533438264776E-2</v>
      </c>
      <c r="T96" s="7">
        <f t="shared" si="43"/>
        <v>2.7313633372086674E-2</v>
      </c>
      <c r="AD96" s="16">
        <v>22</v>
      </c>
      <c r="AE96" s="7">
        <f t="shared" si="44"/>
        <v>2.3349520091981584E-2</v>
      </c>
      <c r="AF96" s="7">
        <f t="shared" si="44"/>
        <v>2.2327917374591489E-2</v>
      </c>
      <c r="AG96" s="7">
        <f t="shared" si="44"/>
        <v>2.275806108319255E-2</v>
      </c>
      <c r="AH96" s="7">
        <f t="shared" si="44"/>
        <v>2.1099146187800542E-2</v>
      </c>
    </row>
    <row r="97" spans="2:34" x14ac:dyDescent="0.25">
      <c r="B97" s="16">
        <v>22.5</v>
      </c>
      <c r="C97" s="7">
        <f t="shared" si="41"/>
        <v>3.7659022826470158E-3</v>
      </c>
      <c r="D97" s="7">
        <f t="shared" si="41"/>
        <v>1.61217371283181E-2</v>
      </c>
      <c r="E97" s="7">
        <f t="shared" si="41"/>
        <v>1.9083477178178234E-2</v>
      </c>
      <c r="F97" s="7">
        <f t="shared" si="41"/>
        <v>2.3126505837124705E-2</v>
      </c>
      <c r="I97" s="16">
        <v>22.5</v>
      </c>
      <c r="J97" s="7">
        <f t="shared" si="42"/>
        <v>2.3049260979498026E-2</v>
      </c>
      <c r="K97" s="7">
        <f t="shared" si="42"/>
        <v>1.575481559424282E-2</v>
      </c>
      <c r="L97" s="7">
        <f t="shared" si="42"/>
        <v>1.1075251336718984E-2</v>
      </c>
      <c r="M97" s="7">
        <f t="shared" si="42"/>
        <v>7.1960844256607421E-3</v>
      </c>
      <c r="P97" s="16">
        <v>22.5</v>
      </c>
      <c r="Q97" s="7">
        <f t="shared" si="43"/>
        <v>2.2396040133360821E-2</v>
      </c>
      <c r="R97" s="7">
        <f t="shared" si="43"/>
        <v>2.6327490596557278E-2</v>
      </c>
      <c r="S97" s="7">
        <f t="shared" si="43"/>
        <v>2.7127727529385446E-2</v>
      </c>
      <c r="T97" s="7">
        <f t="shared" si="43"/>
        <v>2.6286956529806744E-2</v>
      </c>
      <c r="AD97" s="16">
        <v>22.5</v>
      </c>
      <c r="AE97" s="7">
        <f t="shared" si="44"/>
        <v>2.1737520416017331E-2</v>
      </c>
      <c r="AF97" s="7">
        <f t="shared" si="44"/>
        <v>2.0939151953845804E-2</v>
      </c>
      <c r="AG97" s="7">
        <f t="shared" si="44"/>
        <v>2.1069255534779448E-2</v>
      </c>
      <c r="AH97" s="7">
        <f t="shared" si="44"/>
        <v>1.9702989622297325E-2</v>
      </c>
    </row>
    <row r="98" spans="2:34" x14ac:dyDescent="0.25">
      <c r="B98" s="16">
        <v>23</v>
      </c>
      <c r="C98" s="7">
        <f t="shared" si="41"/>
        <v>3.4423240115033114E-3</v>
      </c>
      <c r="D98" s="7">
        <f t="shared" si="41"/>
        <v>1.5078004442192114E-2</v>
      </c>
      <c r="E98" s="7">
        <f t="shared" si="41"/>
        <v>1.7931866099634961E-2</v>
      </c>
      <c r="F98" s="7">
        <f t="shared" si="41"/>
        <v>2.2175723144083809E-2</v>
      </c>
      <c r="I98" s="16">
        <v>23</v>
      </c>
      <c r="J98" s="7">
        <f t="shared" si="42"/>
        <v>2.3640636634738782E-2</v>
      </c>
      <c r="K98" s="7">
        <f t="shared" si="42"/>
        <v>1.6523184036969972E-2</v>
      </c>
      <c r="L98" s="7">
        <f t="shared" si="42"/>
        <v>1.1670364072313633E-2</v>
      </c>
      <c r="M98" s="7">
        <f t="shared" si="42"/>
        <v>7.7806966476272974E-3</v>
      </c>
      <c r="P98" s="16">
        <v>23</v>
      </c>
      <c r="Q98" s="7">
        <f t="shared" si="43"/>
        <v>2.1359353128905662E-2</v>
      </c>
      <c r="R98" s="7">
        <f t="shared" si="43"/>
        <v>2.5248759875420565E-2</v>
      </c>
      <c r="S98" s="7">
        <f t="shared" si="43"/>
        <v>2.6032240765858972E-2</v>
      </c>
      <c r="T98" s="7">
        <f t="shared" si="43"/>
        <v>2.5286965341328051E-2</v>
      </c>
      <c r="AD98" s="16">
        <v>23</v>
      </c>
      <c r="AE98" s="7">
        <f t="shared" si="44"/>
        <v>2.0223881477449687E-2</v>
      </c>
      <c r="AF98" s="7">
        <f t="shared" si="44"/>
        <v>1.9629008751392292E-2</v>
      </c>
      <c r="AG98" s="7">
        <f t="shared" si="44"/>
        <v>1.9491778608924853E-2</v>
      </c>
      <c r="AH98" s="7">
        <f t="shared" si="44"/>
        <v>1.8392350580898231E-2</v>
      </c>
    </row>
    <row r="99" spans="2:34" x14ac:dyDescent="0.25">
      <c r="B99" s="16">
        <v>23.5</v>
      </c>
      <c r="C99" s="7">
        <f t="shared" si="41"/>
        <v>3.1491470418409284E-3</v>
      </c>
      <c r="D99" s="7">
        <f t="shared" si="41"/>
        <v>1.4101847796856687E-2</v>
      </c>
      <c r="E99" s="7">
        <f t="shared" si="41"/>
        <v>1.6847182476299929E-2</v>
      </c>
      <c r="F99" s="7">
        <f t="shared" si="41"/>
        <v>2.1259694991803857E-2</v>
      </c>
      <c r="I99" s="16">
        <v>23.5</v>
      </c>
      <c r="J99" s="7">
        <f t="shared" si="42"/>
        <v>2.4180483999545855E-2</v>
      </c>
      <c r="K99" s="7">
        <f t="shared" si="42"/>
        <v>1.7267564191765214E-2</v>
      </c>
      <c r="L99" s="7">
        <f t="shared" si="42"/>
        <v>1.2256504503726047E-2</v>
      </c>
      <c r="M99" s="7">
        <f t="shared" si="42"/>
        <v>8.3753522736177057E-3</v>
      </c>
      <c r="P99" s="16">
        <v>23.5</v>
      </c>
      <c r="Q99" s="7">
        <f t="shared" si="43"/>
        <v>2.0366637980942671E-2</v>
      </c>
      <c r="R99" s="7">
        <f t="shared" si="43"/>
        <v>2.4203491724333306E-2</v>
      </c>
      <c r="S99" s="7">
        <f t="shared" si="43"/>
        <v>2.4968418316637545E-2</v>
      </c>
      <c r="T99" s="7">
        <f t="shared" si="43"/>
        <v>2.4314739389666478E-2</v>
      </c>
      <c r="AD99" s="16">
        <v>23.5</v>
      </c>
      <c r="AE99" s="7">
        <f t="shared" si="44"/>
        <v>1.8805022481213324E-2</v>
      </c>
      <c r="AF99" s="7">
        <f t="shared" si="44"/>
        <v>1.8394590805569037E-2</v>
      </c>
      <c r="AG99" s="7">
        <f t="shared" si="44"/>
        <v>1.8020954665750349E-2</v>
      </c>
      <c r="AH99" s="7">
        <f t="shared" si="44"/>
        <v>1.7163447821288095E-2</v>
      </c>
    </row>
    <row r="100" spans="2:34" x14ac:dyDescent="0.25">
      <c r="B100" s="16">
        <v>24</v>
      </c>
      <c r="C100" s="7">
        <f t="shared" si="41"/>
        <v>2.8832848092562014E-3</v>
      </c>
      <c r="D100" s="7">
        <f t="shared" si="41"/>
        <v>1.3189287044846804E-2</v>
      </c>
      <c r="E100" s="7">
        <f t="shared" si="41"/>
        <v>1.5826291682974104E-2</v>
      </c>
      <c r="F100" s="7">
        <f t="shared" si="41"/>
        <v>2.0377996246880178E-2</v>
      </c>
      <c r="I100" s="16">
        <v>24</v>
      </c>
      <c r="J100" s="7">
        <f t="shared" si="42"/>
        <v>2.4668619289443618E-2</v>
      </c>
      <c r="K100" s="7">
        <f t="shared" si="42"/>
        <v>1.7985114280694964E-2</v>
      </c>
      <c r="L100" s="7">
        <f t="shared" si="42"/>
        <v>1.283161316508716E-2</v>
      </c>
      <c r="M100" s="7">
        <f t="shared" si="42"/>
        <v>8.9775288622889887E-3</v>
      </c>
      <c r="P100" s="16">
        <v>24</v>
      </c>
      <c r="Q100" s="7">
        <f t="shared" si="43"/>
        <v>1.9416886506569083E-2</v>
      </c>
      <c r="R100" s="7">
        <f t="shared" si="43"/>
        <v>2.3192290773957566E-2</v>
      </c>
      <c r="S100" s="7">
        <f t="shared" si="43"/>
        <v>2.3937215936726649E-2</v>
      </c>
      <c r="T100" s="7">
        <f t="shared" si="43"/>
        <v>2.3371044450457526E-2</v>
      </c>
      <c r="AD100" s="16">
        <v>24</v>
      </c>
      <c r="AE100" s="7">
        <f t="shared" si="44"/>
        <v>1.7477025331158112E-2</v>
      </c>
      <c r="AF100" s="7">
        <f t="shared" si="44"/>
        <v>1.723281535092186E-2</v>
      </c>
      <c r="AG100" s="7">
        <f t="shared" si="44"/>
        <v>1.6651780448504148E-2</v>
      </c>
      <c r="AH100" s="7">
        <f t="shared" si="44"/>
        <v>1.6012387454994344E-2</v>
      </c>
    </row>
    <row r="101" spans="2:34" x14ac:dyDescent="0.25">
      <c r="B101" s="16">
        <v>24.5</v>
      </c>
      <c r="C101" s="7">
        <f t="shared" si="41"/>
        <v>2.6419852134027979E-3</v>
      </c>
      <c r="D101" s="7">
        <f t="shared" si="41"/>
        <v>1.2336485086489036E-2</v>
      </c>
      <c r="E101" s="7">
        <f t="shared" si="41"/>
        <v>1.4866059437483682E-2</v>
      </c>
      <c r="F101" s="7">
        <f t="shared" si="41"/>
        <v>1.9530061866405435E-2</v>
      </c>
      <c r="I101" s="16">
        <v>24.5</v>
      </c>
      <c r="J101" s="7">
        <f t="shared" si="42"/>
        <v>2.5105214094850573E-2</v>
      </c>
      <c r="K101" s="7">
        <f t="shared" si="42"/>
        <v>1.8673322540546128E-2</v>
      </c>
      <c r="L101" s="7">
        <f t="shared" si="42"/>
        <v>1.3393789217664005E-2</v>
      </c>
      <c r="M101" s="7">
        <f t="shared" si="42"/>
        <v>9.5847059752967364E-3</v>
      </c>
      <c r="P101" s="16">
        <v>24.5</v>
      </c>
      <c r="Q101" s="7">
        <f t="shared" si="43"/>
        <v>1.8508963492066068E-2</v>
      </c>
      <c r="R101" s="7">
        <f t="shared" si="43"/>
        <v>2.221546646978222E-2</v>
      </c>
      <c r="S101" s="7">
        <f t="shared" si="43"/>
        <v>2.2939254133130884E-2</v>
      </c>
      <c r="T101" s="7">
        <f t="shared" si="43"/>
        <v>2.2456376032195569E-2</v>
      </c>
      <c r="AD101" s="16">
        <v>24.5</v>
      </c>
      <c r="AE101" s="7">
        <f t="shared" si="44"/>
        <v>1.6235750117495305E-2</v>
      </c>
      <c r="AF101" s="7">
        <f t="shared" si="44"/>
        <v>1.6140483717075525E-2</v>
      </c>
      <c r="AG101" s="7">
        <f t="shared" si="44"/>
        <v>1.5379059062225081E-2</v>
      </c>
      <c r="AH101" s="7">
        <f t="shared" si="44"/>
        <v>1.4935231029836469E-2</v>
      </c>
    </row>
    <row r="102" spans="2:34" x14ac:dyDescent="0.25">
      <c r="B102" s="16">
        <v>25</v>
      </c>
      <c r="C102" s="7">
        <f t="shared" si="41"/>
        <v>2.4227924782654429E-3</v>
      </c>
      <c r="D102" s="7">
        <f t="shared" si="41"/>
        <v>1.1539762205350327E-2</v>
      </c>
      <c r="E102" s="7">
        <f t="shared" si="41"/>
        <v>1.3963384563414793E-2</v>
      </c>
      <c r="F102" s="7">
        <f t="shared" si="41"/>
        <v>1.8715214242065851E-2</v>
      </c>
      <c r="I102" s="16">
        <v>25</v>
      </c>
      <c r="J102" s="7">
        <f t="shared" si="42"/>
        <v>2.549075796282415E-2</v>
      </c>
      <c r="K102" s="7">
        <f t="shared" si="42"/>
        <v>1.9330004825466294E-2</v>
      </c>
      <c r="L102" s="7">
        <f t="shared" si="42"/>
        <v>1.3941294272308207E-2</v>
      </c>
      <c r="M102" s="7">
        <f t="shared" si="42"/>
        <v>1.0194389277535352E-2</v>
      </c>
      <c r="P102" s="16">
        <v>25</v>
      </c>
      <c r="Q102" s="7">
        <f t="shared" si="43"/>
        <v>1.7641637949301167E-2</v>
      </c>
      <c r="R102" s="7">
        <f t="shared" si="43"/>
        <v>2.1273077821051384E-2</v>
      </c>
      <c r="S102" s="7">
        <f t="shared" si="43"/>
        <v>2.197486626983473E-2</v>
      </c>
      <c r="T102" s="7">
        <f t="shared" si="43"/>
        <v>2.1570997951082978E-2</v>
      </c>
      <c r="AD102" s="16">
        <v>25</v>
      </c>
      <c r="AE102" s="7">
        <f t="shared" si="44"/>
        <v>1.5076929651617962E-2</v>
      </c>
      <c r="AF102" s="7">
        <f t="shared" si="44"/>
        <v>1.5114338387983628E-2</v>
      </c>
      <c r="AG102" s="7">
        <f t="shared" si="44"/>
        <v>1.4197508176917169E-2</v>
      </c>
      <c r="AH102" s="7">
        <f t="shared" si="44"/>
        <v>1.392804985503769E-2</v>
      </c>
    </row>
    <row r="103" spans="2:34" x14ac:dyDescent="0.25">
      <c r="B103" s="16">
        <v>25.5</v>
      </c>
      <c r="C103" s="7">
        <f t="shared" si="41"/>
        <v>2.2235135065462037E-3</v>
      </c>
      <c r="D103" s="7">
        <f t="shared" si="41"/>
        <v>1.0795605211032993E-2</v>
      </c>
      <c r="E103" s="7">
        <f t="shared" si="41"/>
        <v>1.3115224571783789E-2</v>
      </c>
      <c r="F103" s="7">
        <f t="shared" si="41"/>
        <v>1.7932686635375467E-2</v>
      </c>
      <c r="I103" s="16">
        <v>25.5</v>
      </c>
      <c r="J103" s="7">
        <f t="shared" si="42"/>
        <v>2.582602195096801E-2</v>
      </c>
      <c r="K103" s="7">
        <f t="shared" si="42"/>
        <v>1.9953298351455085E-2</v>
      </c>
      <c r="L103" s="7">
        <f t="shared" si="42"/>
        <v>1.4472554032710102E-2</v>
      </c>
      <c r="M103" s="7">
        <f t="shared" si="42"/>
        <v>1.0804132321889226E-2</v>
      </c>
      <c r="P103" s="16">
        <v>25.5</v>
      </c>
      <c r="Q103" s="7">
        <f t="shared" si="43"/>
        <v>1.6813609469206261E-2</v>
      </c>
      <c r="R103" s="7">
        <f t="shared" si="43"/>
        <v>2.0364972747630401E-2</v>
      </c>
      <c r="S103" s="7">
        <f t="shared" si="43"/>
        <v>2.1044141151971073E-2</v>
      </c>
      <c r="T103" s="7">
        <f t="shared" si="43"/>
        <v>2.0714976417210026E-2</v>
      </c>
      <c r="AD103" s="16">
        <v>25.5</v>
      </c>
      <c r="AE103" s="7">
        <f t="shared" si="44"/>
        <v>1.3996246058789519E-2</v>
      </c>
      <c r="AF103" s="7">
        <f t="shared" si="44"/>
        <v>1.4151109143726413E-2</v>
      </c>
      <c r="AG103" s="7">
        <f t="shared" si="44"/>
        <v>1.3101846306039132E-2</v>
      </c>
      <c r="AH103" s="7">
        <f t="shared" si="44"/>
        <v>1.2986967771669147E-2</v>
      </c>
    </row>
    <row r="104" spans="2:34" x14ac:dyDescent="0.25">
      <c r="B104" s="16">
        <v>26</v>
      </c>
      <c r="C104" s="7">
        <f t="shared" si="41"/>
        <v>2.0421881960089906E-3</v>
      </c>
      <c r="D104" s="7">
        <f t="shared" si="41"/>
        <v>1.0100672447964584E-2</v>
      </c>
      <c r="E104" s="7">
        <f t="shared" si="41"/>
        <v>1.2318615273004613E-2</v>
      </c>
      <c r="F104" s="7">
        <f t="shared" si="41"/>
        <v>1.718164320736942E-2</v>
      </c>
      <c r="I104" s="16">
        <v>26</v>
      </c>
      <c r="J104" s="7">
        <f t="shared" si="42"/>
        <v>2.611202355659711E-2</v>
      </c>
      <c r="K104" s="7">
        <f t="shared" si="42"/>
        <v>2.054165221177048E-2</v>
      </c>
      <c r="L104" s="7">
        <f t="shared" si="42"/>
        <v>1.4986158025859592E-2</v>
      </c>
      <c r="M104" s="7">
        <f t="shared" si="42"/>
        <v>1.1411555938515769E-2</v>
      </c>
      <c r="P104" s="16">
        <v>26</v>
      </c>
      <c r="Q104" s="7">
        <f t="shared" si="43"/>
        <v>1.602353034597483E-2</v>
      </c>
      <c r="R104" s="7">
        <f t="shared" si="43"/>
        <v>1.9490822577617157E-2</v>
      </c>
      <c r="S104" s="7">
        <f t="shared" si="43"/>
        <v>2.0146960607705437E-2</v>
      </c>
      <c r="T104" s="7">
        <f t="shared" si="43"/>
        <v>1.9888210079170663E-2</v>
      </c>
      <c r="AD104" s="16">
        <v>26</v>
      </c>
      <c r="AE104" s="7">
        <f t="shared" si="44"/>
        <v>1.2989392103690945E-2</v>
      </c>
      <c r="AF104" s="7">
        <f t="shared" si="44"/>
        <v>1.3247549961884502E-2</v>
      </c>
      <c r="AG104" s="7">
        <f t="shared" si="44"/>
        <v>1.2086860570204725E-2</v>
      </c>
      <c r="AH104" s="7">
        <f t="shared" si="44"/>
        <v>1.2108194268719799E-2</v>
      </c>
    </row>
    <row r="105" spans="2:34" x14ac:dyDescent="0.25">
      <c r="B105" s="16">
        <v>26.5</v>
      </c>
      <c r="C105" s="7">
        <f t="shared" si="41"/>
        <v>1.8770632456123688E-3</v>
      </c>
      <c r="D105" s="7">
        <f t="shared" si="41"/>
        <v>9.4517955431167675E-3</v>
      </c>
      <c r="E105" s="7">
        <f t="shared" si="41"/>
        <v>1.1570685448339129E-2</v>
      </c>
      <c r="F105" s="7">
        <f t="shared" si="41"/>
        <v>1.6461196086177309E-2</v>
      </c>
      <c r="I105" s="16">
        <v>26.5</v>
      </c>
      <c r="J105" s="7">
        <f t="shared" si="42"/>
        <v>2.6349993325186807E-2</v>
      </c>
      <c r="K105" s="7">
        <f t="shared" si="42"/>
        <v>2.1093815250244244E-2</v>
      </c>
      <c r="L105" s="7">
        <f t="shared" si="42"/>
        <v>1.5480857675831102E-2</v>
      </c>
      <c r="M105" s="7">
        <f t="shared" si="42"/>
        <v>1.2014365204539334E-2</v>
      </c>
      <c r="P105" s="16">
        <v>26.5</v>
      </c>
      <c r="Q105" s="7">
        <f t="shared" si="43"/>
        <v>1.5270024060787334E-2</v>
      </c>
      <c r="R105" s="7">
        <f t="shared" si="43"/>
        <v>1.8650152208108985E-2</v>
      </c>
      <c r="S105" s="7">
        <f t="shared" si="43"/>
        <v>1.9283032558200328E-2</v>
      </c>
      <c r="T105" s="7">
        <f t="shared" si="43"/>
        <v>1.9090456442231608E-2</v>
      </c>
      <c r="AD105" s="16">
        <v>26.5</v>
      </c>
      <c r="AE105" s="7">
        <f t="shared" si="44"/>
        <v>1.2052119604199267E-2</v>
      </c>
      <c r="AF105" s="7">
        <f t="shared" si="44"/>
        <v>1.2400468133616652E-2</v>
      </c>
      <c r="AG105" s="7">
        <f t="shared" si="44"/>
        <v>1.1147458935758529E-2</v>
      </c>
      <c r="AH105" s="7">
        <f t="shared" si="44"/>
        <v>1.1288049575541534E-2</v>
      </c>
    </row>
    <row r="106" spans="2:34" x14ac:dyDescent="0.25">
      <c r="B106" s="16">
        <v>27</v>
      </c>
      <c r="C106" s="7">
        <f t="shared" si="41"/>
        <v>1.72656903373049E-3</v>
      </c>
      <c r="D106" s="7">
        <f t="shared" si="41"/>
        <v>8.8459786100318905E-3</v>
      </c>
      <c r="E106" s="7">
        <f t="shared" si="41"/>
        <v>1.0868667452518471E-2</v>
      </c>
      <c r="F106" s="7">
        <f t="shared" si="41"/>
        <v>1.5770419862207403E-2</v>
      </c>
      <c r="I106" s="16">
        <v>27</v>
      </c>
      <c r="J106" s="7">
        <f t="shared" si="42"/>
        <v>2.6541343356944969E-2</v>
      </c>
      <c r="K106" s="7">
        <f t="shared" si="42"/>
        <v>2.160882183224748E-2</v>
      </c>
      <c r="L106" s="7">
        <f t="shared" si="42"/>
        <v>1.5955562963488202E-2</v>
      </c>
      <c r="M106" s="7">
        <f t="shared" si="42"/>
        <v>1.2610364017215162E-2</v>
      </c>
      <c r="P106" s="16">
        <v>27</v>
      </c>
      <c r="Q106" s="7">
        <f t="shared" si="43"/>
        <v>1.4551700638415491E-2</v>
      </c>
      <c r="R106" s="7">
        <f t="shared" si="43"/>
        <v>1.7842366400099521E-2</v>
      </c>
      <c r="S106" s="7">
        <f t="shared" si="43"/>
        <v>1.8451920034004903E-2</v>
      </c>
      <c r="T106" s="7">
        <f t="shared" si="43"/>
        <v>1.8321355042365012E-2</v>
      </c>
      <c r="AD106" s="16">
        <v>27</v>
      </c>
      <c r="AE106" s="7">
        <f t="shared" si="44"/>
        <v>1.1180276991233239E-2</v>
      </c>
      <c r="AF106" s="7">
        <f t="shared" si="44"/>
        <v>1.1606746850911955E-2</v>
      </c>
      <c r="AG106" s="7">
        <f t="shared" si="44"/>
        <v>1.0278709527132914E-2</v>
      </c>
      <c r="AH106" s="7">
        <f t="shared" si="44"/>
        <v>1.0522983123418437E-2</v>
      </c>
    </row>
    <row r="107" spans="2:34" x14ac:dyDescent="0.25">
      <c r="B107" s="16">
        <v>27.5</v>
      </c>
      <c r="C107" s="7">
        <f t="shared" si="41"/>
        <v>1.5892991997991511E-3</v>
      </c>
      <c r="D107" s="7">
        <f t="shared" si="41"/>
        <v>8.2803954965893333E-3</v>
      </c>
      <c r="E107" s="7">
        <f t="shared" si="41"/>
        <v>1.0209904483636614E-2</v>
      </c>
      <c r="F107" s="7">
        <f t="shared" si="41"/>
        <v>1.5108363852787153E-2</v>
      </c>
      <c r="I107" s="16">
        <v>27.5</v>
      </c>
      <c r="J107" s="7">
        <f t="shared" si="42"/>
        <v>2.6687637858014365E-2</v>
      </c>
      <c r="K107" s="7">
        <f t="shared" si="42"/>
        <v>2.2085976002954269E-2</v>
      </c>
      <c r="L107" s="7">
        <f t="shared" si="42"/>
        <v>1.6409337898946302E-2</v>
      </c>
      <c r="M107" s="7">
        <f t="shared" si="42"/>
        <v>1.3197467332565584E-2</v>
      </c>
      <c r="P107" s="16">
        <v>27.5</v>
      </c>
      <c r="Q107" s="7">
        <f t="shared" si="43"/>
        <v>1.3867169323269776E-2</v>
      </c>
      <c r="R107" s="7">
        <f t="shared" si="43"/>
        <v>1.7066772637416096E-2</v>
      </c>
      <c r="S107" s="7">
        <f t="shared" si="43"/>
        <v>1.7653066562308164E-2</v>
      </c>
      <c r="T107" s="7">
        <f t="shared" si="43"/>
        <v>1.7580447725919279E-2</v>
      </c>
      <c r="AD107" s="16">
        <v>27.5</v>
      </c>
      <c r="AE107" s="7">
        <f t="shared" si="44"/>
        <v>1.0369837800308387E-2</v>
      </c>
      <c r="AF107" s="7">
        <f t="shared" si="44"/>
        <v>1.0863362345215266E-2</v>
      </c>
      <c r="AG107" s="7">
        <f t="shared" si="44"/>
        <v>9.475869255240835E-3</v>
      </c>
      <c r="AH107" s="7">
        <f t="shared" si="44"/>
        <v>9.8095865604964413E-3</v>
      </c>
    </row>
    <row r="108" spans="2:34" x14ac:dyDescent="0.25">
      <c r="B108" s="16">
        <v>28</v>
      </c>
      <c r="C108" s="7">
        <f t="shared" si="41"/>
        <v>1.4639926045789337E-3</v>
      </c>
      <c r="D108" s="7">
        <f t="shared" si="41"/>
        <v>7.7523855556652487E-3</v>
      </c>
      <c r="E108" s="7">
        <f t="shared" si="41"/>
        <v>9.5918551401267919E-3</v>
      </c>
      <c r="F108" s="7">
        <f t="shared" si="41"/>
        <v>1.4474062435575967E-2</v>
      </c>
      <c r="I108" s="16">
        <v>28</v>
      </c>
      <c r="J108" s="7">
        <f t="shared" si="42"/>
        <v>2.679056582218391E-2</v>
      </c>
      <c r="K108" s="7">
        <f t="shared" si="42"/>
        <v>2.2524834471488224E-2</v>
      </c>
      <c r="L108" s="7">
        <f t="shared" si="42"/>
        <v>1.6841395016459138E-2</v>
      </c>
      <c r="M108" s="7">
        <f t="shared" si="42"/>
        <v>1.377371116278996E-2</v>
      </c>
      <c r="P108" s="16">
        <v>28</v>
      </c>
      <c r="Q108" s="7">
        <f t="shared" si="43"/>
        <v>1.321504896258483E-2</v>
      </c>
      <c r="R108" s="7">
        <f t="shared" si="43"/>
        <v>1.6322600939879677E-2</v>
      </c>
      <c r="S108" s="7">
        <f t="shared" si="43"/>
        <v>1.6885818315118054E-2</v>
      </c>
      <c r="T108" s="7">
        <f t="shared" si="43"/>
        <v>1.6867196353186249E-2</v>
      </c>
      <c r="AD108" s="16">
        <v>28</v>
      </c>
      <c r="AE108" s="7">
        <f t="shared" si="44"/>
        <v>9.6169216348200408E-3</v>
      </c>
      <c r="AF108" s="7">
        <f t="shared" si="44"/>
        <v>1.0167396502364782E-2</v>
      </c>
      <c r="AG108" s="7">
        <f t="shared" si="44"/>
        <v>8.7344036833584566E-3</v>
      </c>
      <c r="AH108" s="7">
        <f t="shared" si="44"/>
        <v>9.1446023228348872E-3</v>
      </c>
    </row>
    <row r="109" spans="2:34" x14ac:dyDescent="0.25">
      <c r="B109" s="16">
        <v>28.5</v>
      </c>
      <c r="C109" s="7">
        <f t="shared" si="41"/>
        <v>1.3495173832471898E-3</v>
      </c>
      <c r="D109" s="7">
        <f t="shared" si="41"/>
        <v>7.259448327831825E-3</v>
      </c>
      <c r="E109" s="7">
        <f t="shared" si="41"/>
        <v>9.0120957852107969E-3</v>
      </c>
      <c r="F109" s="7">
        <f t="shared" si="41"/>
        <v>1.3866543712422439E-2</v>
      </c>
      <c r="I109" s="16">
        <v>28.5</v>
      </c>
      <c r="J109" s="7">
        <f t="shared" si="42"/>
        <v>2.68519158788737E-2</v>
      </c>
      <c r="K109" s="7">
        <f t="shared" si="42"/>
        <v>2.2925188808959315E-2</v>
      </c>
      <c r="L109" s="7">
        <f t="shared" si="42"/>
        <v>1.725108908347989E-2</v>
      </c>
      <c r="M109" s="7">
        <f t="shared" si="42"/>
        <v>1.4337260450081274E-2</v>
      </c>
      <c r="P109" s="16">
        <v>28.5</v>
      </c>
      <c r="Q109" s="7">
        <f t="shared" si="43"/>
        <v>1.259397643272292E-2</v>
      </c>
      <c r="R109" s="7">
        <f t="shared" si="43"/>
        <v>1.5609020983109194E-2</v>
      </c>
      <c r="S109" s="7">
        <f t="shared" si="43"/>
        <v>1.6149443374589269E-2</v>
      </c>
      <c r="T109" s="7">
        <f t="shared" si="43"/>
        <v>1.6180998214119714E-2</v>
      </c>
      <c r="AD109" s="16">
        <v>28.5</v>
      </c>
      <c r="AE109" s="7">
        <f t="shared" si="44"/>
        <v>8.917808921865009E-3</v>
      </c>
      <c r="AF109" s="7">
        <f t="shared" si="44"/>
        <v>9.5160457428739714E-3</v>
      </c>
      <c r="AG109" s="7">
        <f t="shared" si="44"/>
        <v>8.0499997667855105E-3</v>
      </c>
      <c r="AH109" s="7">
        <f t="shared" si="44"/>
        <v>8.5249286072840748E-3</v>
      </c>
    </row>
    <row r="110" spans="2:34" x14ac:dyDescent="0.25">
      <c r="B110" s="16">
        <v>29</v>
      </c>
      <c r="C110" s="7">
        <f t="shared" si="41"/>
        <v>1.2448568401097375E-3</v>
      </c>
      <c r="D110" s="7">
        <f t="shared" si="41"/>
        <v>6.7992374505997299E-3</v>
      </c>
      <c r="E110" s="7">
        <f t="shared" si="41"/>
        <v>8.468321154461781E-3</v>
      </c>
      <c r="F110" s="7">
        <f t="shared" si="41"/>
        <v>1.328483673211299E-2</v>
      </c>
      <c r="I110" s="16">
        <v>29</v>
      </c>
      <c r="J110" s="7">
        <f t="shared" si="42"/>
        <v>2.6873553302368538E-2</v>
      </c>
      <c r="K110" s="7">
        <f t="shared" si="42"/>
        <v>2.3287047199412037E-2</v>
      </c>
      <c r="L110" s="7">
        <f t="shared" si="42"/>
        <v>1.7637910197524406E-2</v>
      </c>
      <c r="M110" s="7">
        <f t="shared" si="42"/>
        <v>1.4886414952579483E-2</v>
      </c>
      <c r="P110" s="16">
        <v>29</v>
      </c>
      <c r="Q110" s="7">
        <f t="shared" si="43"/>
        <v>1.2002613399280245E-2</v>
      </c>
      <c r="R110" s="7">
        <f t="shared" si="43"/>
        <v>1.4925156841979106E-2</v>
      </c>
      <c r="S110" s="7">
        <f t="shared" si="43"/>
        <v>1.5443148439105462E-2</v>
      </c>
      <c r="T110" s="7">
        <f t="shared" si="43"/>
        <v>1.5521199416269166E-2</v>
      </c>
      <c r="AD110" s="16">
        <v>29</v>
      </c>
      <c r="AE110" s="7">
        <f t="shared" si="44"/>
        <v>8.2689505875529184E-3</v>
      </c>
      <c r="AF110" s="7">
        <f t="shared" si="44"/>
        <v>8.9066268382517588E-3</v>
      </c>
      <c r="AG110" s="7">
        <f t="shared" si="44"/>
        <v>7.4185728515501976E-3</v>
      </c>
      <c r="AH110" s="7">
        <f t="shared" si="44"/>
        <v>7.9476214566372144E-3</v>
      </c>
    </row>
    <row r="111" spans="2:34" x14ac:dyDescent="0.25">
      <c r="B111" s="16">
        <v>29.5</v>
      </c>
      <c r="C111" s="7">
        <f t="shared" si="41"/>
        <v>1.1490969642708551E-3</v>
      </c>
      <c r="D111" s="7">
        <f t="shared" si="41"/>
        <v>6.3695540469514318E-3</v>
      </c>
      <c r="E111" s="7">
        <f t="shared" si="41"/>
        <v>7.958343570062823E-3</v>
      </c>
      <c r="F111" s="7">
        <f t="shared" si="41"/>
        <v>1.2727977471205082E-2</v>
      </c>
      <c r="I111" s="16">
        <v>29.5</v>
      </c>
      <c r="J111" s="7">
        <f t="shared" si="42"/>
        <v>2.6857399144663441E-2</v>
      </c>
      <c r="K111" s="7">
        <f t="shared" si="42"/>
        <v>2.3610616036114997E-2</v>
      </c>
      <c r="L111" s="7">
        <f t="shared" si="42"/>
        <v>1.8001476426556601E-2</v>
      </c>
      <c r="M111" s="7">
        <f t="shared" si="42"/>
        <v>1.5419613290794165E-2</v>
      </c>
      <c r="P111" s="16">
        <v>29.5</v>
      </c>
      <c r="Q111" s="7">
        <f t="shared" si="43"/>
        <v>1.143965166210233E-2</v>
      </c>
      <c r="R111" s="7">
        <f t="shared" si="43"/>
        <v>1.4270099641879303E-2</v>
      </c>
      <c r="S111" s="7">
        <f t="shared" si="43"/>
        <v>1.47660932627729E-2</v>
      </c>
      <c r="T111" s="7">
        <f t="shared" si="43"/>
        <v>1.4887106478776941E-2</v>
      </c>
      <c r="AD111" s="16">
        <v>29.5</v>
      </c>
      <c r="AE111" s="7">
        <f t="shared" si="44"/>
        <v>7.6669736086369669E-3</v>
      </c>
      <c r="AF111" s="7">
        <f t="shared" si="44"/>
        <v>8.3365802314877974E-3</v>
      </c>
      <c r="AG111" s="7">
        <f t="shared" si="44"/>
        <v>6.836269098287176E-3</v>
      </c>
      <c r="AH111" s="7">
        <f t="shared" si="44"/>
        <v>7.4098945515267802E-3</v>
      </c>
    </row>
    <row r="112" spans="2:34" x14ac:dyDescent="0.25">
      <c r="B112" s="16">
        <v>30</v>
      </c>
      <c r="C112" s="7">
        <f t="shared" si="41"/>
        <v>1.0614153725213332E-3</v>
      </c>
      <c r="D112" s="7">
        <f t="shared" si="41"/>
        <v>5.9683397949446722E-3</v>
      </c>
      <c r="E112" s="7">
        <f t="shared" si="41"/>
        <v>7.4800910642281154E-3</v>
      </c>
      <c r="F112" s="7">
        <f t="shared" si="41"/>
        <v>1.2195013746432684E-2</v>
      </c>
      <c r="I112" s="16">
        <v>30</v>
      </c>
      <c r="J112" s="7">
        <f t="shared" si="42"/>
        <v>2.6805411428771381E-2</v>
      </c>
      <c r="K112" s="7">
        <f t="shared" si="42"/>
        <v>2.3896281611982182E-2</v>
      </c>
      <c r="L112" s="7">
        <f t="shared" si="42"/>
        <v>1.8341526131239589E-2</v>
      </c>
      <c r="M112" s="7">
        <f t="shared" si="42"/>
        <v>1.5935435310672468E-2</v>
      </c>
      <c r="P112" s="16">
        <v>30</v>
      </c>
      <c r="Q112" s="7">
        <f t="shared" si="43"/>
        <v>1.0903817301807946E-2</v>
      </c>
      <c r="R112" s="7">
        <f t="shared" si="43"/>
        <v>1.3642918371688956E-2</v>
      </c>
      <c r="S112" s="7">
        <f t="shared" si="43"/>
        <v>1.4117403091975084E-2</v>
      </c>
      <c r="T112" s="7">
        <f t="shared" si="43"/>
        <v>1.4277996342107656E-2</v>
      </c>
      <c r="AD112" s="16">
        <v>30</v>
      </c>
      <c r="AE112" s="7">
        <f t="shared" si="44"/>
        <v>7.1086832489886623E-3</v>
      </c>
      <c r="AF112" s="7">
        <f t="shared" si="44"/>
        <v>7.8034713412910147E-3</v>
      </c>
      <c r="AG112" s="7">
        <f t="shared" si="44"/>
        <v>6.2994643074854193E-3</v>
      </c>
      <c r="AH112" s="7">
        <f t="shared" si="44"/>
        <v>6.9091172044786512E-3</v>
      </c>
    </row>
    <row r="113" spans="2:34" x14ac:dyDescent="0.25">
      <c r="B113" s="16">
        <v>30.5</v>
      </c>
      <c r="C113" s="7">
        <f t="shared" si="41"/>
        <v>9.8107150938396971E-4</v>
      </c>
      <c r="D113" s="7">
        <f t="shared" si="41"/>
        <v>5.5936698382052993E-3</v>
      </c>
      <c r="E113" s="7">
        <f t="shared" si="41"/>
        <v>7.0316046625341104E-3</v>
      </c>
      <c r="F113" s="7">
        <f t="shared" si="41"/>
        <v>1.1685009209622425E-2</v>
      </c>
      <c r="I113" s="16">
        <v>30.5</v>
      </c>
      <c r="J113" s="7">
        <f t="shared" si="42"/>
        <v>2.6719568319928905E-2</v>
      </c>
      <c r="K113" s="7">
        <f t="shared" si="42"/>
        <v>2.4144592112583522E-2</v>
      </c>
      <c r="L113" s="7">
        <f t="shared" si="42"/>
        <v>1.8657910090790878E-2</v>
      </c>
      <c r="M113" s="7">
        <f t="shared" si="42"/>
        <v>1.6432602923269268E-2</v>
      </c>
      <c r="P113" s="16">
        <v>30.5</v>
      </c>
      <c r="Q113" s="7">
        <f t="shared" si="43"/>
        <v>1.0393873814388966E-2</v>
      </c>
      <c r="R113" s="7">
        <f t="shared" si="43"/>
        <v>1.3042669084745669E-2</v>
      </c>
      <c r="S113" s="7">
        <f t="shared" si="43"/>
        <v>1.3496179335711681E-2</v>
      </c>
      <c r="T113" s="7">
        <f t="shared" si="43"/>
        <v>1.3693124981027475E-2</v>
      </c>
      <c r="AD113" s="16">
        <v>30.5</v>
      </c>
      <c r="AE113" s="7">
        <f t="shared" si="44"/>
        <v>6.5910626609045888E-3</v>
      </c>
      <c r="AF113" s="7">
        <f t="shared" si="44"/>
        <v>7.3049902535176538E-3</v>
      </c>
      <c r="AG113" s="7">
        <f t="shared" si="44"/>
        <v>5.8047599587232619E-3</v>
      </c>
      <c r="AH113" s="7">
        <f t="shared" si="44"/>
        <v>6.4428109672344351E-3</v>
      </c>
    </row>
    <row r="114" spans="2:34" x14ac:dyDescent="0.25">
      <c r="B114" s="16">
        <v>31</v>
      </c>
      <c r="C114" s="7">
        <f t="shared" si="41"/>
        <v>9.0739795505455063E-4</v>
      </c>
      <c r="D114" s="7">
        <f t="shared" si="41"/>
        <v>5.2437456626803726E-3</v>
      </c>
      <c r="E114" s="7">
        <f t="shared" si="41"/>
        <v>6.6110350342367032E-3</v>
      </c>
      <c r="F114" s="7">
        <f t="shared" si="41"/>
        <v>1.1197046556309325E-2</v>
      </c>
      <c r="I114" s="16">
        <v>31</v>
      </c>
      <c r="J114" s="7">
        <f t="shared" si="42"/>
        <v>2.6601853177906185E-2</v>
      </c>
      <c r="K114" s="7">
        <f t="shared" si="42"/>
        <v>2.435624008336643E-2</v>
      </c>
      <c r="L114" s="7">
        <f t="shared" si="42"/>
        <v>1.8950583538513512E-2</v>
      </c>
      <c r="M114" s="7">
        <f t="shared" si="42"/>
        <v>1.6909979581358692E-2</v>
      </c>
      <c r="P114" s="16">
        <v>31</v>
      </c>
      <c r="Q114" s="7">
        <f t="shared" si="43"/>
        <v>9.9086243943605698E-3</v>
      </c>
      <c r="R114" s="7">
        <f t="shared" si="43"/>
        <v>1.2468402688982933E-2</v>
      </c>
      <c r="S114" s="7">
        <f t="shared" si="43"/>
        <v>1.290150868164279E-2</v>
      </c>
      <c r="T114" s="7">
        <f t="shared" si="43"/>
        <v>1.3131734788167738E-2</v>
      </c>
      <c r="AD114" s="16">
        <v>31</v>
      </c>
      <c r="AE114" s="7">
        <f t="shared" si="44"/>
        <v>6.1112704204050357E-3</v>
      </c>
      <c r="AF114" s="7">
        <f t="shared" si="44"/>
        <v>6.8389501379426589E-3</v>
      </c>
      <c r="AG114" s="7">
        <f t="shared" si="44"/>
        <v>5.3489771364278729E-3</v>
      </c>
      <c r="AH114" s="7">
        <f t="shared" si="44"/>
        <v>6.0086451909466343E-3</v>
      </c>
    </row>
    <row r="115" spans="2:34" x14ac:dyDescent="0.25">
      <c r="B115" s="16">
        <v>31.5</v>
      </c>
      <c r="C115" s="7">
        <f t="shared" si="41"/>
        <v>8.397927102246508E-4</v>
      </c>
      <c r="D115" s="7">
        <f t="shared" si="41"/>
        <v>4.9168880368236764E-3</v>
      </c>
      <c r="E115" s="7">
        <f t="shared" si="41"/>
        <v>6.2166386798537384E-3</v>
      </c>
      <c r="F115" s="7">
        <f t="shared" si="41"/>
        <v>1.0730230061963705E-2</v>
      </c>
      <c r="I115" s="16">
        <v>31.5</v>
      </c>
      <c r="J115" s="7">
        <f t="shared" si="42"/>
        <v>2.6454241383763795E-2</v>
      </c>
      <c r="K115" s="7">
        <f t="shared" si="42"/>
        <v>2.4532045509435767E-2</v>
      </c>
      <c r="L115" s="7">
        <f t="shared" si="42"/>
        <v>1.9219598198453793E-2</v>
      </c>
      <c r="M115" s="7">
        <f t="shared" si="42"/>
        <v>1.7366568550909539E-2</v>
      </c>
      <c r="P115" s="16">
        <v>31.5</v>
      </c>
      <c r="Q115" s="7">
        <f t="shared" si="43"/>
        <v>9.4469135042952752E-3</v>
      </c>
      <c r="R115" s="7">
        <f t="shared" si="43"/>
        <v>1.1919171504704685E-2</v>
      </c>
      <c r="S115" s="7">
        <f t="shared" si="43"/>
        <v>1.2332470847065038E-2</v>
      </c>
      <c r="T115" s="7">
        <f t="shared" si="43"/>
        <v>1.2593060877203285E-2</v>
      </c>
      <c r="AD115" s="16">
        <v>31.5</v>
      </c>
      <c r="AE115" s="7">
        <f t="shared" si="44"/>
        <v>5.6666364705723797E-3</v>
      </c>
      <c r="AF115" s="7">
        <f t="shared" si="44"/>
        <v>6.4032846727350452E-3</v>
      </c>
      <c r="AG115" s="7">
        <f t="shared" si="44"/>
        <v>4.9291488953655685E-3</v>
      </c>
      <c r="AH115" s="7">
        <f t="shared" si="44"/>
        <v>5.6044318183924224E-3</v>
      </c>
    </row>
    <row r="116" spans="2:34" x14ac:dyDescent="0.25">
      <c r="B116" s="16">
        <v>32</v>
      </c>
      <c r="C116" s="7">
        <f t="shared" si="41"/>
        <v>7.7771234277026037E-4</v>
      </c>
      <c r="D116" s="7">
        <f t="shared" si="41"/>
        <v>4.6115300893805576E-3</v>
      </c>
      <c r="E116" s="7">
        <f t="shared" si="41"/>
        <v>5.846773795353236E-3</v>
      </c>
      <c r="F116" s="7">
        <f t="shared" ref="F116" si="45">_xlfn.LOGNORM.DIST($I116,F$13,F$17,FALSE)</f>
        <v>1.0283687544644484E-2</v>
      </c>
      <c r="I116" s="16">
        <v>32</v>
      </c>
      <c r="J116" s="7">
        <f t="shared" si="42"/>
        <v>2.6278688828170048E-2</v>
      </c>
      <c r="K116" s="7">
        <f t="shared" si="42"/>
        <v>2.4672939616489468E-2</v>
      </c>
      <c r="L116" s="7">
        <f t="shared" si="42"/>
        <v>1.9465094401127911E-2</v>
      </c>
      <c r="M116" s="7">
        <f t="shared" ref="M116" si="46">_xlfn.LOGNORM.DIST($I116,M$13,M$17,FALSE)</f>
        <v>1.7801510130685084E-2</v>
      </c>
      <c r="P116" s="16">
        <v>32</v>
      </c>
      <c r="Q116" s="7">
        <f t="shared" si="43"/>
        <v>9.0076278489574883E-3</v>
      </c>
      <c r="R116" s="7">
        <f t="shared" si="43"/>
        <v>1.1394034748014245E-2</v>
      </c>
      <c r="S116" s="7">
        <f t="shared" si="43"/>
        <v>1.178814513338621E-2</v>
      </c>
      <c r="T116" s="7">
        <f t="shared" ref="T116" si="47">_xlfn.LOGNORM.DIST($I116,T$13,T$17,FALSE)</f>
        <v>1.2076336438140021E-2</v>
      </c>
      <c r="AD116" s="16">
        <v>32</v>
      </c>
      <c r="AE116" s="7">
        <f t="shared" si="44"/>
        <v>5.2546568657054317E-3</v>
      </c>
      <c r="AF116" s="7">
        <f t="shared" si="44"/>
        <v>5.9960447114500038E-3</v>
      </c>
      <c r="AG116" s="7">
        <f t="shared" si="44"/>
        <v>4.5425115179103274E-3</v>
      </c>
      <c r="AH116" s="7">
        <f t="shared" ref="AH116" si="48">_xlfn.LOGNORM.DIST($I116,AH$13,AH$17,FALSE)</f>
        <v>5.228119636390356E-3</v>
      </c>
    </row>
    <row r="117" spans="2:34" x14ac:dyDescent="0.25">
      <c r="B117" s="16">
        <v>32.5</v>
      </c>
      <c r="C117" s="7">
        <f t="shared" ref="C117:F180" si="49">_xlfn.LOGNORM.DIST($I117,C$13,C$17,FALSE)</f>
        <v>7.2066589530772921E-4</v>
      </c>
      <c r="D117" s="7">
        <f t="shared" si="49"/>
        <v>4.3262105802393666E-3</v>
      </c>
      <c r="E117" s="7">
        <f t="shared" si="49"/>
        <v>5.4998959263317859E-3</v>
      </c>
      <c r="F117" s="7">
        <f t="shared" si="49"/>
        <v>9.8565718397160326E-3</v>
      </c>
      <c r="I117" s="16">
        <v>32.5</v>
      </c>
      <c r="J117" s="7">
        <f t="shared" ref="J117:M180" si="50">_xlfn.LOGNORM.DIST($I117,J$13,J$17,FALSE)</f>
        <v>2.607712194515396E-2</v>
      </c>
      <c r="K117" s="7">
        <f t="shared" si="50"/>
        <v>2.4779949475173639E-2</v>
      </c>
      <c r="L117" s="7">
        <f t="shared" si="50"/>
        <v>1.968729334388777E-2</v>
      </c>
      <c r="M117" s="7">
        <f t="shared" si="50"/>
        <v>1.8214077966807161E-2</v>
      </c>
      <c r="P117" s="16">
        <v>32.5</v>
      </c>
      <c r="Q117" s="7">
        <f t="shared" ref="Q117:T180" si="51">_xlfn.LOGNORM.DIST($I117,Q$13,Q$17,FALSE)</f>
        <v>8.5896968552758822E-3</v>
      </c>
      <c r="R117" s="7">
        <f t="shared" si="51"/>
        <v>1.0892063079558662E-2</v>
      </c>
      <c r="S117" s="7">
        <f t="shared" si="51"/>
        <v>1.1267615933947147E-2</v>
      </c>
      <c r="T117" s="7">
        <f t="shared" si="51"/>
        <v>1.1580797262316962E-2</v>
      </c>
      <c r="AD117" s="16">
        <v>32.5</v>
      </c>
      <c r="AE117" s="7">
        <f t="shared" ref="AE117:AH180" si="52">_xlfn.LOGNORM.DIST($I117,AE$13,AE$17,FALSE)</f>
        <v>4.8729876399027303E-3</v>
      </c>
      <c r="AF117" s="7">
        <f t="shared" si="52"/>
        <v>5.6153943869411693E-3</v>
      </c>
      <c r="AG117" s="7">
        <f t="shared" si="52"/>
        <v>4.1864950297818768E-3</v>
      </c>
      <c r="AH117" s="7">
        <f t="shared" si="52"/>
        <v>4.8777881737792012E-3</v>
      </c>
    </row>
    <row r="118" spans="2:34" x14ac:dyDescent="0.25">
      <c r="B118" s="16">
        <v>33</v>
      </c>
      <c r="C118" s="7">
        <f t="shared" si="49"/>
        <v>6.6820946489615327E-4</v>
      </c>
      <c r="D118" s="7">
        <f t="shared" si="49"/>
        <v>4.0595674046818055E-3</v>
      </c>
      <c r="E118" s="7">
        <f t="shared" si="49"/>
        <v>5.1745535038392352E-3</v>
      </c>
      <c r="F118" s="7">
        <f t="shared" si="49"/>
        <v>9.4480618607713975E-3</v>
      </c>
      <c r="I118" s="16">
        <v>33</v>
      </c>
      <c r="J118" s="7">
        <f t="shared" si="50"/>
        <v>2.5851429174359463E-2</v>
      </c>
      <c r="K118" s="7">
        <f t="shared" si="50"/>
        <v>2.48541834680392E-2</v>
      </c>
      <c r="L118" s="7">
        <f t="shared" si="50"/>
        <v>1.9886489550259651E-2</v>
      </c>
      <c r="M118" s="7">
        <f t="shared" si="50"/>
        <v>1.8603674601380245E-2</v>
      </c>
      <c r="P118" s="16">
        <v>33</v>
      </c>
      <c r="Q118" s="7">
        <f t="shared" si="51"/>
        <v>8.1920927447108691E-3</v>
      </c>
      <c r="R118" s="7">
        <f t="shared" si="51"/>
        <v>1.0412342341821977E-2</v>
      </c>
      <c r="S118" s="7">
        <f t="shared" si="51"/>
        <v>1.0769977328142376E-2</v>
      </c>
      <c r="T118" s="7">
        <f t="shared" si="51"/>
        <v>1.11056855413588E-2</v>
      </c>
      <c r="AD118" s="16">
        <v>33</v>
      </c>
      <c r="AE118" s="7">
        <f t="shared" si="52"/>
        <v>4.5194380650558901E-3</v>
      </c>
      <c r="AF118" s="7">
        <f t="shared" si="52"/>
        <v>5.259606812345767E-3</v>
      </c>
      <c r="AG118" s="7">
        <f t="shared" si="52"/>
        <v>3.8587132692484171E-3</v>
      </c>
      <c r="AH118" s="7">
        <f t="shared" si="52"/>
        <v>4.5516413944401077E-3</v>
      </c>
    </row>
    <row r="119" spans="2:34" x14ac:dyDescent="0.25">
      <c r="B119" s="16">
        <v>33.5</v>
      </c>
      <c r="C119" s="7">
        <f t="shared" si="49"/>
        <v>6.1994137691783E-4</v>
      </c>
      <c r="D119" s="7">
        <f t="shared" si="49"/>
        <v>3.8103313591755479E-3</v>
      </c>
      <c r="E119" s="7">
        <f t="shared" si="49"/>
        <v>4.8693833353625881E-3</v>
      </c>
      <c r="F119" s="7">
        <f t="shared" si="49"/>
        <v>9.0573633108883729E-3</v>
      </c>
      <c r="I119" s="16">
        <v>33.5</v>
      </c>
      <c r="J119" s="7">
        <f t="shared" si="50"/>
        <v>2.5603453735997855E-2</v>
      </c>
      <c r="K119" s="7">
        <f t="shared" si="50"/>
        <v>2.4896817658255233E-2</v>
      </c>
      <c r="L119" s="7">
        <f t="shared" si="50"/>
        <v>2.0063043572464086E-2</v>
      </c>
      <c r="M119" s="7">
        <f t="shared" si="50"/>
        <v>1.8969826385573825E-2</v>
      </c>
      <c r="P119" s="16">
        <v>33.5</v>
      </c>
      <c r="Q119" s="7">
        <f t="shared" si="51"/>
        <v>7.8138302718980049E-3</v>
      </c>
      <c r="R119" s="7">
        <f t="shared" si="51"/>
        <v>9.9539765935361887E-3</v>
      </c>
      <c r="S119" s="7">
        <f t="shared" si="51"/>
        <v>1.029433687959117E-2</v>
      </c>
      <c r="T119" s="7">
        <f t="shared" si="51"/>
        <v>1.0650253032341411E-2</v>
      </c>
      <c r="AD119" s="16">
        <v>33.5</v>
      </c>
      <c r="AE119" s="7">
        <f t="shared" si="52"/>
        <v>4.1919635137204125E-3</v>
      </c>
      <c r="AF119" s="7">
        <f t="shared" si="52"/>
        <v>4.9270595103407082E-3</v>
      </c>
      <c r="AG119" s="7">
        <f t="shared" si="52"/>
        <v>3.5569537448367698E-3</v>
      </c>
      <c r="AH119" s="7">
        <f t="shared" si="52"/>
        <v>4.2480013048797295E-3</v>
      </c>
    </row>
    <row r="120" spans="2:34" x14ac:dyDescent="0.25">
      <c r="B120" s="16">
        <v>34</v>
      </c>
      <c r="C120" s="7">
        <f t="shared" si="49"/>
        <v>5.7549788458449648E-4</v>
      </c>
      <c r="D120" s="7">
        <f t="shared" si="49"/>
        <v>3.577320187092327E-3</v>
      </c>
      <c r="E120" s="7">
        <f t="shared" si="49"/>
        <v>4.5831061093677865E-3</v>
      </c>
      <c r="F120" s="7">
        <f t="shared" si="49"/>
        <v>8.6837090996208077E-3</v>
      </c>
      <c r="I120" s="16">
        <v>34</v>
      </c>
      <c r="J120" s="7">
        <f t="shared" si="50"/>
        <v>2.5334987605351706E-2</v>
      </c>
      <c r="K120" s="7">
        <f t="shared" si="50"/>
        <v>2.4909083082036352E-2</v>
      </c>
      <c r="L120" s="7">
        <f t="shared" si="50"/>
        <v>2.0217374972267825E-2</v>
      </c>
      <c r="M120" s="7">
        <f t="shared" si="50"/>
        <v>1.9312177878239845E-2</v>
      </c>
      <c r="P120" s="16">
        <v>34</v>
      </c>
      <c r="Q120" s="7">
        <f t="shared" si="51"/>
        <v>7.4539661925078641E-3</v>
      </c>
      <c r="R120" s="7">
        <f t="shared" si="51"/>
        <v>9.5160905367191913E-3</v>
      </c>
      <c r="S120" s="7">
        <f t="shared" si="51"/>
        <v>9.8398187424754476E-3</v>
      </c>
      <c r="T120" s="7">
        <f t="shared" si="51"/>
        <v>1.0213763670730612E-2</v>
      </c>
      <c r="AD120" s="16">
        <v>34</v>
      </c>
      <c r="AE120" s="7">
        <f t="shared" si="52"/>
        <v>3.8886581006718195E-3</v>
      </c>
      <c r="AF120" s="7">
        <f t="shared" si="52"/>
        <v>4.6162296774563023E-3</v>
      </c>
      <c r="AG120" s="7">
        <f t="shared" si="52"/>
        <v>3.2791674666876984E-3</v>
      </c>
      <c r="AH120" s="7">
        <f t="shared" si="52"/>
        <v>3.9653015709503973E-3</v>
      </c>
    </row>
    <row r="121" spans="2:34" x14ac:dyDescent="0.25">
      <c r="B121" s="16">
        <v>34.5</v>
      </c>
      <c r="C121" s="7">
        <f t="shared" si="49"/>
        <v>5.345493337639924E-4</v>
      </c>
      <c r="D121" s="7">
        <f t="shared" si="49"/>
        <v>3.3594329149737832E-3</v>
      </c>
      <c r="E121" s="7">
        <f t="shared" si="49"/>
        <v>4.3145219592454201E-3</v>
      </c>
      <c r="F121" s="7">
        <f t="shared" si="49"/>
        <v>8.326359513536389E-3</v>
      </c>
      <c r="I121" s="16">
        <v>34.5</v>
      </c>
      <c r="J121" s="7">
        <f t="shared" si="50"/>
        <v>2.5047766577507971E-2</v>
      </c>
      <c r="K121" s="7">
        <f t="shared" si="50"/>
        <v>2.4892253972141197E-2</v>
      </c>
      <c r="L121" s="7">
        <f t="shared" si="50"/>
        <v>2.0349955607279795E-2</v>
      </c>
      <c r="M121" s="7">
        <f t="shared" si="50"/>
        <v>1.9630485841459381E-2</v>
      </c>
      <c r="P121" s="16">
        <v>34.5</v>
      </c>
      <c r="Q121" s="7">
        <f t="shared" si="51"/>
        <v>7.1115985138348057E-3</v>
      </c>
      <c r="R121" s="7">
        <f t="shared" si="51"/>
        <v>9.0978314202407057E-3</v>
      </c>
      <c r="S121" s="7">
        <f t="shared" si="51"/>
        <v>9.4055661679596902E-3</v>
      </c>
      <c r="T121" s="7">
        <f t="shared" si="51"/>
        <v>9.7954957031069923E-3</v>
      </c>
      <c r="AD121" s="16">
        <v>34.5</v>
      </c>
      <c r="AE121" s="7">
        <f t="shared" si="52"/>
        <v>3.607747242038549E-3</v>
      </c>
      <c r="AF121" s="7">
        <f t="shared" si="52"/>
        <v>4.3256893697093662E-3</v>
      </c>
      <c r="AG121" s="7">
        <f t="shared" si="52"/>
        <v>3.0234588953477722E-3</v>
      </c>
      <c r="AH121" s="7">
        <f t="shared" si="52"/>
        <v>3.7020812175938538E-3</v>
      </c>
    </row>
    <row r="122" spans="2:34" x14ac:dyDescent="0.25">
      <c r="B122" s="16">
        <v>35</v>
      </c>
      <c r="C122" s="7">
        <f t="shared" si="49"/>
        <v>4.9679674004618544E-4</v>
      </c>
      <c r="D122" s="7">
        <f t="shared" si="49"/>
        <v>3.1556444838479122E-3</v>
      </c>
      <c r="E122" s="7">
        <f t="shared" si="49"/>
        <v>4.0625061221107386E-3</v>
      </c>
      <c r="F122" s="7">
        <f t="shared" si="49"/>
        <v>7.9846021815083816E-3</v>
      </c>
      <c r="I122" s="16">
        <v>35</v>
      </c>
      <c r="J122" s="7">
        <f t="shared" si="50"/>
        <v>2.4743466317689124E-2</v>
      </c>
      <c r="K122" s="7">
        <f t="shared" si="50"/>
        <v>2.4847636907556876E-2</v>
      </c>
      <c r="L122" s="7">
        <f t="shared" si="50"/>
        <v>2.0461303242718189E-2</v>
      </c>
      <c r="M122" s="7">
        <f t="shared" si="50"/>
        <v>1.9924612934604857E-2</v>
      </c>
      <c r="P122" s="16">
        <v>35</v>
      </c>
      <c r="Q122" s="7">
        <f t="shared" si="51"/>
        <v>6.7858655735068274E-3</v>
      </c>
      <c r="R122" s="7">
        <f t="shared" si="51"/>
        <v>8.6983704935172899E-3</v>
      </c>
      <c r="S122" s="7">
        <f t="shared" si="51"/>
        <v>8.9907434917164582E-3</v>
      </c>
      <c r="T122" s="7">
        <f t="shared" si="51"/>
        <v>9.3947434031866756E-3</v>
      </c>
      <c r="AD122" s="16">
        <v>35</v>
      </c>
      <c r="AE122" s="7">
        <f t="shared" si="52"/>
        <v>3.347580241752347E-3</v>
      </c>
      <c r="AF122" s="7">
        <f t="shared" si="52"/>
        <v>4.0541006786099778E-3</v>
      </c>
      <c r="AG122" s="7">
        <f t="shared" si="52"/>
        <v>2.7880761177020387E-3</v>
      </c>
      <c r="AH122" s="7">
        <f t="shared" si="52"/>
        <v>3.4569784683983304E-3</v>
      </c>
    </row>
    <row r="123" spans="2:34" x14ac:dyDescent="0.25">
      <c r="B123" s="16">
        <v>35.5</v>
      </c>
      <c r="C123" s="7">
        <f t="shared" si="49"/>
        <v>4.6196873129721104E-4</v>
      </c>
      <c r="D123" s="7">
        <f t="shared" si="49"/>
        <v>2.9650006753235239E-3</v>
      </c>
      <c r="E123" s="7">
        <f t="shared" si="49"/>
        <v>3.8260047193303219E-3</v>
      </c>
      <c r="F123" s="7">
        <f t="shared" si="49"/>
        <v>7.6577518702299627E-3</v>
      </c>
      <c r="I123" s="16">
        <v>35.5</v>
      </c>
      <c r="J123" s="7">
        <f t="shared" si="50"/>
        <v>2.4423699297860667E-2</v>
      </c>
      <c r="K123" s="7">
        <f t="shared" si="50"/>
        <v>2.4776560874362759E-2</v>
      </c>
      <c r="L123" s="7">
        <f t="shared" si="50"/>
        <v>2.0551975502481008E-2</v>
      </c>
      <c r="M123" s="7">
        <f t="shared" si="50"/>
        <v>2.019452119874985E-2</v>
      </c>
      <c r="P123" s="16">
        <v>35.5</v>
      </c>
      <c r="Q123" s="7">
        <f t="shared" si="51"/>
        <v>6.4759449847228397E-3</v>
      </c>
      <c r="R123" s="7">
        <f t="shared" si="51"/>
        <v>8.3169040748150916E-3</v>
      </c>
      <c r="S123" s="7">
        <f t="shared" si="51"/>
        <v>8.5945376738752206E-3</v>
      </c>
      <c r="T123" s="7">
        <f t="shared" si="51"/>
        <v>9.0108184270860179E-3</v>
      </c>
      <c r="AD123" s="16">
        <v>35.5</v>
      </c>
      <c r="AE123" s="7">
        <f t="shared" si="52"/>
        <v>3.1066229908187346E-3</v>
      </c>
      <c r="AF123" s="7">
        <f t="shared" si="52"/>
        <v>3.8002109522137948E-3</v>
      </c>
      <c r="AG123" s="7">
        <f t="shared" si="52"/>
        <v>2.571401331799911E-3</v>
      </c>
      <c r="AH123" s="7">
        <f t="shared" si="52"/>
        <v>3.2287247676887039E-3</v>
      </c>
    </row>
    <row r="124" spans="2:34" x14ac:dyDescent="0.25">
      <c r="B124" s="16">
        <v>36</v>
      </c>
      <c r="C124" s="7">
        <f t="shared" si="49"/>
        <v>4.2981881449993185E-4</v>
      </c>
      <c r="D124" s="7">
        <f t="shared" si="49"/>
        <v>2.786613328512507E-3</v>
      </c>
      <c r="E124" s="7">
        <f t="shared" si="49"/>
        <v>3.6040306785967923E-3</v>
      </c>
      <c r="F124" s="7">
        <f t="shared" si="49"/>
        <v>7.3451501404336031E-3</v>
      </c>
      <c r="I124" s="16">
        <v>36</v>
      </c>
      <c r="J124" s="7">
        <f t="shared" si="50"/>
        <v>2.4090012526009806E-2</v>
      </c>
      <c r="K124" s="7">
        <f t="shared" si="50"/>
        <v>2.4680368214540692E-2</v>
      </c>
      <c r="L124" s="7">
        <f t="shared" si="50"/>
        <v>2.0622564167979675E-2</v>
      </c>
      <c r="M124" s="7">
        <f t="shared" si="50"/>
        <v>2.044026541371155E-2</v>
      </c>
      <c r="P124" s="16">
        <v>36</v>
      </c>
      <c r="Q124" s="7">
        <f t="shared" si="51"/>
        <v>6.1810524804197398E-3</v>
      </c>
      <c r="R124" s="7">
        <f t="shared" si="51"/>
        <v>7.9526542905676411E-3</v>
      </c>
      <c r="S124" s="7">
        <f t="shared" si="51"/>
        <v>8.2161594540801439E-3</v>
      </c>
      <c r="T124" s="7">
        <f t="shared" si="51"/>
        <v>8.6430508570621723E-3</v>
      </c>
      <c r="AD124" s="16">
        <v>36</v>
      </c>
      <c r="AE124" s="7">
        <f t="shared" si="52"/>
        <v>2.8834508448463878E-3</v>
      </c>
      <c r="AF124" s="7">
        <f t="shared" si="52"/>
        <v>3.5628481039103833E-3</v>
      </c>
      <c r="AG124" s="7">
        <f t="shared" si="52"/>
        <v>2.3719416995379595E-3</v>
      </c>
      <c r="AH124" s="7">
        <f t="shared" si="52"/>
        <v>3.0161390163451576E-3</v>
      </c>
    </row>
    <row r="125" spans="2:34" x14ac:dyDescent="0.25">
      <c r="B125" s="16">
        <v>36.5</v>
      </c>
      <c r="C125" s="7">
        <f t="shared" si="49"/>
        <v>4.0012293054448775E-4</v>
      </c>
      <c r="D125" s="7">
        <f t="shared" si="49"/>
        <v>2.619655841045474E-3</v>
      </c>
      <c r="E125" s="7">
        <f t="shared" si="49"/>
        <v>3.3956598116025348E-3</v>
      </c>
      <c r="F125" s="7">
        <f t="shared" si="49"/>
        <v>7.0461648899696619E-3</v>
      </c>
      <c r="I125" s="16">
        <v>36.5</v>
      </c>
      <c r="J125" s="7">
        <f t="shared" si="50"/>
        <v>2.3743885980443809E-2</v>
      </c>
      <c r="K125" s="7">
        <f t="shared" si="50"/>
        <v>2.4560406432947341E-2</v>
      </c>
      <c r="L125" s="7">
        <f t="shared" si="50"/>
        <v>2.0673689828573771E-2</v>
      </c>
      <c r="M125" s="7">
        <f t="shared" si="50"/>
        <v>2.0661986400786626E-2</v>
      </c>
      <c r="P125" s="16">
        <v>36.5</v>
      </c>
      <c r="Q125" s="7">
        <f t="shared" si="51"/>
        <v>5.9004406836161184E-3</v>
      </c>
      <c r="R125" s="7">
        <f t="shared" si="51"/>
        <v>7.6048695349876143E-3</v>
      </c>
      <c r="S125" s="7">
        <f t="shared" si="51"/>
        <v>7.854844176676817E-3</v>
      </c>
      <c r="T125" s="7">
        <f t="shared" si="51"/>
        <v>8.2907899770029037E-3</v>
      </c>
      <c r="AD125" s="16">
        <v>36.5</v>
      </c>
      <c r="AE125" s="7">
        <f t="shared" si="52"/>
        <v>2.6767417287437796E-3</v>
      </c>
      <c r="AF125" s="7">
        <f t="shared" si="52"/>
        <v>3.3409160416922896E-3</v>
      </c>
      <c r="AG125" s="7">
        <f t="shared" si="52"/>
        <v>2.1883206077061932E-3</v>
      </c>
      <c r="AH125" s="7">
        <f t="shared" si="52"/>
        <v>2.8181220431550578E-3</v>
      </c>
    </row>
    <row r="126" spans="2:34" x14ac:dyDescent="0.25">
      <c r="B126" s="16">
        <v>37</v>
      </c>
      <c r="C126" s="7">
        <f t="shared" si="49"/>
        <v>3.726772649021186E-4</v>
      </c>
      <c r="D126" s="7">
        <f t="shared" si="49"/>
        <v>2.4633589453863501E-3</v>
      </c>
      <c r="E126" s="7">
        <f t="shared" si="49"/>
        <v>3.2000270566669956E-3</v>
      </c>
      <c r="F126" s="7">
        <f t="shared" si="49"/>
        <v>6.7601898061427973E-3</v>
      </c>
      <c r="I126" s="16">
        <v>37</v>
      </c>
      <c r="J126" s="7">
        <f t="shared" si="50"/>
        <v>2.3386731667508924E-2</v>
      </c>
      <c r="K126" s="7">
        <f t="shared" si="50"/>
        <v>2.4418020827585315E-2</v>
      </c>
      <c r="L126" s="7">
        <f t="shared" si="50"/>
        <v>2.0705996883509239E-2</v>
      </c>
      <c r="M126" s="7">
        <f t="shared" si="50"/>
        <v>2.0859904335429766E-2</v>
      </c>
      <c r="P126" s="16">
        <v>37</v>
      </c>
      <c r="Q126" s="7">
        <f t="shared" si="51"/>
        <v>5.6333978267589973E-3</v>
      </c>
      <c r="R126" s="7">
        <f t="shared" si="51"/>
        <v>7.2728246929613426E-3</v>
      </c>
      <c r="S126" s="7">
        <f t="shared" si="51"/>
        <v>7.5098523342513575E-3</v>
      </c>
      <c r="T126" s="7">
        <f t="shared" si="51"/>
        <v>7.9534048176604887E-3</v>
      </c>
      <c r="AD126" s="16">
        <v>37</v>
      </c>
      <c r="AE126" s="7">
        <f t="shared" si="52"/>
        <v>2.4852695039453711E-3</v>
      </c>
      <c r="AF126" s="7">
        <f t="shared" si="52"/>
        <v>3.1333902424275618E-3</v>
      </c>
      <c r="AG126" s="7">
        <f t="shared" si="52"/>
        <v>2.0192693630663909E-3</v>
      </c>
      <c r="AH126" s="7">
        <f t="shared" si="52"/>
        <v>2.6336513258987076E-3</v>
      </c>
    </row>
    <row r="127" spans="2:34" x14ac:dyDescent="0.25">
      <c r="B127" s="16">
        <v>37.5</v>
      </c>
      <c r="C127" s="7">
        <f t="shared" si="49"/>
        <v>3.4729628586302789E-4</v>
      </c>
      <c r="D127" s="7">
        <f t="shared" si="49"/>
        <v>2.3170067501763749E-3</v>
      </c>
      <c r="E127" s="7">
        <f t="shared" si="49"/>
        <v>3.0163228918719523E-3</v>
      </c>
      <c r="F127" s="7">
        <f t="shared" si="49"/>
        <v>6.4866437464482282E-3</v>
      </c>
      <c r="I127" s="16">
        <v>37.5</v>
      </c>
      <c r="J127" s="7">
        <f t="shared" si="50"/>
        <v>2.3019893227171077E-2</v>
      </c>
      <c r="K127" s="7">
        <f t="shared" si="50"/>
        <v>2.4254547904510846E-2</v>
      </c>
      <c r="L127" s="7">
        <f t="shared" si="50"/>
        <v>2.0720148891943554E-2</v>
      </c>
      <c r="M127" s="7">
        <f t="shared" si="50"/>
        <v>2.1034312125790308E-2</v>
      </c>
      <c r="P127" s="16">
        <v>37.5</v>
      </c>
      <c r="Q127" s="7">
        <f t="shared" si="51"/>
        <v>5.3792464391118847E-3</v>
      </c>
      <c r="R127" s="7">
        <f t="shared" si="51"/>
        <v>6.9558211636718366E-3</v>
      </c>
      <c r="S127" s="7">
        <f t="shared" si="51"/>
        <v>7.1804698717258184E-3</v>
      </c>
      <c r="T127" s="7">
        <f t="shared" si="51"/>
        <v>7.630284504949545E-3</v>
      </c>
      <c r="AD127" s="16">
        <v>37.5</v>
      </c>
      <c r="AE127" s="7">
        <f t="shared" si="52"/>
        <v>2.3078976224937199E-3</v>
      </c>
      <c r="AF127" s="7">
        <f t="shared" si="52"/>
        <v>2.9393134888909701E-3</v>
      </c>
      <c r="AG127" s="7">
        <f t="shared" si="52"/>
        <v>1.8636193353058846E-3</v>
      </c>
      <c r="AH127" s="7">
        <f t="shared" si="52"/>
        <v>2.4617759702547436E-3</v>
      </c>
    </row>
    <row r="128" spans="2:34" x14ac:dyDescent="0.25">
      <c r="B128" s="16">
        <v>38</v>
      </c>
      <c r="C128" s="7">
        <f t="shared" si="49"/>
        <v>3.2381098531075541E-4</v>
      </c>
      <c r="D128" s="7">
        <f t="shared" si="49"/>
        <v>2.1799330353327196E-3</v>
      </c>
      <c r="E128" s="7">
        <f t="shared" si="49"/>
        <v>2.8437899212077648E-3</v>
      </c>
      <c r="F128" s="7">
        <f t="shared" si="49"/>
        <v>6.2249700640287413E-3</v>
      </c>
      <c r="I128" s="16">
        <v>38</v>
      </c>
      <c r="J128" s="7">
        <f t="shared" si="50"/>
        <v>2.2644646016838316E-2</v>
      </c>
      <c r="K128" s="7">
        <f t="shared" si="50"/>
        <v>2.4071309536025463E-2</v>
      </c>
      <c r="L128" s="7">
        <f t="shared" si="50"/>
        <v>2.0716824264879523E-2</v>
      </c>
      <c r="M128" s="7">
        <f t="shared" si="50"/>
        <v>2.1185568905211859E-2</v>
      </c>
      <c r="P128" s="16">
        <v>38</v>
      </c>
      <c r="Q128" s="7">
        <f t="shared" si="51"/>
        <v>5.1373420179830842E-3</v>
      </c>
      <c r="R128" s="7">
        <f t="shared" si="51"/>
        <v>6.6531867175160554E-3</v>
      </c>
      <c r="S128" s="7">
        <f t="shared" si="51"/>
        <v>6.8660082878918274E-3</v>
      </c>
      <c r="T128" s="7">
        <f t="shared" si="51"/>
        <v>7.320838440496396E-3</v>
      </c>
      <c r="AD128" s="16">
        <v>38</v>
      </c>
      <c r="AE128" s="7">
        <f t="shared" si="52"/>
        <v>2.1435730833757991E-3</v>
      </c>
      <c r="AF128" s="7">
        <f t="shared" si="52"/>
        <v>2.7577917817686853E-3</v>
      </c>
      <c r="AG128" s="7">
        <f t="shared" si="52"/>
        <v>1.7202945523843833E-3</v>
      </c>
      <c r="AH128" s="7">
        <f t="shared" si="52"/>
        <v>2.3016119497368823E-3</v>
      </c>
    </row>
    <row r="129" spans="2:34" x14ac:dyDescent="0.25">
      <c r="B129" s="16">
        <v>38.5</v>
      </c>
      <c r="C129" s="7">
        <f t="shared" si="49"/>
        <v>3.0206729989834525E-4</v>
      </c>
      <c r="D129" s="7">
        <f t="shared" si="49"/>
        <v>2.0515177889957777E-3</v>
      </c>
      <c r="E129" s="7">
        <f t="shared" si="49"/>
        <v>2.6817196338046381E-3</v>
      </c>
      <c r="F129" s="7">
        <f t="shared" si="49"/>
        <v>5.9746358917295234E-3</v>
      </c>
      <c r="I129" s="16">
        <v>38.5</v>
      </c>
      <c r="J129" s="7">
        <f t="shared" si="50"/>
        <v>2.2262197609578014E-2</v>
      </c>
      <c r="K129" s="7">
        <f t="shared" si="50"/>
        <v>2.3869607819053562E-2</v>
      </c>
      <c r="L129" s="7">
        <f t="shared" si="50"/>
        <v>2.069671229056191E-2</v>
      </c>
      <c r="M129" s="7">
        <f t="shared" si="50"/>
        <v>2.1314093679539601E-2</v>
      </c>
      <c r="P129" s="16">
        <v>38.5</v>
      </c>
      <c r="Q129" s="7">
        <f t="shared" si="51"/>
        <v>4.9070716968243637E-3</v>
      </c>
      <c r="R129" s="7">
        <f t="shared" si="51"/>
        <v>6.3642752145910229E-3</v>
      </c>
      <c r="S129" s="7">
        <f t="shared" si="51"/>
        <v>6.5658045665612352E-3</v>
      </c>
      <c r="T129" s="7">
        <f t="shared" si="51"/>
        <v>7.0244963399731814E-3</v>
      </c>
      <c r="AD129" s="16">
        <v>38.5</v>
      </c>
      <c r="AE129" s="7">
        <f t="shared" si="52"/>
        <v>1.9913206993453785E-3</v>
      </c>
      <c r="AF129" s="7">
        <f t="shared" si="52"/>
        <v>2.5879904343413117E-3</v>
      </c>
      <c r="AG129" s="7">
        <f t="shared" si="52"/>
        <v>1.5883047455284378E-3</v>
      </c>
      <c r="AH129" s="7">
        <f t="shared" si="52"/>
        <v>2.1523376060276467E-3</v>
      </c>
    </row>
    <row r="130" spans="2:34" x14ac:dyDescent="0.25">
      <c r="B130" s="16">
        <v>39</v>
      </c>
      <c r="C130" s="7">
        <f t="shared" si="49"/>
        <v>2.8192469303561497E-4</v>
      </c>
      <c r="D130" s="7">
        <f t="shared" si="49"/>
        <v>1.9311839740860837E-3</v>
      </c>
      <c r="E130" s="7">
        <f t="shared" si="49"/>
        <v>2.5294493344114148E-3</v>
      </c>
      <c r="F130" s="7">
        <f t="shared" si="49"/>
        <v>5.7351313965150847E-3</v>
      </c>
      <c r="I130" s="16">
        <v>39</v>
      </c>
      <c r="J130" s="7">
        <f t="shared" si="50"/>
        <v>2.1873688648435901E-2</v>
      </c>
      <c r="K130" s="7">
        <f t="shared" si="50"/>
        <v>2.3650720589668561E-2</v>
      </c>
      <c r="L130" s="7">
        <f t="shared" si="50"/>
        <v>2.0660509483063905E-2</v>
      </c>
      <c r="M130" s="7">
        <f t="shared" si="50"/>
        <v>2.1420359163383473E-2</v>
      </c>
      <c r="P130" s="16">
        <v>39</v>
      </c>
      <c r="Q130" s="7">
        <f t="shared" si="51"/>
        <v>4.6878529208694052E-3</v>
      </c>
      <c r="R130" s="7">
        <f t="shared" si="51"/>
        <v>6.0884662092530618E-3</v>
      </c>
      <c r="S130" s="7">
        <f t="shared" si="51"/>
        <v>6.2792209653645585E-3</v>
      </c>
      <c r="T130" s="7">
        <f t="shared" si="51"/>
        <v>6.7407081515260424E-3</v>
      </c>
      <c r="AD130" s="16">
        <v>39</v>
      </c>
      <c r="AE130" s="7">
        <f t="shared" si="52"/>
        <v>1.8502376767665168E-3</v>
      </c>
      <c r="AF130" s="7">
        <f t="shared" si="52"/>
        <v>2.4291303539062076E-3</v>
      </c>
      <c r="AG130" s="7">
        <f t="shared" si="52"/>
        <v>1.4667388355634138E-3</v>
      </c>
      <c r="AH130" s="7">
        <f t="shared" si="52"/>
        <v>2.0131894060803172E-3</v>
      </c>
    </row>
    <row r="131" spans="2:34" x14ac:dyDescent="0.25">
      <c r="B131" s="16">
        <v>39.5</v>
      </c>
      <c r="C131" s="7">
        <f t="shared" si="49"/>
        <v>2.6325488033540802E-4</v>
      </c>
      <c r="D131" s="7">
        <f t="shared" si="49"/>
        <v>1.8183945121306067E-3</v>
      </c>
      <c r="E131" s="7">
        <f t="shared" si="49"/>
        <v>2.3863592418005017E-3</v>
      </c>
      <c r="F131" s="7">
        <f t="shared" si="49"/>
        <v>5.5059690141841177E-3</v>
      </c>
      <c r="I131" s="16">
        <v>39.5</v>
      </c>
      <c r="J131" s="7">
        <f t="shared" si="50"/>
        <v>2.1480194003862956E-2</v>
      </c>
      <c r="K131" s="7">
        <f t="shared" si="50"/>
        <v>2.3415897549462147E-2</v>
      </c>
      <c r="L131" s="7">
        <f t="shared" si="50"/>
        <v>2.060891624235155E-2</v>
      </c>
      <c r="M131" s="7">
        <f t="shared" si="50"/>
        <v>2.1504885833355431E-2</v>
      </c>
      <c r="P131" s="16">
        <v>39.5</v>
      </c>
      <c r="Q131" s="7">
        <f t="shared" si="51"/>
        <v>4.4791321389703485E-3</v>
      </c>
      <c r="R131" s="7">
        <f t="shared" si="51"/>
        <v>5.8251644619457801E-3</v>
      </c>
      <c r="S131" s="7">
        <f t="shared" si="51"/>
        <v>6.0056446865705661E-3</v>
      </c>
      <c r="T131" s="7">
        <f t="shared" si="51"/>
        <v>6.4689438737604143E-3</v>
      </c>
      <c r="AD131" s="16">
        <v>39.5</v>
      </c>
      <c r="AE131" s="7">
        <f t="shared" si="52"/>
        <v>1.7194885065366986E-3</v>
      </c>
      <c r="AF131" s="7">
        <f t="shared" si="52"/>
        <v>2.2804845110790941E-3</v>
      </c>
      <c r="AG131" s="7">
        <f t="shared" si="52"/>
        <v>1.3547588480960545E-3</v>
      </c>
      <c r="AH131" s="7">
        <f t="shared" si="52"/>
        <v>1.8834579500665622E-3</v>
      </c>
    </row>
    <row r="132" spans="2:34" x14ac:dyDescent="0.25">
      <c r="B132" s="16">
        <v>40</v>
      </c>
      <c r="C132" s="7">
        <f t="shared" si="49"/>
        <v>2.4594068313802954E-4</v>
      </c>
      <c r="D132" s="7">
        <f t="shared" si="49"/>
        <v>1.7126494720989831E-3</v>
      </c>
      <c r="E132" s="7">
        <f t="shared" si="49"/>
        <v>2.2518697506473452E-3</v>
      </c>
      <c r="F132" s="7">
        <f t="shared" si="49"/>
        <v>5.286682672741373E-3</v>
      </c>
      <c r="I132" s="16">
        <v>40</v>
      </c>
      <c r="J132" s="7">
        <f t="shared" si="50"/>
        <v>2.108272418627689E-2</v>
      </c>
      <c r="K132" s="7">
        <f t="shared" si="50"/>
        <v>2.3166356959745199E-2</v>
      </c>
      <c r="L132" s="7">
        <f t="shared" si="50"/>
        <v>2.0542633813013789E-2</v>
      </c>
      <c r="M132" s="7">
        <f t="shared" si="50"/>
        <v>2.1568236220726216E-2</v>
      </c>
      <c r="P132" s="16">
        <v>40</v>
      </c>
      <c r="Q132" s="7">
        <f t="shared" si="51"/>
        <v>4.2803835185821672E-3</v>
      </c>
      <c r="R132" s="7">
        <f t="shared" si="51"/>
        <v>5.5737993765908296E-3</v>
      </c>
      <c r="S132" s="7">
        <f t="shared" si="51"/>
        <v>5.7444874510808354E-3</v>
      </c>
      <c r="T132" s="7">
        <f t="shared" si="51"/>
        <v>6.2086932902386512E-3</v>
      </c>
      <c r="AD132" s="16">
        <v>40</v>
      </c>
      <c r="AE132" s="7">
        <f t="shared" si="52"/>
        <v>1.5983001606819118E-3</v>
      </c>
      <c r="AF132" s="7">
        <f t="shared" si="52"/>
        <v>2.1413745957991098E-3</v>
      </c>
      <c r="AG132" s="7">
        <f t="shared" si="52"/>
        <v>1.2515942420155233E-3</v>
      </c>
      <c r="AH132" s="7">
        <f t="shared" si="52"/>
        <v>1.7624842225294475E-3</v>
      </c>
    </row>
    <row r="133" spans="2:34" x14ac:dyDescent="0.25">
      <c r="B133" s="16">
        <v>40.5</v>
      </c>
      <c r="C133" s="7">
        <f t="shared" si="49"/>
        <v>2.2987499647003805E-4</v>
      </c>
      <c r="D133" s="7">
        <f t="shared" si="49"/>
        <v>1.6134834522085713E-3</v>
      </c>
      <c r="E133" s="7">
        <f t="shared" si="49"/>
        <v>2.125438851592536E-3</v>
      </c>
      <c r="F133" s="7">
        <f t="shared" si="49"/>
        <v>5.0768270114230126E-3</v>
      </c>
      <c r="I133" s="16">
        <v>40.5</v>
      </c>
      <c r="J133" s="7">
        <f t="shared" si="50"/>
        <v>2.0682226970507648E-2</v>
      </c>
      <c r="K133" s="7">
        <f t="shared" si="50"/>
        <v>2.2903282860317033E-2</v>
      </c>
      <c r="L133" s="7">
        <f t="shared" si="50"/>
        <v>2.0462361528043732E-2</v>
      </c>
      <c r="M133" s="7">
        <f t="shared" si="50"/>
        <v>2.1611009460917714E-2</v>
      </c>
      <c r="P133" s="16">
        <v>40.5</v>
      </c>
      <c r="Q133" s="7">
        <f t="shared" si="51"/>
        <v>4.0911076893950481E-3</v>
      </c>
      <c r="R133" s="7">
        <f t="shared" si="51"/>
        <v>5.3338243792946062E-3</v>
      </c>
      <c r="S133" s="7">
        <f t="shared" si="51"/>
        <v>5.4951849939206283E-3</v>
      </c>
      <c r="T133" s="7">
        <f t="shared" si="51"/>
        <v>5.9594656352352218E-3</v>
      </c>
      <c r="AD133" s="16">
        <v>40.5</v>
      </c>
      <c r="AE133" s="7">
        <f t="shared" si="52"/>
        <v>1.4859575865820188E-3</v>
      </c>
      <c r="AF133" s="7">
        <f t="shared" si="52"/>
        <v>2.0111678570476129E-3</v>
      </c>
      <c r="AG133" s="7">
        <f t="shared" si="52"/>
        <v>1.1565366336500254E-3</v>
      </c>
      <c r="AH133" s="7">
        <f t="shared" si="52"/>
        <v>1.6496560778537109E-3</v>
      </c>
    </row>
    <row r="134" spans="2:34" x14ac:dyDescent="0.25">
      <c r="B134" s="16">
        <v>41</v>
      </c>
      <c r="C134" s="7">
        <f t="shared" si="49"/>
        <v>2.1495985932523803E-4</v>
      </c>
      <c r="D134" s="7">
        <f t="shared" si="49"/>
        <v>1.5204631429798503E-3</v>
      </c>
      <c r="E134" s="7">
        <f t="shared" si="49"/>
        <v>2.0065597035924853E-3</v>
      </c>
      <c r="F134" s="7">
        <f t="shared" si="49"/>
        <v>4.8759766011994875E-3</v>
      </c>
      <c r="I134" s="16">
        <v>41</v>
      </c>
      <c r="J134" s="7">
        <f t="shared" si="50"/>
        <v>2.0279589193298652E-2</v>
      </c>
      <c r="K134" s="7">
        <f t="shared" si="50"/>
        <v>2.2627822770658852E-2</v>
      </c>
      <c r="L134" s="7">
        <f t="shared" si="50"/>
        <v>2.0368794323507793E-2</v>
      </c>
      <c r="M134" s="7">
        <f t="shared" si="50"/>
        <v>2.1633836112739682E-2</v>
      </c>
      <c r="P134" s="16">
        <v>41</v>
      </c>
      <c r="Q134" s="7">
        <f t="shared" si="51"/>
        <v>3.9108305198891748E-3</v>
      </c>
      <c r="R134" s="7">
        <f t="shared" si="51"/>
        <v>5.1047162518995408E-3</v>
      </c>
      <c r="S134" s="7">
        <f t="shared" si="51"/>
        <v>5.2571964970593663E-3</v>
      </c>
      <c r="T134" s="7">
        <f t="shared" si="51"/>
        <v>5.7207892035498554E-3</v>
      </c>
      <c r="AD134" s="16">
        <v>41</v>
      </c>
      <c r="AE134" s="7">
        <f t="shared" si="52"/>
        <v>1.381799488834081E-3</v>
      </c>
      <c r="AF134" s="7">
        <f t="shared" si="52"/>
        <v>1.8892741218945171E-3</v>
      </c>
      <c r="AG134" s="7">
        <f t="shared" si="52"/>
        <v>1.0689348975212415E-3</v>
      </c>
      <c r="AH134" s="7">
        <f t="shared" si="52"/>
        <v>1.544404950300067E-3</v>
      </c>
    </row>
    <row r="135" spans="2:34" x14ac:dyDescent="0.25">
      <c r="B135" s="16">
        <v>41.5</v>
      </c>
      <c r="C135" s="7">
        <f t="shared" si="49"/>
        <v>2.0110561650730376E-4</v>
      </c>
      <c r="D135" s="7">
        <f t="shared" si="49"/>
        <v>1.4331850602219422E-3</v>
      </c>
      <c r="E135" s="7">
        <f t="shared" si="49"/>
        <v>1.8947583522560491E-3</v>
      </c>
      <c r="F135" s="7">
        <f t="shared" si="49"/>
        <v>4.6837251715697182E-3</v>
      </c>
      <c r="I135" s="16">
        <v>41.5</v>
      </c>
      <c r="J135" s="7">
        <f t="shared" si="50"/>
        <v>1.9875638689150415E-2</v>
      </c>
      <c r="K135" s="7">
        <f t="shared" si="50"/>
        <v>2.2341085832813232E-2</v>
      </c>
      <c r="L135" s="7">
        <f t="shared" si="50"/>
        <v>2.0262620509613714E-2</v>
      </c>
      <c r="M135" s="7">
        <f t="shared" si="50"/>
        <v>2.1637373256269913E-2</v>
      </c>
      <c r="P135" s="16">
        <v>41.5</v>
      </c>
      <c r="Q135" s="7">
        <f t="shared" si="51"/>
        <v>3.7391019300518336E-3</v>
      </c>
      <c r="R135" s="7">
        <f t="shared" si="51"/>
        <v>4.8859744319653814E-3</v>
      </c>
      <c r="S135" s="7">
        <f t="shared" si="51"/>
        <v>5.0300039732093177E-3</v>
      </c>
      <c r="T135" s="7">
        <f t="shared" si="51"/>
        <v>5.4922109154688621E-3</v>
      </c>
      <c r="AD135" s="16">
        <v>41.5</v>
      </c>
      <c r="AE135" s="7">
        <f t="shared" si="52"/>
        <v>1.2852143873678681E-3</v>
      </c>
      <c r="AF135" s="7">
        <f t="shared" si="52"/>
        <v>1.7751429884337942E-3</v>
      </c>
      <c r="AG135" s="7">
        <f t="shared" si="52"/>
        <v>9.8819062383014456E-4</v>
      </c>
      <c r="AH135" s="7">
        <f t="shared" si="52"/>
        <v>1.4462027782937011E-3</v>
      </c>
    </row>
    <row r="136" spans="2:34" x14ac:dyDescent="0.25">
      <c r="B136" s="16">
        <v>42</v>
      </c>
      <c r="C136" s="7">
        <f t="shared" si="49"/>
        <v>1.8823016246694463E-4</v>
      </c>
      <c r="D136" s="7">
        <f t="shared" si="49"/>
        <v>1.3512734370795464E-3</v>
      </c>
      <c r="E136" s="7">
        <f t="shared" si="49"/>
        <v>1.7895915876124688E-3</v>
      </c>
      <c r="F136" s="7">
        <f t="shared" si="49"/>
        <v>4.499684847592997E-3</v>
      </c>
      <c r="I136" s="16">
        <v>42</v>
      </c>
      <c r="J136" s="7">
        <f t="shared" si="50"/>
        <v>1.9471146333606432E-2</v>
      </c>
      <c r="K136" s="7">
        <f t="shared" si="50"/>
        <v>2.2044141356841671E-2</v>
      </c>
      <c r="L136" s="7">
        <f t="shared" si="50"/>
        <v>2.0144519783547116E-2</v>
      </c>
      <c r="M136" s="7">
        <f t="shared" si="50"/>
        <v>2.16222998747355E-2</v>
      </c>
      <c r="P136" s="16">
        <v>42</v>
      </c>
      <c r="Q136" s="7">
        <f t="shared" si="51"/>
        <v>3.5754947426268951E-3</v>
      </c>
      <c r="R136" s="7">
        <f t="shared" si="51"/>
        <v>4.6771202890675241E-3</v>
      </c>
      <c r="S136" s="7">
        <f t="shared" si="51"/>
        <v>4.8131116123358566E-3</v>
      </c>
      <c r="T136" s="7">
        <f t="shared" si="51"/>
        <v>5.2732958464609221E-3</v>
      </c>
      <c r="AD136" s="16">
        <v>42</v>
      </c>
      <c r="AE136" s="7">
        <f t="shared" si="52"/>
        <v>1.1956369394864478E-3</v>
      </c>
      <c r="AF136" s="7">
        <f t="shared" si="52"/>
        <v>1.6682611864009269E-3</v>
      </c>
      <c r="AG136" s="7">
        <f t="shared" si="52"/>
        <v>9.1375391246206067E-4</v>
      </c>
      <c r="AH136" s="7">
        <f t="shared" si="52"/>
        <v>1.3545591323484104E-3</v>
      </c>
    </row>
    <row r="137" spans="2:34" x14ac:dyDescent="0.25">
      <c r="B137" s="16">
        <v>42.5</v>
      </c>
      <c r="C137" s="7">
        <f t="shared" si="49"/>
        <v>1.7625825862122737E-4</v>
      </c>
      <c r="D137" s="7">
        <f t="shared" si="49"/>
        <v>1.2743782647594839E-3</v>
      </c>
      <c r="E137" s="7">
        <f t="shared" si="49"/>
        <v>1.6906449346308474E-3</v>
      </c>
      <c r="F137" s="7">
        <f t="shared" si="49"/>
        <v>4.3234854003601671E-3</v>
      </c>
      <c r="I137" s="16">
        <v>42.5</v>
      </c>
      <c r="J137" s="7">
        <f t="shared" si="50"/>
        <v>1.906682816660148E-2</v>
      </c>
      <c r="K137" s="7">
        <f t="shared" si="50"/>
        <v>2.1738017731544469E-2</v>
      </c>
      <c r="L137" s="7">
        <f t="shared" si="50"/>
        <v>2.0015161469465626E-2</v>
      </c>
      <c r="M137" s="7">
        <f t="shared" si="50"/>
        <v>2.1589312522652483E-2</v>
      </c>
      <c r="P137" s="16">
        <v>42.5</v>
      </c>
      <c r="Q137" s="7">
        <f t="shared" si="51"/>
        <v>3.4196035745384583E-3</v>
      </c>
      <c r="R137" s="7">
        <f t="shared" si="51"/>
        <v>4.4776963858193988E-3</v>
      </c>
      <c r="S137" s="7">
        <f t="shared" si="51"/>
        <v>4.6060451009351053E-3</v>
      </c>
      <c r="T137" s="7">
        <f t="shared" si="51"/>
        <v>5.0636267298741671E-3</v>
      </c>
      <c r="AD137" s="16">
        <v>42.5</v>
      </c>
      <c r="AE137" s="7">
        <f t="shared" si="52"/>
        <v>1.1125445129281067E-3</v>
      </c>
      <c r="AF137" s="7">
        <f t="shared" si="52"/>
        <v>1.5681500987286038E-3</v>
      </c>
      <c r="AG137" s="7">
        <f t="shared" si="52"/>
        <v>8.4511948331477294E-4</v>
      </c>
      <c r="AH137" s="7">
        <f t="shared" si="52"/>
        <v>1.2690185358963117E-3</v>
      </c>
    </row>
    <row r="138" spans="2:34" x14ac:dyDescent="0.25">
      <c r="B138" s="16">
        <v>43</v>
      </c>
      <c r="C138" s="7">
        <f t="shared" si="49"/>
        <v>1.6512091657535421E-4</v>
      </c>
      <c r="D138" s="7">
        <f t="shared" si="49"/>
        <v>1.2021734720627131E-3</v>
      </c>
      <c r="E138" s="7">
        <f t="shared" si="49"/>
        <v>1.5975307697858679E-3</v>
      </c>
      <c r="F138" s="7">
        <f t="shared" si="49"/>
        <v>4.1547735134681895E-3</v>
      </c>
      <c r="I138" s="16">
        <v>43</v>
      </c>
      <c r="J138" s="7">
        <f t="shared" si="50"/>
        <v>1.8663347571723426E-2</v>
      </c>
      <c r="K138" s="7">
        <f t="shared" si="50"/>
        <v>2.1423701665035103E-2</v>
      </c>
      <c r="L138" s="7">
        <f t="shared" si="50"/>
        <v>1.9875202971190161E-2</v>
      </c>
      <c r="M138" s="7">
        <f t="shared" si="50"/>
        <v>2.1539121279787042E-2</v>
      </c>
      <c r="P138" s="16">
        <v>43</v>
      </c>
      <c r="Q138" s="7">
        <f t="shared" si="51"/>
        <v>3.2710437695219986E-3</v>
      </c>
      <c r="R138" s="7">
        <f t="shared" si="51"/>
        <v>4.2872657307354697E-3</v>
      </c>
      <c r="S138" s="7">
        <f t="shared" si="51"/>
        <v>4.4083509226669057E-3</v>
      </c>
      <c r="T138" s="7">
        <f t="shared" si="51"/>
        <v>4.8628034397428348E-3</v>
      </c>
      <c r="AD138" s="16">
        <v>43</v>
      </c>
      <c r="AE138" s="7">
        <f t="shared" si="52"/>
        <v>1.0354539967598676E-3</v>
      </c>
      <c r="AF138" s="7">
        <f t="shared" si="52"/>
        <v>1.4743634369489332E-3</v>
      </c>
      <c r="AG138" s="7">
        <f t="shared" si="52"/>
        <v>7.8182308304702462E-4</v>
      </c>
      <c r="AH138" s="7">
        <f t="shared" si="52"/>
        <v>1.1891579683360669E-3</v>
      </c>
    </row>
    <row r="139" spans="2:34" x14ac:dyDescent="0.25">
      <c r="B139" s="16">
        <v>43.5</v>
      </c>
      <c r="C139" s="7">
        <f t="shared" si="49"/>
        <v>1.5475484049263635E-4</v>
      </c>
      <c r="D139" s="7">
        <f t="shared" si="49"/>
        <v>1.1343552343649102E-3</v>
      </c>
      <c r="E139" s="7">
        <f t="shared" si="49"/>
        <v>1.5098865570193755E-3</v>
      </c>
      <c r="F139" s="7">
        <f t="shared" si="49"/>
        <v>3.9932120675172256E-3</v>
      </c>
      <c r="I139" s="16">
        <v>43.5</v>
      </c>
      <c r="J139" s="7">
        <f t="shared" si="50"/>
        <v>1.8261317490201281E-2</v>
      </c>
      <c r="K139" s="7">
        <f t="shared" si="50"/>
        <v>2.1102137721738707E-2</v>
      </c>
      <c r="L139" s="7">
        <f t="shared" si="50"/>
        <v>1.9725288423392762E-2</v>
      </c>
      <c r="M139" s="7">
        <f t="shared" si="50"/>
        <v>2.1472445988186362E-2</v>
      </c>
      <c r="P139" s="16">
        <v>43.5</v>
      </c>
      <c r="Q139" s="7">
        <f t="shared" si="51"/>
        <v>3.1294503724922837E-3</v>
      </c>
      <c r="R139" s="7">
        <f t="shared" si="51"/>
        <v>4.1054110289292451E-3</v>
      </c>
      <c r="S139" s="7">
        <f t="shared" si="51"/>
        <v>4.2195956476483625E-3</v>
      </c>
      <c r="T139" s="7">
        <f t="shared" si="51"/>
        <v>4.6704424597967861E-3</v>
      </c>
      <c r="AD139" s="16">
        <v>43.5</v>
      </c>
      <c r="AE139" s="7">
        <f t="shared" si="52"/>
        <v>9.6391883685748394E-4</v>
      </c>
      <c r="AF139" s="7">
        <f t="shared" si="52"/>
        <v>1.3864850631557873E-3</v>
      </c>
      <c r="AG139" s="7">
        <f t="shared" si="52"/>
        <v>7.2343816884837568E-4</v>
      </c>
      <c r="AH139" s="7">
        <f t="shared" si="52"/>
        <v>1.1145845397763992E-3</v>
      </c>
    </row>
    <row r="140" spans="2:34" x14ac:dyDescent="0.25">
      <c r="B140" s="16">
        <v>44</v>
      </c>
      <c r="C140" s="7">
        <f t="shared" si="49"/>
        <v>1.4510192258944301E-4</v>
      </c>
      <c r="D140" s="7">
        <f t="shared" si="49"/>
        <v>1.0706404032067836E-3</v>
      </c>
      <c r="E140" s="7">
        <f t="shared" si="49"/>
        <v>1.4273731965632629E-3</v>
      </c>
      <c r="F140" s="7">
        <f t="shared" si="49"/>
        <v>3.8384794441847312E-3</v>
      </c>
      <c r="I140" s="16">
        <v>44</v>
      </c>
      <c r="J140" s="7">
        <f t="shared" si="50"/>
        <v>1.7861302651130818E-2</v>
      </c>
      <c r="K140" s="7">
        <f t="shared" si="50"/>
        <v>2.0774228124400593E-2</v>
      </c>
      <c r="L140" s="7">
        <f t="shared" si="50"/>
        <v>1.9566047527429787E-2</v>
      </c>
      <c r="M140" s="7">
        <f t="shared" si="50"/>
        <v>2.1390012767556876E-2</v>
      </c>
      <c r="P140" s="16">
        <v>44</v>
      </c>
      <c r="Q140" s="7">
        <f t="shared" si="51"/>
        <v>2.9944771457610566E-3</v>
      </c>
      <c r="R140" s="7">
        <f t="shared" si="51"/>
        <v>3.9317339356653869E-3</v>
      </c>
      <c r="S140" s="7">
        <f t="shared" si="51"/>
        <v>4.0393652165939689E-3</v>
      </c>
      <c r="T140" s="7">
        <f t="shared" si="51"/>
        <v>4.4861763438782416E-3</v>
      </c>
      <c r="AD140" s="16">
        <v>44</v>
      </c>
      <c r="AE140" s="7">
        <f t="shared" si="52"/>
        <v>8.9752628285138093E-4</v>
      </c>
      <c r="AF140" s="7">
        <f t="shared" si="52"/>
        <v>1.3041269511683521E-3</v>
      </c>
      <c r="AG140" s="7">
        <f t="shared" si="52"/>
        <v>6.6957285048895325E-4</v>
      </c>
      <c r="AH140" s="7">
        <f t="shared" si="52"/>
        <v>1.0449333272069578E-3</v>
      </c>
    </row>
    <row r="141" spans="2:34" x14ac:dyDescent="0.25">
      <c r="B141" s="16">
        <v>44.5</v>
      </c>
      <c r="C141" s="7">
        <f t="shared" si="49"/>
        <v>1.3610878637980661E-4</v>
      </c>
      <c r="D141" s="7">
        <f t="shared" si="49"/>
        <v>1.0107650481670299E-3</v>
      </c>
      <c r="E141" s="7">
        <f t="shared" si="49"/>
        <v>1.3496734802529308E-3</v>
      </c>
      <c r="F141" s="7">
        <f t="shared" si="49"/>
        <v>3.690268851035859E-3</v>
      </c>
      <c r="I141" s="16">
        <v>44.5</v>
      </c>
      <c r="J141" s="7">
        <f t="shared" si="50"/>
        <v>1.7463821801902469E-2</v>
      </c>
      <c r="K141" s="7">
        <f t="shared" si="50"/>
        <v>2.0440832791711331E-2</v>
      </c>
      <c r="L141" s="7">
        <f t="shared" si="50"/>
        <v>1.9398094558389613E-2</v>
      </c>
      <c r="M141" s="7">
        <f t="shared" si="50"/>
        <v>2.1292550802612976E-2</v>
      </c>
      <c r="P141" s="16">
        <v>44.5</v>
      </c>
      <c r="Q141" s="7">
        <f t="shared" si="51"/>
        <v>2.8657956268765936E-3</v>
      </c>
      <c r="R141" s="7">
        <f t="shared" si="51"/>
        <v>3.7658543169388535E-3</v>
      </c>
      <c r="S141" s="7">
        <f t="shared" si="51"/>
        <v>3.8672642250121743E-3</v>
      </c>
      <c r="T141" s="7">
        <f t="shared" si="51"/>
        <v>4.3096531721922215E-3</v>
      </c>
      <c r="AD141" s="16">
        <v>44.5</v>
      </c>
      <c r="AE141" s="7">
        <f t="shared" si="52"/>
        <v>8.3589483368082479E-4</v>
      </c>
      <c r="AF141" s="7">
        <f t="shared" si="52"/>
        <v>1.2269272795620164E-3</v>
      </c>
      <c r="AG141" s="7">
        <f t="shared" si="52"/>
        <v>6.1986707267469186E-4</v>
      </c>
      <c r="AH141" s="7">
        <f t="shared" si="52"/>
        <v>9.7986536215236356E-4</v>
      </c>
    </row>
    <row r="142" spans="2:34" x14ac:dyDescent="0.25">
      <c r="B142" s="16">
        <v>45</v>
      </c>
      <c r="C142" s="7">
        <f t="shared" si="49"/>
        <v>1.2772637286905049E-4</v>
      </c>
      <c r="D142" s="7">
        <f t="shared" si="49"/>
        <v>9.5448310319141191E-4</v>
      </c>
      <c r="E142" s="7">
        <f t="shared" si="49"/>
        <v>1.2764906471593126E-3</v>
      </c>
      <c r="F142" s="7">
        <f t="shared" si="49"/>
        <v>3.5482876678948842E-3</v>
      </c>
      <c r="I142" s="16">
        <v>45</v>
      </c>
      <c r="J142" s="7">
        <f t="shared" si="50"/>
        <v>1.7069349925019791E-2</v>
      </c>
      <c r="K142" s="7">
        <f t="shared" si="50"/>
        <v>2.0102769584159866E-2</v>
      </c>
      <c r="L142" s="7">
        <f t="shared" si="50"/>
        <v>1.9222027530399571E-2</v>
      </c>
      <c r="M142" s="7">
        <f t="shared" si="50"/>
        <v>2.1180789394650772E-2</v>
      </c>
      <c r="P142" s="16">
        <v>45</v>
      </c>
      <c r="Q142" s="7">
        <f t="shared" si="51"/>
        <v>2.7430942275804512E-3</v>
      </c>
      <c r="R142" s="7">
        <f t="shared" si="51"/>
        <v>3.6074095205211941E-3</v>
      </c>
      <c r="S142" s="7">
        <f t="shared" si="51"/>
        <v>3.7029152118194168E-3</v>
      </c>
      <c r="T142" s="7">
        <f t="shared" si="51"/>
        <v>4.1405360071377585E-3</v>
      </c>
      <c r="AD142" s="16">
        <v>45</v>
      </c>
      <c r="AE142" s="7">
        <f t="shared" si="52"/>
        <v>7.7867186926606558E-4</v>
      </c>
      <c r="AF142" s="7">
        <f t="shared" si="52"/>
        <v>1.1545486493343042E-3</v>
      </c>
      <c r="AG142" s="7">
        <f t="shared" si="52"/>
        <v>5.739900205739601E-4</v>
      </c>
      <c r="AH142" s="7">
        <f t="shared" si="52"/>
        <v>9.1906576023854773E-4</v>
      </c>
    </row>
    <row r="143" spans="2:34" x14ac:dyDescent="0.25">
      <c r="B143" s="16">
        <v>45.5</v>
      </c>
      <c r="C143" s="7">
        <f t="shared" si="49"/>
        <v>1.1990956540587626E-4</v>
      </c>
      <c r="D143" s="7">
        <f t="shared" si="49"/>
        <v>9.015651100368504E-4</v>
      </c>
      <c r="E143" s="7">
        <f t="shared" si="49"/>
        <v>1.2075470335921113E-3</v>
      </c>
      <c r="F143" s="7">
        <f t="shared" si="49"/>
        <v>3.4122568153191037E-3</v>
      </c>
      <c r="I143" s="16">
        <v>45.5</v>
      </c>
      <c r="J143" s="7">
        <f t="shared" si="50"/>
        <v>1.6678320429502028E-2</v>
      </c>
      <c r="K143" s="7">
        <f t="shared" si="50"/>
        <v>1.9760814732693067E-2</v>
      </c>
      <c r="L143" s="7">
        <f t="shared" si="50"/>
        <v>1.9038427507755085E-2</v>
      </c>
      <c r="M143" s="7">
        <f t="shared" si="50"/>
        <v>2.1055455268490047E-2</v>
      </c>
      <c r="P143" s="16">
        <v>45.5</v>
      </c>
      <c r="Q143" s="7">
        <f t="shared" si="51"/>
        <v>2.6260773731548379E-3</v>
      </c>
      <c r="R143" s="7">
        <f t="shared" si="51"/>
        <v>3.4560536602803449E-3</v>
      </c>
      <c r="S143" s="7">
        <f t="shared" si="51"/>
        <v>3.5459579559942609E-3</v>
      </c>
      <c r="T143" s="7">
        <f t="shared" si="51"/>
        <v>3.9785023518737837E-3</v>
      </c>
      <c r="AD143" s="16">
        <v>45.5</v>
      </c>
      <c r="AE143" s="7">
        <f t="shared" si="52"/>
        <v>7.255314562519561E-4</v>
      </c>
      <c r="AF143" s="7">
        <f t="shared" si="52"/>
        <v>1.0866764191339827E-3</v>
      </c>
      <c r="AG143" s="7">
        <f t="shared" si="52"/>
        <v>5.3163773226623827E-4</v>
      </c>
      <c r="AH143" s="7">
        <f t="shared" si="52"/>
        <v>8.6224198350741497E-4</v>
      </c>
    </row>
    <row r="144" spans="2:34" x14ac:dyDescent="0.25">
      <c r="B144" s="16">
        <v>46</v>
      </c>
      <c r="C144" s="7">
        <f t="shared" si="49"/>
        <v>1.1261684935545432E-4</v>
      </c>
      <c r="D144" s="7">
        <f t="shared" si="49"/>
        <v>8.5179705195689457E-4</v>
      </c>
      <c r="E144" s="7">
        <f t="shared" si="49"/>
        <v>1.1425828117690513E-3</v>
      </c>
      <c r="F144" s="7">
        <f t="shared" si="49"/>
        <v>3.2819101454792982E-3</v>
      </c>
      <c r="I144" s="16">
        <v>46</v>
      </c>
      <c r="J144" s="7">
        <f t="shared" si="50"/>
        <v>1.6291127306871205E-2</v>
      </c>
      <c r="K144" s="7">
        <f t="shared" si="50"/>
        <v>1.9415703426675104E-2</v>
      </c>
      <c r="L144" s="7">
        <f t="shared" si="50"/>
        <v>1.8847858049981972E-2</v>
      </c>
      <c r="M144" s="7">
        <f t="shared" si="50"/>
        <v>2.0917270125047866E-2</v>
      </c>
      <c r="P144" s="16">
        <v>46</v>
      </c>
      <c r="Q144" s="7">
        <f t="shared" si="51"/>
        <v>2.5144646812579182E-3</v>
      </c>
      <c r="R144" s="7">
        <f t="shared" si="51"/>
        <v>3.3114569160338329E-3</v>
      </c>
      <c r="S144" s="7">
        <f t="shared" si="51"/>
        <v>3.3960487842544566E-3</v>
      </c>
      <c r="T144" s="7">
        <f t="shared" si="51"/>
        <v>3.8232436142567523E-3</v>
      </c>
      <c r="AD144" s="16">
        <v>46</v>
      </c>
      <c r="AE144" s="7">
        <f t="shared" si="52"/>
        <v>6.7617231627425272E-4</v>
      </c>
      <c r="AF144" s="7">
        <f t="shared" si="52"/>
        <v>1.0230171511869041E-3</v>
      </c>
      <c r="AG144" s="7">
        <f t="shared" si="52"/>
        <v>4.9253090277003692E-4</v>
      </c>
      <c r="AH144" s="7">
        <f t="shared" si="52"/>
        <v>8.091222267445009E-4</v>
      </c>
    </row>
    <row r="145" spans="2:34" x14ac:dyDescent="0.25">
      <c r="B145" s="16">
        <v>46.5</v>
      </c>
      <c r="C145" s="7">
        <f t="shared" si="49"/>
        <v>1.0581000315878406E-4</v>
      </c>
      <c r="D145" s="7">
        <f t="shared" si="49"/>
        <v>8.0497927120248543E-4</v>
      </c>
      <c r="E145" s="7">
        <f t="shared" si="49"/>
        <v>1.0813548116992142E-3</v>
      </c>
      <c r="F145" s="7">
        <f t="shared" si="49"/>
        <v>3.1569938555512968E-3</v>
      </c>
      <c r="I145" s="16">
        <v>46.5</v>
      </c>
      <c r="J145" s="7">
        <f t="shared" si="50"/>
        <v>1.5908127243342098E-2</v>
      </c>
      <c r="K145" s="7">
        <f t="shared" si="50"/>
        <v>1.9068130539488849E-2</v>
      </c>
      <c r="L145" s="7">
        <f t="shared" si="50"/>
        <v>1.8650864779511743E-2</v>
      </c>
      <c r="M145" s="7">
        <f t="shared" si="50"/>
        <v>2.0766948429132095E-2</v>
      </c>
      <c r="P145" s="16">
        <v>46.5</v>
      </c>
      <c r="Q145" s="7">
        <f t="shared" si="51"/>
        <v>2.40799017920769E-3</v>
      </c>
      <c r="R145" s="7">
        <f t="shared" si="51"/>
        <v>3.1733048507239371E-3</v>
      </c>
      <c r="S145" s="7">
        <f t="shared" si="51"/>
        <v>3.2528598921849174E-3</v>
      </c>
      <c r="T145" s="7">
        <f t="shared" si="51"/>
        <v>3.6744645783369566E-3</v>
      </c>
      <c r="AD145" s="16">
        <v>46.5</v>
      </c>
      <c r="AE145" s="7">
        <f t="shared" si="52"/>
        <v>6.3031594573283937E-4</v>
      </c>
      <c r="AF145" s="7">
        <f t="shared" si="52"/>
        <v>9.6329716129019236E-4</v>
      </c>
      <c r="AG145" s="7">
        <f t="shared" si="52"/>
        <v>4.5641286521765095E-4</v>
      </c>
      <c r="AH145" s="7">
        <f t="shared" si="52"/>
        <v>7.5945391952411787E-4</v>
      </c>
    </row>
    <row r="146" spans="2:34" x14ac:dyDescent="0.25">
      <c r="B146" s="16">
        <v>47</v>
      </c>
      <c r="C146" s="7">
        <f t="shared" si="49"/>
        <v>9.9453817701900438E-5</v>
      </c>
      <c r="D146" s="7">
        <f t="shared" si="49"/>
        <v>7.6092546433869463E-4</v>
      </c>
      <c r="E146" s="7">
        <f t="shared" si="49"/>
        <v>1.0236354210879752E-3</v>
      </c>
      <c r="F146" s="7">
        <f t="shared" si="49"/>
        <v>3.0372659235579232E-3</v>
      </c>
      <c r="I146" s="16">
        <v>47</v>
      </c>
      <c r="J146" s="7">
        <f t="shared" si="50"/>
        <v>1.5529641681281936E-2</v>
      </c>
      <c r="K146" s="7">
        <f t="shared" si="50"/>
        <v>1.8718751471897579E-2</v>
      </c>
      <c r="L146" s="7">
        <f t="shared" si="50"/>
        <v>1.8447975061229936E-2</v>
      </c>
      <c r="M146" s="7">
        <f t="shared" si="50"/>
        <v>2.0605195421550582E-2</v>
      </c>
      <c r="P146" s="16">
        <v>47</v>
      </c>
      <c r="Q146" s="7">
        <f t="shared" si="51"/>
        <v>2.3064015585714083E-3</v>
      </c>
      <c r="R146" s="7">
        <f t="shared" si="51"/>
        <v>3.0412977462996806E-3</v>
      </c>
      <c r="S146" s="7">
        <f t="shared" si="51"/>
        <v>3.1160786807658807E-3</v>
      </c>
      <c r="T146" s="7">
        <f t="shared" si="51"/>
        <v>3.5318828852096817E-3</v>
      </c>
      <c r="AD146" s="16">
        <v>47</v>
      </c>
      <c r="AE146" s="7">
        <f t="shared" si="52"/>
        <v>5.8770487661012226E-4</v>
      </c>
      <c r="AF146" s="7">
        <f t="shared" si="52"/>
        <v>9.0726116650794917E-4</v>
      </c>
      <c r="AG146" s="7">
        <f t="shared" si="52"/>
        <v>4.2304773564503243E-4</v>
      </c>
      <c r="AH146" s="7">
        <f t="shared" si="52"/>
        <v>7.1300233612002517E-4</v>
      </c>
    </row>
    <row r="147" spans="2:34" x14ac:dyDescent="0.25">
      <c r="B147" s="16">
        <v>47.5</v>
      </c>
      <c r="C147" s="7">
        <f t="shared" si="49"/>
        <v>9.3515841237422795E-5</v>
      </c>
      <c r="D147" s="7">
        <f t="shared" si="49"/>
        <v>7.1946174978291047E-4</v>
      </c>
      <c r="E147" s="7">
        <f t="shared" si="49"/>
        <v>9.6921155833211143E-4</v>
      </c>
      <c r="F147" s="7">
        <f t="shared" si="49"/>
        <v>2.9224955664636067E-3</v>
      </c>
      <c r="I147" s="16">
        <v>47.5</v>
      </c>
      <c r="J147" s="7">
        <f t="shared" si="50"/>
        <v>1.5155958824295029E-2</v>
      </c>
      <c r="K147" s="7">
        <f t="shared" si="50"/>
        <v>1.836818309497977E-2</v>
      </c>
      <c r="L147" s="7">
        <f t="shared" si="50"/>
        <v>1.8239697783742265E-2</v>
      </c>
      <c r="M147" s="7">
        <f t="shared" si="50"/>
        <v>2.0432705344299456E-2</v>
      </c>
      <c r="P147" s="16">
        <v>47.5</v>
      </c>
      <c r="Q147" s="7">
        <f t="shared" si="51"/>
        <v>2.2094594658415988E-3</v>
      </c>
      <c r="R147" s="7">
        <f t="shared" si="51"/>
        <v>2.9151499593439243E-3</v>
      </c>
      <c r="S147" s="7">
        <f t="shared" si="51"/>
        <v>2.985407109837494E-3</v>
      </c>
      <c r="T147" s="7">
        <f t="shared" si="51"/>
        <v>3.3952285246782563E-3</v>
      </c>
      <c r="AD147" s="16">
        <v>47.5</v>
      </c>
      <c r="AE147" s="7">
        <f t="shared" si="52"/>
        <v>5.4810106843577913E-4</v>
      </c>
      <c r="AF147" s="7">
        <f t="shared" si="52"/>
        <v>8.5467102447840681E-4</v>
      </c>
      <c r="AG147" s="7">
        <f t="shared" si="52"/>
        <v>3.922187087454774E-4</v>
      </c>
      <c r="AH147" s="7">
        <f t="shared" si="52"/>
        <v>6.6954930587045003E-4</v>
      </c>
    </row>
    <row r="148" spans="2:34" x14ac:dyDescent="0.25">
      <c r="B148" s="16">
        <v>48</v>
      </c>
      <c r="C148" s="7">
        <f t="shared" si="49"/>
        <v>8.7966147385087768E-5</v>
      </c>
      <c r="D148" s="7">
        <f t="shared" si="49"/>
        <v>6.8042580235306703E-4</v>
      </c>
      <c r="E148" s="7">
        <f t="shared" si="49"/>
        <v>9.1788371393325906E-4</v>
      </c>
      <c r="F148" s="7">
        <f t="shared" si="49"/>
        <v>2.8124627202120028E-3</v>
      </c>
      <c r="I148" s="16">
        <v>48</v>
      </c>
      <c r="J148" s="7">
        <f t="shared" si="50"/>
        <v>1.4787335581431754E-2</v>
      </c>
      <c r="K148" s="7">
        <f t="shared" si="50"/>
        <v>1.8017004776058224E-2</v>
      </c>
      <c r="L148" s="7">
        <f t="shared" si="50"/>
        <v>1.8026523232787139E-2</v>
      </c>
      <c r="M148" s="7">
        <f t="shared" si="50"/>
        <v>2.0250159867400565E-2</v>
      </c>
      <c r="P148" s="16">
        <v>48</v>
      </c>
      <c r="Q148" s="7">
        <f t="shared" si="51"/>
        <v>2.1169368279269594E-3</v>
      </c>
      <c r="R148" s="7">
        <f t="shared" si="51"/>
        <v>2.7945892971881605E-3</v>
      </c>
      <c r="S148" s="7">
        <f t="shared" si="51"/>
        <v>2.8605610696816851E-3</v>
      </c>
      <c r="T148" s="7">
        <f t="shared" si="51"/>
        <v>3.2642433388923872E-3</v>
      </c>
      <c r="AD148" s="16">
        <v>48</v>
      </c>
      <c r="AE148" s="7">
        <f t="shared" si="52"/>
        <v>5.1128442206188813E-4</v>
      </c>
      <c r="AF148" s="7">
        <f t="shared" si="52"/>
        <v>8.0530455852826266E-4</v>
      </c>
      <c r="AG148" s="7">
        <f t="shared" si="52"/>
        <v>3.6372649278835871E-4</v>
      </c>
      <c r="AH148" s="7">
        <f t="shared" si="52"/>
        <v>6.2889201701956754E-4</v>
      </c>
    </row>
    <row r="149" spans="2:34" x14ac:dyDescent="0.25">
      <c r="B149" s="16">
        <v>48.5</v>
      </c>
      <c r="C149" s="7">
        <f t="shared" si="49"/>
        <v>8.2777123991203234E-5</v>
      </c>
      <c r="D149" s="7">
        <f t="shared" si="49"/>
        <v>6.4366604997568796E-4</v>
      </c>
      <c r="E149" s="7">
        <f t="shared" si="49"/>
        <v>8.6946505591362479E-4</v>
      </c>
      <c r="F149" s="7">
        <f t="shared" si="49"/>
        <v>2.7069575413059691E-3</v>
      </c>
      <c r="I149" s="16">
        <v>48.5</v>
      </c>
      <c r="J149" s="7">
        <f t="shared" si="50"/>
        <v>1.4423999447033048E-2</v>
      </c>
      <c r="K149" s="7">
        <f t="shared" si="50"/>
        <v>1.7665759472566704E-2</v>
      </c>
      <c r="L149" s="7">
        <f t="shared" si="50"/>
        <v>1.7808923047799075E-2</v>
      </c>
      <c r="M149" s="7">
        <f t="shared" si="50"/>
        <v>2.005822670588675E-2</v>
      </c>
      <c r="P149" s="16">
        <v>48.5</v>
      </c>
      <c r="Q149" s="7">
        <f t="shared" si="51"/>
        <v>2.0286182111534027E-3</v>
      </c>
      <c r="R149" s="7">
        <f t="shared" si="51"/>
        <v>2.6793564150064445E-3</v>
      </c>
      <c r="S149" s="7">
        <f t="shared" si="51"/>
        <v>2.7412697715980525E-3</v>
      </c>
      <c r="T149" s="7">
        <f t="shared" si="51"/>
        <v>3.1386805388716856E-3</v>
      </c>
      <c r="AD149" s="16">
        <v>48.5</v>
      </c>
      <c r="AE149" s="7">
        <f t="shared" si="52"/>
        <v>4.7705140646806541E-4</v>
      </c>
      <c r="AF149" s="7">
        <f t="shared" si="52"/>
        <v>7.5895446307963209E-4</v>
      </c>
      <c r="AG149" s="7">
        <f t="shared" si="52"/>
        <v>3.3738787272326434E-4</v>
      </c>
      <c r="AH149" s="7">
        <f t="shared" si="52"/>
        <v>5.9084190747979784E-4</v>
      </c>
    </row>
    <row r="150" spans="2:34" x14ac:dyDescent="0.25">
      <c r="B150" s="16">
        <v>49</v>
      </c>
      <c r="C150" s="7">
        <f t="shared" si="49"/>
        <v>7.7923280852938527E-5</v>
      </c>
      <c r="D150" s="7">
        <f t="shared" si="49"/>
        <v>6.0904092804326153E-4</v>
      </c>
      <c r="E150" s="7">
        <f t="shared" si="49"/>
        <v>8.2378059506730671E-4</v>
      </c>
      <c r="F150" s="7">
        <f t="shared" si="49"/>
        <v>2.6057799294569297E-3</v>
      </c>
      <c r="I150" s="16">
        <v>49</v>
      </c>
      <c r="J150" s="7">
        <f t="shared" si="50"/>
        <v>1.4066150313612233E-2</v>
      </c>
      <c r="K150" s="7">
        <f t="shared" si="50"/>
        <v>1.7314954880227464E-2</v>
      </c>
      <c r="L150" s="7">
        <f t="shared" si="50"/>
        <v>1.7587350253193804E-2</v>
      </c>
      <c r="M150" s="7">
        <f t="shared" si="50"/>
        <v>1.9857558415466128E-2</v>
      </c>
      <c r="P150" s="16">
        <v>49</v>
      </c>
      <c r="Q150" s="7">
        <f t="shared" si="51"/>
        <v>1.9442992124532881E-3</v>
      </c>
      <c r="R150" s="7">
        <f t="shared" si="51"/>
        <v>2.5692042341665397E-3</v>
      </c>
      <c r="S150" s="7">
        <f t="shared" si="51"/>
        <v>2.6272751580898395E-3</v>
      </c>
      <c r="T150" s="7">
        <f t="shared" si="51"/>
        <v>3.0183042346057449E-3</v>
      </c>
      <c r="AD150" s="16">
        <v>49</v>
      </c>
      <c r="AE150" s="7">
        <f t="shared" si="52"/>
        <v>4.4521379035897002E-4</v>
      </c>
      <c r="AF150" s="7">
        <f t="shared" si="52"/>
        <v>7.1542728412447637E-4</v>
      </c>
      <c r="AG150" s="7">
        <f t="shared" si="52"/>
        <v>3.1303439127178885E-4</v>
      </c>
      <c r="AH150" s="7">
        <f t="shared" si="52"/>
        <v>5.5522363636753883E-4</v>
      </c>
    </row>
    <row r="151" spans="2:34" x14ac:dyDescent="0.25">
      <c r="B151" s="16">
        <v>49.5</v>
      </c>
      <c r="C151" s="7">
        <f t="shared" si="49"/>
        <v>7.3381074515132963E-5</v>
      </c>
      <c r="D151" s="7">
        <f t="shared" si="49"/>
        <v>5.7641818722950261E-4</v>
      </c>
      <c r="E151" s="7">
        <f t="shared" si="49"/>
        <v>7.8066640612270942E-4</v>
      </c>
      <c r="F151" s="7">
        <f t="shared" si="49"/>
        <v>2.5087390707734061E-3</v>
      </c>
      <c r="I151" s="16">
        <v>49.5</v>
      </c>
      <c r="J151" s="7">
        <f t="shared" si="50"/>
        <v>1.3713962215957134E-2</v>
      </c>
      <c r="K151" s="7">
        <f t="shared" si="50"/>
        <v>1.6965064623256098E-2</v>
      </c>
      <c r="L151" s="7">
        <f t="shared" si="50"/>
        <v>1.7362239356498138E-2</v>
      </c>
      <c r="M151" s="7">
        <f t="shared" si="50"/>
        <v>1.9648791355517826E-2</v>
      </c>
      <c r="P151" s="16">
        <v>49.5</v>
      </c>
      <c r="Q151" s="7">
        <f t="shared" si="51"/>
        <v>1.8637858814172282E-3</v>
      </c>
      <c r="R151" s="7">
        <f t="shared" si="51"/>
        <v>2.4638973819371729E-3</v>
      </c>
      <c r="S151" s="7">
        <f t="shared" si="51"/>
        <v>2.5183313330548541E-3</v>
      </c>
      <c r="T151" s="7">
        <f t="shared" si="51"/>
        <v>2.9028889792346146E-3</v>
      </c>
      <c r="AD151" s="16">
        <v>49.5</v>
      </c>
      <c r="AE151" s="7">
        <f t="shared" si="52"/>
        <v>4.155974708425425E-4</v>
      </c>
      <c r="AF151" s="7">
        <f t="shared" si="52"/>
        <v>6.7454246982747346E-4</v>
      </c>
      <c r="AG151" s="7">
        <f t="shared" si="52"/>
        <v>2.9051113855164165E-4</v>
      </c>
      <c r="AH151" s="7">
        <f t="shared" si="52"/>
        <v>5.2187413055761124E-4</v>
      </c>
    </row>
    <row r="152" spans="2:34" x14ac:dyDescent="0.25">
      <c r="B152" s="16">
        <v>50</v>
      </c>
      <c r="C152" s="7">
        <f t="shared" si="49"/>
        <v>6.91287485275219E-5</v>
      </c>
      <c r="D152" s="7">
        <f t="shared" si="49"/>
        <v>5.4567425086961534E-4</v>
      </c>
      <c r="E152" s="7">
        <f t="shared" si="49"/>
        <v>7.399689011250122E-4</v>
      </c>
      <c r="F152" s="7">
        <f t="shared" si="49"/>
        <v>2.415653000914752E-3</v>
      </c>
      <c r="I152" s="16">
        <v>50</v>
      </c>
      <c r="J152" s="7">
        <f t="shared" si="50"/>
        <v>1.3367585005316627E-2</v>
      </c>
      <c r="K152" s="7">
        <f t="shared" si="50"/>
        <v>1.6616529475562913E-2</v>
      </c>
      <c r="L152" s="7">
        <f t="shared" si="50"/>
        <v>1.7134006505981517E-2</v>
      </c>
      <c r="M152" s="7">
        <f t="shared" si="50"/>
        <v>1.9432544808267609E-2</v>
      </c>
      <c r="P152" s="16">
        <v>50</v>
      </c>
      <c r="Q152" s="7">
        <f t="shared" si="51"/>
        <v>1.7868941718899073E-3</v>
      </c>
      <c r="R152" s="7">
        <f t="shared" si="51"/>
        <v>2.3632116524994829E-3</v>
      </c>
      <c r="S152" s="7">
        <f t="shared" si="51"/>
        <v>2.4142040121882466E-3</v>
      </c>
      <c r="T152" s="7">
        <f t="shared" si="51"/>
        <v>2.7922193276525521E-3</v>
      </c>
      <c r="AD152" s="16">
        <v>50</v>
      </c>
      <c r="AE152" s="7">
        <f t="shared" si="52"/>
        <v>3.8804139198345757E-4</v>
      </c>
      <c r="AF152" s="7">
        <f t="shared" si="52"/>
        <v>6.361314865983847E-4</v>
      </c>
      <c r="AG152" s="7">
        <f t="shared" si="52"/>
        <v>2.6967564147927615E-4</v>
      </c>
      <c r="AH152" s="7">
        <f t="shared" si="52"/>
        <v>4.9064170087711188E-4</v>
      </c>
    </row>
    <row r="153" spans="2:34" x14ac:dyDescent="0.25">
      <c r="B153" s="16">
        <v>50.5</v>
      </c>
      <c r="C153" s="7">
        <f t="shared" si="49"/>
        <v>6.5146187711438152E-5</v>
      </c>
      <c r="D153" s="7">
        <f t="shared" si="49"/>
        <v>5.1669361829215384E-4</v>
      </c>
      <c r="E153" s="7">
        <f t="shared" si="49"/>
        <v>7.0154415157170106E-4</v>
      </c>
      <c r="F153" s="7">
        <f t="shared" si="49"/>
        <v>2.3263481876037175E-3</v>
      </c>
      <c r="I153" s="16">
        <v>50.5</v>
      </c>
      <c r="J153" s="7">
        <f t="shared" si="50"/>
        <v>1.3027145953127917E-2</v>
      </c>
      <c r="K153" s="7">
        <f t="shared" si="50"/>
        <v>1.6269758603086201E-2</v>
      </c>
      <c r="L153" s="7">
        <f t="shared" si="50"/>
        <v>1.6903049700963357E-2</v>
      </c>
      <c r="M153" s="7">
        <f t="shared" si="50"/>
        <v>1.9209420243250019E-2</v>
      </c>
      <c r="P153" s="16">
        <v>50.5</v>
      </c>
      <c r="Q153" s="7">
        <f t="shared" si="51"/>
        <v>1.7134494218073479E-3</v>
      </c>
      <c r="R153" s="7">
        <f t="shared" si="51"/>
        <v>2.2669334890855959E-3</v>
      </c>
      <c r="S153" s="7">
        <f t="shared" si="51"/>
        <v>2.3146699936453905E-3</v>
      </c>
      <c r="T153" s="7">
        <f t="shared" si="51"/>
        <v>2.6860894097409001E-3</v>
      </c>
      <c r="AD153" s="16">
        <v>50.5</v>
      </c>
      <c r="AE153" s="7">
        <f t="shared" si="52"/>
        <v>3.6239654651052864E-4</v>
      </c>
      <c r="AF153" s="7">
        <f t="shared" si="52"/>
        <v>6.0003699624736854E-4</v>
      </c>
      <c r="AG153" s="7">
        <f t="shared" si="52"/>
        <v>2.5039684485762939E-4</v>
      </c>
      <c r="AH153" s="7">
        <f t="shared" si="52"/>
        <v>4.6138522291694226E-4</v>
      </c>
    </row>
    <row r="154" spans="2:34" x14ac:dyDescent="0.25">
      <c r="B154" s="16">
        <v>51</v>
      </c>
      <c r="C154" s="7">
        <f t="shared" si="49"/>
        <v>6.1414785129204386E-5</v>
      </c>
      <c r="D154" s="7">
        <f t="shared" si="49"/>
        <v>4.8936831074991268E-4</v>
      </c>
      <c r="E154" s="7">
        <f t="shared" si="49"/>
        <v>6.6525725604857551E-4</v>
      </c>
      <c r="F154" s="7">
        <f t="shared" si="49"/>
        <v>2.2406591318685598E-3</v>
      </c>
      <c r="I154" s="16">
        <v>51</v>
      </c>
      <c r="J154" s="7">
        <f t="shared" si="50"/>
        <v>1.2692751284252179E-2</v>
      </c>
      <c r="K154" s="7">
        <f t="shared" si="50"/>
        <v>1.5925130818476723E-2</v>
      </c>
      <c r="L154" s="7">
        <f t="shared" si="50"/>
        <v>1.6669749048465746E-2</v>
      </c>
      <c r="M154" s="7">
        <f t="shared" si="50"/>
        <v>1.8980000716473443E-2</v>
      </c>
      <c r="P154" s="16">
        <v>51</v>
      </c>
      <c r="Q154" s="7">
        <f t="shared" si="51"/>
        <v>1.6432858599963289E-3</v>
      </c>
      <c r="R154" s="7">
        <f t="shared" si="51"/>
        <v>2.1748594869639231E-3</v>
      </c>
      <c r="S154" s="7">
        <f t="shared" si="51"/>
        <v>2.2195166488807104E-3</v>
      </c>
      <c r="T154" s="7">
        <f t="shared" si="51"/>
        <v>2.5843025183194673E-3</v>
      </c>
      <c r="AD154" s="16">
        <v>51</v>
      </c>
      <c r="AE154" s="7">
        <f t="shared" si="52"/>
        <v>3.3852505441806484E-4</v>
      </c>
      <c r="AF154" s="7">
        <f t="shared" si="52"/>
        <v>5.6611209009986465E-4</v>
      </c>
      <c r="AG154" s="7">
        <f t="shared" si="52"/>
        <v>2.3255417667514174E-4</v>
      </c>
      <c r="AH154" s="7">
        <f t="shared" si="52"/>
        <v>4.3397337777862082E-4</v>
      </c>
    </row>
    <row r="155" spans="2:34" x14ac:dyDescent="0.25">
      <c r="B155" s="16">
        <v>51.5</v>
      </c>
      <c r="C155" s="7">
        <f t="shared" si="49"/>
        <v>5.7917320578498129E-5</v>
      </c>
      <c r="D155" s="7">
        <f t="shared" si="49"/>
        <v>4.6359735684048029E-4</v>
      </c>
      <c r="E155" s="7">
        <f t="shared" si="49"/>
        <v>6.3098175031766842E-4</v>
      </c>
      <c r="F155" s="7">
        <f t="shared" si="49"/>
        <v>2.1584279873704251E-3</v>
      </c>
      <c r="I155" s="16">
        <v>51.5</v>
      </c>
      <c r="J155" s="7">
        <f t="shared" si="50"/>
        <v>1.2364487640122756E-2</v>
      </c>
      <c r="K155" s="7">
        <f t="shared" si="50"/>
        <v>1.5582995840351565E-2</v>
      </c>
      <c r="L155" s="7">
        <f t="shared" si="50"/>
        <v>1.6434467060355215E-2</v>
      </c>
      <c r="M155" s="7">
        <f t="shared" si="50"/>
        <v>1.8744850394053731E-2</v>
      </c>
      <c r="P155" s="16">
        <v>51.5</v>
      </c>
      <c r="Q155" s="7">
        <f t="shared" si="51"/>
        <v>1.57624613868508E-3</v>
      </c>
      <c r="R155" s="7">
        <f t="shared" si="51"/>
        <v>2.0867959169059368E-3</v>
      </c>
      <c r="S155" s="7">
        <f t="shared" si="51"/>
        <v>2.1285414334672164E-3</v>
      </c>
      <c r="T155" s="7">
        <f t="shared" si="51"/>
        <v>2.486670711807166E-3</v>
      </c>
      <c r="AD155" s="16">
        <v>51.5</v>
      </c>
      <c r="AE155" s="7">
        <f t="shared" si="52"/>
        <v>3.1629931263832352E-4</v>
      </c>
      <c r="AF155" s="7">
        <f t="shared" si="52"/>
        <v>5.3421957620062828E-4</v>
      </c>
      <c r="AG155" s="7">
        <f t="shared" si="52"/>
        <v>2.1603669072154852E-4</v>
      </c>
      <c r="AH155" s="7">
        <f t="shared" si="52"/>
        <v>4.0828394839471813E-4</v>
      </c>
    </row>
    <row r="156" spans="2:34" x14ac:dyDescent="0.25">
      <c r="B156" s="16">
        <v>52</v>
      </c>
      <c r="C156" s="7">
        <f t="shared" si="49"/>
        <v>5.4637849549588323E-5</v>
      </c>
      <c r="D156" s="7">
        <f t="shared" si="49"/>
        <v>4.392863145337319E-4</v>
      </c>
      <c r="E156" s="7">
        <f t="shared" si="49"/>
        <v>5.985990570025933E-4</v>
      </c>
      <c r="F156" s="7">
        <f t="shared" si="49"/>
        <v>2.0795041971639486E-3</v>
      </c>
      <c r="I156" s="16">
        <v>52</v>
      </c>
      <c r="J156" s="7">
        <f t="shared" si="50"/>
        <v>1.2042423472584649E-2</v>
      </c>
      <c r="K156" s="7">
        <f t="shared" si="50"/>
        <v>1.5243675550260736E-2</v>
      </c>
      <c r="L156" s="7">
        <f t="shared" si="50"/>
        <v>1.619754898556975E-2</v>
      </c>
      <c r="M156" s="7">
        <f t="shared" si="50"/>
        <v>1.8504514190465161E-2</v>
      </c>
      <c r="P156" s="16">
        <v>52</v>
      </c>
      <c r="Q156" s="7">
        <f t="shared" si="51"/>
        <v>1.512180890507883E-3</v>
      </c>
      <c r="R156" s="7">
        <f t="shared" si="51"/>
        <v>2.0025582687012125E-3</v>
      </c>
      <c r="S156" s="7">
        <f t="shared" si="51"/>
        <v>2.0415514176105373E-3</v>
      </c>
      <c r="T156" s="7">
        <f t="shared" si="51"/>
        <v>2.3930144315000169E-3</v>
      </c>
      <c r="AD156" s="16">
        <v>52</v>
      </c>
      <c r="AE156" s="7">
        <f t="shared" si="52"/>
        <v>2.9560121037550623E-4</v>
      </c>
      <c r="AF156" s="7">
        <f t="shared" si="52"/>
        <v>5.0423131597865704E-4</v>
      </c>
      <c r="AG156" s="7">
        <f t="shared" si="52"/>
        <v>2.0074228016658233E-4</v>
      </c>
      <c r="AH156" s="7">
        <f t="shared" si="52"/>
        <v>3.8420316736395804E-4</v>
      </c>
    </row>
    <row r="157" spans="2:34" x14ac:dyDescent="0.25">
      <c r="B157" s="16">
        <v>52.5</v>
      </c>
      <c r="C157" s="7">
        <f t="shared" si="49"/>
        <v>5.1561601687012839E-5</v>
      </c>
      <c r="D157" s="7">
        <f t="shared" si="49"/>
        <v>4.1634682713437022E-4</v>
      </c>
      <c r="E157" s="7">
        <f t="shared" si="49"/>
        <v>5.6799797220050791E-4</v>
      </c>
      <c r="F157" s="7">
        <f t="shared" si="49"/>
        <v>2.0037441472363659E-3</v>
      </c>
      <c r="I157" s="16">
        <v>52.5</v>
      </c>
      <c r="J157" s="7">
        <f t="shared" si="50"/>
        <v>1.1726610369517726E-2</v>
      </c>
      <c r="K157" s="7">
        <f t="shared" si="50"/>
        <v>1.4907465241356447E-2</v>
      </c>
      <c r="L157" s="7">
        <f t="shared" si="50"/>
        <v>1.5959323172456241E-2</v>
      </c>
      <c r="M157" s="7">
        <f t="shared" si="50"/>
        <v>1.8259517511963464E-2</v>
      </c>
      <c r="P157" s="16">
        <v>52.5</v>
      </c>
      <c r="Q157" s="7">
        <f t="shared" si="51"/>
        <v>1.4509483088222645E-3</v>
      </c>
      <c r="R157" s="7">
        <f t="shared" si="51"/>
        <v>1.9219708142329964E-3</v>
      </c>
      <c r="S157" s="7">
        <f t="shared" si="51"/>
        <v>1.958362835996358E-3</v>
      </c>
      <c r="T157" s="7">
        <f t="shared" si="51"/>
        <v>2.3031621333054475E-3</v>
      </c>
      <c r="AD157" s="16">
        <v>52.5</v>
      </c>
      <c r="AE157" s="7">
        <f t="shared" si="52"/>
        <v>2.7632140508083687E-4</v>
      </c>
      <c r="AF157" s="7">
        <f t="shared" si="52"/>
        <v>4.7602760697557111E-4</v>
      </c>
      <c r="AG157" s="7">
        <f t="shared" si="52"/>
        <v>1.8657695625074036E-4</v>
      </c>
      <c r="AH157" s="7">
        <f t="shared" si="52"/>
        <v>3.6162511252663533E-4</v>
      </c>
    </row>
    <row r="158" spans="2:34" x14ac:dyDescent="0.25">
      <c r="B158" s="16">
        <v>53</v>
      </c>
      <c r="C158" s="7">
        <f t="shared" si="49"/>
        <v>4.8674887890231101E-5</v>
      </c>
      <c r="D158" s="7">
        <f t="shared" si="49"/>
        <v>3.9469621070361785E-4</v>
      </c>
      <c r="E158" s="7">
        <f t="shared" si="49"/>
        <v>5.3907418652364967E-4</v>
      </c>
      <c r="F158" s="7">
        <f t="shared" si="49"/>
        <v>1.9310108361730767E-3</v>
      </c>
      <c r="I158" s="16">
        <v>53</v>
      </c>
      <c r="J158" s="7">
        <f t="shared" si="50"/>
        <v>1.1417084313598677E-2</v>
      </c>
      <c r="K158" s="7">
        <f t="shared" si="50"/>
        <v>1.4574634853533932E-2</v>
      </c>
      <c r="L158" s="7">
        <f t="shared" si="50"/>
        <v>1.5720101456650867E-2</v>
      </c>
      <c r="M158" s="7">
        <f t="shared" si="50"/>
        <v>1.8010366096159289E-2</v>
      </c>
      <c r="P158" s="16">
        <v>53</v>
      </c>
      <c r="Q158" s="7">
        <f t="shared" si="51"/>
        <v>1.3924137501966679E-3</v>
      </c>
      <c r="R158" s="7">
        <f t="shared" si="51"/>
        <v>1.84486618958463E-3</v>
      </c>
      <c r="S158" s="7">
        <f t="shared" si="51"/>
        <v>1.8788006565501243E-3</v>
      </c>
      <c r="T158" s="7">
        <f t="shared" si="51"/>
        <v>2.2169499337146834E-3</v>
      </c>
      <c r="AD158" s="16">
        <v>53</v>
      </c>
      <c r="AE158" s="7">
        <f t="shared" si="52"/>
        <v>2.5835865441390727E-4</v>
      </c>
      <c r="AF158" s="7">
        <f t="shared" si="52"/>
        <v>4.4949660845945829E-4</v>
      </c>
      <c r="AG158" s="7">
        <f t="shared" si="52"/>
        <v>1.7345418670463601E-4</v>
      </c>
      <c r="AH158" s="7">
        <f t="shared" si="52"/>
        <v>3.4045114677328284E-4</v>
      </c>
    </row>
    <row r="159" spans="2:34" x14ac:dyDescent="0.25">
      <c r="B159" s="16">
        <v>53.5</v>
      </c>
      <c r="C159" s="7">
        <f t="shared" si="49"/>
        <v>4.5965015271280278E-5</v>
      </c>
      <c r="D159" s="7">
        <f t="shared" si="49"/>
        <v>3.7425707064631043E-4</v>
      </c>
      <c r="E159" s="7">
        <f t="shared" si="49"/>
        <v>5.1172983823727391E-4</v>
      </c>
      <c r="F159" s="7">
        <f t="shared" si="49"/>
        <v>1.861173560303641E-3</v>
      </c>
      <c r="I159" s="16">
        <v>53.5</v>
      </c>
      <c r="J159" s="7">
        <f t="shared" si="50"/>
        <v>1.1113866875773985E-2</v>
      </c>
      <c r="K159" s="7">
        <f t="shared" si="50"/>
        <v>1.4245430190523279E-2</v>
      </c>
      <c r="L159" s="7">
        <f t="shared" si="50"/>
        <v>1.5480179570318834E-2</v>
      </c>
      <c r="M159" s="7">
        <f t="shared" si="50"/>
        <v>1.7757545939155669E-2</v>
      </c>
      <c r="P159" s="16">
        <v>53.5</v>
      </c>
      <c r="Q159" s="7">
        <f t="shared" si="51"/>
        <v>1.3364493579667975E-3</v>
      </c>
      <c r="R159" s="7">
        <f t="shared" si="51"/>
        <v>1.7710849956151192E-3</v>
      </c>
      <c r="S159" s="7">
        <f t="shared" si="51"/>
        <v>1.8026981676401211E-3</v>
      </c>
      <c r="T159" s="7">
        <f t="shared" si="51"/>
        <v>2.1342212697482823E-3</v>
      </c>
      <c r="AD159" s="16">
        <v>53.5</v>
      </c>
      <c r="AE159" s="7">
        <f t="shared" si="52"/>
        <v>2.4161919987805128E-4</v>
      </c>
      <c r="AF159" s="7">
        <f t="shared" si="52"/>
        <v>4.2453380695411908E-4</v>
      </c>
      <c r="AG159" s="7">
        <f t="shared" si="52"/>
        <v>1.6129428894675327E-4</v>
      </c>
      <c r="AH159" s="7">
        <f t="shared" si="52"/>
        <v>3.205893988299442E-4</v>
      </c>
    </row>
    <row r="160" spans="2:34" x14ac:dyDescent="0.25">
      <c r="B160" s="16">
        <v>54</v>
      </c>
      <c r="C160" s="7">
        <f t="shared" si="49"/>
        <v>4.3420209262421913E-5</v>
      </c>
      <c r="D160" s="7">
        <f t="shared" si="49"/>
        <v>3.5495694533866826E-4</v>
      </c>
      <c r="E160" s="7">
        <f t="shared" si="49"/>
        <v>4.8587309631521996E-4</v>
      </c>
      <c r="F160" s="7">
        <f t="shared" si="49"/>
        <v>1.7941076136918166E-3</v>
      </c>
      <c r="I160" s="16">
        <v>54</v>
      </c>
      <c r="J160" s="7">
        <f t="shared" si="50"/>
        <v>1.0816966345191071E-2</v>
      </c>
      <c r="K160" s="7">
        <f t="shared" si="50"/>
        <v>1.3920074115059224E-2</v>
      </c>
      <c r="L160" s="7">
        <f t="shared" si="50"/>
        <v>1.5239837568931566E-2</v>
      </c>
      <c r="M160" s="7">
        <f t="shared" si="50"/>
        <v>1.7501523302104475E-2</v>
      </c>
      <c r="P160" s="16">
        <v>54</v>
      </c>
      <c r="Q160" s="7">
        <f t="shared" si="51"/>
        <v>1.2829337058006228E-3</v>
      </c>
      <c r="R160" s="7">
        <f t="shared" si="51"/>
        <v>1.7004754164192126E-3</v>
      </c>
      <c r="S160" s="7">
        <f t="shared" si="51"/>
        <v>1.7298965832179757E-3</v>
      </c>
      <c r="T160" s="7">
        <f t="shared" si="51"/>
        <v>2.0548265725718255E-3</v>
      </c>
      <c r="AD160" s="16">
        <v>54</v>
      </c>
      <c r="AE160" s="7">
        <f t="shared" si="52"/>
        <v>2.2601619813792959E-4</v>
      </c>
      <c r="AF160" s="7">
        <f t="shared" si="52"/>
        <v>4.010415189102057E-4</v>
      </c>
      <c r="AG160" s="7">
        <f t="shared" si="52"/>
        <v>1.500238735105539E-4</v>
      </c>
      <c r="AH160" s="7">
        <f t="shared" si="52"/>
        <v>3.0195428199765564E-4</v>
      </c>
    </row>
    <row r="161" spans="2:34" x14ac:dyDescent="0.25">
      <c r="B161" s="16">
        <v>54.5</v>
      </c>
      <c r="C161" s="7">
        <f t="shared" si="49"/>
        <v>4.1029542234175315E-5</v>
      </c>
      <c r="D161" s="7">
        <f t="shared" si="49"/>
        <v>3.3672797482887348E-4</v>
      </c>
      <c r="E161" s="7">
        <f t="shared" si="49"/>
        <v>4.6141777137942452E-4</v>
      </c>
      <c r="F161" s="7">
        <f t="shared" si="49"/>
        <v>1.7296940023452539E-3</v>
      </c>
      <c r="I161" s="16">
        <v>54.5</v>
      </c>
      <c r="J161" s="7">
        <f t="shared" si="50"/>
        <v>1.0526378797474709E-2</v>
      </c>
      <c r="K161" s="7">
        <f t="shared" si="50"/>
        <v>1.3598767718845158E-2</v>
      </c>
      <c r="L161" s="7">
        <f t="shared" si="50"/>
        <v>1.4999340272099832E-2</v>
      </c>
      <c r="M161" s="7">
        <f t="shared" si="50"/>
        <v>1.7242744789479177E-2</v>
      </c>
      <c r="P161" s="16">
        <v>54.5</v>
      </c>
      <c r="Q161" s="7">
        <f t="shared" si="51"/>
        <v>1.2317514602540871E-3</v>
      </c>
      <c r="R161" s="7">
        <f t="shared" si="51"/>
        <v>1.6328928550717859E-3</v>
      </c>
      <c r="S161" s="7">
        <f t="shared" si="51"/>
        <v>1.6602446653628661E-3</v>
      </c>
      <c r="T161" s="7">
        <f t="shared" si="51"/>
        <v>1.97862295444903E-3</v>
      </c>
      <c r="AD161" s="16">
        <v>54.5</v>
      </c>
      <c r="AE161" s="7">
        <f t="shared" si="52"/>
        <v>2.1146919632658066E-4</v>
      </c>
      <c r="AF161" s="7">
        <f t="shared" si="52"/>
        <v>3.7892842793021476E-4</v>
      </c>
      <c r="AG161" s="7">
        <f t="shared" si="52"/>
        <v>1.3957533352275446E-4</v>
      </c>
      <c r="AH161" s="7">
        <f t="shared" si="52"/>
        <v>2.8446604804257825E-4</v>
      </c>
    </row>
    <row r="162" spans="2:34" x14ac:dyDescent="0.25">
      <c r="B162" s="16">
        <v>55</v>
      </c>
      <c r="C162" s="7">
        <f t="shared" si="49"/>
        <v>3.8782868044743482E-5</v>
      </c>
      <c r="D162" s="7">
        <f t="shared" si="49"/>
        <v>3.1950659278804684E-4</v>
      </c>
      <c r="E162" s="7">
        <f t="shared" si="49"/>
        <v>4.3828295262607781E-4</v>
      </c>
      <c r="F162" s="7">
        <f t="shared" si="49"/>
        <v>1.6678191720344571E-3</v>
      </c>
      <c r="I162" s="16">
        <v>55</v>
      </c>
      <c r="J162" s="7">
        <f t="shared" si="50"/>
        <v>1.024208910334342E-2</v>
      </c>
      <c r="K162" s="7">
        <f t="shared" si="50"/>
        <v>1.328169146456038E-2</v>
      </c>
      <c r="L162" s="7">
        <f t="shared" si="50"/>
        <v>1.4758937715299025E-2</v>
      </c>
      <c r="M162" s="7">
        <f t="shared" si="50"/>
        <v>1.6981637491802037E-2</v>
      </c>
      <c r="P162" s="16">
        <v>55</v>
      </c>
      <c r="Q162" s="7">
        <f t="shared" si="51"/>
        <v>1.1827930613418879E-3</v>
      </c>
      <c r="R162" s="7">
        <f t="shared" si="51"/>
        <v>1.5681995860471814E-3</v>
      </c>
      <c r="S162" s="7">
        <f t="shared" si="51"/>
        <v>1.5935983636756984E-3</v>
      </c>
      <c r="T162" s="7">
        <f t="shared" si="51"/>
        <v>1.9054739086757613E-3</v>
      </c>
      <c r="AD162" s="16">
        <v>55</v>
      </c>
      <c r="AE162" s="7">
        <f t="shared" si="52"/>
        <v>1.9790364792790629E-4</v>
      </c>
      <c r="AF162" s="7">
        <f t="shared" si="52"/>
        <v>3.5810915413383743E-4</v>
      </c>
      <c r="AG162" s="7">
        <f t="shared" si="52"/>
        <v>1.2988637639696111E-4</v>
      </c>
      <c r="AH162" s="7">
        <f t="shared" si="52"/>
        <v>2.6805037363733178E-4</v>
      </c>
    </row>
    <row r="163" spans="2:34" x14ac:dyDescent="0.25">
      <c r="B163" s="16">
        <v>55.5</v>
      </c>
      <c r="C163" s="7">
        <f t="shared" si="49"/>
        <v>3.667076199639142E-5</v>
      </c>
      <c r="D163" s="7">
        <f t="shared" si="49"/>
        <v>3.032332400240084E-4</v>
      </c>
      <c r="E163" s="7">
        <f t="shared" si="49"/>
        <v>4.1639266896891121E-4</v>
      </c>
      <c r="F163" s="7">
        <f t="shared" si="49"/>
        <v>1.6083747491265842E-3</v>
      </c>
      <c r="I163" s="16">
        <v>55.5</v>
      </c>
      <c r="J163" s="7">
        <f t="shared" si="50"/>
        <v>9.9640718796407037E-3</v>
      </c>
      <c r="K163" s="7">
        <f t="shared" si="50"/>
        <v>1.29690062976423E-2</v>
      </c>
      <c r="L163" s="7">
        <f t="shared" si="50"/>
        <v>1.451886560962202E-2</v>
      </c>
      <c r="M163" s="7">
        <f t="shared" si="50"/>
        <v>1.671860918599969E-2</v>
      </c>
      <c r="P163" s="16">
        <v>55.5</v>
      </c>
      <c r="Q163" s="7">
        <f t="shared" si="51"/>
        <v>1.135954420189822E-3</v>
      </c>
      <c r="R163" s="7">
        <f t="shared" si="51"/>
        <v>1.50626442370042E-3</v>
      </c>
      <c r="S163" s="7">
        <f t="shared" si="51"/>
        <v>1.5298204709563881E-3</v>
      </c>
      <c r="T163" s="7">
        <f t="shared" si="51"/>
        <v>1.8352490221212354E-3</v>
      </c>
      <c r="AD163" s="16">
        <v>55.5</v>
      </c>
      <c r="AE163" s="7">
        <f t="shared" si="52"/>
        <v>1.8525046607994729E-4</v>
      </c>
      <c r="AF163" s="7">
        <f t="shared" si="52"/>
        <v>3.3850385341431305E-4</v>
      </c>
      <c r="AG163" s="7">
        <f t="shared" si="52"/>
        <v>1.2089959422269809E-4</v>
      </c>
      <c r="AH163" s="7">
        <f t="shared" si="52"/>
        <v>2.5263797694431782E-4</v>
      </c>
    </row>
    <row r="164" spans="2:34" x14ac:dyDescent="0.25">
      <c r="B164" s="16">
        <v>56</v>
      </c>
      <c r="C164" s="7">
        <f t="shared" si="49"/>
        <v>3.4684465723472701E-5</v>
      </c>
      <c r="D164" s="7">
        <f t="shared" si="49"/>
        <v>2.8785209799510965E-4</v>
      </c>
      <c r="E164" s="7">
        <f t="shared" si="49"/>
        <v>3.9567557274990806E-4</v>
      </c>
      <c r="F164" s="7">
        <f t="shared" si="49"/>
        <v>1.5512572938563725E-3</v>
      </c>
      <c r="I164" s="16">
        <v>56</v>
      </c>
      <c r="J164" s="7">
        <f t="shared" si="50"/>
        <v>9.6922923849111185E-3</v>
      </c>
      <c r="K164" s="7">
        <f t="shared" si="50"/>
        <v>1.2660854726008202E-2</v>
      </c>
      <c r="L164" s="7">
        <f t="shared" si="50"/>
        <v>1.4279345806971207E-2</v>
      </c>
      <c r="M164" s="7">
        <f t="shared" si="50"/>
        <v>1.6454048586987364E-2</v>
      </c>
      <c r="P164" s="16">
        <v>56</v>
      </c>
      <c r="Q164" s="7">
        <f t="shared" si="51"/>
        <v>1.0911366328765673E-3</v>
      </c>
      <c r="R164" s="7">
        <f t="shared" si="51"/>
        <v>1.446962406197818E-3</v>
      </c>
      <c r="S164" s="7">
        <f t="shared" si="51"/>
        <v>1.4687802945896359E-3</v>
      </c>
      <c r="T164" s="7">
        <f t="shared" si="51"/>
        <v>1.7678236999896949E-3</v>
      </c>
      <c r="AD164" s="16">
        <v>56</v>
      </c>
      <c r="AE164" s="7">
        <f t="shared" si="52"/>
        <v>1.7344561138530788E-4</v>
      </c>
      <c r="AF164" s="7">
        <f t="shared" si="52"/>
        <v>3.2003784449038155E-4</v>
      </c>
      <c r="AG164" s="7">
        <f t="shared" si="52"/>
        <v>1.1256206962077269E-4</v>
      </c>
      <c r="AH164" s="7">
        <f t="shared" si="52"/>
        <v>2.3816426210885081E-4</v>
      </c>
    </row>
    <row r="165" spans="2:34" x14ac:dyDescent="0.25">
      <c r="B165" s="16">
        <v>56.5</v>
      </c>
      <c r="C165" s="7">
        <f t="shared" si="49"/>
        <v>3.2815836581069356E-5</v>
      </c>
      <c r="D165" s="7">
        <f t="shared" si="49"/>
        <v>2.7331084087717884E-4</v>
      </c>
      <c r="E165" s="7">
        <f t="shared" si="49"/>
        <v>3.7606464447988115E-4</v>
      </c>
      <c r="F165" s="7">
        <f t="shared" si="49"/>
        <v>1.4963680654745759E-3</v>
      </c>
      <c r="I165" s="16">
        <v>56.5</v>
      </c>
      <c r="J165" s="7">
        <f t="shared" si="50"/>
        <v>9.4267073616866627E-3</v>
      </c>
      <c r="K165" s="7">
        <f t="shared" si="50"/>
        <v>1.2357361866271559E-2</v>
      </c>
      <c r="L165" s="7">
        <f t="shared" si="50"/>
        <v>1.4040586768362047E-2</v>
      </c>
      <c r="M165" s="7">
        <f t="shared" si="50"/>
        <v>1.6188325644500415E-2</v>
      </c>
      <c r="P165" s="16">
        <v>56.5</v>
      </c>
      <c r="Q165" s="7">
        <f t="shared" si="51"/>
        <v>1.0482457096138123E-3</v>
      </c>
      <c r="R165" s="7">
        <f t="shared" si="51"/>
        <v>1.3901744942892156E-3</v>
      </c>
      <c r="S165" s="7">
        <f t="shared" si="51"/>
        <v>1.410353343062079E-3</v>
      </c>
      <c r="T165" s="7">
        <f t="shared" si="51"/>
        <v>1.7030789024077796E-3</v>
      </c>
      <c r="AD165" s="16">
        <v>56.5</v>
      </c>
      <c r="AE165" s="7">
        <f t="shared" si="52"/>
        <v>1.624297115388833E-4</v>
      </c>
      <c r="AF165" s="7">
        <f t="shared" si="52"/>
        <v>3.0264126180284647E-4</v>
      </c>
      <c r="AG165" s="7">
        <f t="shared" si="52"/>
        <v>1.0482501410384419E-4</v>
      </c>
      <c r="AH165" s="7">
        <f t="shared" si="52"/>
        <v>2.2456898959458048E-4</v>
      </c>
    </row>
    <row r="166" spans="2:34" x14ac:dyDescent="0.25">
      <c r="B166" s="16">
        <v>57</v>
      </c>
      <c r="C166" s="7">
        <f t="shared" si="49"/>
        <v>3.1057301143127739E-5</v>
      </c>
      <c r="D166" s="7">
        <f t="shared" si="49"/>
        <v>2.5956040484361776E-4</v>
      </c>
      <c r="E166" s="7">
        <f t="shared" si="49"/>
        <v>3.5749691717610666E-4</v>
      </c>
      <c r="F166" s="7">
        <f t="shared" si="49"/>
        <v>1.4436127987325646E-3</v>
      </c>
      <c r="I166" s="16">
        <v>57</v>
      </c>
      <c r="J166" s="7">
        <f t="shared" si="50"/>
        <v>9.167265827663482E-3</v>
      </c>
      <c r="K166" s="7">
        <f t="shared" si="50"/>
        <v>1.2058636455355456E-2</v>
      </c>
      <c r="L166" s="7">
        <f t="shared" si="50"/>
        <v>1.3802784033249029E-2</v>
      </c>
      <c r="M166" s="7">
        <f t="shared" si="50"/>
        <v>1.5921791879594673E-2</v>
      </c>
      <c r="P166" s="16">
        <v>57</v>
      </c>
      <c r="Q166" s="7">
        <f t="shared" si="51"/>
        <v>1.0071923184532296E-3</v>
      </c>
      <c r="R166" s="7">
        <f t="shared" si="51"/>
        <v>1.3357872843213145E-3</v>
      </c>
      <c r="S166" s="7">
        <f t="shared" si="51"/>
        <v>1.3544210270346941E-3</v>
      </c>
      <c r="T166" s="7">
        <f t="shared" si="51"/>
        <v>1.6409008924376518E-3</v>
      </c>
      <c r="AD166" s="16">
        <v>57</v>
      </c>
      <c r="AE166" s="7">
        <f t="shared" si="52"/>
        <v>1.5214771029048373E-4</v>
      </c>
      <c r="AF166" s="7">
        <f t="shared" si="52"/>
        <v>2.8624873243976239E-4</v>
      </c>
      <c r="AG166" s="7">
        <f t="shared" si="52"/>
        <v>9.7643436227378764E-5</v>
      </c>
      <c r="AH166" s="7">
        <f t="shared" si="52"/>
        <v>2.1179597044668007E-4</v>
      </c>
    </row>
    <row r="167" spans="2:34" x14ac:dyDescent="0.25">
      <c r="B167" s="16">
        <v>57.5</v>
      </c>
      <c r="C167" s="7">
        <f t="shared" si="49"/>
        <v>2.9401812455000099E-5</v>
      </c>
      <c r="D167" s="7">
        <f t="shared" si="49"/>
        <v>2.4655477331800583E-4</v>
      </c>
      <c r="E167" s="7">
        <f t="shared" si="49"/>
        <v>3.3991321896236252E-4</v>
      </c>
      <c r="F167" s="7">
        <f t="shared" si="49"/>
        <v>1.3929014911809512E-3</v>
      </c>
      <c r="I167" s="16">
        <v>57.5</v>
      </c>
      <c r="J167" s="7">
        <f t="shared" si="50"/>
        <v>8.9139098179512859E-3</v>
      </c>
      <c r="K167" s="7">
        <f t="shared" si="50"/>
        <v>1.1764771826716742E-2</v>
      </c>
      <c r="L167" s="7">
        <f t="shared" si="50"/>
        <v>1.3566120688009385E-2</v>
      </c>
      <c r="M167" s="7">
        <f t="shared" si="50"/>
        <v>1.5654780755631065E-2</v>
      </c>
      <c r="P167" s="16">
        <v>57.5</v>
      </c>
      <c r="Q167" s="7">
        <f t="shared" si="51"/>
        <v>9.6789154274790881E-4</v>
      </c>
      <c r="R167" s="7">
        <f t="shared" si="51"/>
        <v>1.2836927349021423E-3</v>
      </c>
      <c r="S167" s="7">
        <f t="shared" si="51"/>
        <v>1.3008703743992661E-3</v>
      </c>
      <c r="T167" s="7">
        <f t="shared" si="51"/>
        <v>1.5811809951145929E-3</v>
      </c>
      <c r="AD167" s="16">
        <v>57.5</v>
      </c>
      <c r="AE167" s="7">
        <f t="shared" si="52"/>
        <v>1.4254854345224001E-4</v>
      </c>
      <c r="AF167" s="7">
        <f t="shared" si="52"/>
        <v>2.7079907540076149E-4</v>
      </c>
      <c r="AG167" s="7">
        <f t="shared" si="52"/>
        <v>9.0975837042708016E-5</v>
      </c>
      <c r="AH167" s="7">
        <f t="shared" si="52"/>
        <v>1.9979278271035442E-4</v>
      </c>
    </row>
    <row r="168" spans="2:34" x14ac:dyDescent="0.25">
      <c r="B168" s="16">
        <v>58</v>
      </c>
      <c r="C168" s="7">
        <f t="shared" si="49"/>
        <v>2.7842810717807447E-5</v>
      </c>
      <c r="D168" s="7">
        <f t="shared" si="49"/>
        <v>2.3425077705020868E-4</v>
      </c>
      <c r="E168" s="7">
        <f t="shared" si="49"/>
        <v>3.2325793268805485E-4</v>
      </c>
      <c r="F168" s="7">
        <f t="shared" si="49"/>
        <v>1.344148200778924E-3</v>
      </c>
      <c r="I168" s="16">
        <v>58</v>
      </c>
      <c r="J168" s="7">
        <f t="shared" si="50"/>
        <v>8.6665750805634736E-3</v>
      </c>
      <c r="K168" s="7">
        <f t="shared" si="50"/>
        <v>1.1475846850669753E-2</v>
      </c>
      <c r="L168" s="7">
        <f t="shared" si="50"/>
        <v>1.3330767831925033E-2</v>
      </c>
      <c r="M168" s="7">
        <f t="shared" si="50"/>
        <v>1.5387608078934764E-2</v>
      </c>
      <c r="P168" s="16">
        <v>58</v>
      </c>
      <c r="Q168" s="7">
        <f t="shared" si="51"/>
        <v>9.302626516332897E-4</v>
      </c>
      <c r="R168" s="7">
        <f t="shared" si="51"/>
        <v>1.2337879066384857E-3</v>
      </c>
      <c r="S168" s="7">
        <f t="shared" si="51"/>
        <v>1.2495937587549933E-3</v>
      </c>
      <c r="T168" s="7">
        <f t="shared" si="51"/>
        <v>1.5238153671083452E-3</v>
      </c>
      <c r="AD168" s="16">
        <v>58</v>
      </c>
      <c r="AE168" s="7">
        <f t="shared" si="52"/>
        <v>1.3358483983855131E-4</v>
      </c>
      <c r="AF168" s="7">
        <f t="shared" si="52"/>
        <v>2.5623502162896642E-4</v>
      </c>
      <c r="AG168" s="7">
        <f t="shared" si="52"/>
        <v>8.4783930571910183E-5</v>
      </c>
      <c r="AH168" s="7">
        <f t="shared" si="52"/>
        <v>1.8851050836405733E-4</v>
      </c>
    </row>
    <row r="169" spans="2:34" x14ac:dyDescent="0.25">
      <c r="B169" s="16">
        <v>58.5</v>
      </c>
      <c r="C169" s="7">
        <f t="shared" si="49"/>
        <v>2.6374187111422566E-5</v>
      </c>
      <c r="D169" s="7">
        <f t="shared" si="49"/>
        <v>2.2260790795202139E-4</v>
      </c>
      <c r="E169" s="7">
        <f t="shared" si="49"/>
        <v>3.0747877140866402E-4</v>
      </c>
      <c r="F169" s="7">
        <f t="shared" si="49"/>
        <v>1.2972708533304249E-3</v>
      </c>
      <c r="I169" s="16">
        <v>58.5</v>
      </c>
      <c r="J169" s="7">
        <f t="shared" si="50"/>
        <v>8.4251917272923724E-3</v>
      </c>
      <c r="K169" s="7">
        <f t="shared" si="50"/>
        <v>1.1191926838541867E-2</v>
      </c>
      <c r="L169" s="7">
        <f t="shared" si="50"/>
        <v>1.3096885039194388E-2</v>
      </c>
      <c r="M169" s="7">
        <f t="shared" si="50"/>
        <v>1.5120572424681254E-2</v>
      </c>
      <c r="P169" s="16">
        <v>58.5</v>
      </c>
      <c r="Q169" s="7">
        <f t="shared" si="51"/>
        <v>8.9422888282910654E-4</v>
      </c>
      <c r="R169" s="7">
        <f t="shared" si="51"/>
        <v>1.185974714382219E-3</v>
      </c>
      <c r="S169" s="7">
        <f t="shared" si="51"/>
        <v>1.2004886407510982E-3</v>
      </c>
      <c r="T169" s="7">
        <f t="shared" si="51"/>
        <v>1.4687047766107106E-3</v>
      </c>
      <c r="AD169" s="16">
        <v>58.5</v>
      </c>
      <c r="AE169" s="7">
        <f t="shared" si="52"/>
        <v>1.2521264519098981E-4</v>
      </c>
      <c r="AF169" s="7">
        <f t="shared" si="52"/>
        <v>2.42502953349191E-4</v>
      </c>
      <c r="AG169" s="7">
        <f t="shared" si="52"/>
        <v>7.9032387215250937E-5</v>
      </c>
      <c r="AH169" s="7">
        <f t="shared" si="52"/>
        <v>1.7790348924903379E-4</v>
      </c>
    </row>
    <row r="170" spans="2:34" x14ac:dyDescent="0.25">
      <c r="B170" s="16">
        <v>59</v>
      </c>
      <c r="C170" s="7">
        <f t="shared" si="49"/>
        <v>2.4990250489413147E-5</v>
      </c>
      <c r="D170" s="7">
        <f t="shared" si="49"/>
        <v>2.115881457068979E-4</v>
      </c>
      <c r="E170" s="7">
        <f t="shared" si="49"/>
        <v>2.9252656864932829E-4</v>
      </c>
      <c r="F170" s="7">
        <f t="shared" si="49"/>
        <v>1.2521910592821807E-3</v>
      </c>
      <c r="I170" s="16">
        <v>59</v>
      </c>
      <c r="J170" s="7">
        <f t="shared" si="50"/>
        <v>8.1896848420796638E-3</v>
      </c>
      <c r="K170" s="7">
        <f t="shared" si="50"/>
        <v>1.0913064410608037E-2</v>
      </c>
      <c r="L170" s="7">
        <f t="shared" si="50"/>
        <v>1.2864620815681448E-2</v>
      </c>
      <c r="M170" s="7">
        <f t="shared" si="50"/>
        <v>1.485395558390782E-2</v>
      </c>
      <c r="P170" s="16">
        <v>59</v>
      </c>
      <c r="Q170" s="7">
        <f t="shared" si="51"/>
        <v>8.5971723709900305E-4</v>
      </c>
      <c r="R170" s="7">
        <f t="shared" si="51"/>
        <v>1.1401596914364725E-3</v>
      </c>
      <c r="S170" s="7">
        <f t="shared" si="51"/>
        <v>1.1534573217529009E-3</v>
      </c>
      <c r="T170" s="7">
        <f t="shared" si="51"/>
        <v>1.415754393056703E-3</v>
      </c>
      <c r="AD170" s="16">
        <v>59</v>
      </c>
      <c r="AE170" s="7">
        <f t="shared" si="52"/>
        <v>1.1739116729270992E-4</v>
      </c>
      <c r="AF170" s="7">
        <f t="shared" si="52"/>
        <v>2.2955266135389474E-4</v>
      </c>
      <c r="AG170" s="7">
        <f t="shared" si="52"/>
        <v>7.3688598177209564E-5</v>
      </c>
      <c r="AH170" s="7">
        <f t="shared" si="52"/>
        <v>1.6792910059019241E-4</v>
      </c>
    </row>
    <row r="171" spans="2:34" x14ac:dyDescent="0.25">
      <c r="B171" s="16">
        <v>59.5</v>
      </c>
      <c r="C171" s="7">
        <f t="shared" si="49"/>
        <v>2.3685696703303719E-5</v>
      </c>
      <c r="D171" s="7">
        <f t="shared" si="49"/>
        <v>2.0115579624103603E-4</v>
      </c>
      <c r="E171" s="7">
        <f t="shared" si="49"/>
        <v>2.7835508244771303E-4</v>
      </c>
      <c r="F171" s="7">
        <f t="shared" si="49"/>
        <v>1.2088339394376005E-3</v>
      </c>
      <c r="I171" s="16">
        <v>59.5</v>
      </c>
      <c r="J171" s="7">
        <f t="shared" si="50"/>
        <v>7.9599750489505149E-3</v>
      </c>
      <c r="K171" s="7">
        <f t="shared" si="50"/>
        <v>1.0639300327938077E-2</v>
      </c>
      <c r="L171" s="7">
        <f t="shared" si="50"/>
        <v>1.2634113049270135E-2</v>
      </c>
      <c r="M171" s="7">
        <f t="shared" si="50"/>
        <v>1.4588023027876578E-2</v>
      </c>
      <c r="P171" s="16">
        <v>59.5</v>
      </c>
      <c r="Q171" s="7">
        <f t="shared" si="51"/>
        <v>8.2665828373813311E-4</v>
      </c>
      <c r="R171" s="7">
        <f t="shared" si="51"/>
        <v>1.096253765188676E-3</v>
      </c>
      <c r="S171" s="7">
        <f t="shared" si="51"/>
        <v>1.1084067093018422E-3</v>
      </c>
      <c r="T171" s="7">
        <f t="shared" si="51"/>
        <v>1.3648735862928241E-3</v>
      </c>
      <c r="AD171" s="16">
        <v>59.5</v>
      </c>
      <c r="AE171" s="7">
        <f t="shared" si="52"/>
        <v>1.1008254061747591E-4</v>
      </c>
      <c r="AF171" s="7">
        <f t="shared" si="52"/>
        <v>2.1733711897418864E-4</v>
      </c>
      <c r="AG171" s="7">
        <f t="shared" si="52"/>
        <v>6.8722459157858596E-5</v>
      </c>
      <c r="AH171" s="7">
        <f t="shared" si="52"/>
        <v>1.5854754080825436E-4</v>
      </c>
    </row>
    <row r="172" spans="2:34" x14ac:dyDescent="0.25">
      <c r="B172" s="16">
        <v>60</v>
      </c>
      <c r="C172" s="7">
        <f t="shared" si="49"/>
        <v>2.2455580335237312E-5</v>
      </c>
      <c r="D172" s="7">
        <f t="shared" si="49"/>
        <v>1.9127734121033994E-4</v>
      </c>
      <c r="E172" s="7">
        <f t="shared" si="49"/>
        <v>2.6492081224155101E-4</v>
      </c>
      <c r="F172" s="7">
        <f t="shared" si="49"/>
        <v>1.1671279591591124E-3</v>
      </c>
      <c r="I172" s="16">
        <v>60</v>
      </c>
      <c r="J172" s="7">
        <f t="shared" si="50"/>
        <v>7.7359790415310768E-3</v>
      </c>
      <c r="K172" s="7">
        <f t="shared" si="50"/>
        <v>1.0370664288454194E-2</v>
      </c>
      <c r="L172" s="7">
        <f t="shared" si="50"/>
        <v>1.2405489452841317E-2</v>
      </c>
      <c r="M172" s="7">
        <f t="shared" si="50"/>
        <v>1.4323024386329175E-2</v>
      </c>
      <c r="P172" s="16">
        <v>60</v>
      </c>
      <c r="Q172" s="7">
        <f t="shared" si="51"/>
        <v>7.9498597649155201E-4</v>
      </c>
      <c r="R172" s="7">
        <f t="shared" si="51"/>
        <v>1.0541720436543177E-3</v>
      </c>
      <c r="S172" s="7">
        <f t="shared" si="51"/>
        <v>1.0652480938541779E-3</v>
      </c>
      <c r="T172" s="7">
        <f t="shared" si="51"/>
        <v>1.3159757348137717E-3</v>
      </c>
      <c r="AD172" s="16">
        <v>60</v>
      </c>
      <c r="AE172" s="7">
        <f t="shared" si="52"/>
        <v>1.0325160898823117E-4</v>
      </c>
      <c r="AF172" s="7">
        <f t="shared" si="52"/>
        <v>2.0581227156240081E-4</v>
      </c>
      <c r="AG172" s="7">
        <f t="shared" si="52"/>
        <v>6.4106171703802475E-5</v>
      </c>
      <c r="AH172" s="7">
        <f t="shared" si="52"/>
        <v>1.4972163642041904E-4</v>
      </c>
    </row>
    <row r="173" spans="2:34" x14ac:dyDescent="0.25">
      <c r="B173" s="16">
        <v>60.5</v>
      </c>
      <c r="C173" s="7">
        <f t="shared" si="49"/>
        <v>2.1295288637797428E-5</v>
      </c>
      <c r="D173" s="7">
        <f t="shared" si="49"/>
        <v>1.8192129772000063E-4</v>
      </c>
      <c r="E173" s="7">
        <f t="shared" si="49"/>
        <v>2.5218282773073529E-4</v>
      </c>
      <c r="F173" s="7">
        <f t="shared" si="49"/>
        <v>1.1270047706497539E-3</v>
      </c>
      <c r="I173" s="16">
        <v>60.5</v>
      </c>
      <c r="J173" s="7">
        <f t="shared" si="50"/>
        <v>7.5176100761157128E-3</v>
      </c>
      <c r="K173" s="7">
        <f t="shared" si="50"/>
        <v>1.0107175687637374E-2</v>
      </c>
      <c r="L173" s="7">
        <f t="shared" si="50"/>
        <v>1.2178867999025299E-2</v>
      </c>
      <c r="M173" s="7">
        <f t="shared" si="50"/>
        <v>1.4059193936468425E-2</v>
      </c>
      <c r="P173" s="16">
        <v>60.5</v>
      </c>
      <c r="Q173" s="7">
        <f t="shared" si="51"/>
        <v>7.6463747933723058E-4</v>
      </c>
      <c r="R173" s="7">
        <f t="shared" si="51"/>
        <v>1.0138336124325864E-3</v>
      </c>
      <c r="S173" s="7">
        <f t="shared" si="51"/>
        <v>1.0238969362981545E-3</v>
      </c>
      <c r="T173" s="7">
        <f t="shared" si="51"/>
        <v>1.2689780426972522E-3</v>
      </c>
      <c r="AD173" s="16">
        <v>60.5</v>
      </c>
      <c r="AE173" s="7">
        <f t="shared" si="52"/>
        <v>9.6865724839921485E-5</v>
      </c>
      <c r="AF173" s="7">
        <f t="shared" si="52"/>
        <v>1.9493684039587124E-4</v>
      </c>
      <c r="AG173" s="7">
        <f t="shared" si="52"/>
        <v>5.9814060747981617E-5</v>
      </c>
      <c r="AH173" s="7">
        <f t="shared" si="52"/>
        <v>1.4141666091680254E-4</v>
      </c>
    </row>
    <row r="174" spans="2:34" x14ac:dyDescent="0.25">
      <c r="B174" s="16">
        <v>61</v>
      </c>
      <c r="C174" s="7">
        <f t="shared" si="49"/>
        <v>2.0200517497570803E-5</v>
      </c>
      <c r="D174" s="7">
        <f t="shared" si="49"/>
        <v>1.7305808755097246E-4</v>
      </c>
      <c r="E174" s="7">
        <f t="shared" si="49"/>
        <v>2.4010260890392331E-4</v>
      </c>
      <c r="F174" s="7">
        <f t="shared" si="49"/>
        <v>1.0883990629226403E-3</v>
      </c>
      <c r="I174" s="16">
        <v>61</v>
      </c>
      <c r="J174" s="7">
        <f t="shared" si="50"/>
        <v>7.3047784301920856E-3</v>
      </c>
      <c r="K174" s="7">
        <f t="shared" si="50"/>
        <v>9.8488443444414396E-3</v>
      </c>
      <c r="L174" s="7">
        <f t="shared" si="50"/>
        <v>1.195435734600651E-2</v>
      </c>
      <c r="M174" s="7">
        <f t="shared" si="50"/>
        <v>1.3796751099782302E-2</v>
      </c>
      <c r="P174" s="16">
        <v>61</v>
      </c>
      <c r="Q174" s="7">
        <f t="shared" si="51"/>
        <v>7.3555300159719472E-4</v>
      </c>
      <c r="R174" s="7">
        <f t="shared" si="51"/>
        <v>9.751613415925985E-4</v>
      </c>
      <c r="S174" s="7">
        <f t="shared" si="51"/>
        <v>9.8427266576521359E-4</v>
      </c>
      <c r="T174" s="7">
        <f t="shared" si="51"/>
        <v>1.223801364876035E-3</v>
      </c>
      <c r="AD174" s="16">
        <v>61</v>
      </c>
      <c r="AE174" s="7">
        <f t="shared" si="52"/>
        <v>9.0894563791802077E-5</v>
      </c>
      <c r="AF174" s="7">
        <f t="shared" si="52"/>
        <v>1.8467213998892549E-4</v>
      </c>
      <c r="AG174" s="7">
        <f t="shared" si="52"/>
        <v>5.5822406991453758E-5</v>
      </c>
      <c r="AH174" s="7">
        <f t="shared" si="52"/>
        <v>1.3360016658324215E-4</v>
      </c>
    </row>
    <row r="175" spans="2:34" x14ac:dyDescent="0.25">
      <c r="B175" s="16">
        <v>61.5</v>
      </c>
      <c r="C175" s="7">
        <f t="shared" si="49"/>
        <v>1.9167249255188641E-5</v>
      </c>
      <c r="D175" s="7">
        <f t="shared" si="49"/>
        <v>1.6465991522083938E-4</v>
      </c>
      <c r="E175" s="7">
        <f t="shared" si="49"/>
        <v>2.2864389647558322E-4</v>
      </c>
      <c r="F175" s="7">
        <f t="shared" si="49"/>
        <v>1.0512484190842049E-3</v>
      </c>
      <c r="I175" s="16">
        <v>61.5</v>
      </c>
      <c r="J175" s="7">
        <f t="shared" si="50"/>
        <v>7.0973918282709932E-3</v>
      </c>
      <c r="K175" s="7">
        <f t="shared" si="50"/>
        <v>9.5956711930764837E-3</v>
      </c>
      <c r="L175" s="7">
        <f t="shared" si="50"/>
        <v>1.1732057253771163E-2</v>
      </c>
      <c r="M175" s="7">
        <f t="shared" si="50"/>
        <v>1.3535900944088663E-2</v>
      </c>
      <c r="P175" s="16">
        <v>61.5</v>
      </c>
      <c r="Q175" s="7">
        <f t="shared" si="51"/>
        <v>7.0767564186868239E-4</v>
      </c>
      <c r="R175" s="7">
        <f t="shared" si="51"/>
        <v>9.3808170202657815E-4</v>
      </c>
      <c r="S175" s="7">
        <f t="shared" si="51"/>
        <v>9.462984872668441E-4</v>
      </c>
      <c r="T175" s="7">
        <f t="shared" si="51"/>
        <v>1.1803700403961682E-3</v>
      </c>
      <c r="AD175" s="16">
        <v>61.5</v>
      </c>
      <c r="AE175" s="7">
        <f t="shared" si="52"/>
        <v>8.5309953336368485E-5</v>
      </c>
      <c r="AF175" s="7">
        <f t="shared" si="52"/>
        <v>1.7498190787194025E-4</v>
      </c>
      <c r="AG175" s="7">
        <f t="shared" si="52"/>
        <v>5.210929289367768E-5</v>
      </c>
      <c r="AH175" s="7">
        <f t="shared" si="52"/>
        <v>1.2624182831817094E-4</v>
      </c>
    </row>
    <row r="176" spans="2:34" x14ac:dyDescent="0.25">
      <c r="B176" s="16">
        <v>62</v>
      </c>
      <c r="C176" s="7">
        <f t="shared" si="49"/>
        <v>1.8191732229241862E-5</v>
      </c>
      <c r="D176" s="7">
        <f t="shared" si="49"/>
        <v>1.5670065425583561E-4</v>
      </c>
      <c r="E176" s="7">
        <f t="shared" si="49"/>
        <v>2.1777255203146896E-4</v>
      </c>
      <c r="F176" s="7">
        <f t="shared" si="49"/>
        <v>1.0154931805740834E-3</v>
      </c>
      <c r="I176" s="16">
        <v>62</v>
      </c>
      <c r="J176" s="7">
        <f t="shared" si="50"/>
        <v>6.8953558368048335E-3</v>
      </c>
      <c r="K176" s="7">
        <f t="shared" si="50"/>
        <v>9.3476489414103456E-3</v>
      </c>
      <c r="L176" s="7">
        <f t="shared" si="50"/>
        <v>1.1512058990291145E-2</v>
      </c>
      <c r="M176" s="7">
        <f t="shared" si="50"/>
        <v>1.3276834688427252E-2</v>
      </c>
      <c r="P176" s="16">
        <v>62</v>
      </c>
      <c r="Q176" s="7">
        <f t="shared" si="51"/>
        <v>6.8095124029429451E-4</v>
      </c>
      <c r="R176" s="7">
        <f t="shared" si="51"/>
        <v>9.025245908242498E-4</v>
      </c>
      <c r="S176" s="7">
        <f t="shared" si="51"/>
        <v>9.0990119870529957E-4</v>
      </c>
      <c r="T176" s="7">
        <f t="shared" si="51"/>
        <v>1.138611733320838E-3</v>
      </c>
      <c r="AD176" s="16">
        <v>62</v>
      </c>
      <c r="AE176" s="7">
        <f t="shared" si="52"/>
        <v>8.0085714546034094E-5</v>
      </c>
      <c r="AF176" s="7">
        <f t="shared" si="52"/>
        <v>1.6583214596332642E-4</v>
      </c>
      <c r="AG176" s="7">
        <f t="shared" si="52"/>
        <v>4.8654461141707785E-5</v>
      </c>
      <c r="AH176" s="7">
        <f t="shared" si="52"/>
        <v>1.1931329856259785E-4</v>
      </c>
    </row>
    <row r="177" spans="2:34" x14ac:dyDescent="0.25">
      <c r="B177" s="16">
        <v>62.5</v>
      </c>
      <c r="C177" s="7">
        <f t="shared" si="49"/>
        <v>1.7270461804756879E-5</v>
      </c>
      <c r="D177" s="7">
        <f t="shared" si="49"/>
        <v>1.4915574109630815E-4</v>
      </c>
      <c r="E177" s="7">
        <f t="shared" si="49"/>
        <v>2.0745642722898023E-4</v>
      </c>
      <c r="F177" s="7">
        <f t="shared" si="49"/>
        <v>9.8107631802063239E-4</v>
      </c>
      <c r="I177" s="16">
        <v>62.5</v>
      </c>
      <c r="J177" s="7">
        <f t="shared" si="50"/>
        <v>6.6985742299127751E-3</v>
      </c>
      <c r="K177" s="7">
        <f t="shared" si="50"/>
        <v>9.1047626968071005E-3</v>
      </c>
      <c r="L177" s="7">
        <f t="shared" si="50"/>
        <v>1.1294445727231742E-2</v>
      </c>
      <c r="M177" s="7">
        <f t="shared" si="50"/>
        <v>1.3019730208657293E-2</v>
      </c>
      <c r="P177" s="16">
        <v>62.5</v>
      </c>
      <c r="Q177" s="7">
        <f t="shared" si="51"/>
        <v>6.5532823871580846E-4</v>
      </c>
      <c r="R177" s="7">
        <f t="shared" si="51"/>
        <v>8.68423165240052E-4</v>
      </c>
      <c r="S177" s="7">
        <f t="shared" si="51"/>
        <v>8.7501101682273719E-4</v>
      </c>
      <c r="T177" s="7">
        <f t="shared" si="51"/>
        <v>1.0984572809497955E-3</v>
      </c>
      <c r="AD177" s="16">
        <v>62.5</v>
      </c>
      <c r="AE177" s="7">
        <f t="shared" si="52"/>
        <v>7.5197515785254383E-5</v>
      </c>
      <c r="AF177" s="7">
        <f t="shared" si="52"/>
        <v>1.5719097272239957E-4</v>
      </c>
      <c r="AG177" s="7">
        <f t="shared" si="52"/>
        <v>4.543918456381054E-5</v>
      </c>
      <c r="AH177" s="7">
        <f t="shared" si="52"/>
        <v>1.1278807252820751E-4</v>
      </c>
    </row>
    <row r="178" spans="2:34" x14ac:dyDescent="0.25">
      <c r="B178" s="16">
        <v>63</v>
      </c>
      <c r="C178" s="7">
        <f t="shared" si="49"/>
        <v>1.6400162959000205E-5</v>
      </c>
      <c r="D178" s="7">
        <f t="shared" si="49"/>
        <v>1.4200207610004997E-4</v>
      </c>
      <c r="E178" s="7">
        <f t="shared" si="49"/>
        <v>1.9766524144400086E-4</v>
      </c>
      <c r="F178" s="7">
        <f t="shared" si="49"/>
        <v>9.479433083870194E-4</v>
      </c>
      <c r="I178" s="16">
        <v>63</v>
      </c>
      <c r="J178" s="7">
        <f t="shared" si="50"/>
        <v>6.5069493275651813E-3</v>
      </c>
      <c r="K178" s="7">
        <f t="shared" si="50"/>
        <v>8.8669905602810836E-3</v>
      </c>
      <c r="L178" s="7">
        <f t="shared" si="50"/>
        <v>1.1079292924855164E-2</v>
      </c>
      <c r="M178" s="7">
        <f t="shared" si="50"/>
        <v>1.2764752541836365E-2</v>
      </c>
      <c r="P178" s="16">
        <v>63</v>
      </c>
      <c r="Q178" s="7">
        <f t="shared" si="51"/>
        <v>6.3075754828099679E-4</v>
      </c>
      <c r="R178" s="7">
        <f t="shared" si="51"/>
        <v>8.3571368484242113E-4</v>
      </c>
      <c r="S178" s="7">
        <f t="shared" si="51"/>
        <v>8.4156141167007379E-4</v>
      </c>
      <c r="T178" s="7">
        <f t="shared" si="51"/>
        <v>1.0598405490354142E-3</v>
      </c>
      <c r="AD178" s="16">
        <v>63</v>
      </c>
      <c r="AE178" s="7">
        <f t="shared" si="52"/>
        <v>7.0622737495610035E-5</v>
      </c>
      <c r="AF178" s="7">
        <f t="shared" si="52"/>
        <v>1.4902848532893513E-4</v>
      </c>
      <c r="AG178" s="7">
        <f t="shared" si="52"/>
        <v>4.2446146540108451E-5</v>
      </c>
      <c r="AH178" s="7">
        <f t="shared" si="52"/>
        <v>1.0664136296961108E-4</v>
      </c>
    </row>
    <row r="179" spans="2:34" x14ac:dyDescent="0.25">
      <c r="B179" s="16">
        <v>63.5</v>
      </c>
      <c r="C179" s="7">
        <f t="shared" si="49"/>
        <v>1.5577774108342474E-5</v>
      </c>
      <c r="D179" s="7">
        <f t="shared" si="49"/>
        <v>1.352179311469146E-4</v>
      </c>
      <c r="E179" s="7">
        <f t="shared" si="49"/>
        <v>1.8837046729771952E-4</v>
      </c>
      <c r="F179" s="7">
        <f t="shared" si="49"/>
        <v>9.1604201809781193E-4</v>
      </c>
      <c r="I179" s="16">
        <v>63.5</v>
      </c>
      <c r="J179" s="7">
        <f t="shared" si="50"/>
        <v>6.3203823078127087E-3</v>
      </c>
      <c r="K179" s="7">
        <f t="shared" si="50"/>
        <v>8.6343041898901407E-3</v>
      </c>
      <c r="L179" s="7">
        <f t="shared" si="50"/>
        <v>1.0866668705868904E-2</v>
      </c>
      <c r="M179" s="7">
        <f t="shared" si="50"/>
        <v>1.2512054387658646E-2</v>
      </c>
      <c r="P179" s="16">
        <v>63.5</v>
      </c>
      <c r="Q179" s="7">
        <f t="shared" si="51"/>
        <v>6.0719242409594087E-4</v>
      </c>
      <c r="R179" s="7">
        <f t="shared" si="51"/>
        <v>8.0433536145128437E-4</v>
      </c>
      <c r="S179" s="7">
        <f t="shared" si="51"/>
        <v>8.0948894919306684E-4</v>
      </c>
      <c r="T179" s="7">
        <f t="shared" si="51"/>
        <v>1.0226982936871953E-3</v>
      </c>
      <c r="AD179" s="16">
        <v>63.5</v>
      </c>
      <c r="AE179" s="7">
        <f t="shared" si="52"/>
        <v>6.6340347194859917E-5</v>
      </c>
      <c r="AF179" s="7">
        <f t="shared" si="52"/>
        <v>1.4131663118885962E-4</v>
      </c>
      <c r="AG179" s="7">
        <f t="shared" si="52"/>
        <v>3.9659331042565831E-5</v>
      </c>
      <c r="AH179" s="7">
        <f t="shared" si="52"/>
        <v>1.0084998380318214E-4</v>
      </c>
    </row>
    <row r="180" spans="2:34" x14ac:dyDescent="0.25">
      <c r="B180" s="16">
        <v>64</v>
      </c>
      <c r="C180" s="7">
        <f t="shared" si="49"/>
        <v>1.4800432169888223E-5</v>
      </c>
      <c r="D180" s="7">
        <f t="shared" si="49"/>
        <v>1.2878286338419834E-4</v>
      </c>
      <c r="E180" s="7">
        <f t="shared" si="49"/>
        <v>1.7954522353605547E-4</v>
      </c>
      <c r="F180" s="7">
        <f t="shared" ref="F180" si="53">_xlfn.LOGNORM.DIST($I180,F$13,F$17,FALSE)</f>
        <v>8.8532259185082553E-4</v>
      </c>
      <c r="I180" s="16">
        <v>64</v>
      </c>
      <c r="J180" s="7">
        <f t="shared" si="50"/>
        <v>6.1387734945794262E-3</v>
      </c>
      <c r="K180" s="7">
        <f t="shared" si="50"/>
        <v>8.4066693343288115E-3</v>
      </c>
      <c r="L180" s="7">
        <f t="shared" si="50"/>
        <v>1.0656634218037166E-2</v>
      </c>
      <c r="M180" s="7">
        <f t="shared" ref="M180" si="54">_xlfn.LOGNORM.DIST($I180,M$13,M$17,FALSE)</f>
        <v>1.2261776605419942E-2</v>
      </c>
      <c r="P180" s="16">
        <v>64</v>
      </c>
      <c r="Q180" s="7">
        <f t="shared" si="51"/>
        <v>5.8458834653766904E-4</v>
      </c>
      <c r="R180" s="7">
        <f t="shared" si="51"/>
        <v>7.7423021648687106E-4</v>
      </c>
      <c r="S180" s="7">
        <f t="shared" si="51"/>
        <v>7.787331415495982E-4</v>
      </c>
      <c r="T180" s="7">
        <f t="shared" ref="T180" si="55">_xlfn.LOGNORM.DIST($I180,T$13,T$17,FALSE)</f>
        <v>9.8697002966777561E-4</v>
      </c>
      <c r="AD180" s="16">
        <v>64</v>
      </c>
      <c r="AE180" s="7">
        <f t="shared" si="52"/>
        <v>6.2330783898688089E-5</v>
      </c>
      <c r="AF180" s="7">
        <f t="shared" si="52"/>
        <v>1.3402908811543357E-4</v>
      </c>
      <c r="AG180" s="7">
        <f t="shared" si="52"/>
        <v>3.7063921509613192E-5</v>
      </c>
      <c r="AH180" s="7">
        <f t="shared" ref="AH180" si="56">_xlfn.LOGNORM.DIST($I180,AH$13,AH$17,FALSE)</f>
        <v>9.5392241927085052E-5</v>
      </c>
    </row>
    <row r="181" spans="2:34" x14ac:dyDescent="0.25">
      <c r="B181" s="16">
        <v>64.5</v>
      </c>
      <c r="C181" s="7">
        <f t="shared" ref="C181:F244" si="57">_xlfn.LOGNORM.DIST($I181,C$13,C$17,FALSE)</f>
        <v>1.4065458740639849E-5</v>
      </c>
      <c r="D181" s="7">
        <f t="shared" si="57"/>
        <v>1.226776346856284E-4</v>
      </c>
      <c r="E181" s="7">
        <f t="shared" si="57"/>
        <v>1.7116417477054888E-4</v>
      </c>
      <c r="F181" s="7">
        <f t="shared" si="57"/>
        <v>8.5573734683287283E-4</v>
      </c>
      <c r="I181" s="16">
        <v>64.5</v>
      </c>
      <c r="J181" s="7">
        <f t="shared" ref="J181:M244" si="58">_xlfn.LOGNORM.DIST($I181,J$13,J$17,FALSE)</f>
        <v>5.9620226224728016E-3</v>
      </c>
      <c r="K181" s="7">
        <f t="shared" si="58"/>
        <v>8.1840463377077632E-3</v>
      </c>
      <c r="L181" s="7">
        <f t="shared" si="58"/>
        <v>1.044924398543509E-2</v>
      </c>
      <c r="M181" s="7">
        <f t="shared" si="58"/>
        <v>1.2014048705151612E-2</v>
      </c>
      <c r="P181" s="16">
        <v>64.5</v>
      </c>
      <c r="Q181" s="7">
        <f t="shared" ref="Q181:T244" si="59">_xlfn.LOGNORM.DIST($I181,Q$13,Q$17,FALSE)</f>
        <v>5.629029088628475E-4</v>
      </c>
      <c r="R181" s="7">
        <f t="shared" si="59"/>
        <v>7.4534294536912832E-4</v>
      </c>
      <c r="S181" s="7">
        <f t="shared" si="59"/>
        <v>7.4923630478788473E-4</v>
      </c>
      <c r="T181" s="7">
        <f t="shared" si="59"/>
        <v>9.52597904794293E-4</v>
      </c>
      <c r="AD181" s="16">
        <v>64.5</v>
      </c>
      <c r="AE181" s="7">
        <f t="shared" ref="AE181:AH244" si="60">_xlfn.LOGNORM.DIST($I181,AE$13,AE$17,FALSE)</f>
        <v>5.8575851236218768E-5</v>
      </c>
      <c r="AF181" s="7">
        <f t="shared" si="60"/>
        <v>1.2714115258155324E-4</v>
      </c>
      <c r="AG181" s="7">
        <f t="shared" si="60"/>
        <v>3.4646207827475044E-5</v>
      </c>
      <c r="AH181" s="7">
        <f t="shared" si="60"/>
        <v>9.024783664530984E-5</v>
      </c>
    </row>
    <row r="182" spans="2:34" x14ac:dyDescent="0.25">
      <c r="B182" s="16">
        <v>65</v>
      </c>
      <c r="C182" s="7">
        <f t="shared" si="57"/>
        <v>1.3370347305218465E-5</v>
      </c>
      <c r="D182" s="7">
        <f t="shared" si="57"/>
        <v>1.1688413642769648E-4</v>
      </c>
      <c r="E182" s="7">
        <f t="shared" si="57"/>
        <v>1.6320343762342182E-4</v>
      </c>
      <c r="F182" s="7">
        <f t="shared" si="57"/>
        <v>8.2724067207171743E-4</v>
      </c>
      <c r="I182" s="16">
        <v>65</v>
      </c>
      <c r="J182" s="7">
        <f t="shared" si="58"/>
        <v>5.7900290799983954E-3</v>
      </c>
      <c r="K182" s="7">
        <f t="shared" si="58"/>
        <v>7.9663906165241844E-3</v>
      </c>
      <c r="L182" s="7">
        <f t="shared" si="58"/>
        <v>1.0244546248282393E-2</v>
      </c>
      <c r="M182" s="7">
        <f t="shared" si="58"/>
        <v>1.1768989331728711E-2</v>
      </c>
      <c r="P182" s="16">
        <v>65</v>
      </c>
      <c r="Q182" s="7">
        <f t="shared" si="59"/>
        <v>5.4209571076828736E-4</v>
      </c>
      <c r="R182" s="7">
        <f t="shared" si="59"/>
        <v>7.1762078862310148E-4</v>
      </c>
      <c r="S182" s="7">
        <f t="shared" si="59"/>
        <v>7.2094342353116916E-4</v>
      </c>
      <c r="T182" s="7">
        <f t="shared" si="59"/>
        <v>9.1952658016997623E-4</v>
      </c>
      <c r="AD182" s="16">
        <v>65</v>
      </c>
      <c r="AE182" s="7">
        <f t="shared" si="60"/>
        <v>5.5058618587786287E-5</v>
      </c>
      <c r="AF182" s="7">
        <f t="shared" si="60"/>
        <v>1.2062963548183409E-4</v>
      </c>
      <c r="AG182" s="7">
        <f t="shared" si="60"/>
        <v>3.2393500751404453E-5</v>
      </c>
      <c r="AH182" s="7">
        <f t="shared" si="60"/>
        <v>8.5397766143101796E-5</v>
      </c>
    </row>
    <row r="183" spans="2:34" x14ac:dyDescent="0.25">
      <c r="B183" s="16">
        <v>65.5</v>
      </c>
      <c r="C183" s="7">
        <f t="shared" si="57"/>
        <v>1.2712751390671987E-5</v>
      </c>
      <c r="D183" s="7">
        <f t="shared" si="57"/>
        <v>1.1138531921565057E-4</v>
      </c>
      <c r="E183" s="7">
        <f t="shared" si="57"/>
        <v>1.5564049285090591E-4</v>
      </c>
      <c r="F183" s="7">
        <f t="shared" si="57"/>
        <v>7.9978893266934514E-4</v>
      </c>
      <c r="I183" s="16">
        <v>65.5</v>
      </c>
      <c r="J183" s="7">
        <f t="shared" si="58"/>
        <v>5.622692132502374E-3</v>
      </c>
      <c r="K183" s="7">
        <f t="shared" si="58"/>
        <v>7.7536531098389254E-3</v>
      </c>
      <c r="L183" s="7">
        <f t="shared" si="58"/>
        <v>1.0042583291341129E-2</v>
      </c>
      <c r="M183" s="7">
        <f t="shared" si="58"/>
        <v>1.1526706740907519E-2</v>
      </c>
      <c r="P183" s="16">
        <v>65.5</v>
      </c>
      <c r="Q183" s="7">
        <f t="shared" si="59"/>
        <v>5.2212825757789257E-4</v>
      </c>
      <c r="R183" s="7">
        <f t="shared" si="59"/>
        <v>6.910134093610458E-4</v>
      </c>
      <c r="S183" s="7">
        <f t="shared" si="59"/>
        <v>6.9380202232963281E-4</v>
      </c>
      <c r="T183" s="7">
        <f t="shared" si="59"/>
        <v>8.8770311598146444E-4</v>
      </c>
      <c r="AD183" s="16">
        <v>65.5</v>
      </c>
      <c r="AE183" s="7">
        <f t="shared" si="60"/>
        <v>5.1763329626311264E-5</v>
      </c>
      <c r="AF183" s="7">
        <f t="shared" si="60"/>
        <v>1.1447276488304066E-4</v>
      </c>
      <c r="AG183" s="7">
        <f t="shared" si="60"/>
        <v>3.0294053155952301E-5</v>
      </c>
      <c r="AH183" s="7">
        <f t="shared" si="60"/>
        <v>8.0824240502379998E-5</v>
      </c>
    </row>
    <row r="184" spans="2:34" x14ac:dyDescent="0.25">
      <c r="B184" s="16">
        <v>66</v>
      </c>
      <c r="C184" s="7">
        <f t="shared" si="57"/>
        <v>1.2090473593744677E-5</v>
      </c>
      <c r="D184" s="7">
        <f t="shared" si="57"/>
        <v>1.0616512721791164E-4</v>
      </c>
      <c r="E184" s="7">
        <f t="shared" si="57"/>
        <v>1.4845410304816466E-4</v>
      </c>
      <c r="F184" s="7">
        <f t="shared" si="57"/>
        <v>7.7334037867416816E-4</v>
      </c>
      <c r="I184" s="16">
        <v>66</v>
      </c>
      <c r="J184" s="7">
        <f t="shared" si="58"/>
        <v>5.4599111261026062E-3</v>
      </c>
      <c r="K184" s="7">
        <f t="shared" si="58"/>
        <v>7.5457807036799851E-3</v>
      </c>
      <c r="L184" s="7">
        <f t="shared" si="58"/>
        <v>9.8433917609080171E-3</v>
      </c>
      <c r="M184" s="7">
        <f t="shared" si="58"/>
        <v>1.128729926638743E-2</v>
      </c>
      <c r="P184" s="16">
        <v>66</v>
      </c>
      <c r="Q184" s="7">
        <f t="shared" si="59"/>
        <v>5.0296386474866844E-4</v>
      </c>
      <c r="R184" s="7">
        <f t="shared" si="59"/>
        <v>6.6547277682705056E-4</v>
      </c>
      <c r="S184" s="7">
        <f t="shared" si="59"/>
        <v>6.6776204335518947E-4</v>
      </c>
      <c r="T184" s="7">
        <f t="shared" si="59"/>
        <v>8.5707686260802355E-4</v>
      </c>
      <c r="AD184" s="16">
        <v>66</v>
      </c>
      <c r="AE184" s="7">
        <f t="shared" si="60"/>
        <v>4.8675317692296004E-5</v>
      </c>
      <c r="AF184" s="7">
        <f t="shared" si="60"/>
        <v>1.0865009527850684E-4</v>
      </c>
      <c r="AG184" s="7">
        <f t="shared" si="60"/>
        <v>2.8336987554596511E-5</v>
      </c>
      <c r="AH184" s="7">
        <f t="shared" si="60"/>
        <v>7.6510600783811193E-5</v>
      </c>
    </row>
    <row r="185" spans="2:34" x14ac:dyDescent="0.25">
      <c r="B185" s="16">
        <v>66.5</v>
      </c>
      <c r="C185" s="7">
        <f t="shared" si="57"/>
        <v>1.1501455412212502E-5</v>
      </c>
      <c r="D185" s="7">
        <f t="shared" si="57"/>
        <v>1.0120843679216727E-4</v>
      </c>
      <c r="E185" s="7">
        <f t="shared" si="57"/>
        <v>1.4162423556630195E-4</v>
      </c>
      <c r="F185" s="7">
        <f t="shared" si="57"/>
        <v>7.4785505836156359E-4</v>
      </c>
      <c r="I185" s="16">
        <v>66.5</v>
      </c>
      <c r="J185" s="7">
        <f t="shared" si="58"/>
        <v>5.3015856738066859E-3</v>
      </c>
      <c r="K185" s="7">
        <f t="shared" si="58"/>
        <v>7.3427166306908077E-3</v>
      </c>
      <c r="L185" s="7">
        <f t="shared" si="58"/>
        <v>9.6470029704693559E-3</v>
      </c>
      <c r="M185" s="7">
        <f t="shared" si="58"/>
        <v>1.1050855777118609E-2</v>
      </c>
      <c r="P185" s="16">
        <v>66.5</v>
      </c>
      <c r="Q185" s="7">
        <f t="shared" si="59"/>
        <v>4.8456756740526317E-4</v>
      </c>
      <c r="R185" s="7">
        <f t="shared" si="59"/>
        <v>6.4095305570436786E-4</v>
      </c>
      <c r="S185" s="7">
        <f t="shared" si="59"/>
        <v>6.4277573012926309E-4</v>
      </c>
      <c r="T185" s="7">
        <f t="shared" si="59"/>
        <v>8.2759935679896422E-4</v>
      </c>
      <c r="AD185" s="16">
        <v>66.5</v>
      </c>
      <c r="AE185" s="7">
        <f t="shared" si="60"/>
        <v>4.5780927477248416E-5</v>
      </c>
      <c r="AF185" s="7">
        <f t="shared" si="60"/>
        <v>1.0314242289655268E-4</v>
      </c>
      <c r="AG185" s="7">
        <f t="shared" si="60"/>
        <v>2.65122293758944E-5</v>
      </c>
      <c r="AH185" s="7">
        <f t="shared" si="60"/>
        <v>7.2441243737407637E-5</v>
      </c>
    </row>
    <row r="186" spans="2:34" x14ac:dyDescent="0.25">
      <c r="B186" s="16">
        <v>67</v>
      </c>
      <c r="C186" s="7">
        <f t="shared" si="57"/>
        <v>1.0943767817578117E-5</v>
      </c>
      <c r="D186" s="7">
        <f t="shared" si="57"/>
        <v>9.6500999109094625E-5</v>
      </c>
      <c r="E186" s="7">
        <f t="shared" si="57"/>
        <v>1.3513199029727848E-4</v>
      </c>
      <c r="F186" s="7">
        <f t="shared" si="57"/>
        <v>7.2329473570358614E-4</v>
      </c>
      <c r="I186" s="16">
        <v>67</v>
      </c>
      <c r="J186" s="7">
        <f t="shared" si="58"/>
        <v>5.1476158249565054E-3</v>
      </c>
      <c r="K186" s="7">
        <f t="shared" si="58"/>
        <v>7.1444008460362614E-3</v>
      </c>
      <c r="L186" s="7">
        <f t="shared" si="58"/>
        <v>9.4534431951226062E-3</v>
      </c>
      <c r="M186" s="7">
        <f t="shared" si="58"/>
        <v>1.0817456124196337E-2</v>
      </c>
      <c r="P186" s="16">
        <v>67</v>
      </c>
      <c r="Q186" s="7">
        <f t="shared" si="59"/>
        <v>4.6690603462874226E-4</v>
      </c>
      <c r="R186" s="7">
        <f t="shared" si="59"/>
        <v>6.1741050089977921E-4</v>
      </c>
      <c r="S186" s="7">
        <f t="shared" si="59"/>
        <v>6.1879751698771374E-4</v>
      </c>
      <c r="T186" s="7">
        <f t="shared" si="59"/>
        <v>7.9922422268594853E-4</v>
      </c>
      <c r="AD186" s="16">
        <v>67</v>
      </c>
      <c r="AE186" s="7">
        <f t="shared" si="60"/>
        <v>4.3067442531596694E-5</v>
      </c>
      <c r="AF186" s="7">
        <f t="shared" si="60"/>
        <v>9.7931706644891658E-5</v>
      </c>
      <c r="AG186" s="7">
        <f t="shared" si="60"/>
        <v>2.4810445526204275E-5</v>
      </c>
      <c r="AH186" s="7">
        <f t="shared" si="60"/>
        <v>6.8601551736069107E-5</v>
      </c>
    </row>
    <row r="187" spans="2:34" x14ac:dyDescent="0.25">
      <c r="B187" s="16">
        <v>67.5</v>
      </c>
      <c r="C187" s="7">
        <f t="shared" si="57"/>
        <v>1.0415602511598801E-5</v>
      </c>
      <c r="D187" s="7">
        <f t="shared" si="57"/>
        <v>9.2029386500615335E-5</v>
      </c>
      <c r="E187" s="7">
        <f t="shared" si="57"/>
        <v>1.289595320059889E-4</v>
      </c>
      <c r="F187" s="7">
        <f t="shared" si="57"/>
        <v>6.9962281181939112E-4</v>
      </c>
      <c r="I187" s="16">
        <v>67.5</v>
      </c>
      <c r="J187" s="7">
        <f t="shared" si="58"/>
        <v>4.9979022190797138E-3</v>
      </c>
      <c r="K187" s="7">
        <f t="shared" si="58"/>
        <v>6.9507703805673721E-3</v>
      </c>
      <c r="L187" s="7">
        <f t="shared" si="58"/>
        <v>9.2627339548971652E-3</v>
      </c>
      <c r="M187" s="7">
        <f t="shared" si="58"/>
        <v>1.0587171576788471E-2</v>
      </c>
      <c r="P187" s="16">
        <v>67.5</v>
      </c>
      <c r="Q187" s="7">
        <f t="shared" si="59"/>
        <v>4.4994748824031896E-4</v>
      </c>
      <c r="R187" s="7">
        <f t="shared" si="59"/>
        <v>5.948033575325515E-4</v>
      </c>
      <c r="S187" s="7">
        <f t="shared" si="59"/>
        <v>5.957839240005176E-4</v>
      </c>
      <c r="T187" s="7">
        <f t="shared" si="59"/>
        <v>7.7190707740638193E-4</v>
      </c>
      <c r="AD187" s="16">
        <v>67.5</v>
      </c>
      <c r="AE187" s="7">
        <f t="shared" si="60"/>
        <v>4.0523018151094619E-5</v>
      </c>
      <c r="AF187" s="7">
        <f t="shared" si="60"/>
        <v>9.3000994302588219E-5</v>
      </c>
      <c r="AG187" s="7">
        <f t="shared" si="60"/>
        <v>2.3222987808240047E-5</v>
      </c>
      <c r="AH187" s="7">
        <f t="shared" si="60"/>
        <v>6.4977827556536019E-5</v>
      </c>
    </row>
    <row r="188" spans="2:34" x14ac:dyDescent="0.25">
      <c r="B188" s="16">
        <v>68</v>
      </c>
      <c r="C188" s="7">
        <f t="shared" si="57"/>
        <v>9.9152638138569895E-6</v>
      </c>
      <c r="D188" s="7">
        <f t="shared" si="57"/>
        <v>8.7780942279079758E-5</v>
      </c>
      <c r="E188" s="7">
        <f t="shared" si="57"/>
        <v>1.2309002691070599E-4</v>
      </c>
      <c r="F188" s="7">
        <f t="shared" si="57"/>
        <v>6.7680425020838117E-4</v>
      </c>
      <c r="I188" s="16">
        <v>68</v>
      </c>
      <c r="J188" s="7">
        <f t="shared" si="58"/>
        <v>4.8523462251732052E-3</v>
      </c>
      <c r="K188" s="7">
        <f t="shared" si="58"/>
        <v>6.7617596722332387E-3</v>
      </c>
      <c r="L188" s="7">
        <f t="shared" si="58"/>
        <v>9.0748922871347528E-3</v>
      </c>
      <c r="M188" s="7">
        <f t="shared" si="58"/>
        <v>1.0360065246643128E-2</v>
      </c>
      <c r="P188" s="16">
        <v>68</v>
      </c>
      <c r="Q188" s="7">
        <f t="shared" si="59"/>
        <v>4.3366162583529148E-4</v>
      </c>
      <c r="R188" s="7">
        <f t="shared" si="59"/>
        <v>5.7309176586873894E-4</v>
      </c>
      <c r="S188" s="7">
        <f t="shared" si="59"/>
        <v>5.7369345707699432E-4</v>
      </c>
      <c r="T188" s="7">
        <f t="shared" si="59"/>
        <v>7.4560544112388339E-4</v>
      </c>
      <c r="AD188" s="16">
        <v>68</v>
      </c>
      <c r="AE188" s="7">
        <f t="shared" si="60"/>
        <v>3.8136619230683733E-5</v>
      </c>
      <c r="AF188" s="7">
        <f t="shared" si="60"/>
        <v>8.8334353598676542E-5</v>
      </c>
      <c r="AG188" s="7">
        <f t="shared" si="60"/>
        <v>2.1741840800645962E-5</v>
      </c>
      <c r="AH188" s="7">
        <f t="shared" si="60"/>
        <v>6.1557233660044133E-5</v>
      </c>
    </row>
    <row r="189" spans="2:34" x14ac:dyDescent="0.25">
      <c r="B189" s="16">
        <v>68.5</v>
      </c>
      <c r="C189" s="7">
        <f t="shared" si="57"/>
        <v>9.4411611319013329E-6</v>
      </c>
      <c r="D189" s="7">
        <f t="shared" si="57"/>
        <v>8.3743733791747594E-5</v>
      </c>
      <c r="E189" s="7">
        <f t="shared" si="57"/>
        <v>1.1750758323337408E-4</v>
      </c>
      <c r="F189" s="7">
        <f t="shared" si="57"/>
        <v>6.5480550557784581E-4</v>
      </c>
      <c r="I189" s="16">
        <v>68.5</v>
      </c>
      <c r="J189" s="7">
        <f t="shared" si="58"/>
        <v>4.7108500673885218E-3</v>
      </c>
      <c r="K189" s="7">
        <f t="shared" si="58"/>
        <v>6.5773008767102238E-3</v>
      </c>
      <c r="L189" s="7">
        <f t="shared" si="58"/>
        <v>8.889931008111333E-3</v>
      </c>
      <c r="M189" s="7">
        <f t="shared" si="58"/>
        <v>1.013619250081178E-2</v>
      </c>
      <c r="P189" s="16">
        <v>68.5</v>
      </c>
      <c r="Q189" s="7">
        <f t="shared" si="59"/>
        <v>4.1801954783590636E-4</v>
      </c>
      <c r="R189" s="7">
        <f t="shared" si="59"/>
        <v>5.522376709537842E-4</v>
      </c>
      <c r="S189" s="7">
        <f t="shared" si="59"/>
        <v>5.5248651299989032E-4</v>
      </c>
      <c r="T189" s="7">
        <f t="shared" si="59"/>
        <v>7.2027865124093756E-4</v>
      </c>
      <c r="AD189" s="16">
        <v>68.5</v>
      </c>
      <c r="AE189" s="7">
        <f t="shared" si="60"/>
        <v>3.589796270692271E-5</v>
      </c>
      <c r="AF189" s="7">
        <f t="shared" si="60"/>
        <v>8.3916807842044548E-5</v>
      </c>
      <c r="AG189" s="7">
        <f t="shared" si="60"/>
        <v>2.0359573836629353E-5</v>
      </c>
      <c r="AH189" s="7">
        <f t="shared" si="60"/>
        <v>5.8327735650659705E-5</v>
      </c>
    </row>
    <row r="190" spans="2:34" x14ac:dyDescent="0.25">
      <c r="B190" s="16">
        <v>69</v>
      </c>
      <c r="C190" s="7">
        <f t="shared" si="57"/>
        <v>8.9918019694345684E-6</v>
      </c>
      <c r="D190" s="7">
        <f t="shared" si="57"/>
        <v>7.9906508491652692E-5</v>
      </c>
      <c r="E190" s="7">
        <f t="shared" si="57"/>
        <v>1.1219719546018426E-4</v>
      </c>
      <c r="F190" s="7">
        <f t="shared" si="57"/>
        <v>6.3359445608632433E-4</v>
      </c>
      <c r="I190" s="16">
        <v>69</v>
      </c>
      <c r="J190" s="7">
        <f t="shared" si="58"/>
        <v>4.5733169380376528E-3</v>
      </c>
      <c r="K190" s="7">
        <f t="shared" si="58"/>
        <v>6.3973241581996472E-3</v>
      </c>
      <c r="L190" s="7">
        <f t="shared" si="58"/>
        <v>8.7078589641026872E-3</v>
      </c>
      <c r="M190" s="7">
        <f t="shared" si="58"/>
        <v>9.9156013623061447E-3</v>
      </c>
      <c r="P190" s="16">
        <v>69</v>
      </c>
      <c r="Q190" s="7">
        <f t="shared" si="59"/>
        <v>4.0299368834481499E-4</v>
      </c>
      <c r="R190" s="7">
        <f t="shared" si="59"/>
        <v>5.3220473670848132E-4</v>
      </c>
      <c r="S190" s="7">
        <f t="shared" si="59"/>
        <v>5.3212528914378437E-4</v>
      </c>
      <c r="T190" s="7">
        <f t="shared" si="59"/>
        <v>6.9588778060787507E-4</v>
      </c>
      <c r="AD190" s="16">
        <v>69</v>
      </c>
      <c r="AE190" s="7">
        <f t="shared" si="60"/>
        <v>3.3797464239715384E-5</v>
      </c>
      <c r="AF190" s="7">
        <f t="shared" si="60"/>
        <v>7.9734275790884155E-5</v>
      </c>
      <c r="AG190" s="7">
        <f t="shared" si="60"/>
        <v>1.9069296749781547E-5</v>
      </c>
      <c r="AH190" s="7">
        <f t="shared" si="60"/>
        <v>5.5278049613032353E-5</v>
      </c>
    </row>
    <row r="191" spans="2:34" x14ac:dyDescent="0.25">
      <c r="B191" s="16">
        <v>69.5</v>
      </c>
      <c r="C191" s="7">
        <f t="shared" si="57"/>
        <v>8.5657854316322444E-6</v>
      </c>
      <c r="D191" s="7">
        <f t="shared" si="57"/>
        <v>7.6258652821377496E-5</v>
      </c>
      <c r="E191" s="7">
        <f t="shared" si="57"/>
        <v>1.071446920704751E-4</v>
      </c>
      <c r="F191" s="7">
        <f t="shared" si="57"/>
        <v>6.1314033883286679E-4</v>
      </c>
      <c r="I191" s="16">
        <v>69.5</v>
      </c>
      <c r="J191" s="7">
        <f t="shared" si="58"/>
        <v>4.4396510987866631E-3</v>
      </c>
      <c r="K191" s="7">
        <f t="shared" si="58"/>
        <v>6.2217579613224189E-3</v>
      </c>
      <c r="L191" s="7">
        <f t="shared" si="58"/>
        <v>8.5286812721120028E-3</v>
      </c>
      <c r="M191" s="7">
        <f t="shared" si="58"/>
        <v>9.6983328984803982E-3</v>
      </c>
      <c r="P191" s="16">
        <v>69.5</v>
      </c>
      <c r="Q191" s="7">
        <f t="shared" si="59"/>
        <v>3.8855774959286314E-4</v>
      </c>
      <c r="R191" s="7">
        <f t="shared" si="59"/>
        <v>5.1295826426468597E-4</v>
      </c>
      <c r="S191" s="7">
        <f t="shared" si="59"/>
        <v>5.1257369764493455E-4</v>
      </c>
      <c r="T191" s="7">
        <f t="shared" si="59"/>
        <v>6.7239555954097855E-4</v>
      </c>
      <c r="AD191" s="16">
        <v>69.5</v>
      </c>
      <c r="AE191" s="7">
        <f t="shared" si="60"/>
        <v>3.1826188811318641E-5</v>
      </c>
      <c r="AF191" s="7">
        <f t="shared" si="60"/>
        <v>7.577351547198993E-5</v>
      </c>
      <c r="AG191" s="7">
        <f t="shared" si="60"/>
        <v>1.7864619082743674E-5</v>
      </c>
      <c r="AH191" s="7">
        <f t="shared" si="60"/>
        <v>5.2397593053271388E-5</v>
      </c>
    </row>
    <row r="192" spans="2:34" x14ac:dyDescent="0.25">
      <c r="B192" s="16">
        <v>70</v>
      </c>
      <c r="C192" s="7">
        <f t="shared" si="57"/>
        <v>8.1617961899743598E-6</v>
      </c>
      <c r="D192" s="7">
        <f t="shared" si="57"/>
        <v>7.279015372060108E-5</v>
      </c>
      <c r="E192" s="7">
        <f t="shared" si="57"/>
        <v>1.0233668650833957E-4</v>
      </c>
      <c r="F192" s="7">
        <f t="shared" si="57"/>
        <v>5.9341368843084357E-4</v>
      </c>
      <c r="I192" s="16">
        <v>70</v>
      </c>
      <c r="J192" s="7">
        <f t="shared" si="58"/>
        <v>4.3097579708563979E-3</v>
      </c>
      <c r="K192" s="7">
        <f t="shared" si="58"/>
        <v>6.0505292650158537E-3</v>
      </c>
      <c r="L192" s="7">
        <f t="shared" si="58"/>
        <v>8.3523995504916244E-3</v>
      </c>
      <c r="M192" s="7">
        <f t="shared" si="58"/>
        <v>9.4844215969979821E-3</v>
      </c>
      <c r="P192" s="16">
        <v>70</v>
      </c>
      <c r="Q192" s="7">
        <f t="shared" si="59"/>
        <v>3.7468663978642067E-4</v>
      </c>
      <c r="R192" s="7">
        <f t="shared" si="59"/>
        <v>4.9446511432810604E-4</v>
      </c>
      <c r="S192" s="7">
        <f t="shared" si="59"/>
        <v>4.9379728380080081E-4</v>
      </c>
      <c r="T192" s="7">
        <f t="shared" si="59"/>
        <v>6.4976630147077735E-4</v>
      </c>
      <c r="AD192" s="16">
        <v>70</v>
      </c>
      <c r="AE192" s="7">
        <f t="shared" si="60"/>
        <v>2.9975804945698235E-5</v>
      </c>
      <c r="AF192" s="7">
        <f t="shared" si="60"/>
        <v>7.2022071680578203E-5</v>
      </c>
      <c r="AG192" s="7">
        <f t="shared" si="60"/>
        <v>1.6739612479587054E-5</v>
      </c>
      <c r="AH192" s="7">
        <f t="shared" si="60"/>
        <v>4.967643918695259E-5</v>
      </c>
    </row>
    <row r="193" spans="2:34" x14ac:dyDescent="0.25">
      <c r="B193" s="16">
        <v>70.5</v>
      </c>
      <c r="C193" s="7">
        <f t="shared" si="57"/>
        <v>7.778598871990878E-6</v>
      </c>
      <c r="D193" s="7">
        <f t="shared" si="57"/>
        <v>6.9491562581573018E-5</v>
      </c>
      <c r="E193" s="7">
        <f t="shared" si="57"/>
        <v>9.7760531186596037E-5</v>
      </c>
      <c r="F193" s="7">
        <f t="shared" si="57"/>
        <v>5.743862785131794E-4</v>
      </c>
      <c r="I193" s="16">
        <v>70.5</v>
      </c>
      <c r="J193" s="7">
        <f t="shared" si="58"/>
        <v>4.1835442150037466E-3</v>
      </c>
      <c r="K193" s="7">
        <f t="shared" si="58"/>
        <v>5.8835638193127666E-3</v>
      </c>
      <c r="L193" s="7">
        <f t="shared" si="58"/>
        <v>8.1790121397028789E-3</v>
      </c>
      <c r="M193" s="7">
        <f t="shared" si="58"/>
        <v>9.2738957293026537E-3</v>
      </c>
      <c r="P193" s="16">
        <v>70.5</v>
      </c>
      <c r="Q193" s="7">
        <f t="shared" si="59"/>
        <v>3.6135641417036843E-4</v>
      </c>
      <c r="R193" s="7">
        <f t="shared" si="59"/>
        <v>4.7669363336604563E-4</v>
      </c>
      <c r="S193" s="7">
        <f t="shared" si="59"/>
        <v>4.7576314848831185E-4</v>
      </c>
      <c r="T193" s="7">
        <f t="shared" si="59"/>
        <v>6.2796583204985813E-4</v>
      </c>
      <c r="AD193" s="16">
        <v>70.5</v>
      </c>
      <c r="AE193" s="7">
        <f t="shared" si="60"/>
        <v>2.8238542274409387E-5</v>
      </c>
      <c r="AF193" s="7">
        <f t="shared" si="60"/>
        <v>6.8468226910249239E-5</v>
      </c>
      <c r="AG193" s="7">
        <f t="shared" si="60"/>
        <v>1.5688776005856625E-5</v>
      </c>
      <c r="AH193" s="7">
        <f t="shared" si="60"/>
        <v>4.7105274337054827E-5</v>
      </c>
    </row>
    <row r="194" spans="2:34" x14ac:dyDescent="0.25">
      <c r="B194" s="16">
        <v>71</v>
      </c>
      <c r="C194" s="7">
        <f t="shared" si="57"/>
        <v>7.415032844082846E-6</v>
      </c>
      <c r="D194" s="7">
        <f t="shared" si="57"/>
        <v>6.6353961488963838E-5</v>
      </c>
      <c r="E194" s="7">
        <f t="shared" si="57"/>
        <v>9.3404274326922048E-5</v>
      </c>
      <c r="F194" s="7">
        <f t="shared" si="57"/>
        <v>5.5603106602344649E-4</v>
      </c>
      <c r="I194" s="16">
        <v>71</v>
      </c>
      <c r="J194" s="7">
        <f t="shared" si="58"/>
        <v>4.0609178020115872E-3</v>
      </c>
      <c r="K194" s="7">
        <f t="shared" si="58"/>
        <v>5.7207863658559595E-3</v>
      </c>
      <c r="L194" s="7">
        <f t="shared" si="58"/>
        <v>8.0085143134662855E-3</v>
      </c>
      <c r="M194" s="7">
        <f t="shared" si="58"/>
        <v>9.0667777015672225E-3</v>
      </c>
      <c r="P194" s="16">
        <v>71</v>
      </c>
      <c r="Q194" s="7">
        <f t="shared" si="59"/>
        <v>3.4854421913294692E-4</v>
      </c>
      <c r="R194" s="7">
        <f t="shared" si="59"/>
        <v>4.5961358342781864E-4</v>
      </c>
      <c r="S194" s="7">
        <f t="shared" si="59"/>
        <v>4.5843987440002731E-4</v>
      </c>
      <c r="T194" s="7">
        <f t="shared" si="59"/>
        <v>6.0696142155697384E-4</v>
      </c>
      <c r="AD194" s="16">
        <v>71</v>
      </c>
      <c r="AE194" s="7">
        <f t="shared" si="60"/>
        <v>2.6607152196433378E-5</v>
      </c>
      <c r="AF194" s="7">
        <f t="shared" si="60"/>
        <v>6.5100955480269662E-5</v>
      </c>
      <c r="AG194" s="7">
        <f t="shared" si="60"/>
        <v>1.4707004161353262E-5</v>
      </c>
      <c r="AH194" s="7">
        <f t="shared" si="60"/>
        <v>4.46753582219717E-5</v>
      </c>
    </row>
    <row r="195" spans="2:34" x14ac:dyDescent="0.25">
      <c r="B195" s="16">
        <v>71.5</v>
      </c>
      <c r="C195" s="7">
        <f t="shared" si="57"/>
        <v>7.0700073581114211E-6</v>
      </c>
      <c r="D195" s="7">
        <f t="shared" si="57"/>
        <v>6.3368931591979035E-5</v>
      </c>
      <c r="E195" s="7">
        <f t="shared" si="57"/>
        <v>8.9256619453171132E-5</v>
      </c>
      <c r="F195" s="7">
        <f t="shared" si="57"/>
        <v>5.3832213815477932E-4</v>
      </c>
      <c r="I195" s="16">
        <v>71.5</v>
      </c>
      <c r="J195" s="7">
        <f t="shared" si="58"/>
        <v>3.9417880743744076E-3</v>
      </c>
      <c r="K195" s="7">
        <f t="shared" si="58"/>
        <v>5.5621208429753252E-3</v>
      </c>
      <c r="L195" s="7">
        <f t="shared" si="58"/>
        <v>7.8408984805628905E-3</v>
      </c>
      <c r="M195" s="7">
        <f t="shared" si="58"/>
        <v>8.8630843931431762E-3</v>
      </c>
      <c r="P195" s="16">
        <v>71.5</v>
      </c>
      <c r="Q195" s="7">
        <f t="shared" si="59"/>
        <v>3.3622823918849913E-4</v>
      </c>
      <c r="R195" s="7">
        <f t="shared" si="59"/>
        <v>4.4319607541529166E-4</v>
      </c>
      <c r="S195" s="7">
        <f t="shared" si="59"/>
        <v>4.4179745590735588E-4</v>
      </c>
      <c r="T195" s="7">
        <f t="shared" si="59"/>
        <v>5.8672172044198895E-4</v>
      </c>
      <c r="AD195" s="16">
        <v>71.5</v>
      </c>
      <c r="AE195" s="7">
        <f t="shared" si="60"/>
        <v>2.5074871398996896E-5</v>
      </c>
      <c r="AF195" s="7">
        <f t="shared" si="60"/>
        <v>6.190988064367721E-5</v>
      </c>
      <c r="AG195" s="7">
        <f t="shared" si="60"/>
        <v>1.3789557370089047E-5</v>
      </c>
      <c r="AH195" s="7">
        <f t="shared" si="60"/>
        <v>4.2378486929832799E-5</v>
      </c>
    </row>
    <row r="196" spans="2:34" x14ac:dyDescent="0.25">
      <c r="B196" s="16">
        <v>72</v>
      </c>
      <c r="C196" s="7">
        <f t="shared" si="57"/>
        <v>6.7424970347623553E-6</v>
      </c>
      <c r="D196" s="7">
        <f t="shared" si="57"/>
        <v>6.0528523467196632E-5</v>
      </c>
      <c r="E196" s="7">
        <f t="shared" si="57"/>
        <v>8.5306887367141097E-5</v>
      </c>
      <c r="F196" s="7">
        <f t="shared" si="57"/>
        <v>5.2123466180539052E-4</v>
      </c>
      <c r="I196" s="16">
        <v>72</v>
      </c>
      <c r="J196" s="7">
        <f t="shared" si="58"/>
        <v>3.8260657998251185E-3</v>
      </c>
      <c r="K196" s="7">
        <f t="shared" si="58"/>
        <v>5.4074905761257244E-3</v>
      </c>
      <c r="L196" s="7">
        <f t="shared" si="58"/>
        <v>7.6761543775516038E-3</v>
      </c>
      <c r="M196" s="7">
        <f t="shared" si="58"/>
        <v>8.6628274825765617E-3</v>
      </c>
      <c r="P196" s="16">
        <v>72</v>
      </c>
      <c r="Q196" s="7">
        <f t="shared" si="59"/>
        <v>3.2438764668309502E-4</v>
      </c>
      <c r="R196" s="7">
        <f t="shared" si="59"/>
        <v>4.2741350562992066E-4</v>
      </c>
      <c r="S196" s="7">
        <f t="shared" si="59"/>
        <v>4.2580723236920753E-4</v>
      </c>
      <c r="T196" s="7">
        <f t="shared" si="59"/>
        <v>5.6721669786311056E-4</v>
      </c>
      <c r="AD196" s="16">
        <v>72</v>
      </c>
      <c r="AE196" s="7">
        <f t="shared" si="60"/>
        <v>2.3635388024419988E-5</v>
      </c>
      <c r="AF196" s="7">
        <f t="shared" si="60"/>
        <v>5.8885234474846795E-5</v>
      </c>
      <c r="AG196" s="7">
        <f t="shared" si="60"/>
        <v>1.2932034749566484E-5</v>
      </c>
      <c r="AH196" s="7">
        <f t="shared" si="60"/>
        <v>4.0206958390197452E-5</v>
      </c>
    </row>
    <row r="197" spans="2:34" x14ac:dyDescent="0.25">
      <c r="B197" s="16">
        <v>72.5</v>
      </c>
      <c r="C197" s="7">
        <f t="shared" si="57"/>
        <v>6.4315376588187261E-6</v>
      </c>
      <c r="D197" s="7">
        <f t="shared" si="57"/>
        <v>5.7825229340429266E-5</v>
      </c>
      <c r="E197" s="7">
        <f t="shared" si="57"/>
        <v>8.1544980447512651E-5</v>
      </c>
      <c r="F197" s="7">
        <f t="shared" si="57"/>
        <v>5.0474483542621367E-4</v>
      </c>
      <c r="I197" s="16">
        <v>72.5</v>
      </c>
      <c r="J197" s="7">
        <f t="shared" si="58"/>
        <v>3.7136632173107782E-3</v>
      </c>
      <c r="K197" s="7">
        <f t="shared" si="58"/>
        <v>5.2568184544569989E-3</v>
      </c>
      <c r="L197" s="7">
        <f t="shared" si="58"/>
        <v>7.5142692526723844E-3</v>
      </c>
      <c r="M197" s="7">
        <f t="shared" si="58"/>
        <v>8.4660137612948463E-3</v>
      </c>
      <c r="P197" s="16">
        <v>72.5</v>
      </c>
      <c r="Q197" s="7">
        <f t="shared" si="59"/>
        <v>3.1300255407676006E-4</v>
      </c>
      <c r="R197" s="7">
        <f t="shared" si="59"/>
        <v>4.1223949543150534E-4</v>
      </c>
      <c r="S197" s="7">
        <f t="shared" si="59"/>
        <v>4.1044182471354566E-4</v>
      </c>
      <c r="T197" s="7">
        <f t="shared" si="59"/>
        <v>5.4841758307490167E-4</v>
      </c>
      <c r="AD197" s="16">
        <v>72.5</v>
      </c>
      <c r="AE197" s="7">
        <f t="shared" si="60"/>
        <v>2.2282810284655875E-5</v>
      </c>
      <c r="AF197" s="7">
        <f t="shared" si="60"/>
        <v>5.6017820349210087E-5</v>
      </c>
      <c r="AG197" s="7">
        <f t="shared" si="60"/>
        <v>1.2130348977771139E-5</v>
      </c>
      <c r="AH197" s="7">
        <f t="shared" si="60"/>
        <v>3.8153540167953429E-5</v>
      </c>
    </row>
    <row r="198" spans="2:34" x14ac:dyDescent="0.25">
      <c r="B198" s="16">
        <v>73</v>
      </c>
      <c r="C198" s="7">
        <f t="shared" si="57"/>
        <v>6.1362222634191252E-6</v>
      </c>
      <c r="D198" s="7">
        <f t="shared" si="57"/>
        <v>5.525195704500566E-5</v>
      </c>
      <c r="E198" s="7">
        <f t="shared" si="57"/>
        <v>7.7961349123297893E-5</v>
      </c>
      <c r="F198" s="7">
        <f t="shared" si="57"/>
        <v>4.8882984314242283E-4</v>
      </c>
      <c r="I198" s="16">
        <v>73</v>
      </c>
      <c r="J198" s="7">
        <f t="shared" si="58"/>
        <v>3.6044940759878802E-3</v>
      </c>
      <c r="K198" s="7">
        <f t="shared" si="58"/>
        <v>5.1100270942578954E-3</v>
      </c>
      <c r="L198" s="7">
        <f t="shared" si="58"/>
        <v>7.3552280412064672E-3</v>
      </c>
      <c r="M198" s="7">
        <f t="shared" si="58"/>
        <v>8.2726454351029072E-3</v>
      </c>
      <c r="P198" s="16">
        <v>73</v>
      </c>
      <c r="Q198" s="7">
        <f t="shared" si="59"/>
        <v>3.0205396866406009E-4</v>
      </c>
      <c r="R198" s="7">
        <f t="shared" si="59"/>
        <v>3.9764883385201561E-4</v>
      </c>
      <c r="S198" s="7">
        <f t="shared" si="59"/>
        <v>3.9567507512775852E-4</v>
      </c>
      <c r="T198" s="7">
        <f t="shared" si="59"/>
        <v>5.3029680953199914E-4</v>
      </c>
      <c r="AD198" s="16">
        <v>73</v>
      </c>
      <c r="AE198" s="7">
        <f t="shared" si="60"/>
        <v>2.1011637340468598E-5</v>
      </c>
      <c r="AF198" s="7">
        <f t="shared" si="60"/>
        <v>5.3298977840873835E-5</v>
      </c>
      <c r="AG198" s="7">
        <f t="shared" si="60"/>
        <v>1.1380703091134292E-5</v>
      </c>
      <c r="AH198" s="7">
        <f t="shared" si="60"/>
        <v>3.6211439416944233E-5</v>
      </c>
    </row>
    <row r="199" spans="2:34" x14ac:dyDescent="0.25">
      <c r="B199" s="16">
        <v>73.5</v>
      </c>
      <c r="C199" s="7">
        <f t="shared" si="57"/>
        <v>5.8556974821669829E-6</v>
      </c>
      <c r="D199" s="7">
        <f t="shared" si="57"/>
        <v>5.2802005602345892E-5</v>
      </c>
      <c r="E199" s="7">
        <f t="shared" si="57"/>
        <v>7.4546960383053832E-5</v>
      </c>
      <c r="F199" s="7">
        <f t="shared" si="57"/>
        <v>4.7346781103664196E-4</v>
      </c>
      <c r="I199" s="16">
        <v>73.5</v>
      </c>
      <c r="J199" s="7">
        <f t="shared" si="58"/>
        <v>3.4984736677732896E-3</v>
      </c>
      <c r="K199" s="7">
        <f t="shared" si="58"/>
        <v>4.9670389899887533E-3</v>
      </c>
      <c r="L199" s="7">
        <f t="shared" si="58"/>
        <v>7.1990135325669122E-3</v>
      </c>
      <c r="M199" s="7">
        <f t="shared" si="58"/>
        <v>8.0827204136564232E-3</v>
      </c>
      <c r="P199" s="16">
        <v>73.5</v>
      </c>
      <c r="Q199" s="7">
        <f t="shared" si="59"/>
        <v>2.915237496025239E-4</v>
      </c>
      <c r="R199" s="7">
        <f t="shared" si="59"/>
        <v>3.8361742301584967E-4</v>
      </c>
      <c r="S199" s="7">
        <f t="shared" si="59"/>
        <v>3.8148198970201785E-4</v>
      </c>
      <c r="T199" s="7">
        <f t="shared" si="59"/>
        <v>5.1282796157992071E-4</v>
      </c>
      <c r="AD199" s="16">
        <v>73.5</v>
      </c>
      <c r="AE199" s="7">
        <f t="shared" si="60"/>
        <v>1.9816732276294369E-5</v>
      </c>
      <c r="AF199" s="7">
        <f t="shared" si="60"/>
        <v>5.0720549875997873E-5</v>
      </c>
      <c r="AG199" s="7">
        <f t="shared" si="60"/>
        <v>1.0679569060352961E-5</v>
      </c>
      <c r="AH199" s="7">
        <f t="shared" si="60"/>
        <v>3.4374274842642053E-5</v>
      </c>
    </row>
    <row r="200" spans="2:34" x14ac:dyDescent="0.25">
      <c r="B200" s="16">
        <v>74</v>
      </c>
      <c r="C200" s="7">
        <f t="shared" si="57"/>
        <v>5.5891601495932576E-6</v>
      </c>
      <c r="D200" s="7">
        <f t="shared" si="57"/>
        <v>5.0469042318540681E-5</v>
      </c>
      <c r="E200" s="7">
        <f t="shared" si="57"/>
        <v>7.1293268190328584E-5</v>
      </c>
      <c r="F200" s="7">
        <f t="shared" si="57"/>
        <v>4.5863776548725737E-4</v>
      </c>
      <c r="I200" s="16">
        <v>74</v>
      </c>
      <c r="J200" s="7">
        <f t="shared" si="58"/>
        <v>3.3955188539534845E-3</v>
      </c>
      <c r="K200" s="7">
        <f t="shared" si="58"/>
        <v>4.8277766535884609E-3</v>
      </c>
      <c r="L200" s="7">
        <f t="shared" si="58"/>
        <v>7.0456065293919776E-3</v>
      </c>
      <c r="M200" s="7">
        <f t="shared" si="58"/>
        <v>7.8962325881064971E-3</v>
      </c>
      <c r="P200" s="16">
        <v>74</v>
      </c>
      <c r="Q200" s="7">
        <f t="shared" si="59"/>
        <v>2.8139456712557238E-4</v>
      </c>
      <c r="R200" s="7">
        <f t="shared" si="59"/>
        <v>3.7012222622528971E-4</v>
      </c>
      <c r="S200" s="7">
        <f t="shared" si="59"/>
        <v>3.6783868387751944E-4</v>
      </c>
      <c r="T200" s="7">
        <f t="shared" si="59"/>
        <v>4.9598572361024681E-4</v>
      </c>
      <c r="AD200" s="16">
        <v>74</v>
      </c>
      <c r="AE200" s="7">
        <f t="shared" si="60"/>
        <v>1.8693297014799984E-5</v>
      </c>
      <c r="AF200" s="7">
        <f t="shared" si="60"/>
        <v>4.8274851991044344E-5</v>
      </c>
      <c r="AG200" s="7">
        <f t="shared" si="60"/>
        <v>1.0023668003435811E-5</v>
      </c>
      <c r="AH200" s="7">
        <f t="shared" si="60"/>
        <v>3.2636050534045417E-5</v>
      </c>
    </row>
    <row r="201" spans="2:34" x14ac:dyDescent="0.25">
      <c r="B201" s="16">
        <v>74.5</v>
      </c>
      <c r="C201" s="7">
        <f t="shared" si="57"/>
        <v>5.3358541319811223E-6</v>
      </c>
      <c r="D201" s="7">
        <f t="shared" si="57"/>
        <v>4.8247081297941172E-5</v>
      </c>
      <c r="E201" s="7">
        <f t="shared" si="57"/>
        <v>6.8192185684398399E-5</v>
      </c>
      <c r="F201" s="7">
        <f t="shared" si="57"/>
        <v>4.4431959346074744E-4</v>
      </c>
      <c r="I201" s="16">
        <v>74.5</v>
      </c>
      <c r="J201" s="7">
        <f t="shared" si="58"/>
        <v>3.2955480863238098E-3</v>
      </c>
      <c r="K201" s="7">
        <f t="shared" si="58"/>
        <v>4.6921627427141017E-3</v>
      </c>
      <c r="L201" s="7">
        <f t="shared" si="58"/>
        <v>6.8949859989132865E-3</v>
      </c>
      <c r="M201" s="7">
        <f t="shared" si="58"/>
        <v>7.7131720971324478E-3</v>
      </c>
      <c r="P201" s="16">
        <v>74.5</v>
      </c>
      <c r="Q201" s="7">
        <f t="shared" si="59"/>
        <v>2.7164986382349939E-4</v>
      </c>
      <c r="R201" s="7">
        <f t="shared" si="59"/>
        <v>3.571412185771483E-4</v>
      </c>
      <c r="S201" s="7">
        <f t="shared" si="59"/>
        <v>3.5472233055894244E-4</v>
      </c>
      <c r="T201" s="7">
        <f t="shared" si="59"/>
        <v>4.797458315633535E-4</v>
      </c>
      <c r="AD201" s="16">
        <v>74.5</v>
      </c>
      <c r="AE201" s="7">
        <f t="shared" si="60"/>
        <v>1.7636849027116141E-5</v>
      </c>
      <c r="AF201" s="7">
        <f t="shared" si="60"/>
        <v>4.5954643555461628E-5</v>
      </c>
      <c r="AG201" s="7">
        <f t="shared" si="60"/>
        <v>9.4099519067902211E-6</v>
      </c>
      <c r="AH201" s="7">
        <f t="shared" si="60"/>
        <v>3.0991131535082795E-5</v>
      </c>
    </row>
    <row r="202" spans="2:34" x14ac:dyDescent="0.25">
      <c r="B202" s="16">
        <v>75</v>
      </c>
      <c r="C202" s="7">
        <f t="shared" si="57"/>
        <v>5.0950673719411875E-6</v>
      </c>
      <c r="D202" s="7">
        <f t="shared" si="57"/>
        <v>4.6130463281527236E-5</v>
      </c>
      <c r="E202" s="7">
        <f t="shared" si="57"/>
        <v>6.5236059053348471E-5</v>
      </c>
      <c r="F202" s="7">
        <f t="shared" si="57"/>
        <v>4.3049400466193703E-4</v>
      </c>
      <c r="I202" s="16">
        <v>75</v>
      </c>
      <c r="J202" s="7">
        <f t="shared" si="58"/>
        <v>3.1984814232989484E-3</v>
      </c>
      <c r="K202" s="7">
        <f t="shared" si="58"/>
        <v>4.5601201785434309E-3</v>
      </c>
      <c r="L202" s="7">
        <f t="shared" si="58"/>
        <v>6.7471292168682952E-3</v>
      </c>
      <c r="M202" s="7">
        <f t="shared" si="58"/>
        <v>7.533525581597914E-3</v>
      </c>
      <c r="P202" s="16">
        <v>75</v>
      </c>
      <c r="Q202" s="7">
        <f t="shared" si="59"/>
        <v>2.6227381788242285E-4</v>
      </c>
      <c r="R202" s="7">
        <f t="shared" si="59"/>
        <v>3.446533399833132E-4</v>
      </c>
      <c r="S202" s="7">
        <f t="shared" si="59"/>
        <v>3.4211111075749907E-4</v>
      </c>
      <c r="T202" s="7">
        <f t="shared" si="59"/>
        <v>4.6408502666727954E-4</v>
      </c>
      <c r="AD202" s="16">
        <v>75</v>
      </c>
      <c r="AE202" s="7">
        <f t="shared" si="60"/>
        <v>1.6643199705735513E-5</v>
      </c>
      <c r="AF202" s="7">
        <f t="shared" si="60"/>
        <v>4.3753100828060866E-5</v>
      </c>
      <c r="AG202" s="7">
        <f t="shared" si="60"/>
        <v>8.8355867356522166E-6</v>
      </c>
      <c r="AH202" s="7">
        <f t="shared" si="60"/>
        <v>2.9434221035114948E-5</v>
      </c>
    </row>
    <row r="203" spans="2:34" x14ac:dyDescent="0.25">
      <c r="B203" s="16">
        <v>75.5</v>
      </c>
      <c r="C203" s="7">
        <f t="shared" si="57"/>
        <v>4.8661291313979833E-6</v>
      </c>
      <c r="D203" s="7">
        <f t="shared" si="57"/>
        <v>4.4113836724120101E-5</v>
      </c>
      <c r="E203" s="7">
        <f t="shared" si="57"/>
        <v>6.2417642974011092E-5</v>
      </c>
      <c r="F203" s="7">
        <f t="shared" si="57"/>
        <v>4.1714249545110404E-4</v>
      </c>
      <c r="I203" s="16">
        <v>75.5</v>
      </c>
      <c r="J203" s="7">
        <f t="shared" si="58"/>
        <v>3.10424054140846E-3</v>
      </c>
      <c r="K203" s="7">
        <f t="shared" si="58"/>
        <v>4.4315722537439607E-3</v>
      </c>
      <c r="L203" s="7">
        <f t="shared" si="58"/>
        <v>6.6020119042246661E-3</v>
      </c>
      <c r="M203" s="7">
        <f t="shared" si="58"/>
        <v>7.3572764280828828E-3</v>
      </c>
      <c r="P203" s="16">
        <v>75.5</v>
      </c>
      <c r="Q203" s="7">
        <f t="shared" si="59"/>
        <v>2.5325130817727734E-4</v>
      </c>
      <c r="R203" s="7">
        <f t="shared" si="59"/>
        <v>3.3263845047443386E-4</v>
      </c>
      <c r="S203" s="7">
        <f t="shared" si="59"/>
        <v>3.2998416663772214E-4</v>
      </c>
      <c r="T203" s="7">
        <f t="shared" si="59"/>
        <v>4.489810113067221E-4</v>
      </c>
      <c r="AD203" s="16">
        <v>75.5</v>
      </c>
      <c r="AE203" s="7">
        <f t="shared" si="60"/>
        <v>1.5708434277225186E-5</v>
      </c>
      <c r="AF203" s="7">
        <f t="shared" si="60"/>
        <v>4.1663791725374738E-5</v>
      </c>
      <c r="AG203" s="7">
        <f t="shared" si="60"/>
        <v>8.2979368247799017E-6</v>
      </c>
      <c r="AH203" s="7">
        <f t="shared" si="60"/>
        <v>2.7960339066782806E-5</v>
      </c>
    </row>
    <row r="204" spans="2:34" x14ac:dyDescent="0.25">
      <c r="B204" s="16">
        <v>76</v>
      </c>
      <c r="C204" s="7">
        <f t="shared" si="57"/>
        <v>4.6484074188133725E-6</v>
      </c>
      <c r="D204" s="7">
        <f t="shared" si="57"/>
        <v>4.2192140030329053E-5</v>
      </c>
      <c r="E204" s="7">
        <f t="shared" si="57"/>
        <v>5.97300775201999E-5</v>
      </c>
      <c r="F204" s="7">
        <f t="shared" si="57"/>
        <v>4.0424731444134812E-4</v>
      </c>
      <c r="I204" s="16">
        <v>76</v>
      </c>
      <c r="J204" s="7">
        <f t="shared" si="58"/>
        <v>3.0127487425639591E-3</v>
      </c>
      <c r="K204" s="7">
        <f t="shared" si="58"/>
        <v>4.3064427311851946E-3</v>
      </c>
      <c r="L204" s="7">
        <f t="shared" si="58"/>
        <v>6.459608356979867E-3</v>
      </c>
      <c r="M204" s="7">
        <f t="shared" si="58"/>
        <v>7.1844050015567231E-3</v>
      </c>
      <c r="P204" s="16">
        <v>76</v>
      </c>
      <c r="Q204" s="7">
        <f t="shared" si="59"/>
        <v>2.4456788112059717E-4</v>
      </c>
      <c r="R204" s="7">
        <f t="shared" si="59"/>
        <v>3.2107728767208598E-4</v>
      </c>
      <c r="S204" s="7">
        <f t="shared" si="59"/>
        <v>3.1832155684748397E-4</v>
      </c>
      <c r="T204" s="7">
        <f t="shared" si="59"/>
        <v>4.3441240692107937E-4</v>
      </c>
      <c r="AD204" s="16">
        <v>76</v>
      </c>
      <c r="AE204" s="7">
        <f t="shared" si="60"/>
        <v>1.4828893141255682E-5</v>
      </c>
      <c r="AF204" s="7">
        <f t="shared" si="60"/>
        <v>3.9680652188646207E-5</v>
      </c>
      <c r="AG204" s="7">
        <f t="shared" si="60"/>
        <v>7.7945504491469636E-6</v>
      </c>
      <c r="AH204" s="7">
        <f t="shared" si="60"/>
        <v>2.6564802607435271E-5</v>
      </c>
    </row>
    <row r="205" spans="2:34" x14ac:dyDescent="0.25">
      <c r="B205" s="16">
        <v>76.5</v>
      </c>
      <c r="C205" s="7">
        <f t="shared" si="57"/>
        <v>4.4413065875470609E-6</v>
      </c>
      <c r="D205" s="7">
        <f t="shared" si="57"/>
        <v>4.0360584874562274E-5</v>
      </c>
      <c r="E205" s="7">
        <f t="shared" si="57"/>
        <v>5.7166866447155954E-5</v>
      </c>
      <c r="F205" s="7">
        <f t="shared" si="57"/>
        <v>3.9179142969408202E-4</v>
      </c>
      <c r="I205" s="16">
        <v>76.5</v>
      </c>
      <c r="J205" s="7">
        <f t="shared" si="58"/>
        <v>2.9239309574593188E-3</v>
      </c>
      <c r="K205" s="7">
        <f t="shared" si="58"/>
        <v>4.1846559339447269E-3</v>
      </c>
      <c r="L205" s="7">
        <f t="shared" si="58"/>
        <v>6.3198915692960602E-3</v>
      </c>
      <c r="M205" s="7">
        <f t="shared" si="58"/>
        <v>7.0148888674690761E-3</v>
      </c>
      <c r="P205" s="16">
        <v>76.5</v>
      </c>
      <c r="Q205" s="7">
        <f t="shared" si="59"/>
        <v>2.3620971917427577E-4</v>
      </c>
      <c r="R205" s="7">
        <f t="shared" si="59"/>
        <v>3.0995142632059551E-4</v>
      </c>
      <c r="S205" s="7">
        <f t="shared" si="59"/>
        <v>3.0710421401684731E-4</v>
      </c>
      <c r="T205" s="7">
        <f t="shared" si="59"/>
        <v>4.2035871383533586E-4</v>
      </c>
      <c r="AD205" s="16">
        <v>76.5</v>
      </c>
      <c r="AE205" s="7">
        <f t="shared" si="60"/>
        <v>1.4001154531079424E-5</v>
      </c>
      <c r="AF205" s="7">
        <f t="shared" si="60"/>
        <v>3.7797964043881858E-5</v>
      </c>
      <c r="AG205" s="7">
        <f t="shared" si="60"/>
        <v>7.3231464824586642E-6</v>
      </c>
      <c r="AH205" s="7">
        <f t="shared" si="60"/>
        <v>2.5243206987786122E-5</v>
      </c>
    </row>
    <row r="206" spans="2:34" x14ac:dyDescent="0.25">
      <c r="B206" s="16">
        <v>77</v>
      </c>
      <c r="C206" s="7">
        <f t="shared" si="57"/>
        <v>4.2442650932418513E-6</v>
      </c>
      <c r="D206" s="7">
        <f t="shared" si="57"/>
        <v>3.8614640535464458E-5</v>
      </c>
      <c r="E206" s="7">
        <f t="shared" si="57"/>
        <v>5.4721856766150816E-5</v>
      </c>
      <c r="F206" s="7">
        <f t="shared" si="57"/>
        <v>3.7975849743465283E-4</v>
      </c>
      <c r="I206" s="16">
        <v>77</v>
      </c>
      <c r="J206" s="7">
        <f t="shared" si="58"/>
        <v>2.8377137454417053E-3</v>
      </c>
      <c r="K206" s="7">
        <f t="shared" si="58"/>
        <v>4.0661368271336729E-3</v>
      </c>
      <c r="L206" s="7">
        <f t="shared" si="58"/>
        <v>6.182833350225226E-3</v>
      </c>
      <c r="M206" s="7">
        <f t="shared" si="58"/>
        <v>6.848703003544232E-3</v>
      </c>
      <c r="P206" s="16">
        <v>77</v>
      </c>
      <c r="Q206" s="7">
        <f t="shared" si="59"/>
        <v>2.2816361093658472E-4</v>
      </c>
      <c r="R206" s="7">
        <f t="shared" si="59"/>
        <v>2.9924323977527183E-4</v>
      </c>
      <c r="S206" s="7">
        <f t="shared" si="59"/>
        <v>2.9631390431715326E-4</v>
      </c>
      <c r="T206" s="7">
        <f t="shared" si="59"/>
        <v>4.0680027293217813E-4</v>
      </c>
      <c r="AD206" s="16">
        <v>77</v>
      </c>
      <c r="AE206" s="7">
        <f t="shared" si="60"/>
        <v>1.3222018398544303E-5</v>
      </c>
      <c r="AF206" s="7">
        <f t="shared" si="60"/>
        <v>3.601033425663803E-5</v>
      </c>
      <c r="AG206" s="7">
        <f t="shared" si="60"/>
        <v>6.8816020587318915E-6</v>
      </c>
      <c r="AH206" s="7">
        <f t="shared" si="60"/>
        <v>2.3991408518308318E-5</v>
      </c>
    </row>
    <row r="207" spans="2:34" x14ac:dyDescent="0.25">
      <c r="B207" s="16">
        <v>77.5</v>
      </c>
      <c r="C207" s="7">
        <f t="shared" si="57"/>
        <v>4.0567533990298265E-6</v>
      </c>
      <c r="D207" s="7">
        <f t="shared" si="57"/>
        <v>3.695001917983829E-5</v>
      </c>
      <c r="E207" s="7">
        <f t="shared" si="57"/>
        <v>5.2389219528804243E-5</v>
      </c>
      <c r="F207" s="7">
        <f t="shared" si="57"/>
        <v>3.6813283221404401E-4</v>
      </c>
      <c r="I207" s="16">
        <v>77.5</v>
      </c>
      <c r="J207" s="7">
        <f t="shared" si="58"/>
        <v>2.7540252911686415E-3</v>
      </c>
      <c r="K207" s="7">
        <f t="shared" si="58"/>
        <v>3.950811092042112E-3</v>
      </c>
      <c r="L207" s="7">
        <f t="shared" si="58"/>
        <v>6.0484044342753972E-3</v>
      </c>
      <c r="M207" s="7">
        <f t="shared" si="58"/>
        <v>6.6858200015714455E-3</v>
      </c>
      <c r="P207" s="16">
        <v>77.5</v>
      </c>
      <c r="Q207" s="7">
        <f t="shared" si="59"/>
        <v>2.2041692272156048E-4</v>
      </c>
      <c r="R207" s="7">
        <f t="shared" si="59"/>
        <v>2.8893586334904464E-4</v>
      </c>
      <c r="S207" s="7">
        <f t="shared" si="59"/>
        <v>2.8593318897723728E-4</v>
      </c>
      <c r="T207" s="7">
        <f t="shared" si="59"/>
        <v>3.9371822907809085E-4</v>
      </c>
      <c r="AD207" s="16">
        <v>77.5</v>
      </c>
      <c r="AE207" s="7">
        <f t="shared" si="60"/>
        <v>1.2488491434062548E-5</v>
      </c>
      <c r="AF207" s="7">
        <f t="shared" si="60"/>
        <v>3.4312675489925008E-5</v>
      </c>
      <c r="AG207" s="7">
        <f t="shared" si="60"/>
        <v>6.4679411589841252E-6</v>
      </c>
      <c r="AH207" s="7">
        <f t="shared" si="60"/>
        <v>2.2805508250237523E-5</v>
      </c>
    </row>
    <row r="208" spans="2:34" x14ac:dyDescent="0.25">
      <c r="B208" s="16">
        <v>78</v>
      </c>
      <c r="C208" s="7">
        <f t="shared" si="57"/>
        <v>3.878272018192377E-6</v>
      </c>
      <c r="D208" s="7">
        <f t="shared" si="57"/>
        <v>3.5362662035459681E-5</v>
      </c>
      <c r="E208" s="7">
        <f t="shared" si="57"/>
        <v>5.0163431745908848E-5</v>
      </c>
      <c r="F208" s="7">
        <f t="shared" si="57"/>
        <v>3.5689937844632185E-4</v>
      </c>
      <c r="I208" s="16">
        <v>78</v>
      </c>
      <c r="J208" s="7">
        <f t="shared" si="58"/>
        <v>2.672795398344717E-3</v>
      </c>
      <c r="K208" s="7">
        <f t="shared" si="58"/>
        <v>3.8386051930809771E-3</v>
      </c>
      <c r="L208" s="7">
        <f t="shared" si="58"/>
        <v>5.9165745860625439E-3</v>
      </c>
      <c r="M208" s="7">
        <f t="shared" si="58"/>
        <v>6.5262102594884222E-3</v>
      </c>
      <c r="P208" s="16">
        <v>78</v>
      </c>
      <c r="Q208" s="7">
        <f t="shared" si="59"/>
        <v>2.1295757155239512E-4</v>
      </c>
      <c r="R208" s="7">
        <f t="shared" si="59"/>
        <v>2.7901315942450343E-4</v>
      </c>
      <c r="S208" s="7">
        <f t="shared" si="59"/>
        <v>2.7594538765889233E-4</v>
      </c>
      <c r="T208" s="7">
        <f t="shared" si="59"/>
        <v>3.8109449622036792E-4</v>
      </c>
      <c r="AD208" s="16">
        <v>78</v>
      </c>
      <c r="AE208" s="7">
        <f t="shared" si="60"/>
        <v>1.1797773138716702E-5</v>
      </c>
      <c r="AF208" s="7">
        <f t="shared" si="60"/>
        <v>3.2700187879853556E-5</v>
      </c>
      <c r="AG208" s="7">
        <f t="shared" si="60"/>
        <v>6.0803240513193019E-6</v>
      </c>
      <c r="AH208" s="7">
        <f t="shared" si="60"/>
        <v>2.1681836793937929E-5</v>
      </c>
    </row>
    <row r="209" spans="2:34" x14ac:dyDescent="0.25">
      <c r="B209" s="16">
        <v>78.5</v>
      </c>
      <c r="C209" s="7">
        <f t="shared" si="57"/>
        <v>3.7083496846780841E-6</v>
      </c>
      <c r="D209" s="7">
        <f t="shared" si="57"/>
        <v>3.3848726396253672E-5</v>
      </c>
      <c r="E209" s="7">
        <f t="shared" si="57"/>
        <v>4.8039259370449582E-5</v>
      </c>
      <c r="F209" s="7">
        <f t="shared" si="57"/>
        <v>3.4604368325509387E-4</v>
      </c>
      <c r="I209" s="16">
        <v>78.5</v>
      </c>
      <c r="J209" s="7">
        <f t="shared" si="58"/>
        <v>2.593955480812221E-3</v>
      </c>
      <c r="K209" s="7">
        <f t="shared" si="58"/>
        <v>3.7294464379740515E-3</v>
      </c>
      <c r="L209" s="7">
        <f t="shared" si="58"/>
        <v>5.7873126992879992E-3</v>
      </c>
      <c r="M209" s="7">
        <f t="shared" si="58"/>
        <v>6.3698421640593864E-3</v>
      </c>
      <c r="P209" s="16">
        <v>78.5</v>
      </c>
      <c r="Q209" s="7">
        <f t="shared" si="59"/>
        <v>2.0577399949478305E-4</v>
      </c>
      <c r="R209" s="7">
        <f t="shared" si="59"/>
        <v>2.6945968424309903E-4</v>
      </c>
      <c r="S209" s="7">
        <f t="shared" si="59"/>
        <v>2.663345435986868E-4</v>
      </c>
      <c r="T209" s="7">
        <f t="shared" si="59"/>
        <v>3.6891172407598681E-4</v>
      </c>
      <c r="AD209" s="16">
        <v>78.5</v>
      </c>
      <c r="AE209" s="7">
        <f t="shared" si="60"/>
        <v>1.1147242871928046E-5</v>
      </c>
      <c r="AF209" s="7">
        <f t="shared" si="60"/>
        <v>3.1168341949468521E-5</v>
      </c>
      <c r="AG209" s="7">
        <f t="shared" si="60"/>
        <v>5.7170375184304431E-6</v>
      </c>
      <c r="AH209" s="7">
        <f t="shared" si="60"/>
        <v>2.0616940122853898E-5</v>
      </c>
    </row>
    <row r="210" spans="2:34" x14ac:dyDescent="0.25">
      <c r="B210" s="16">
        <v>79</v>
      </c>
      <c r="C210" s="7">
        <f t="shared" si="57"/>
        <v>3.5465416425925045E-6</v>
      </c>
      <c r="D210" s="7">
        <f t="shared" si="57"/>
        <v>3.2404573407068338E-5</v>
      </c>
      <c r="E210" s="7">
        <f t="shared" si="57"/>
        <v>4.6011741279045366E-5</v>
      </c>
      <c r="F210" s="7">
        <f t="shared" si="57"/>
        <v>3.3555187056557022E-4</v>
      </c>
      <c r="I210" s="16">
        <v>79</v>
      </c>
      <c r="J210" s="7">
        <f t="shared" si="58"/>
        <v>2.5174385512504813E-3</v>
      </c>
      <c r="K210" s="7">
        <f t="shared" si="58"/>
        <v>3.623263031630864E-3</v>
      </c>
      <c r="L210" s="7">
        <f t="shared" si="58"/>
        <v>5.6605868902750529E-3</v>
      </c>
      <c r="M210" s="7">
        <f t="shared" si="58"/>
        <v>6.2166822644500793E-3</v>
      </c>
      <c r="P210" s="16">
        <v>79</v>
      </c>
      <c r="Q210" s="7">
        <f t="shared" si="59"/>
        <v>1.9885514926018896E-4</v>
      </c>
      <c r="R210" s="7">
        <f t="shared" si="59"/>
        <v>2.6026065628777522E-4</v>
      </c>
      <c r="S210" s="7">
        <f t="shared" si="59"/>
        <v>2.5708539042795461E-4</v>
      </c>
      <c r="T210" s="7">
        <f t="shared" si="59"/>
        <v>3.5715326633705785E-4</v>
      </c>
      <c r="AD210" s="16">
        <v>79</v>
      </c>
      <c r="AE210" s="7">
        <f t="shared" si="60"/>
        <v>1.0534447803863307E-5</v>
      </c>
      <c r="AF210" s="7">
        <f t="shared" si="60"/>
        <v>2.9712862586599109E-5</v>
      </c>
      <c r="AG210" s="7">
        <f t="shared" si="60"/>
        <v>5.3764858117970762E-6</v>
      </c>
      <c r="AH210" s="7">
        <f t="shared" si="60"/>
        <v>1.9607566296325385E-5</v>
      </c>
    </row>
    <row r="211" spans="2:34" x14ac:dyDescent="0.25">
      <c r="B211" s="16">
        <v>79.5</v>
      </c>
      <c r="C211" s="7">
        <f t="shared" si="57"/>
        <v>3.3924280464281279E-6</v>
      </c>
      <c r="D211" s="7">
        <f t="shared" si="57"/>
        <v>3.1026756578786265E-5</v>
      </c>
      <c r="E211" s="7">
        <f t="shared" si="57"/>
        <v>4.407617419029602E-5</v>
      </c>
      <c r="F211" s="7">
        <f t="shared" si="57"/>
        <v>3.2541061638200657E-4</v>
      </c>
      <c r="I211" s="16">
        <v>79.5</v>
      </c>
      <c r="J211" s="7">
        <f t="shared" si="58"/>
        <v>2.4431792077211812E-3</v>
      </c>
      <c r="K211" s="7">
        <f t="shared" si="58"/>
        <v>3.5199841241094734E-3</v>
      </c>
      <c r="L211" s="7">
        <f t="shared" si="58"/>
        <v>5.5363645862920889E-3</v>
      </c>
      <c r="M211" s="7">
        <f t="shared" si="58"/>
        <v>6.0666954370034547E-3</v>
      </c>
      <c r="P211" s="16">
        <v>79.5</v>
      </c>
      <c r="Q211" s="7">
        <f t="shared" si="59"/>
        <v>1.9219044101284979E-4</v>
      </c>
      <c r="R211" s="7">
        <f t="shared" si="59"/>
        <v>2.5140192617954126E-4</v>
      </c>
      <c r="S211" s="7">
        <f t="shared" si="59"/>
        <v>2.4818332058724514E-4</v>
      </c>
      <c r="T211" s="7">
        <f t="shared" si="59"/>
        <v>3.4580315032118936E-4</v>
      </c>
      <c r="AD211" s="16">
        <v>79.5</v>
      </c>
      <c r="AE211" s="7">
        <f t="shared" si="60"/>
        <v>9.9570917070689743E-6</v>
      </c>
      <c r="AF211" s="7">
        <f t="shared" si="60"/>
        <v>2.8329714016580845E-5</v>
      </c>
      <c r="AG211" s="7">
        <f t="shared" si="60"/>
        <v>5.0571822766839902E-6</v>
      </c>
      <c r="AH211" s="7">
        <f t="shared" si="60"/>
        <v>1.8650653039236933E-5</v>
      </c>
    </row>
    <row r="212" spans="2:34" x14ac:dyDescent="0.25">
      <c r="B212" s="16">
        <v>80</v>
      </c>
      <c r="C212" s="7">
        <f t="shared" si="57"/>
        <v>3.2456124644075552E-6</v>
      </c>
      <c r="D212" s="7">
        <f t="shared" si="57"/>
        <v>2.9712010987784029E-5</v>
      </c>
      <c r="E212" s="7">
        <f t="shared" si="57"/>
        <v>4.2228098462477602E-5</v>
      </c>
      <c r="F212" s="7">
        <f t="shared" si="57"/>
        <v>3.1560712519339973E-4</v>
      </c>
      <c r="I212" s="16">
        <v>80</v>
      </c>
      <c r="J212" s="7">
        <f t="shared" si="58"/>
        <v>2.3711136182804913E-3</v>
      </c>
      <c r="K212" s="7">
        <f t="shared" si="58"/>
        <v>3.4195398530576519E-3</v>
      </c>
      <c r="L212" s="7">
        <f t="shared" si="58"/>
        <v>5.4146126088841385E-3</v>
      </c>
      <c r="M212" s="7">
        <f t="shared" si="58"/>
        <v>5.9198450415189159E-3</v>
      </c>
      <c r="P212" s="16">
        <v>80</v>
      </c>
      <c r="Q212" s="7">
        <f t="shared" si="59"/>
        <v>1.8576975031792131E-4</v>
      </c>
      <c r="R212" s="7">
        <f t="shared" si="59"/>
        <v>2.4286994801262139E-4</v>
      </c>
      <c r="S212" s="7">
        <f t="shared" si="59"/>
        <v>2.3961435525581562E-4</v>
      </c>
      <c r="T212" s="7">
        <f t="shared" si="59"/>
        <v>3.3484604799858885E-4</v>
      </c>
      <c r="AD212" s="16">
        <v>80</v>
      </c>
      <c r="AE212" s="7">
        <f t="shared" si="60"/>
        <v>9.4130245267238927E-6</v>
      </c>
      <c r="AF212" s="7">
        <f t="shared" si="60"/>
        <v>2.7015085705376828E-5</v>
      </c>
      <c r="AG212" s="7">
        <f t="shared" si="60"/>
        <v>4.7577415964840182E-6</v>
      </c>
      <c r="AH212" s="7">
        <f t="shared" si="60"/>
        <v>1.7743316120825876E-5</v>
      </c>
    </row>
    <row r="213" spans="2:34" x14ac:dyDescent="0.25">
      <c r="B213" s="16">
        <v>80.5</v>
      </c>
      <c r="C213" s="7">
        <f t="shared" si="57"/>
        <v>3.1057204778686884E-6</v>
      </c>
      <c r="D213" s="7">
        <f t="shared" si="57"/>
        <v>2.8457243116786355E-5</v>
      </c>
      <c r="E213" s="7">
        <f t="shared" si="57"/>
        <v>4.0463284716726854E-5</v>
      </c>
      <c r="F213" s="7">
        <f t="shared" si="57"/>
        <v>3.0612910745308125E-4</v>
      </c>
      <c r="I213" s="16">
        <v>80.5</v>
      </c>
      <c r="J213" s="7">
        <f t="shared" si="58"/>
        <v>2.3011795038625758E-3</v>
      </c>
      <c r="K213" s="7">
        <f t="shared" si="58"/>
        <v>3.3218613810001825E-3</v>
      </c>
      <c r="L213" s="7">
        <f t="shared" si="58"/>
        <v>5.2952972524277601E-3</v>
      </c>
      <c r="M213" s="7">
        <f t="shared" si="58"/>
        <v>5.7760930693362099E-3</v>
      </c>
      <c r="P213" s="16">
        <v>80.5</v>
      </c>
      <c r="Q213" s="7">
        <f t="shared" si="59"/>
        <v>1.7958338717155746E-4</v>
      </c>
      <c r="R213" s="7">
        <f t="shared" si="59"/>
        <v>2.3465175205660761E-4</v>
      </c>
      <c r="S213" s="7">
        <f t="shared" si="59"/>
        <v>2.3136511572075332E-4</v>
      </c>
      <c r="T213" s="7">
        <f t="shared" si="59"/>
        <v>3.2426724833095784E-4</v>
      </c>
      <c r="AD213" s="16">
        <v>80.5</v>
      </c>
      <c r="AE213" s="7">
        <f t="shared" si="60"/>
        <v>8.9002326734218836E-6</v>
      </c>
      <c r="AF213" s="7">
        <f t="shared" si="60"/>
        <v>2.576537913295919E-5</v>
      </c>
      <c r="AG213" s="7">
        <f t="shared" si="60"/>
        <v>4.476872609016969E-6</v>
      </c>
      <c r="AH213" s="7">
        <f t="shared" si="60"/>
        <v>1.6882838479002672E-5</v>
      </c>
    </row>
    <row r="214" spans="2:34" x14ac:dyDescent="0.25">
      <c r="B214" s="16">
        <v>81</v>
      </c>
      <c r="C214" s="7">
        <f t="shared" si="57"/>
        <v>2.9723983701355481E-6</v>
      </c>
      <c r="D214" s="7">
        <f t="shared" si="57"/>
        <v>2.7259521296985584E-5</v>
      </c>
      <c r="E214" s="7">
        <f t="shared" si="57"/>
        <v>3.8777721235302626E-5</v>
      </c>
      <c r="F214" s="7">
        <f t="shared" si="57"/>
        <v>2.9696475808068729E-4</v>
      </c>
      <c r="I214" s="16">
        <v>81</v>
      </c>
      <c r="J214" s="7">
        <f t="shared" si="58"/>
        <v>2.2333161196248824E-3</v>
      </c>
      <c r="K214" s="7">
        <f t="shared" si="58"/>
        <v>3.226880927821169E-3</v>
      </c>
      <c r="L214" s="7">
        <f t="shared" si="58"/>
        <v>5.1783843581181604E-3</v>
      </c>
      <c r="M214" s="7">
        <f t="shared" si="58"/>
        <v>5.6354002835231213E-3</v>
      </c>
      <c r="P214" s="16">
        <v>81</v>
      </c>
      <c r="Q214" s="7">
        <f t="shared" si="59"/>
        <v>1.7362207605696014E-4</v>
      </c>
      <c r="R214" s="7">
        <f t="shared" si="59"/>
        <v>2.2673491875772946E-4</v>
      </c>
      <c r="S214" s="7">
        <f t="shared" si="59"/>
        <v>2.2342279611417429E-4</v>
      </c>
      <c r="T214" s="7">
        <f t="shared" si="59"/>
        <v>3.1405263086040552E-4</v>
      </c>
      <c r="AD214" s="16">
        <v>81</v>
      </c>
      <c r="AE214" s="7">
        <f t="shared" si="60"/>
        <v>8.4168299865748404E-6</v>
      </c>
      <c r="AF214" s="7">
        <f t="shared" si="60"/>
        <v>2.4577195380862956E-5</v>
      </c>
      <c r="AG214" s="7">
        <f t="shared" si="60"/>
        <v>4.213371651140344E-6</v>
      </c>
      <c r="AH214" s="7">
        <f t="shared" si="60"/>
        <v>1.6066660040286249E-5</v>
      </c>
    </row>
    <row r="215" spans="2:34" x14ac:dyDescent="0.25">
      <c r="B215" s="16">
        <v>81.5</v>
      </c>
      <c r="C215" s="7">
        <f t="shared" si="57"/>
        <v>2.845311898792267E-6</v>
      </c>
      <c r="D215" s="7">
        <f t="shared" si="57"/>
        <v>2.611606671393867E-5</v>
      </c>
      <c r="E215" s="7">
        <f t="shared" si="57"/>
        <v>3.7167602087734153E-5</v>
      </c>
      <c r="F215" s="7">
        <f t="shared" si="57"/>
        <v>2.8810273593746395E-4</v>
      </c>
      <c r="I215" s="16">
        <v>81.5</v>
      </c>
      <c r="J215" s="7">
        <f t="shared" si="58"/>
        <v>2.1674642349313348E-3</v>
      </c>
      <c r="K215" s="7">
        <f t="shared" si="58"/>
        <v>3.1345317987710205E-3</v>
      </c>
      <c r="L215" s="7">
        <f t="shared" si="58"/>
        <v>5.0638393835909061E-3</v>
      </c>
      <c r="M215" s="7">
        <f t="shared" si="58"/>
        <v>5.4977263514617578E-3</v>
      </c>
      <c r="P215" s="16">
        <v>81.5</v>
      </c>
      <c r="Q215" s="7">
        <f t="shared" si="59"/>
        <v>1.6787693697343505E-4</v>
      </c>
      <c r="R215" s="7">
        <f t="shared" si="59"/>
        <v>2.1910755397481059E-4</v>
      </c>
      <c r="S215" s="7">
        <f t="shared" si="59"/>
        <v>2.157751374505803E-4</v>
      </c>
      <c r="T215" s="7">
        <f t="shared" si="59"/>
        <v>3.041886404895582E-4</v>
      </c>
      <c r="AD215" s="16">
        <v>81.5</v>
      </c>
      <c r="AE215" s="7">
        <f t="shared" si="60"/>
        <v>7.9610493203798069E-6</v>
      </c>
      <c r="AF215" s="7">
        <f t="shared" si="60"/>
        <v>2.3447323481573414E-5</v>
      </c>
      <c r="AG215" s="7">
        <f t="shared" si="60"/>
        <v>3.9661163914625519E-6</v>
      </c>
      <c r="AH215" s="7">
        <f t="shared" si="60"/>
        <v>1.5292368188924548E-5</v>
      </c>
    </row>
    <row r="216" spans="2:34" x14ac:dyDescent="0.25">
      <c r="B216" s="16">
        <v>82</v>
      </c>
      <c r="C216" s="7">
        <f t="shared" si="57"/>
        <v>2.7241451457163379E-6</v>
      </c>
      <c r="D216" s="7">
        <f t="shared" si="57"/>
        <v>2.5024244942200552E-5</v>
      </c>
      <c r="E216" s="7">
        <f t="shared" si="57"/>
        <v>3.5629315940671602E-5</v>
      </c>
      <c r="F216" s="7">
        <f t="shared" si="57"/>
        <v>2.795321442284034E-4</v>
      </c>
      <c r="I216" s="16">
        <v>82</v>
      </c>
      <c r="J216" s="7">
        <f t="shared" si="58"/>
        <v>2.103566112136719E-3</v>
      </c>
      <c r="K216" s="7">
        <f t="shared" si="58"/>
        <v>3.0447484083104249E-3</v>
      </c>
      <c r="L216" s="7">
        <f t="shared" si="58"/>
        <v>4.95162746837429E-3</v>
      </c>
      <c r="M216" s="7">
        <f t="shared" si="58"/>
        <v>5.3630299701252823E-3</v>
      </c>
      <c r="P216" s="16">
        <v>82</v>
      </c>
      <c r="Q216" s="7">
        <f t="shared" si="59"/>
        <v>1.6233946738836456E-4</v>
      </c>
      <c r="R216" s="7">
        <f t="shared" si="59"/>
        <v>2.11758265388778E-4</v>
      </c>
      <c r="S216" s="7">
        <f t="shared" si="59"/>
        <v>2.0841040289991102E-4</v>
      </c>
      <c r="T216" s="7">
        <f t="shared" si="59"/>
        <v>2.9466226339689539E-4</v>
      </c>
      <c r="AD216" s="16">
        <v>82</v>
      </c>
      <c r="AE216" s="7">
        <f t="shared" si="60"/>
        <v>7.5312347078564941E-6</v>
      </c>
      <c r="AF216" s="7">
        <f t="shared" si="60"/>
        <v>2.2372729480915291E-5</v>
      </c>
      <c r="AG216" s="7">
        <f t="shared" si="60"/>
        <v>3.7340601141091265E-6</v>
      </c>
      <c r="AH216" s="7">
        <f t="shared" si="60"/>
        <v>1.455768884199427E-5</v>
      </c>
    </row>
    <row r="217" spans="2:34" x14ac:dyDescent="0.25">
      <c r="B217" s="16">
        <v>82.5</v>
      </c>
      <c r="C217" s="7">
        <f t="shared" si="57"/>
        <v>2.6085994396322585E-6</v>
      </c>
      <c r="D217" s="7">
        <f t="shared" si="57"/>
        <v>2.3981557975943352E-5</v>
      </c>
      <c r="E217" s="7">
        <f t="shared" si="57"/>
        <v>3.4159435510064016E-5</v>
      </c>
      <c r="F217" s="7">
        <f t="shared" si="57"/>
        <v>2.7124251178698805E-4</v>
      </c>
      <c r="I217" s="16">
        <v>82.5</v>
      </c>
      <c r="J217" s="7">
        <f t="shared" si="58"/>
        <v>2.0415654843235413E-3</v>
      </c>
      <c r="K217" s="7">
        <f t="shared" si="58"/>
        <v>2.9574663000862872E-3</v>
      </c>
      <c r="L217" s="7">
        <f t="shared" si="58"/>
        <v>4.8417134953619052E-3</v>
      </c>
      <c r="M217" s="7">
        <f t="shared" si="58"/>
        <v>5.2312689843315779E-3</v>
      </c>
      <c r="P217" s="16">
        <v>82.5</v>
      </c>
      <c r="Q217" s="7">
        <f t="shared" si="59"/>
        <v>1.5700152506470416E-4</v>
      </c>
      <c r="R217" s="7">
        <f t="shared" si="59"/>
        <v>2.0467614002770202E-4</v>
      </c>
      <c r="S217" s="7">
        <f t="shared" si="59"/>
        <v>2.0131735423511632E-4</v>
      </c>
      <c r="T217" s="7">
        <f t="shared" si="59"/>
        <v>2.8546100403404939E-4</v>
      </c>
      <c r="AD217" s="16">
        <v>82.5</v>
      </c>
      <c r="AE217" s="7">
        <f t="shared" si="60"/>
        <v>7.1258340617492839E-6</v>
      </c>
      <c r="AF217" s="7">
        <f t="shared" si="60"/>
        <v>2.1350546167863201E-5</v>
      </c>
      <c r="AG217" s="7">
        <f t="shared" si="60"/>
        <v>3.5162264193954167E-6</v>
      </c>
      <c r="AH217" s="7">
        <f t="shared" si="60"/>
        <v>1.3860478090266562E-5</v>
      </c>
    </row>
    <row r="218" spans="2:34" x14ac:dyDescent="0.25">
      <c r="B218" s="16">
        <v>83</v>
      </c>
      <c r="C218" s="7">
        <f t="shared" si="57"/>
        <v>2.4983923463199795E-6</v>
      </c>
      <c r="D218" s="7">
        <f t="shared" si="57"/>
        <v>2.298563672493529E-5</v>
      </c>
      <c r="E218" s="7">
        <f t="shared" si="57"/>
        <v>3.275470761689833E-5</v>
      </c>
      <c r="F218" s="7">
        <f t="shared" si="57"/>
        <v>2.6322377520051552E-4</v>
      </c>
      <c r="I218" s="16">
        <v>83</v>
      </c>
      <c r="J218" s="7">
        <f t="shared" si="58"/>
        <v>1.9814075321307341E-3</v>
      </c>
      <c r="K218" s="7">
        <f t="shared" si="58"/>
        <v>2.872622163317956E-3</v>
      </c>
      <c r="L218" s="7">
        <f t="shared" si="58"/>
        <v>4.7340621484885338E-3</v>
      </c>
      <c r="M218" s="7">
        <f t="shared" si="58"/>
        <v>5.1024004982549494E-3</v>
      </c>
      <c r="P218" s="16">
        <v>83</v>
      </c>
      <c r="Q218" s="7">
        <f t="shared" si="59"/>
        <v>1.5185531171915681E-4</v>
      </c>
      <c r="R218" s="7">
        <f t="shared" si="59"/>
        <v>1.9785072285229669E-4</v>
      </c>
      <c r="S218" s="7">
        <f t="shared" si="59"/>
        <v>1.9448522939617102E-4</v>
      </c>
      <c r="T218" s="7">
        <f t="shared" si="59"/>
        <v>2.7657286315431435E-4</v>
      </c>
      <c r="AD218" s="16">
        <v>83</v>
      </c>
      <c r="AE218" s="7">
        <f t="shared" si="60"/>
        <v>6.7433923741256795E-6</v>
      </c>
      <c r="AF218" s="7">
        <f t="shared" si="60"/>
        <v>2.0378063429225445E-5</v>
      </c>
      <c r="AG218" s="7">
        <f t="shared" si="60"/>
        <v>3.3117043099275479E-6</v>
      </c>
      <c r="AH218" s="7">
        <f t="shared" si="60"/>
        <v>1.3198714367395848E-5</v>
      </c>
    </row>
    <row r="219" spans="2:34" x14ac:dyDescent="0.25">
      <c r="B219" s="16">
        <v>83.5</v>
      </c>
      <c r="C219" s="7">
        <f t="shared" si="57"/>
        <v>2.3932567219597845E-6</v>
      </c>
      <c r="D219" s="7">
        <f t="shared" si="57"/>
        <v>2.2034233947244453E-5</v>
      </c>
      <c r="E219" s="7">
        <f t="shared" si="57"/>
        <v>3.1412043810201279E-5</v>
      </c>
      <c r="F219" s="7">
        <f t="shared" si="57"/>
        <v>2.5546626173612478E-4</v>
      </c>
      <c r="I219" s="16">
        <v>83.5</v>
      </c>
      <c r="J219" s="7">
        <f t="shared" si="58"/>
        <v>1.9230388598034996E-3</v>
      </c>
      <c r="K219" s="7">
        <f t="shared" si="58"/>
        <v>2.7901538458570559E-3</v>
      </c>
      <c r="L219" s="7">
        <f t="shared" si="58"/>
        <v>4.6286379667864058E-3</v>
      </c>
      <c r="M219" s="7">
        <f t="shared" si="58"/>
        <v>4.976380980472251E-3</v>
      </c>
      <c r="P219" s="16">
        <v>83.5</v>
      </c>
      <c r="Q219" s="7">
        <f t="shared" si="59"/>
        <v>1.4689335746860202E-4</v>
      </c>
      <c r="R219" s="7">
        <f t="shared" si="59"/>
        <v>1.9127199634964238E-4</v>
      </c>
      <c r="S219" s="7">
        <f t="shared" si="59"/>
        <v>1.8790372111543292E-4</v>
      </c>
      <c r="T219" s="7">
        <f t="shared" si="59"/>
        <v>2.6798631682417633E-4</v>
      </c>
      <c r="AD219" s="16">
        <v>83.5</v>
      </c>
      <c r="AE219" s="7">
        <f t="shared" si="60"/>
        <v>6.3825453793120925E-6</v>
      </c>
      <c r="AF219" s="7">
        <f t="shared" si="60"/>
        <v>1.9452719189478725E-5</v>
      </c>
      <c r="AG219" s="7">
        <f t="shared" si="60"/>
        <v>3.1196436331086785E-6</v>
      </c>
      <c r="AH219" s="7">
        <f t="shared" si="60"/>
        <v>1.2570491112574341E-5</v>
      </c>
    </row>
    <row r="220" spans="2:34" x14ac:dyDescent="0.25">
      <c r="B220" s="16">
        <v>84</v>
      </c>
      <c r="C220" s="7">
        <f t="shared" si="57"/>
        <v>2.2929398254139882E-6</v>
      </c>
      <c r="D220" s="7">
        <f t="shared" si="57"/>
        <v>2.1125217591875272E-5</v>
      </c>
      <c r="E220" s="7">
        <f t="shared" si="57"/>
        <v>3.0128511523270071E-5</v>
      </c>
      <c r="F220" s="7">
        <f t="shared" si="57"/>
        <v>2.4796067302954098E-4</v>
      </c>
      <c r="I220" s="16">
        <v>84</v>
      </c>
      <c r="J220" s="7">
        <f t="shared" si="58"/>
        <v>1.8664074705829188E-3</v>
      </c>
      <c r="K220" s="7">
        <f t="shared" si="58"/>
        <v>2.7100003641683827E-3</v>
      </c>
      <c r="L220" s="7">
        <f t="shared" si="58"/>
        <v>4.5254053949921567E-3</v>
      </c>
      <c r="M220" s="7">
        <f t="shared" si="58"/>
        <v>4.8531663628123651E-3</v>
      </c>
      <c r="P220" s="16">
        <v>84</v>
      </c>
      <c r="Q220" s="7">
        <f t="shared" si="59"/>
        <v>1.4210850602459078E-4</v>
      </c>
      <c r="R220" s="7">
        <f t="shared" si="59"/>
        <v>1.8493036108550083E-4</v>
      </c>
      <c r="S220" s="7">
        <f t="shared" si="59"/>
        <v>1.8156295655199594E-4</v>
      </c>
      <c r="T220" s="7">
        <f t="shared" si="59"/>
        <v>2.5969029637183753E-4</v>
      </c>
      <c r="AD220" s="16">
        <v>84</v>
      </c>
      <c r="AE220" s="7">
        <f t="shared" si="60"/>
        <v>6.042013647399991E-6</v>
      </c>
      <c r="AF220" s="7">
        <f t="shared" si="60"/>
        <v>1.857209089865469E-5</v>
      </c>
      <c r="AG220" s="7">
        <f t="shared" si="60"/>
        <v>2.9392508532837618E-6</v>
      </c>
      <c r="AH220" s="7">
        <f t="shared" si="60"/>
        <v>1.197400989417974E-5</v>
      </c>
    </row>
    <row r="221" spans="2:34" x14ac:dyDescent="0.25">
      <c r="B221" s="16">
        <v>84.5</v>
      </c>
      <c r="C221" s="7">
        <f t="shared" si="57"/>
        <v>2.1972024855427346E-6</v>
      </c>
      <c r="D221" s="7">
        <f t="shared" si="57"/>
        <v>2.0256564526278789E-5</v>
      </c>
      <c r="E221" s="7">
        <f t="shared" si="57"/>
        <v>2.890132573125473E-5</v>
      </c>
      <c r="F221" s="7">
        <f t="shared" si="57"/>
        <v>2.4069806950053509E-4</v>
      </c>
      <c r="I221" s="16">
        <v>84.5</v>
      </c>
      <c r="J221" s="7">
        <f t="shared" si="58"/>
        <v>1.8114627415451692E-3</v>
      </c>
      <c r="K221" s="7">
        <f t="shared" si="58"/>
        <v>2.6321019104658581E-3</v>
      </c>
      <c r="L221" s="7">
        <f t="shared" si="58"/>
        <v>4.4243288308692163E-3</v>
      </c>
      <c r="M221" s="7">
        <f t="shared" si="58"/>
        <v>4.7327121332729439E-3</v>
      </c>
      <c r="P221" s="16">
        <v>84.5</v>
      </c>
      <c r="Q221" s="7">
        <f t="shared" si="59"/>
        <v>1.3749390059790846E-4</v>
      </c>
      <c r="R221" s="7">
        <f t="shared" si="59"/>
        <v>1.7881661716818181E-4</v>
      </c>
      <c r="S221" s="7">
        <f t="shared" si="59"/>
        <v>1.7545347788541267E-4</v>
      </c>
      <c r="T221" s="7">
        <f t="shared" si="59"/>
        <v>2.5167416922908318E-4</v>
      </c>
      <c r="AD221" s="16">
        <v>84.5</v>
      </c>
      <c r="AE221" s="7">
        <f t="shared" si="60"/>
        <v>5.7205970779551163E-6</v>
      </c>
      <c r="AF221" s="7">
        <f t="shared" si="60"/>
        <v>1.7733887533632143E-5</v>
      </c>
      <c r="AG221" s="7">
        <f t="shared" si="60"/>
        <v>2.7697851288332661E-6</v>
      </c>
      <c r="AH221" s="7">
        <f t="shared" si="60"/>
        <v>1.1407573964173801E-5</v>
      </c>
    </row>
    <row r="222" spans="2:34" x14ac:dyDescent="0.25">
      <c r="B222" s="16">
        <v>85</v>
      </c>
      <c r="C222" s="7">
        <f t="shared" si="57"/>
        <v>2.1058183199246308E-6</v>
      </c>
      <c r="D222" s="7">
        <f t="shared" si="57"/>
        <v>1.9426354625280133E-5</v>
      </c>
      <c r="E222" s="7">
        <f t="shared" si="57"/>
        <v>2.7727841080197294E-5</v>
      </c>
      <c r="F222" s="7">
        <f t="shared" si="57"/>
        <v>2.336698554608099E-4</v>
      </c>
      <c r="I222" s="16">
        <v>85</v>
      </c>
      <c r="J222" s="7">
        <f t="shared" si="58"/>
        <v>1.758155397991045E-3</v>
      </c>
      <c r="K222" s="7">
        <f t="shared" si="58"/>
        <v>2.5563998572235196E-3</v>
      </c>
      <c r="L222" s="7">
        <f t="shared" si="58"/>
        <v>4.325372669403851E-3</v>
      </c>
      <c r="M222" s="7">
        <f t="shared" si="58"/>
        <v>4.6149734232608167E-3</v>
      </c>
      <c r="P222" s="16">
        <v>85</v>
      </c>
      <c r="Q222" s="7">
        <f t="shared" si="59"/>
        <v>1.3304297047721602E-4</v>
      </c>
      <c r="R222" s="7">
        <f t="shared" si="59"/>
        <v>1.7292194657925739E-4</v>
      </c>
      <c r="S222" s="7">
        <f t="shared" si="59"/>
        <v>1.6956622382163501E-4</v>
      </c>
      <c r="T222" s="7">
        <f t="shared" si="59"/>
        <v>2.4392772062483366E-4</v>
      </c>
      <c r="AD222" s="16">
        <v>85</v>
      </c>
      <c r="AE222" s="7">
        <f t="shared" si="60"/>
        <v>5.4171697657794167E-6</v>
      </c>
      <c r="AF222" s="7">
        <f t="shared" si="60"/>
        <v>1.6935942080468418E-5</v>
      </c>
      <c r="AG222" s="7">
        <f t="shared" si="60"/>
        <v>2.6105546714359785E-6</v>
      </c>
      <c r="AH222" s="7">
        <f t="shared" si="60"/>
        <v>1.0869582215071334E-5</v>
      </c>
    </row>
    <row r="223" spans="2:34" x14ac:dyDescent="0.25">
      <c r="B223" s="16">
        <v>85.5</v>
      </c>
      <c r="C223" s="7">
        <f t="shared" si="57"/>
        <v>2.0185730016068286E-6</v>
      </c>
      <c r="D223" s="7">
        <f t="shared" si="57"/>
        <v>1.863276519947202E-5</v>
      </c>
      <c r="E223" s="7">
        <f t="shared" si="57"/>
        <v>2.6605544459505259E-5</v>
      </c>
      <c r="F223" s="7">
        <f t="shared" si="57"/>
        <v>2.2686776488174427E-4</v>
      </c>
      <c r="I223" s="16">
        <v>85.5</v>
      </c>
      <c r="J223" s="7">
        <f t="shared" si="58"/>
        <v>1.7064374874783653E-3</v>
      </c>
      <c r="K223" s="7">
        <f t="shared" si="58"/>
        <v>2.4828367592683765E-3</v>
      </c>
      <c r="L223" s="7">
        <f t="shared" si="58"/>
        <v>4.2285013440273266E-3</v>
      </c>
      <c r="M223" s="7">
        <f t="shared" si="58"/>
        <v>4.499905089405949E-3</v>
      </c>
      <c r="P223" s="16">
        <v>85.5</v>
      </c>
      <c r="Q223" s="7">
        <f t="shared" si="59"/>
        <v>1.2874941824767775E-4</v>
      </c>
      <c r="R223" s="7">
        <f t="shared" si="59"/>
        <v>1.6723789632870785E-4</v>
      </c>
      <c r="S223" s="7">
        <f t="shared" si="59"/>
        <v>1.6389251196641144E-4</v>
      </c>
      <c r="T223" s="7">
        <f t="shared" si="59"/>
        <v>2.3644113609077192E-4</v>
      </c>
      <c r="AD223" s="16">
        <v>85.5</v>
      </c>
      <c r="AE223" s="7">
        <f t="shared" si="60"/>
        <v>5.1306752126235163E-6</v>
      </c>
      <c r="AF223" s="7">
        <f t="shared" si="60"/>
        <v>1.6176204467526629E-5</v>
      </c>
      <c r="AG223" s="7">
        <f t="shared" si="60"/>
        <v>2.4609133664794088E-6</v>
      </c>
      <c r="AH223" s="7">
        <f t="shared" si="60"/>
        <v>1.0358523513217993E-5</v>
      </c>
    </row>
    <row r="224" spans="2:34" x14ac:dyDescent="0.25">
      <c r="B224" s="16">
        <v>86</v>
      </c>
      <c r="C224" s="7">
        <f t="shared" si="57"/>
        <v>1.9352635707439339E-6</v>
      </c>
      <c r="D224" s="7">
        <f t="shared" si="57"/>
        <v>1.7874065742521174E-5</v>
      </c>
      <c r="E224" s="7">
        <f t="shared" si="57"/>
        <v>2.5532047991584182E-5</v>
      </c>
      <c r="F224" s="7">
        <f t="shared" si="57"/>
        <v>2.2028384779103238E-4</v>
      </c>
      <c r="I224" s="16">
        <v>86</v>
      </c>
      <c r="J224" s="7">
        <f t="shared" si="58"/>
        <v>1.6562623535822927E-3</v>
      </c>
      <c r="K224" s="7">
        <f t="shared" si="58"/>
        <v>2.4113563536501416E-3</v>
      </c>
      <c r="L224" s="7">
        <f t="shared" si="58"/>
        <v>4.1336793650105959E-3</v>
      </c>
      <c r="M224" s="7">
        <f t="shared" si="58"/>
        <v>4.3874617901917172E-3</v>
      </c>
      <c r="P224" s="16">
        <v>86</v>
      </c>
      <c r="Q224" s="7">
        <f t="shared" si="59"/>
        <v>1.246072076173196E-4</v>
      </c>
      <c r="R224" s="7">
        <f t="shared" si="59"/>
        <v>1.6175636239424061E-4</v>
      </c>
      <c r="S224" s="7">
        <f t="shared" si="59"/>
        <v>1.5842402202368228E-4</v>
      </c>
      <c r="T224" s="7">
        <f t="shared" si="59"/>
        <v>2.2920498474133055E-4</v>
      </c>
      <c r="AD224" s="16">
        <v>86</v>
      </c>
      <c r="AE224" s="7">
        <f t="shared" si="60"/>
        <v>4.8601218606460434E-6</v>
      </c>
      <c r="AF224" s="7">
        <f t="shared" si="60"/>
        <v>1.5452734921136846E-5</v>
      </c>
      <c r="AG224" s="7">
        <f t="shared" si="60"/>
        <v>2.3202576352147184E-6</v>
      </c>
      <c r="AH224" s="7">
        <f t="shared" si="60"/>
        <v>9.8729713839008147E-6</v>
      </c>
    </row>
    <row r="225" spans="2:34" x14ac:dyDescent="0.25">
      <c r="B225" s="16">
        <v>86.5</v>
      </c>
      <c r="C225" s="7">
        <f t="shared" si="57"/>
        <v>1.8556977882029873E-6</v>
      </c>
      <c r="D225" s="7">
        <f t="shared" si="57"/>
        <v>1.7148612978142595E-5</v>
      </c>
      <c r="E225" s="7">
        <f t="shared" si="57"/>
        <v>2.4505082413978016E-5</v>
      </c>
      <c r="F225" s="7">
        <f t="shared" si="57"/>
        <v>2.1391045726878137E-4</v>
      </c>
      <c r="I225" s="16">
        <v>86.5</v>
      </c>
      <c r="J225" s="7">
        <f t="shared" si="58"/>
        <v>1.607584609461377E-3</v>
      </c>
      <c r="K225" s="7">
        <f t="shared" si="58"/>
        <v>2.3419035574705326E-3</v>
      </c>
      <c r="L225" s="7">
        <f t="shared" si="58"/>
        <v>4.0408713551726315E-3</v>
      </c>
      <c r="M225" s="7">
        <f t="shared" si="58"/>
        <v>4.2775980576372523E-3</v>
      </c>
      <c r="P225" s="16">
        <v>86.5</v>
      </c>
      <c r="Q225" s="7">
        <f t="shared" si="59"/>
        <v>1.2061055182055323E-4</v>
      </c>
      <c r="R225" s="7">
        <f t="shared" si="59"/>
        <v>1.5646957440654805E-4</v>
      </c>
      <c r="S225" s="7">
        <f t="shared" si="59"/>
        <v>1.5315277977861615E-4</v>
      </c>
      <c r="T225" s="7">
        <f t="shared" si="59"/>
        <v>2.2221020329214294E-4</v>
      </c>
      <c r="AD225" s="16">
        <v>86.5</v>
      </c>
      <c r="AE225" s="7">
        <f t="shared" si="60"/>
        <v>4.6045789251672319E-6</v>
      </c>
      <c r="AF225" s="7">
        <f t="shared" si="60"/>
        <v>1.4763697717376934E-5</v>
      </c>
      <c r="AG225" s="7">
        <f t="shared" si="60"/>
        <v>2.1880235207425657E-6</v>
      </c>
      <c r="AH225" s="7">
        <f t="shared" si="60"/>
        <v>9.411579025470544E-6</v>
      </c>
    </row>
    <row r="226" spans="2:34" x14ac:dyDescent="0.25">
      <c r="B226" s="16">
        <v>87</v>
      </c>
      <c r="C226" s="7">
        <f t="shared" si="57"/>
        <v>1.7796935284133929E-6</v>
      </c>
      <c r="D226" s="7">
        <f t="shared" si="57"/>
        <v>1.6454846188717361E-5</v>
      </c>
      <c r="E226" s="7">
        <f t="shared" si="57"/>
        <v>2.3522490830901604E-5</v>
      </c>
      <c r="F226" s="7">
        <f t="shared" si="57"/>
        <v>2.0774023701508764E-4</v>
      </c>
      <c r="I226" s="16">
        <v>87</v>
      </c>
      <c r="J226" s="7">
        <f t="shared" si="58"/>
        <v>1.5603601113005523E-3</v>
      </c>
      <c r="K226" s="7">
        <f t="shared" si="58"/>
        <v>2.2744244638442475E-3</v>
      </c>
      <c r="L226" s="7">
        <f t="shared" si="58"/>
        <v>3.950042083037543E-3</v>
      </c>
      <c r="M226" s="7">
        <f t="shared" si="58"/>
        <v>4.17026836426059E-3</v>
      </c>
      <c r="P226" s="16">
        <v>87</v>
      </c>
      <c r="Q226" s="7">
        <f t="shared" si="59"/>
        <v>1.1675390256993155E-4</v>
      </c>
      <c r="R226" s="7">
        <f t="shared" si="59"/>
        <v>1.5137008104422164E-4</v>
      </c>
      <c r="S226" s="7">
        <f t="shared" si="59"/>
        <v>1.4807114182702424E-4</v>
      </c>
      <c r="T226" s="7">
        <f t="shared" si="59"/>
        <v>2.154480807827849E-4</v>
      </c>
      <c r="AD226" s="16">
        <v>87</v>
      </c>
      <c r="AE226" s="7">
        <f t="shared" si="60"/>
        <v>4.3631725058893216E-6</v>
      </c>
      <c r="AF226" s="7">
        <f t="shared" si="60"/>
        <v>1.4107355305277403E-5</v>
      </c>
      <c r="AG226" s="7">
        <f t="shared" si="60"/>
        <v>2.0636839812888413E-6</v>
      </c>
      <c r="AH226" s="7">
        <f t="shared" si="60"/>
        <v>8.9730746311996377E-6</v>
      </c>
    </row>
    <row r="227" spans="2:34" x14ac:dyDescent="0.25">
      <c r="B227" s="16">
        <v>87.5</v>
      </c>
      <c r="C227" s="7">
        <f t="shared" si="57"/>
        <v>1.7070782089273942E-6</v>
      </c>
      <c r="D227" s="7">
        <f t="shared" si="57"/>
        <v>1.579128280866556E-5</v>
      </c>
      <c r="E227" s="7">
        <f t="shared" si="57"/>
        <v>2.2582222812466047E-5</v>
      </c>
      <c r="F227" s="7">
        <f t="shared" si="57"/>
        <v>2.017661094624443E-4</v>
      </c>
      <c r="I227" s="16">
        <v>87.5</v>
      </c>
      <c r="J227" s="7">
        <f t="shared" si="58"/>
        <v>1.5145459316958764E-3</v>
      </c>
      <c r="K227" s="7">
        <f t="shared" si="58"/>
        <v>2.2088663361524334E-3</v>
      </c>
      <c r="L227" s="7">
        <f t="shared" si="58"/>
        <v>3.8611564935700973E-3</v>
      </c>
      <c r="M227" s="7">
        <f t="shared" si="58"/>
        <v>4.0654271855434009E-3</v>
      </c>
      <c r="P227" s="16">
        <v>87.5</v>
      </c>
      <c r="Q227" s="7">
        <f t="shared" si="59"/>
        <v>1.1303193952869601E-4</v>
      </c>
      <c r="R227" s="7">
        <f t="shared" si="59"/>
        <v>1.4645073610383997E-4</v>
      </c>
      <c r="S227" s="7">
        <f t="shared" si="59"/>
        <v>1.4317178101476088E-4</v>
      </c>
      <c r="T227" s="7">
        <f t="shared" si="59"/>
        <v>2.0891024397125024E-4</v>
      </c>
      <c r="AD227" s="16">
        <v>87.5</v>
      </c>
      <c r="AE227" s="7">
        <f t="shared" si="60"/>
        <v>4.1350819572550011E-6</v>
      </c>
      <c r="AF227" s="7">
        <f t="shared" si="60"/>
        <v>1.3482062778357303E-5</v>
      </c>
      <c r="AG227" s="7">
        <f t="shared" si="60"/>
        <v>1.9467463754916689E-6</v>
      </c>
      <c r="AH227" s="7">
        <f t="shared" si="60"/>
        <v>8.5562569990278607E-6</v>
      </c>
    </row>
    <row r="228" spans="2:34" x14ac:dyDescent="0.25">
      <c r="B228" s="16">
        <v>88</v>
      </c>
      <c r="C228" s="7">
        <f t="shared" si="57"/>
        <v>1.6376882543306928E-6</v>
      </c>
      <c r="D228" s="7">
        <f t="shared" si="57"/>
        <v>1.5156514266754139E-5</v>
      </c>
      <c r="E228" s="7">
        <f t="shared" si="57"/>
        <v>2.168232882124359E-5</v>
      </c>
      <c r="F228" s="7">
        <f t="shared" si="57"/>
        <v>1.9598126440769652E-4</v>
      </c>
      <c r="I228" s="16">
        <v>88</v>
      </c>
      <c r="J228" s="7">
        <f t="shared" si="58"/>
        <v>1.470100333040408E-3</v>
      </c>
      <c r="K228" s="7">
        <f t="shared" si="58"/>
        <v>2.1451776007401849E-3</v>
      </c>
      <c r="L228" s="7">
        <f t="shared" si="58"/>
        <v>3.7741797366145939E-3</v>
      </c>
      <c r="M228" s="7">
        <f t="shared" si="58"/>
        <v>3.9630290581118711E-3</v>
      </c>
      <c r="P228" s="16">
        <v>88</v>
      </c>
      <c r="Q228" s="7">
        <f t="shared" si="59"/>
        <v>1.0943956027815634E-4</v>
      </c>
      <c r="R228" s="7">
        <f t="shared" si="59"/>
        <v>1.4170468521253394E-4</v>
      </c>
      <c r="S228" s="7">
        <f t="shared" si="59"/>
        <v>1.3844767255261837E-4</v>
      </c>
      <c r="T228" s="7">
        <f t="shared" si="59"/>
        <v>2.0258864336919954E-4</v>
      </c>
      <c r="AD228" s="16">
        <v>88</v>
      </c>
      <c r="AE228" s="7">
        <f t="shared" si="60"/>
        <v>3.9195365000072652E-6</v>
      </c>
      <c r="AF228" s="7">
        <f t="shared" si="60"/>
        <v>1.2886262672899441E-5</v>
      </c>
      <c r="AG228" s="7">
        <f t="shared" si="60"/>
        <v>1.8367501255867791E-6</v>
      </c>
      <c r="AH228" s="7">
        <f t="shared" si="60"/>
        <v>8.1599914106867826E-6</v>
      </c>
    </row>
    <row r="229" spans="2:34" x14ac:dyDescent="0.25">
      <c r="B229" s="16">
        <v>88.5</v>
      </c>
      <c r="C229" s="7">
        <f t="shared" si="57"/>
        <v>1.5713685923031144E-6</v>
      </c>
      <c r="D229" s="7">
        <f t="shared" si="57"/>
        <v>1.4549202062509236E-5</v>
      </c>
      <c r="E229" s="7">
        <f t="shared" si="57"/>
        <v>2.0820954947060112E-5</v>
      </c>
      <c r="F229" s="7">
        <f t="shared" si="57"/>
        <v>1.9037914813944815E-4</v>
      </c>
      <c r="I229" s="16">
        <v>88.5</v>
      </c>
      <c r="J229" s="7">
        <f t="shared" si="58"/>
        <v>1.4269827409648394E-3</v>
      </c>
      <c r="K229" s="7">
        <f t="shared" si="58"/>
        <v>2.0833078381993957E-3</v>
      </c>
      <c r="L229" s="7">
        <f t="shared" si="58"/>
        <v>3.6890771931560205E-3</v>
      </c>
      <c r="M229" s="7">
        <f t="shared" si="58"/>
        <v>3.8630286338402807E-3</v>
      </c>
      <c r="P229" s="16">
        <v>88.5</v>
      </c>
      <c r="Q229" s="7">
        <f t="shared" si="59"/>
        <v>1.0597187075528039E-4</v>
      </c>
      <c r="R229" s="7">
        <f t="shared" si="59"/>
        <v>1.3712535315193466E-4</v>
      </c>
      <c r="S229" s="7">
        <f t="shared" si="59"/>
        <v>1.3389208077390738E-4</v>
      </c>
      <c r="T229" s="7">
        <f t="shared" si="59"/>
        <v>1.9647553988847861E-4</v>
      </c>
      <c r="AD229" s="16">
        <v>88.5</v>
      </c>
      <c r="AE229" s="7">
        <f t="shared" si="60"/>
        <v>3.7158120572988642E-6</v>
      </c>
      <c r="AF229" s="7">
        <f t="shared" si="60"/>
        <v>1.2318480072764192E-5</v>
      </c>
      <c r="AG229" s="7">
        <f t="shared" si="60"/>
        <v>1.7332645454492591E-6</v>
      </c>
      <c r="AH229" s="7">
        <f t="shared" si="60"/>
        <v>7.7832057629282598E-6</v>
      </c>
    </row>
    <row r="230" spans="2:34" x14ac:dyDescent="0.25">
      <c r="B230" s="16">
        <v>89</v>
      </c>
      <c r="C230" s="7">
        <f t="shared" si="57"/>
        <v>1.5079721797789355E-6</v>
      </c>
      <c r="D230" s="7">
        <f t="shared" si="57"/>
        <v>1.3968074062832184E-5</v>
      </c>
      <c r="E230" s="7">
        <f t="shared" si="57"/>
        <v>1.9996337932075944E-5</v>
      </c>
      <c r="F230" s="7">
        <f t="shared" si="57"/>
        <v>1.8495345303801592E-4</v>
      </c>
      <c r="I230" s="16">
        <v>89</v>
      </c>
      <c r="J230" s="7">
        <f t="shared" si="58"/>
        <v>1.3851537178817426E-3</v>
      </c>
      <c r="K230" s="7">
        <f t="shared" si="58"/>
        <v>2.0232077733696435E-3</v>
      </c>
      <c r="L230" s="7">
        <f t="shared" si="58"/>
        <v>3.6058144995180655E-3</v>
      </c>
      <c r="M230" s="7">
        <f t="shared" si="58"/>
        <v>3.7653807300767946E-3</v>
      </c>
      <c r="P230" s="16">
        <v>89</v>
      </c>
      <c r="Q230" s="7">
        <f t="shared" si="59"/>
        <v>1.0262417613715824E-4</v>
      </c>
      <c r="R230" s="7">
        <f t="shared" si="59"/>
        <v>1.3270643176399696E-4</v>
      </c>
      <c r="S230" s="7">
        <f t="shared" si="59"/>
        <v>1.294985465036033E-4</v>
      </c>
      <c r="T230" s="7">
        <f t="shared" si="59"/>
        <v>1.9056349207080729E-4</v>
      </c>
      <c r="AD230" s="16">
        <v>89</v>
      </c>
      <c r="AE230" s="7">
        <f t="shared" si="60"/>
        <v>3.5232282998909896E-6</v>
      </c>
      <c r="AF230" s="7">
        <f t="shared" si="60"/>
        <v>1.1777318001843124E-5</v>
      </c>
      <c r="AG230" s="7">
        <f t="shared" si="60"/>
        <v>1.6358868214393173E-6</v>
      </c>
      <c r="AH230" s="7">
        <f t="shared" si="60"/>
        <v>7.4248869347404297E-6</v>
      </c>
    </row>
    <row r="231" spans="2:34" x14ac:dyDescent="0.25">
      <c r="B231" s="16">
        <v>89.5</v>
      </c>
      <c r="C231" s="7">
        <f t="shared" si="57"/>
        <v>1.4473595572949649E-6</v>
      </c>
      <c r="D231" s="7">
        <f t="shared" si="57"/>
        <v>1.341192100578719E-5</v>
      </c>
      <c r="E231" s="7">
        <f t="shared" si="57"/>
        <v>1.9206800469312994E-5</v>
      </c>
      <c r="F231" s="7">
        <f t="shared" si="57"/>
        <v>1.7969810762615305E-4</v>
      </c>
      <c r="I231" s="16">
        <v>89.5</v>
      </c>
      <c r="J231" s="7">
        <f t="shared" si="58"/>
        <v>1.3445749366775802E-3</v>
      </c>
      <c r="K231" s="7">
        <f t="shared" si="58"/>
        <v>1.9648292641812411E-3</v>
      </c>
      <c r="L231" s="7">
        <f t="shared" si="58"/>
        <v>3.5243575696075565E-3</v>
      </c>
      <c r="M231" s="7">
        <f t="shared" si="58"/>
        <v>3.6700403761843882E-3</v>
      </c>
      <c r="P231" s="16">
        <v>89.5</v>
      </c>
      <c r="Q231" s="7">
        <f t="shared" si="59"/>
        <v>9.9391972150245623E-5</v>
      </c>
      <c r="R231" s="7">
        <f t="shared" si="59"/>
        <v>1.2844186841067971E-4</v>
      </c>
      <c r="S231" s="7">
        <f t="shared" si="59"/>
        <v>1.2526087500948344E-4</v>
      </c>
      <c r="T231" s="7">
        <f t="shared" si="59"/>
        <v>1.8484534387392204E-4</v>
      </c>
      <c r="AD231" s="16">
        <v>89.5</v>
      </c>
      <c r="AE231" s="7">
        <f t="shared" si="60"/>
        <v>3.341145886084834E-6</v>
      </c>
      <c r="AF231" s="7">
        <f t="shared" si="60"/>
        <v>1.1261453086473218E-5</v>
      </c>
      <c r="AG231" s="7">
        <f t="shared" si="60"/>
        <v>1.5442401349105781E-6</v>
      </c>
      <c r="AH231" s="7">
        <f t="shared" si="60"/>
        <v>7.0840773755066513E-6</v>
      </c>
    </row>
    <row r="232" spans="2:34" x14ac:dyDescent="0.25">
      <c r="B232" s="16">
        <v>90</v>
      </c>
      <c r="C232" s="7">
        <f t="shared" si="57"/>
        <v>1.3893984297430155E-6</v>
      </c>
      <c r="D232" s="7">
        <f t="shared" si="57"/>
        <v>1.2879593199336604E-5</v>
      </c>
      <c r="E232" s="7">
        <f t="shared" si="57"/>
        <v>1.8450746758804442E-5</v>
      </c>
      <c r="F232" s="7">
        <f t="shared" si="57"/>
        <v>1.7460726704979061E-4</v>
      </c>
      <c r="I232" s="16">
        <v>90</v>
      </c>
      <c r="J232" s="7">
        <f t="shared" si="58"/>
        <v>1.3052091545921775E-3</v>
      </c>
      <c r="K232" s="7">
        <f t="shared" si="58"/>
        <v>1.9081252894560747E-3</v>
      </c>
      <c r="L232" s="7">
        <f t="shared" si="58"/>
        <v>3.4446726153097777E-3</v>
      </c>
      <c r="M232" s="7">
        <f t="shared" si="58"/>
        <v>3.5769628565818926E-3</v>
      </c>
      <c r="P232" s="16">
        <v>90</v>
      </c>
      <c r="Q232" s="7">
        <f t="shared" si="59"/>
        <v>9.6270936783415716E-5</v>
      </c>
      <c r="R232" s="7">
        <f t="shared" si="59"/>
        <v>1.2432585496083756E-4</v>
      </c>
      <c r="S232" s="7">
        <f t="shared" si="59"/>
        <v>1.211731245071693E-4</v>
      </c>
      <c r="T232" s="7">
        <f t="shared" si="59"/>
        <v>1.793142129886682E-4</v>
      </c>
      <c r="AD232" s="16">
        <v>90</v>
      </c>
      <c r="AE232" s="7">
        <f t="shared" si="60"/>
        <v>3.1689638830496616E-6</v>
      </c>
      <c r="AF232" s="7">
        <f t="shared" si="60"/>
        <v>1.0769631471258113E-5</v>
      </c>
      <c r="AG232" s="7">
        <f t="shared" si="60"/>
        <v>1.4579719160792709E-6</v>
      </c>
      <c r="AH232" s="7">
        <f t="shared" si="60"/>
        <v>6.7598719000610122E-6</v>
      </c>
    </row>
    <row r="233" spans="2:34" x14ac:dyDescent="0.25">
      <c r="B233" s="16">
        <v>90.5</v>
      </c>
      <c r="C233" s="7">
        <f t="shared" si="57"/>
        <v>1.3339632718632512E-6</v>
      </c>
      <c r="D233" s="7">
        <f t="shared" si="57"/>
        <v>1.2369997403559222E-5</v>
      </c>
      <c r="E233" s="7">
        <f t="shared" si="57"/>
        <v>1.77266583065097E-5</v>
      </c>
      <c r="F233" s="7">
        <f t="shared" si="57"/>
        <v>1.6967530396908774E-4</v>
      </c>
      <c r="I233" s="16">
        <v>90.5</v>
      </c>
      <c r="J233" s="7">
        <f t="shared" si="58"/>
        <v>1.2670201873215467E-3</v>
      </c>
      <c r="K233" s="7">
        <f t="shared" si="58"/>
        <v>1.8530499357747774E-3</v>
      </c>
      <c r="L233" s="7">
        <f t="shared" si="58"/>
        <v>3.3667261651351959E-3</v>
      </c>
      <c r="M233" s="7">
        <f t="shared" si="58"/>
        <v>3.4861037504640121E-3</v>
      </c>
      <c r="P233" s="16">
        <v>90.5</v>
      </c>
      <c r="Q233" s="7">
        <f t="shared" si="59"/>
        <v>9.3256922384948548E-5</v>
      </c>
      <c r="R233" s="7">
        <f t="shared" si="59"/>
        <v>1.2035281727905508E-4</v>
      </c>
      <c r="S233" s="7">
        <f t="shared" si="59"/>
        <v>1.1722959519239649E-4</v>
      </c>
      <c r="T233" s="7">
        <f t="shared" si="59"/>
        <v>1.7396347966280312E-4</v>
      </c>
      <c r="AD233" s="16">
        <v>90.5</v>
      </c>
      <c r="AE233" s="7">
        <f t="shared" si="60"/>
        <v>3.0061173571591004E-6</v>
      </c>
      <c r="AF233" s="7">
        <f t="shared" si="60"/>
        <v>1.0300664972807946E-5</v>
      </c>
      <c r="AG233" s="7">
        <f t="shared" si="60"/>
        <v>1.3767522197278816E-6</v>
      </c>
      <c r="AH233" s="7">
        <f t="shared" si="60"/>
        <v>6.4514146775273851E-6</v>
      </c>
    </row>
    <row r="234" spans="2:34" x14ac:dyDescent="0.25">
      <c r="B234" s="16">
        <v>91</v>
      </c>
      <c r="C234" s="7">
        <f t="shared" si="57"/>
        <v>1.2809349569257565E-6</v>
      </c>
      <c r="D234" s="7">
        <f t="shared" si="57"/>
        <v>1.1882093885596287E-5</v>
      </c>
      <c r="E234" s="7">
        <f t="shared" si="57"/>
        <v>1.7033089952032928E-5</v>
      </c>
      <c r="F234" s="7">
        <f t="shared" si="57"/>
        <v>1.6489679984100085E-4</v>
      </c>
      <c r="I234" s="16">
        <v>91</v>
      </c>
      <c r="J234" s="7">
        <f t="shared" si="58"/>
        <v>1.2299728833760337E-3</v>
      </c>
      <c r="K234" s="7">
        <f t="shared" si="58"/>
        <v>1.7995583835110579E-3</v>
      </c>
      <c r="L234" s="7">
        <f t="shared" si="58"/>
        <v>3.2904850812132879E-3</v>
      </c>
      <c r="M234" s="7">
        <f t="shared" si="58"/>
        <v>3.3974189683718347E-3</v>
      </c>
      <c r="P234" s="16">
        <v>91</v>
      </c>
      <c r="Q234" s="7">
        <f t="shared" si="59"/>
        <v>9.0345948124626434E-5</v>
      </c>
      <c r="R234" s="7">
        <f t="shared" si="59"/>
        <v>1.1651740519237471E-4</v>
      </c>
      <c r="S234" s="7">
        <f t="shared" si="59"/>
        <v>1.1342481877517481E-4</v>
      </c>
      <c r="T234" s="7">
        <f t="shared" si="59"/>
        <v>1.6878677600840969E-4</v>
      </c>
      <c r="AD234" s="16">
        <v>91</v>
      </c>
      <c r="AE234" s="7">
        <f t="shared" si="60"/>
        <v>2.8520751218239573E-6</v>
      </c>
      <c r="AF234" s="7">
        <f t="shared" si="60"/>
        <v>9.853427456893846E-6</v>
      </c>
      <c r="AG234" s="7">
        <f t="shared" si="60"/>
        <v>1.3002722139312633E-6</v>
      </c>
      <c r="AH234" s="7">
        <f t="shared" si="60"/>
        <v>6.1578964016928508E-6</v>
      </c>
    </row>
    <row r="235" spans="2:34" x14ac:dyDescent="0.25">
      <c r="B235" s="16">
        <v>91.5</v>
      </c>
      <c r="C235" s="7">
        <f t="shared" si="57"/>
        <v>1.2302004071509415E-6</v>
      </c>
      <c r="D235" s="7">
        <f t="shared" si="57"/>
        <v>1.1414893637230795E-5</v>
      </c>
      <c r="E235" s="7">
        <f t="shared" si="57"/>
        <v>1.636866611202514E-5</v>
      </c>
      <c r="F235" s="7">
        <f t="shared" si="57"/>
        <v>1.6026653657550422E-4</v>
      </c>
      <c r="I235" s="16">
        <v>91.5</v>
      </c>
      <c r="J235" s="7">
        <f t="shared" si="58"/>
        <v>1.1940330987224067E-3</v>
      </c>
      <c r="K235" s="7">
        <f t="shared" si="58"/>
        <v>1.7476068921274037E-3</v>
      </c>
      <c r="L235" s="7">
        <f t="shared" si="58"/>
        <v>3.2159165747248381E-3</v>
      </c>
      <c r="M235" s="7">
        <f t="shared" si="58"/>
        <v>3.3108647857789625E-3</v>
      </c>
      <c r="P235" s="16">
        <v>91.5</v>
      </c>
      <c r="Q235" s="7">
        <f t="shared" si="59"/>
        <v>8.7534192803051687E-5</v>
      </c>
      <c r="R235" s="7">
        <f t="shared" si="59"/>
        <v>1.1281448291210591E-4</v>
      </c>
      <c r="S235" s="7">
        <f t="shared" si="59"/>
        <v>1.0975354849175194E-4</v>
      </c>
      <c r="T235" s="7">
        <f t="shared" si="59"/>
        <v>1.6377797577089558E-4</v>
      </c>
      <c r="AD235" s="16">
        <v>91.5</v>
      </c>
      <c r="AE235" s="7">
        <f t="shared" si="60"/>
        <v>2.7063376321221675E-6</v>
      </c>
      <c r="AF235" s="7">
        <f t="shared" si="60"/>
        <v>9.4268514254342363E-6</v>
      </c>
      <c r="AG235" s="7">
        <f t="shared" si="60"/>
        <v>1.2282427736523047E-6</v>
      </c>
      <c r="AH235" s="7">
        <f t="shared" si="60"/>
        <v>5.8785516314743142E-6</v>
      </c>
    </row>
    <row r="236" spans="2:34" x14ac:dyDescent="0.25">
      <c r="B236" s="16">
        <v>92</v>
      </c>
      <c r="C236" s="7">
        <f t="shared" si="57"/>
        <v>1.1816522645156128E-6</v>
      </c>
      <c r="D236" s="7">
        <f t="shared" si="57"/>
        <v>1.0967455745628416E-5</v>
      </c>
      <c r="E236" s="7">
        <f t="shared" si="57"/>
        <v>1.5732077226942121E-5</v>
      </c>
      <c r="F236" s="7">
        <f t="shared" si="57"/>
        <v>1.5577948854846564E-4</v>
      </c>
      <c r="I236" s="16">
        <v>92</v>
      </c>
      <c r="J236" s="7">
        <f t="shared" si="58"/>
        <v>1.1591676717353503E-3</v>
      </c>
      <c r="K236" s="7">
        <f t="shared" si="58"/>
        <v>1.6971527848199592E-3</v>
      </c>
      <c r="L236" s="7">
        <f t="shared" si="58"/>
        <v>3.1429882198605124E-3</v>
      </c>
      <c r="M236" s="7">
        <f t="shared" si="58"/>
        <v>3.2263978738516414E-3</v>
      </c>
      <c r="P236" s="16">
        <v>92</v>
      </c>
      <c r="Q236" s="7">
        <f t="shared" si="59"/>
        <v>8.4817987991258424E-5</v>
      </c>
      <c r="R236" s="7">
        <f t="shared" si="59"/>
        <v>1.092391198890172E-4</v>
      </c>
      <c r="S236" s="7">
        <f t="shared" si="59"/>
        <v>1.062107495715207E-4</v>
      </c>
      <c r="T236" s="7">
        <f t="shared" si="59"/>
        <v>1.5893118453863834E-4</v>
      </c>
      <c r="AD236" s="16">
        <v>92</v>
      </c>
      <c r="AE236" s="7">
        <f t="shared" si="60"/>
        <v>2.568435016281429E-6</v>
      </c>
      <c r="AF236" s="7">
        <f t="shared" si="60"/>
        <v>9.0199248005953591E-6</v>
      </c>
      <c r="AG236" s="7">
        <f t="shared" si="60"/>
        <v>1.1603931716632241E-6</v>
      </c>
      <c r="AH236" s="7">
        <f t="shared" si="60"/>
        <v>5.6126562907895814E-6</v>
      </c>
    </row>
    <row r="237" spans="2:34" x14ac:dyDescent="0.25">
      <c r="B237" s="16">
        <v>92.5</v>
      </c>
      <c r="C237" s="7">
        <f t="shared" si="57"/>
        <v>1.1351885806804169E-6</v>
      </c>
      <c r="D237" s="7">
        <f t="shared" si="57"/>
        <v>1.0538884908343926E-5</v>
      </c>
      <c r="E237" s="7">
        <f t="shared" si="57"/>
        <v>1.5122076399564828E-5</v>
      </c>
      <c r="F237" s="7">
        <f t="shared" si="57"/>
        <v>1.5143081495495831E-4</v>
      </c>
      <c r="I237" s="16">
        <v>92.5</v>
      </c>
      <c r="J237" s="7">
        <f t="shared" si="58"/>
        <v>1.125344398480644E-3</v>
      </c>
      <c r="K237" s="7">
        <f t="shared" si="58"/>
        <v>1.6481544325939522E-3</v>
      </c>
      <c r="L237" s="7">
        <f t="shared" si="58"/>
        <v>3.0716679663886498E-3</v>
      </c>
      <c r="M237" s="7">
        <f t="shared" si="58"/>
        <v>3.1439753275348259E-3</v>
      </c>
      <c r="P237" s="16">
        <v>92.5</v>
      </c>
      <c r="Q237" s="7">
        <f t="shared" si="59"/>
        <v>8.2193811484525617E-5</v>
      </c>
      <c r="R237" s="7">
        <f t="shared" si="59"/>
        <v>1.0578658208129588E-4</v>
      </c>
      <c r="S237" s="7">
        <f t="shared" si="59"/>
        <v>1.0279159013711983E-4</v>
      </c>
      <c r="T237" s="7">
        <f t="shared" si="59"/>
        <v>1.5424073037327983E-4</v>
      </c>
      <c r="AD237" s="16">
        <v>92.5</v>
      </c>
      <c r="AE237" s="7">
        <f t="shared" si="60"/>
        <v>2.4379252347668272E-6</v>
      </c>
      <c r="AF237" s="7">
        <f t="shared" si="60"/>
        <v>8.6316878940879908E-6</v>
      </c>
      <c r="AG237" s="7">
        <f t="shared" si="60"/>
        <v>1.0964698598092214E-6</v>
      </c>
      <c r="AH237" s="7">
        <f t="shared" si="60"/>
        <v>5.3595253178420621E-6</v>
      </c>
    </row>
    <row r="238" spans="2:34" x14ac:dyDescent="0.25">
      <c r="B238" s="16">
        <v>93</v>
      </c>
      <c r="C238" s="7">
        <f t="shared" si="57"/>
        <v>1.0907125248578793E-6</v>
      </c>
      <c r="D238" s="7">
        <f t="shared" si="57"/>
        <v>1.0128329084246436E-5</v>
      </c>
      <c r="E238" s="7">
        <f t="shared" si="57"/>
        <v>1.4537476214387505E-5</v>
      </c>
      <c r="F238" s="7">
        <f t="shared" si="57"/>
        <v>1.4721585248761611E-4</v>
      </c>
      <c r="I238" s="16">
        <v>93</v>
      </c>
      <c r="J238" s="7">
        <f t="shared" si="58"/>
        <v>1.0925320083499358E-3</v>
      </c>
      <c r="K238" s="7">
        <f t="shared" si="58"/>
        <v>1.6005712378458258E-3</v>
      </c>
      <c r="L238" s="7">
        <f t="shared" si="58"/>
        <v>3.0019241509123347E-3</v>
      </c>
      <c r="M238" s="7">
        <f t="shared" si="58"/>
        <v>3.0635546911100845E-3</v>
      </c>
      <c r="P238" s="16">
        <v>93</v>
      </c>
      <c r="Q238" s="7">
        <f t="shared" si="59"/>
        <v>7.9658281055149845E-5</v>
      </c>
      <c r="R238" s="7">
        <f t="shared" si="59"/>
        <v>1.0245232361568827E-4</v>
      </c>
      <c r="S238" s="7">
        <f t="shared" si="59"/>
        <v>9.9491432517085217E-5</v>
      </c>
      <c r="T238" s="7">
        <f t="shared" si="59"/>
        <v>1.497011548416742E-4</v>
      </c>
      <c r="AD238" s="16">
        <v>93</v>
      </c>
      <c r="AE238" s="7">
        <f t="shared" si="60"/>
        <v>2.314392358375598E-6</v>
      </c>
      <c r="AF238" s="7">
        <f t="shared" si="60"/>
        <v>8.261230550498588E-6</v>
      </c>
      <c r="AG238" s="7">
        <f t="shared" si="60"/>
        <v>1.036235334150479E-6</v>
      </c>
      <c r="AH238" s="7">
        <f t="shared" si="60"/>
        <v>5.1185104544843303E-6</v>
      </c>
    </row>
    <row r="239" spans="2:34" x14ac:dyDescent="0.25">
      <c r="B239" s="16">
        <v>93.5</v>
      </c>
      <c r="C239" s="7">
        <f t="shared" si="57"/>
        <v>1.048132108517171E-6</v>
      </c>
      <c r="D239" s="7">
        <f t="shared" si="57"/>
        <v>9.7349772725180103E-6</v>
      </c>
      <c r="E239" s="7">
        <f t="shared" si="57"/>
        <v>1.3977145727624202E-5</v>
      </c>
      <c r="F239" s="7">
        <f t="shared" si="57"/>
        <v>1.4313010832533066E-4</v>
      </c>
      <c r="I239" s="16">
        <v>93.5</v>
      </c>
      <c r="J239" s="7">
        <f t="shared" si="58"/>
        <v>1.0607001400640887E-3</v>
      </c>
      <c r="K239" s="7">
        <f t="shared" si="58"/>
        <v>1.5543636175223033E-3</v>
      </c>
      <c r="L239" s="7">
        <f t="shared" si="58"/>
        <v>2.9337255068913517E-3</v>
      </c>
      <c r="M239" s="7">
        <f t="shared" si="58"/>
        <v>2.9850939813648404E-3</v>
      </c>
      <c r="P239" s="16">
        <v>93.5</v>
      </c>
      <c r="Q239" s="7">
        <f t="shared" si="59"/>
        <v>7.7208148489705378E-5</v>
      </c>
      <c r="R239" s="7">
        <f t="shared" si="59"/>
        <v>9.9231978823202503E-5</v>
      </c>
      <c r="S239" s="7">
        <f t="shared" si="59"/>
        <v>9.6305824951416227E-5</v>
      </c>
      <c r="T239" s="7">
        <f t="shared" si="59"/>
        <v>1.4530720443132908E-4</v>
      </c>
      <c r="AD239" s="16">
        <v>93.5</v>
      </c>
      <c r="AE239" s="7">
        <f t="shared" si="60"/>
        <v>2.1974449573405168E-6</v>
      </c>
      <c r="AF239" s="7">
        <f t="shared" si="60"/>
        <v>7.9076894541914013E-6</v>
      </c>
      <c r="AG239" s="7">
        <f t="shared" si="60"/>
        <v>9.7946707799644173E-7</v>
      </c>
      <c r="AH239" s="7">
        <f t="shared" si="60"/>
        <v>4.8889981669308727E-6</v>
      </c>
    </row>
    <row r="240" spans="2:34" x14ac:dyDescent="0.25">
      <c r="B240" s="16">
        <v>94</v>
      </c>
      <c r="C240" s="7">
        <f t="shared" si="57"/>
        <v>1.0073599258939142E-6</v>
      </c>
      <c r="D240" s="7">
        <f t="shared" si="57"/>
        <v>9.3580574123609668E-6</v>
      </c>
      <c r="E240" s="7">
        <f t="shared" si="57"/>
        <v>1.3440007618195994E-5</v>
      </c>
      <c r="F240" s="7">
        <f t="shared" si="57"/>
        <v>1.39169253418324E-4</v>
      </c>
      <c r="I240" s="16">
        <v>94</v>
      </c>
      <c r="J240" s="7">
        <f t="shared" si="58"/>
        <v>1.0298193180600654E-3</v>
      </c>
      <c r="K240" s="7">
        <f t="shared" si="58"/>
        <v>1.5094929859218191E-3</v>
      </c>
      <c r="L240" s="7">
        <f t="shared" si="58"/>
        <v>2.8670411735015945E-3</v>
      </c>
      <c r="M240" s="7">
        <f t="shared" si="58"/>
        <v>2.9085517085067252E-3</v>
      </c>
      <c r="P240" s="16">
        <v>94</v>
      </c>
      <c r="Q240" s="7">
        <f t="shared" si="59"/>
        <v>7.4840293897053905E-5</v>
      </c>
      <c r="R240" s="7">
        <f t="shared" si="59"/>
        <v>9.6121354631673321E-5</v>
      </c>
      <c r="S240" s="7">
        <f t="shared" si="59"/>
        <v>9.3230493671410405E-5</v>
      </c>
      <c r="T240" s="7">
        <f t="shared" si="59"/>
        <v>1.4105382233209649E-4</v>
      </c>
      <c r="AD240" s="16">
        <v>94</v>
      </c>
      <c r="AE240" s="7">
        <f t="shared" si="60"/>
        <v>2.0867145940019008E-6</v>
      </c>
      <c r="AF240" s="7">
        <f t="shared" si="60"/>
        <v>7.5702455899777946E-6</v>
      </c>
      <c r="AG240" s="7">
        <f t="shared" si="60"/>
        <v>9.2595657728874859E-7</v>
      </c>
      <c r="AH240" s="7">
        <f t="shared" si="60"/>
        <v>4.6704076896595926E-6</v>
      </c>
    </row>
    <row r="241" spans="2:34" x14ac:dyDescent="0.25">
      <c r="B241" s="16">
        <v>94.5</v>
      </c>
      <c r="C241" s="7">
        <f t="shared" si="57"/>
        <v>9.6831290934030315E-7</v>
      </c>
      <c r="D241" s="7">
        <f t="shared" si="57"/>
        <v>8.9968343964927019E-6</v>
      </c>
      <c r="E241" s="7">
        <f t="shared" si="57"/>
        <v>1.2925035490631788E-5</v>
      </c>
      <c r="F241" s="7">
        <f t="shared" si="57"/>
        <v>1.3532911605626687E-4</v>
      </c>
      <c r="I241" s="16">
        <v>94.5</v>
      </c>
      <c r="J241" s="7">
        <f t="shared" si="58"/>
        <v>9.9986092927398565E-4</v>
      </c>
      <c r="K241" s="7">
        <f t="shared" si="58"/>
        <v>1.465921737198879E-3</v>
      </c>
      <c r="L241" s="7">
        <f t="shared" si="58"/>
        <v>2.8018407034006948E-3</v>
      </c>
      <c r="M241" s="7">
        <f t="shared" si="58"/>
        <v>2.8338868949509032E-3</v>
      </c>
      <c r="P241" s="16">
        <v>94.5</v>
      </c>
      <c r="Q241" s="7">
        <f t="shared" si="59"/>
        <v>7.2551720274077649E-5</v>
      </c>
      <c r="R241" s="7">
        <f t="shared" si="59"/>
        <v>9.3116423298362055E-5</v>
      </c>
      <c r="S241" s="7">
        <f t="shared" si="59"/>
        <v>9.026133533602301E-5</v>
      </c>
      <c r="T241" s="7">
        <f t="shared" si="59"/>
        <v>1.3693614056762603E-4</v>
      </c>
      <c r="AD241" s="16">
        <v>94.5</v>
      </c>
      <c r="AE241" s="7">
        <f t="shared" si="60"/>
        <v>1.9818544121249186E-6</v>
      </c>
      <c r="AF241" s="7">
        <f t="shared" si="60"/>
        <v>7.2481218483594119E-6</v>
      </c>
      <c r="AG241" s="7">
        <f t="shared" si="60"/>
        <v>8.7550840319736811E-7</v>
      </c>
      <c r="AH241" s="7">
        <f t="shared" si="60"/>
        <v>4.4621891848695377E-6</v>
      </c>
    </row>
    <row r="242" spans="2:34" x14ac:dyDescent="0.25">
      <c r="B242" s="16">
        <v>95</v>
      </c>
      <c r="C242" s="7">
        <f t="shared" si="57"/>
        <v>9.3091209861305122E-7</v>
      </c>
      <c r="D242" s="7">
        <f t="shared" si="57"/>
        <v>8.650608191923578E-6</v>
      </c>
      <c r="E242" s="7">
        <f t="shared" si="57"/>
        <v>1.2431251321351727E-5</v>
      </c>
      <c r="F242" s="7">
        <f t="shared" si="57"/>
        <v>1.3160567570676381E-4</v>
      </c>
      <c r="I242" s="16">
        <v>95</v>
      </c>
      <c r="J242" s="7">
        <f t="shared" si="58"/>
        <v>9.7079720033108313E-4</v>
      </c>
      <c r="K242" s="7">
        <f t="shared" si="58"/>
        <v>1.4236132276273274E-3</v>
      </c>
      <c r="L242" s="7">
        <f t="shared" si="58"/>
        <v>2.7380940694657833E-3</v>
      </c>
      <c r="M242" s="7">
        <f t="shared" si="58"/>
        <v>2.7610590921026907E-3</v>
      </c>
      <c r="P242" s="16">
        <v>95</v>
      </c>
      <c r="Q242" s="7">
        <f t="shared" si="59"/>
        <v>7.0339548316756005E-5</v>
      </c>
      <c r="R242" s="7">
        <f t="shared" si="59"/>
        <v>9.0213315466603291E-5</v>
      </c>
      <c r="S242" s="7">
        <f t="shared" si="59"/>
        <v>8.7394409807905652E-5</v>
      </c>
      <c r="T242" s="7">
        <f t="shared" si="59"/>
        <v>1.3294947246091763E-4</v>
      </c>
      <c r="AD242" s="16">
        <v>95</v>
      </c>
      <c r="AE242" s="7">
        <f t="shared" si="60"/>
        <v>1.8825378164192823E-6</v>
      </c>
      <c r="AF242" s="7">
        <f t="shared" si="60"/>
        <v>6.9405807667282391E-6</v>
      </c>
      <c r="AG242" s="7">
        <f t="shared" si="60"/>
        <v>8.2793935717176344E-7</v>
      </c>
      <c r="AH242" s="7">
        <f t="shared" si="60"/>
        <v>4.2638220103556833E-6</v>
      </c>
    </row>
    <row r="243" spans="2:34" x14ac:dyDescent="0.25">
      <c r="B243" s="16">
        <v>95.5</v>
      </c>
      <c r="C243" s="7">
        <f t="shared" si="57"/>
        <v>8.9508242325508545E-7</v>
      </c>
      <c r="D243" s="7">
        <f t="shared" si="57"/>
        <v>8.3187120619058536E-6</v>
      </c>
      <c r="E243" s="7">
        <f t="shared" si="57"/>
        <v>1.1957723040304713E-5</v>
      </c>
      <c r="F243" s="7">
        <f t="shared" si="57"/>
        <v>1.2799505711212069E-4</v>
      </c>
      <c r="I243" s="16">
        <v>95.5</v>
      </c>
      <c r="J243" s="7">
        <f t="shared" si="58"/>
        <v>9.4260117515143627E-4</v>
      </c>
      <c r="K243" s="7">
        <f t="shared" si="58"/>
        <v>1.3825317576743059E-3</v>
      </c>
      <c r="L243" s="7">
        <f t="shared" si="58"/>
        <v>2.6757716705655523E-3</v>
      </c>
      <c r="M243" s="7">
        <f t="shared" si="58"/>
        <v>2.6900283952523006E-3</v>
      </c>
      <c r="P243" s="16">
        <v>95.5</v>
      </c>
      <c r="Q243" s="7">
        <f t="shared" si="59"/>
        <v>6.8201011464843553E-5</v>
      </c>
      <c r="R243" s="7">
        <f t="shared" si="59"/>
        <v>8.7408313531279553E-5</v>
      </c>
      <c r="S243" s="7">
        <f t="shared" si="59"/>
        <v>8.4625933253093197E-5</v>
      </c>
      <c r="T243" s="7">
        <f t="shared" si="59"/>
        <v>1.2908930541899672E-4</v>
      </c>
      <c r="AD243" s="16">
        <v>95.5</v>
      </c>
      <c r="AE243" s="7">
        <f t="shared" si="60"/>
        <v>1.7884572362637269E-6</v>
      </c>
      <c r="AF243" s="7">
        <f t="shared" si="60"/>
        <v>6.6469223984402699E-6</v>
      </c>
      <c r="AG243" s="7">
        <f t="shared" si="60"/>
        <v>7.8307767403754386E-7</v>
      </c>
      <c r="AH243" s="7">
        <f t="shared" si="60"/>
        <v>4.0748130891215694E-6</v>
      </c>
    </row>
    <row r="244" spans="2:34" x14ac:dyDescent="0.25">
      <c r="B244" s="16">
        <v>96</v>
      </c>
      <c r="C244" s="7">
        <f t="shared" si="57"/>
        <v>8.6075249728083698E-7</v>
      </c>
      <c r="D244" s="7">
        <f t="shared" si="57"/>
        <v>8.000510883306679E-6</v>
      </c>
      <c r="E244" s="7">
        <f t="shared" si="57"/>
        <v>1.1503562240404136E-5</v>
      </c>
      <c r="F244" s="7">
        <f t="shared" ref="F244" si="61">_xlfn.LOGNORM.DIST($I244,F$13,F$17,FALSE)</f>
        <v>1.2449352463287798E-4</v>
      </c>
      <c r="I244" s="16">
        <v>96</v>
      </c>
      <c r="J244" s="7">
        <f t="shared" si="58"/>
        <v>9.1524669297870576E-4</v>
      </c>
      <c r="K244" s="7">
        <f t="shared" si="58"/>
        <v>1.3426425539327241E-3</v>
      </c>
      <c r="L244" s="7">
        <f t="shared" si="58"/>
        <v>2.6148443364264352E-3</v>
      </c>
      <c r="M244" s="7">
        <f t="shared" ref="M244" si="62">_xlfn.LOGNORM.DIST($I244,M$13,M$17,FALSE)</f>
        <v>2.6207554566933474E-3</v>
      </c>
      <c r="P244" s="16">
        <v>96</v>
      </c>
      <c r="Q244" s="7">
        <f t="shared" si="59"/>
        <v>6.6133451168995513E-5</v>
      </c>
      <c r="R244" s="7">
        <f t="shared" si="59"/>
        <v>8.4697845298667521E-5</v>
      </c>
      <c r="S244" s="7">
        <f t="shared" si="59"/>
        <v>8.1952271549106962E-5</v>
      </c>
      <c r="T244" s="7">
        <f t="shared" ref="T244" si="63">_xlfn.LOGNORM.DIST($I244,T$13,T$17,FALSE)</f>
        <v>1.2535129402248266E-4</v>
      </c>
      <c r="AD244" s="16">
        <v>96</v>
      </c>
      <c r="AE244" s="7">
        <f t="shared" si="60"/>
        <v>1.6993229680517256E-6</v>
      </c>
      <c r="AF244" s="7">
        <f t="shared" si="60"/>
        <v>6.3664823021834736E-6</v>
      </c>
      <c r="AG244" s="7">
        <f t="shared" si="60"/>
        <v>7.4076227905139376E-7</v>
      </c>
      <c r="AH244" s="7">
        <f t="shared" ref="AH244" si="64">_xlfn.LOGNORM.DIST($I244,AH$13,AH$17,FALSE)</f>
        <v>3.8946953744798515E-6</v>
      </c>
    </row>
    <row r="245" spans="2:34" x14ac:dyDescent="0.25">
      <c r="B245" s="16">
        <v>96.5</v>
      </c>
      <c r="C245" s="7">
        <f t="shared" ref="C245:F252" si="65">_xlfn.LOGNORM.DIST($I245,C$13,C$17,FALSE)</f>
        <v>8.2785442542563819E-7</v>
      </c>
      <c r="D245" s="7">
        <f t="shared" si="65"/>
        <v>7.695399554002109E-6</v>
      </c>
      <c r="E245" s="7">
        <f t="shared" si="65"/>
        <v>1.1067922007647498E-5</v>
      </c>
      <c r="F245" s="7">
        <f t="shared" si="65"/>
        <v>1.2109747682713861E-4</v>
      </c>
      <c r="I245" s="16">
        <v>96.5</v>
      </c>
      <c r="J245" s="7">
        <f t="shared" ref="J245:M252" si="66">_xlfn.LOGNORM.DIST($I245,J$13,J$17,FALSE)</f>
        <v>8.8870836683754481E-4</v>
      </c>
      <c r="K245" s="7">
        <f t="shared" si="66"/>
        <v>1.3039117509562571E-3</v>
      </c>
      <c r="L245" s="7">
        <f t="shared" si="66"/>
        <v>2.5552833316491918E-3</v>
      </c>
      <c r="M245" s="7">
        <f t="shared" si="66"/>
        <v>2.5532014971714821E-3</v>
      </c>
      <c r="P245" s="16">
        <v>96.5</v>
      </c>
      <c r="Q245" s="7">
        <f t="shared" ref="Q245:T252" si="67">_xlfn.LOGNORM.DIST($I245,Q$13,Q$17,FALSE)</f>
        <v>6.4134312369749851E-5</v>
      </c>
      <c r="R245" s="7">
        <f t="shared" si="67"/>
        <v>8.2078477926902287E-5</v>
      </c>
      <c r="S245" s="7">
        <f t="shared" si="67"/>
        <v>7.9369933986981998E-5</v>
      </c>
      <c r="T245" s="7">
        <f t="shared" si="67"/>
        <v>1.2173125340644778E-4</v>
      </c>
      <c r="AD245" s="16">
        <v>96.5</v>
      </c>
      <c r="AE245" s="7">
        <f t="shared" ref="AE245:AH252" si="68">_xlfn.LOGNORM.DIST($I245,AE$13,AE$17,FALSE)</f>
        <v>1.6148620909586684E-6</v>
      </c>
      <c r="AF245" s="7">
        <f t="shared" si="68"/>
        <v>6.0986296445277378E-6</v>
      </c>
      <c r="AG245" s="7">
        <f t="shared" si="68"/>
        <v>7.0084209512488161E-7</v>
      </c>
      <c r="AH245" s="7">
        <f t="shared" si="68"/>
        <v>3.7230264047912586E-6</v>
      </c>
    </row>
    <row r="246" spans="2:34" x14ac:dyDescent="0.25">
      <c r="B246" s="16">
        <v>97</v>
      </c>
      <c r="C246" s="7">
        <f t="shared" si="65"/>
        <v>7.9632362026678333E-7</v>
      </c>
      <c r="D246" s="7">
        <f t="shared" si="65"/>
        <v>7.402801485210352E-6</v>
      </c>
      <c r="E246" s="7">
        <f t="shared" si="65"/>
        <v>1.0649994865222785E-5</v>
      </c>
      <c r="F246" s="7">
        <f t="shared" si="65"/>
        <v>1.1780344125523189E-4</v>
      </c>
      <c r="I246" s="16">
        <v>97</v>
      </c>
      <c r="J246" s="7">
        <f t="shared" si="66"/>
        <v>8.6296156242398096E-4</v>
      </c>
      <c r="K246" s="7">
        <f t="shared" si="66"/>
        <v>1.2663063730373612E-3</v>
      </c>
      <c r="L246" s="7">
        <f t="shared" si="66"/>
        <v>2.4970603589298452E-3</v>
      </c>
      <c r="M246" s="7">
        <f t="shared" si="66"/>
        <v>2.4873283157648579E-3</v>
      </c>
      <c r="P246" s="16">
        <v>97</v>
      </c>
      <c r="Q246" s="7">
        <f t="shared" si="67"/>
        <v>6.22011391783071E-5</v>
      </c>
      <c r="R246" s="7">
        <f t="shared" si="67"/>
        <v>7.9546912133974878E-5</v>
      </c>
      <c r="S246" s="7">
        <f t="shared" si="67"/>
        <v>7.687556725344891E-5</v>
      </c>
      <c r="T246" s="7">
        <f t="shared" si="67"/>
        <v>1.1822515291962339E-4</v>
      </c>
      <c r="AD246" s="16">
        <v>97</v>
      </c>
      <c r="AE246" s="7">
        <f t="shared" si="68"/>
        <v>1.5348174512879243E-6</v>
      </c>
      <c r="AF246" s="7">
        <f t="shared" si="68"/>
        <v>5.8427654089854814E-6</v>
      </c>
      <c r="AG246" s="7">
        <f t="shared" si="68"/>
        <v>6.6317539670329343E-7</v>
      </c>
      <c r="AH246" s="7">
        <f t="shared" si="68"/>
        <v>3.5593869423663401E-6</v>
      </c>
    </row>
    <row r="247" spans="2:34" x14ac:dyDescent="0.25">
      <c r="B247" s="16">
        <v>97.5</v>
      </c>
      <c r="C247" s="7">
        <f t="shared" si="65"/>
        <v>7.6609862956773036E-7</v>
      </c>
      <c r="D247" s="7">
        <f t="shared" si="65"/>
        <v>7.1221671739844424E-6</v>
      </c>
      <c r="E247" s="7">
        <f t="shared" si="65"/>
        <v>1.0249010825293573E-5</v>
      </c>
      <c r="F247" s="7">
        <f t="shared" si="65"/>
        <v>1.1460806949975152E-4</v>
      </c>
      <c r="I247" s="16">
        <v>97.5</v>
      </c>
      <c r="J247" s="7">
        <f t="shared" si="66"/>
        <v>8.3798237743173596E-4</v>
      </c>
      <c r="K247" s="7">
        <f t="shared" si="66"/>
        <v>1.2297943159655985E-3</v>
      </c>
      <c r="L247" s="7">
        <f t="shared" si="66"/>
        <v>2.4401475615360014E-3</v>
      </c>
      <c r="M247" s="7">
        <f t="shared" si="66"/>
        <v>2.4230982982931287E-3</v>
      </c>
      <c r="P247" s="16">
        <v>97.5</v>
      </c>
      <c r="Q247" s="7">
        <f t="shared" si="67"/>
        <v>6.0331570749548943E-5</v>
      </c>
      <c r="R247" s="7">
        <f t="shared" si="67"/>
        <v>7.7099976660818031E-5</v>
      </c>
      <c r="S247" s="7">
        <f t="shared" si="67"/>
        <v>7.446594968016033E-5</v>
      </c>
      <c r="T247" s="7">
        <f t="shared" si="67"/>
        <v>1.1482911004959996E-4</v>
      </c>
      <c r="AD247" s="16">
        <v>97.5</v>
      </c>
      <c r="AE247" s="7">
        <f t="shared" si="68"/>
        <v>1.4589467108843794E-6</v>
      </c>
      <c r="AF247" s="7">
        <f t="shared" si="68"/>
        <v>5.5983207053203778E-6</v>
      </c>
      <c r="AG247" s="7">
        <f t="shared" si="68"/>
        <v>6.2762920704043322E-7</v>
      </c>
      <c r="AH247" s="7">
        <f t="shared" si="68"/>
        <v>3.4033796914032504E-6</v>
      </c>
    </row>
    <row r="248" spans="2:34" x14ac:dyDescent="0.25">
      <c r="B248" s="16">
        <v>98</v>
      </c>
      <c r="C248" s="7">
        <f t="shared" si="65"/>
        <v>7.371209732379151E-7</v>
      </c>
      <c r="D248" s="7">
        <f t="shared" si="65"/>
        <v>6.8529728513677827E-6</v>
      </c>
      <c r="E248" s="7">
        <f t="shared" si="65"/>
        <v>9.8642355425214198E-6</v>
      </c>
      <c r="F248" s="7">
        <f t="shared" si="65"/>
        <v>1.115081323914621E-4</v>
      </c>
      <c r="I248" s="16">
        <v>98</v>
      </c>
      <c r="J248" s="7">
        <f t="shared" si="66"/>
        <v>8.1374762131632573E-4</v>
      </c>
      <c r="K248" s="7">
        <f t="shared" si="66"/>
        <v>1.1943443288002869E-3</v>
      </c>
      <c r="L248" s="7">
        <f t="shared" si="66"/>
        <v>2.384517525087016E-3</v>
      </c>
      <c r="M248" s="7">
        <f t="shared" si="66"/>
        <v>2.3604744243471295E-3</v>
      </c>
      <c r="P248" s="16">
        <v>98</v>
      </c>
      <c r="Q248" s="7">
        <f t="shared" si="67"/>
        <v>5.8523337338225538E-5</v>
      </c>
      <c r="R248" s="7">
        <f t="shared" si="67"/>
        <v>7.473462297764902E-5</v>
      </c>
      <c r="S248" s="7">
        <f t="shared" si="67"/>
        <v>7.2137985747507144E-5</v>
      </c>
      <c r="T248" s="7">
        <f t="shared" si="67"/>
        <v>1.1153938460224456E-4</v>
      </c>
      <c r="AD248" s="16">
        <v>98</v>
      </c>
      <c r="AE248" s="7">
        <f t="shared" si="68"/>
        <v>1.3870214554121315E-6</v>
      </c>
      <c r="AF248" s="7">
        <f t="shared" si="68"/>
        <v>5.3647551732276653E-6</v>
      </c>
      <c r="AG248" s="7">
        <f t="shared" si="68"/>
        <v>5.9407873584600221E-7</v>
      </c>
      <c r="AH248" s="7">
        <f t="shared" si="68"/>
        <v>3.2546280901606095E-6</v>
      </c>
    </row>
    <row r="249" spans="2:34" x14ac:dyDescent="0.25">
      <c r="B249" s="16">
        <v>98.5</v>
      </c>
      <c r="C249" s="7">
        <f t="shared" si="65"/>
        <v>7.0933498933894723E-7</v>
      </c>
      <c r="D249" s="7">
        <f t="shared" si="65"/>
        <v>6.5947192019803943E-6</v>
      </c>
      <c r="E249" s="7">
        <f t="shared" si="65"/>
        <v>9.4949685637291109E-6</v>
      </c>
      <c r="F249" s="7">
        <f t="shared" si="65"/>
        <v>1.0850051543202143E-4</v>
      </c>
      <c r="I249" s="16">
        <v>98.5</v>
      </c>
      <c r="J249" s="7">
        <f t="shared" si="66"/>
        <v>7.9023479549769323E-4</v>
      </c>
      <c r="K249" s="7">
        <f t="shared" si="66"/>
        <v>1.1599259956888309E-3</v>
      </c>
      <c r="L249" s="7">
        <f t="shared" si="66"/>
        <v>2.3301432786842378E-3</v>
      </c>
      <c r="M249" s="7">
        <f t="shared" si="66"/>
        <v>2.2994202730272058E-3</v>
      </c>
      <c r="P249" s="16">
        <v>98.5</v>
      </c>
      <c r="Q249" s="7">
        <f t="shared" si="67"/>
        <v>5.6774256529677833E-5</v>
      </c>
      <c r="R249" s="7">
        <f t="shared" si="67"/>
        <v>7.2447920222305318E-5</v>
      </c>
      <c r="S249" s="7">
        <f t="shared" si="67"/>
        <v>6.9888700831165297E-5</v>
      </c>
      <c r="T249" s="7">
        <f t="shared" si="67"/>
        <v>1.083523731241152E-4</v>
      </c>
      <c r="AD249" s="16">
        <v>98.5</v>
      </c>
      <c r="AE249" s="7">
        <f t="shared" si="68"/>
        <v>1.3188263585793134E-6</v>
      </c>
      <c r="AF249" s="7">
        <f t="shared" si="68"/>
        <v>5.1415554748684672E-6</v>
      </c>
      <c r="AG249" s="7">
        <f t="shared" si="68"/>
        <v>5.6240685450032319E-7</v>
      </c>
      <c r="AH249" s="7">
        <f t="shared" si="68"/>
        <v>3.1127751728690145E-6</v>
      </c>
    </row>
    <row r="250" spans="2:34" x14ac:dyDescent="0.25">
      <c r="B250" s="16">
        <v>99</v>
      </c>
      <c r="C250" s="7">
        <f t="shared" si="65"/>
        <v>6.8268768860352353E-7</v>
      </c>
      <c r="D250" s="7">
        <f t="shared" si="65"/>
        <v>6.3469301510535113E-6</v>
      </c>
      <c r="E250" s="7">
        <f t="shared" si="65"/>
        <v>9.1405416684305654E-6</v>
      </c>
      <c r="F250" s="7">
        <f t="shared" si="65"/>
        <v>1.055822144048775E-4</v>
      </c>
      <c r="I250" s="16">
        <v>99</v>
      </c>
      <c r="J250" s="7">
        <f t="shared" si="66"/>
        <v>7.6742207400112329E-4</v>
      </c>
      <c r="K250" s="7">
        <f t="shared" si="66"/>
        <v>1.1265097177591066E-3</v>
      </c>
      <c r="L250" s="7">
        <f t="shared" si="66"/>
        <v>2.2769982954348846E-3</v>
      </c>
      <c r="M250" s="7">
        <f t="shared" si="66"/>
        <v>2.2399000274734206E-3</v>
      </c>
      <c r="P250" s="16">
        <v>99</v>
      </c>
      <c r="Q250" s="7">
        <f t="shared" si="67"/>
        <v>5.5082229636903391E-5</v>
      </c>
      <c r="R250" s="7">
        <f t="shared" si="67"/>
        <v>7.0237050359848614E-5</v>
      </c>
      <c r="S250" s="7">
        <f t="shared" si="67"/>
        <v>6.7715236180095363E-5</v>
      </c>
      <c r="T250" s="7">
        <f t="shared" si="67"/>
        <v>1.0526460355714511E-4</v>
      </c>
      <c r="AD250" s="16">
        <v>99</v>
      </c>
      <c r="AE250" s="7">
        <f t="shared" si="68"/>
        <v>1.2541583986587071E-6</v>
      </c>
      <c r="AF250" s="7">
        <f t="shared" si="68"/>
        <v>4.9282338710775978E-6</v>
      </c>
      <c r="AG250" s="7">
        <f t="shared" si="68"/>
        <v>5.3250360623286179E-7</v>
      </c>
      <c r="AH250" s="7">
        <f t="shared" si="68"/>
        <v>2.9774824971682358E-6</v>
      </c>
    </row>
    <row r="251" spans="2:34" x14ac:dyDescent="0.25">
      <c r="B251" s="16">
        <v>99.5</v>
      </c>
      <c r="C251" s="7">
        <f t="shared" si="65"/>
        <v>6.5712861696695838E-7</v>
      </c>
      <c r="D251" s="7">
        <f t="shared" si="65"/>
        <v>6.1091517151633962E-6</v>
      </c>
      <c r="E251" s="7">
        <f t="shared" si="65"/>
        <v>8.8003172952576141E-6</v>
      </c>
      <c r="F251" s="7">
        <f t="shared" si="65"/>
        <v>1.0275033116611096E-4</v>
      </c>
      <c r="I251" s="16">
        <v>99.5</v>
      </c>
      <c r="J251" s="7">
        <f t="shared" si="66"/>
        <v>7.4528828453539187E-4</v>
      </c>
      <c r="K251" s="7">
        <f t="shared" si="66"/>
        <v>1.0940666951119943E-3</v>
      </c>
      <c r="L251" s="7">
        <f t="shared" si="66"/>
        <v>2.2250564924111414E-3</v>
      </c>
      <c r="M251" s="7">
        <f t="shared" si="66"/>
        <v>2.1818784782673558E-3</v>
      </c>
      <c r="P251" s="16">
        <v>99.5</v>
      </c>
      <c r="Q251" s="7">
        <f t="shared" si="67"/>
        <v>5.3445238256174664E-5</v>
      </c>
      <c r="R251" s="7">
        <f t="shared" si="67"/>
        <v>6.8099303553256614E-5</v>
      </c>
      <c r="S251" s="7">
        <f t="shared" si="67"/>
        <v>6.5614844115273609E-5</v>
      </c>
      <c r="T251" s="7">
        <f t="shared" si="67"/>
        <v>1.0227273011540218E-4</v>
      </c>
      <c r="AD251" s="16">
        <v>99.5</v>
      </c>
      <c r="AE251" s="7">
        <f t="shared" si="68"/>
        <v>1.1928261239006724E-6</v>
      </c>
      <c r="AF251" s="7">
        <f t="shared" si="68"/>
        <v>4.7243268763800589E-6</v>
      </c>
      <c r="AG251" s="7">
        <f t="shared" si="68"/>
        <v>5.0426574884806319E-7</v>
      </c>
      <c r="AH251" s="7">
        <f t="shared" si="68"/>
        <v>2.8484291331239995E-6</v>
      </c>
    </row>
    <row r="252" spans="2:34" x14ac:dyDescent="0.25">
      <c r="B252" s="16">
        <v>100</v>
      </c>
      <c r="C252" s="7">
        <f t="shared" si="65"/>
        <v>6.326097256421251E-7</v>
      </c>
      <c r="D252" s="7">
        <f t="shared" si="65"/>
        <v>5.8809509131344286E-6</v>
      </c>
      <c r="E252" s="7">
        <f t="shared" si="65"/>
        <v>8.4736870495993569E-6</v>
      </c>
      <c r="F252" s="7">
        <f t="shared" si="65"/>
        <v>1.000020696073638E-4</v>
      </c>
      <c r="I252" s="16">
        <v>100</v>
      </c>
      <c r="J252" s="7">
        <f t="shared" si="66"/>
        <v>7.2381289000619646E-4</v>
      </c>
      <c r="K252" s="7">
        <f t="shared" si="66"/>
        <v>1.0625689089375841E-3</v>
      </c>
      <c r="L252" s="7">
        <f t="shared" si="66"/>
        <v>2.1742922300837324E-3</v>
      </c>
      <c r="M252" s="7">
        <f t="shared" si="66"/>
        <v>2.1253210257806908E-3</v>
      </c>
      <c r="P252" s="16">
        <v>100</v>
      </c>
      <c r="Q252" s="7">
        <f t="shared" si="67"/>
        <v>5.186134097380414E-5</v>
      </c>
      <c r="R252" s="7">
        <f t="shared" si="67"/>
        <v>6.6032073735480403E-5</v>
      </c>
      <c r="S252" s="7">
        <f t="shared" si="67"/>
        <v>6.3584883438934359E-5</v>
      </c>
      <c r="T252" s="7">
        <f t="shared" si="67"/>
        <v>9.9373528374167714E-5</v>
      </c>
      <c r="AD252" s="16">
        <v>100</v>
      </c>
      <c r="AE252" s="7">
        <f t="shared" si="68"/>
        <v>1.1346489636642633E-6</v>
      </c>
      <c r="AF252" s="7">
        <f t="shared" si="68"/>
        <v>4.5293939882465899E-6</v>
      </c>
      <c r="AG252" s="7">
        <f t="shared" si="68"/>
        <v>4.7759632775469853E-7</v>
      </c>
      <c r="AH252" s="7">
        <f t="shared" si="68"/>
        <v>2.7253107101245724E-6</v>
      </c>
    </row>
  </sheetData>
  <sheetProtection sheet="1" objects="1" scenarios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0F506-CAEC-4B92-812A-003B26BD1C11}">
  <dimension ref="B1:E19"/>
  <sheetViews>
    <sheetView showGridLines="0" workbookViewId="0">
      <selection activeCell="E13" sqref="E13"/>
    </sheetView>
  </sheetViews>
  <sheetFormatPr defaultRowHeight="15" x14ac:dyDescent="0.25"/>
  <cols>
    <col min="3" max="3" width="22.28515625" customWidth="1"/>
    <col min="4" max="4" width="32.7109375" customWidth="1"/>
    <col min="5" max="5" width="36.42578125" customWidth="1"/>
  </cols>
  <sheetData>
    <row r="1" spans="2:5" x14ac:dyDescent="0.25">
      <c r="C1" s="4" t="s">
        <v>21</v>
      </c>
      <c r="D1" s="4"/>
      <c r="E1" s="4"/>
    </row>
    <row r="3" spans="2:5" x14ac:dyDescent="0.25">
      <c r="B3" s="11" t="s">
        <v>5</v>
      </c>
      <c r="C3" s="12" t="s">
        <v>27</v>
      </c>
      <c r="D3" s="12" t="s">
        <v>26</v>
      </c>
    </row>
    <row r="4" spans="2:5" x14ac:dyDescent="0.25">
      <c r="B4" s="12">
        <v>1</v>
      </c>
      <c r="C4" s="13" t="s">
        <v>22</v>
      </c>
      <c r="D4" s="13" t="s">
        <v>24</v>
      </c>
    </row>
    <row r="5" spans="2:5" x14ac:dyDescent="0.25">
      <c r="B5" s="12">
        <v>2</v>
      </c>
      <c r="C5" s="13" t="s">
        <v>23</v>
      </c>
      <c r="D5" s="13" t="s">
        <v>25</v>
      </c>
    </row>
    <row r="6" spans="2:5" x14ac:dyDescent="0.25">
      <c r="B6" s="12">
        <v>3</v>
      </c>
      <c r="C6" s="13" t="s">
        <v>23</v>
      </c>
      <c r="D6" s="13" t="s">
        <v>23</v>
      </c>
    </row>
    <row r="7" spans="2:5" x14ac:dyDescent="0.25">
      <c r="B7" s="12">
        <v>4</v>
      </c>
      <c r="C7" s="13" t="s">
        <v>23</v>
      </c>
      <c r="D7" s="13" t="s">
        <v>23</v>
      </c>
    </row>
    <row r="8" spans="2:5" x14ac:dyDescent="0.25">
      <c r="B8" s="12">
        <v>5</v>
      </c>
      <c r="C8" s="12" t="s">
        <v>7</v>
      </c>
      <c r="D8" s="12" t="s">
        <v>6</v>
      </c>
    </row>
    <row r="14" spans="2:5" x14ac:dyDescent="0.25">
      <c r="C14" s="17" t="s">
        <v>35</v>
      </c>
      <c r="D14" s="17" t="s">
        <v>37</v>
      </c>
    </row>
    <row r="15" spans="2:5" x14ac:dyDescent="0.25">
      <c r="C15" s="18" t="s">
        <v>30</v>
      </c>
      <c r="D15" s="18" t="s">
        <v>36</v>
      </c>
    </row>
    <row r="16" spans="2:5" x14ac:dyDescent="0.25">
      <c r="C16" s="18" t="s">
        <v>31</v>
      </c>
      <c r="D16" s="18" t="s">
        <v>0</v>
      </c>
    </row>
    <row r="17" spans="3:4" x14ac:dyDescent="0.25">
      <c r="C17" s="18" t="s">
        <v>32</v>
      </c>
      <c r="D17" s="18" t="s">
        <v>1</v>
      </c>
    </row>
    <row r="18" spans="3:4" x14ac:dyDescent="0.25">
      <c r="C18" s="18" t="s">
        <v>33</v>
      </c>
      <c r="D18" s="18" t="s">
        <v>2</v>
      </c>
    </row>
    <row r="19" spans="3:4" x14ac:dyDescent="0.25">
      <c r="C19" s="18" t="s">
        <v>34</v>
      </c>
      <c r="D19" s="18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traveltoscene</vt:lpstr>
      <vt:lpstr>timeatscene</vt:lpstr>
      <vt:lpstr>traveltosite</vt:lpstr>
      <vt:lpstr>unavoidableprehandover</vt:lpstr>
      <vt:lpstr>timetoclear</vt:lpstr>
      <vt:lpstr>Checks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Fonseca</dc:creator>
  <cp:lastModifiedBy>Martina Fonseca</cp:lastModifiedBy>
  <dcterms:created xsi:type="dcterms:W3CDTF">2023-02-15T17:02:27Z</dcterms:created>
  <dcterms:modified xsi:type="dcterms:W3CDTF">2023-06-22T09:20:49Z</dcterms:modified>
</cp:coreProperties>
</file>