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sim/parameters/Fake_Data_1A/"/>
    </mc:Choice>
  </mc:AlternateContent>
  <xr:revisionPtr revIDLastSave="71" documentId="8_{81BEBB41-6025-4370-B5C1-A9A18B821A29}" xr6:coauthVersionLast="47" xr6:coauthVersionMax="47" xr10:uidLastSave="{B5591AAB-C352-4B0E-B812-0220251DB9E5}"/>
  <bookViews>
    <workbookView xWindow="-28920" yWindow="-120" windowWidth="29040" windowHeight="17640" activeTab="5" xr2:uid="{C9BAB92E-84EE-4146-B7AE-A80CC8B419E3}"/>
  </bookViews>
  <sheets>
    <sheet name="traveltoscene" sheetId="1" r:id="rId1"/>
    <sheet name="timeatscene" sheetId="2" r:id="rId2"/>
    <sheet name="traveltosite" sheetId="3" r:id="rId3"/>
    <sheet name="unavoidableprehandover" sheetId="5" r:id="rId4"/>
    <sheet name="timetoclear" sheetId="4" r:id="rId5"/>
    <sheet name="Checks" sheetId="6" r:id="rId6"/>
    <sheet name="Ref" sheetId="8" r:id="rId7"/>
  </sheets>
  <definedNames>
    <definedName name="_xlnm._FilterDatabase" localSheetId="1" hidden="1">timeatscene!$C$6:$F$6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6" l="1"/>
  <c r="AD51" i="6"/>
  <c r="R251" i="6"/>
  <c r="R192" i="6"/>
  <c r="R174" i="6"/>
  <c r="R156" i="6"/>
  <c r="R138" i="6"/>
  <c r="R120" i="6"/>
  <c r="R102" i="6"/>
  <c r="R84" i="6"/>
  <c r="R69" i="6"/>
  <c r="R57" i="6"/>
  <c r="P51" i="6"/>
  <c r="I51" i="6"/>
  <c r="AH18" i="6" a="1"/>
  <c r="AH18" i="6" s="1"/>
  <c r="AG18" i="6" a="1"/>
  <c r="AG18" i="6" s="1"/>
  <c r="AF18" i="6" a="1"/>
  <c r="AF18" i="6" s="1"/>
  <c r="AE18" i="6" a="1"/>
  <c r="AE18" i="6" s="1"/>
  <c r="AH17" i="6" a="1"/>
  <c r="AH17" i="6" s="1"/>
  <c r="AG17" i="6" a="1"/>
  <c r="AG17" i="6" s="1"/>
  <c r="AF17" i="6" a="1"/>
  <c r="AF17" i="6" s="1"/>
  <c r="AF92" i="6" s="1"/>
  <c r="AE17" i="6" a="1"/>
  <c r="AE17" i="6" s="1"/>
  <c r="AH14" i="6" a="1"/>
  <c r="AH14" i="6" s="1"/>
  <c r="AG14" i="6" a="1"/>
  <c r="AG14" i="6" s="1"/>
  <c r="AF14" i="6" a="1"/>
  <c r="AF14" i="6" s="1"/>
  <c r="AE14" i="6" a="1"/>
  <c r="AE14" i="6" s="1"/>
  <c r="AH13" i="6" a="1"/>
  <c r="AH13" i="6" s="1"/>
  <c r="AH247" i="6" s="1"/>
  <c r="AG13" i="6" a="1"/>
  <c r="AG13" i="6" s="1"/>
  <c r="AF13" i="6" a="1"/>
  <c r="AF13" i="6" s="1"/>
  <c r="AE13" i="6" a="1"/>
  <c r="AE13" i="6" s="1"/>
  <c r="AF9" i="6" a="1"/>
  <c r="AF9" i="6" s="1"/>
  <c r="AG9" i="6" a="1"/>
  <c r="AG9" i="6" s="1"/>
  <c r="AH9" i="6" a="1"/>
  <c r="AH9" i="6" s="1"/>
  <c r="AF10" i="6" a="1"/>
  <c r="AF10" i="6" s="1"/>
  <c r="AG10" i="6" a="1"/>
  <c r="AG10" i="6" s="1"/>
  <c r="AH10" i="6" a="1"/>
  <c r="AH10" i="6" s="1"/>
  <c r="AE10" i="6" a="1"/>
  <c r="AE10" i="6" s="1"/>
  <c r="AE9" i="6" a="1"/>
  <c r="AE9" i="6" s="1"/>
  <c r="Y9" i="6" a="1"/>
  <c r="Y9" i="6" s="1"/>
  <c r="Y27" i="6" s="1"/>
  <c r="Z9" i="6" a="1"/>
  <c r="Z9" i="6" s="1"/>
  <c r="Z27" i="6" s="1"/>
  <c r="AA9" i="6" a="1"/>
  <c r="AA9" i="6" s="1"/>
  <c r="AA27" i="6" s="1"/>
  <c r="Y10" i="6" a="1"/>
  <c r="Y10" i="6" s="1"/>
  <c r="Y28" i="6" s="1"/>
  <c r="Z10" i="6" a="1"/>
  <c r="Z10" i="6" s="1"/>
  <c r="Z28" i="6" s="1"/>
  <c r="AA10" i="6" a="1"/>
  <c r="AA10" i="6" s="1"/>
  <c r="AA28" i="6" s="1"/>
  <c r="X10" i="6" a="1"/>
  <c r="X10" i="6" s="1"/>
  <c r="X28" i="6" s="1"/>
  <c r="X9" i="6" a="1"/>
  <c r="X9" i="6" s="1"/>
  <c r="X27" i="6" s="1"/>
  <c r="AA18" i="6" a="1"/>
  <c r="AA18" i="6" s="1"/>
  <c r="Z18" i="6" a="1"/>
  <c r="Z18" i="6" s="1"/>
  <c r="Y18" i="6" a="1"/>
  <c r="Y18" i="6" s="1"/>
  <c r="X18" i="6" a="1"/>
  <c r="X18" i="6" s="1"/>
  <c r="AA17" i="6" a="1"/>
  <c r="AA17" i="6" s="1"/>
  <c r="Z17" i="6" a="1"/>
  <c r="Z17" i="6" s="1"/>
  <c r="Y17" i="6" a="1"/>
  <c r="Y17" i="6" s="1"/>
  <c r="X17" i="6" a="1"/>
  <c r="X17" i="6" s="1"/>
  <c r="AA14" i="6" a="1"/>
  <c r="AA14" i="6" s="1"/>
  <c r="Z14" i="6" a="1"/>
  <c r="Z14" i="6" s="1"/>
  <c r="Y14" i="6" a="1"/>
  <c r="Y14" i="6" s="1"/>
  <c r="X14" i="6" a="1"/>
  <c r="X14" i="6" s="1"/>
  <c r="AA13" i="6" a="1"/>
  <c r="AA13" i="6" s="1"/>
  <c r="Z13" i="6" a="1"/>
  <c r="Z13" i="6" s="1"/>
  <c r="Y13" i="6" a="1"/>
  <c r="Y13" i="6" s="1"/>
  <c r="X13" i="6" a="1"/>
  <c r="X13" i="6" s="1"/>
  <c r="T18" i="6" a="1"/>
  <c r="T18" i="6" s="1"/>
  <c r="S18" i="6" a="1"/>
  <c r="S18" i="6" s="1"/>
  <c r="R18" i="6" a="1"/>
  <c r="R18" i="6" s="1"/>
  <c r="Q18" i="6" a="1"/>
  <c r="Q18" i="6" s="1"/>
  <c r="T17" i="6" a="1"/>
  <c r="T17" i="6" s="1"/>
  <c r="T197" i="6" s="1"/>
  <c r="S17" i="6" a="1"/>
  <c r="S17" i="6" s="1"/>
  <c r="S223" i="6" s="1"/>
  <c r="R17" i="6" a="1"/>
  <c r="R17" i="6" s="1"/>
  <c r="Q17" i="6" a="1"/>
  <c r="Q17" i="6" s="1"/>
  <c r="T14" i="6" a="1"/>
  <c r="T14" i="6" s="1"/>
  <c r="S14" i="6" a="1"/>
  <c r="S14" i="6" s="1"/>
  <c r="R14" i="6" a="1"/>
  <c r="R14" i="6" s="1"/>
  <c r="Q14" i="6" a="1"/>
  <c r="Q14" i="6" s="1"/>
  <c r="T13" i="6" a="1"/>
  <c r="T13" i="6" s="1"/>
  <c r="T74" i="6" s="1"/>
  <c r="S13" i="6" a="1"/>
  <c r="S13" i="6" s="1"/>
  <c r="S60" i="6" s="1"/>
  <c r="R13" i="6" a="1"/>
  <c r="R13" i="6" s="1"/>
  <c r="R245" i="6" s="1"/>
  <c r="Q13" i="6" a="1"/>
  <c r="Q13" i="6" s="1"/>
  <c r="Q245" i="6" s="1"/>
  <c r="R9" i="6" a="1"/>
  <c r="R9" i="6" s="1"/>
  <c r="S9" i="6" a="1"/>
  <c r="S9" i="6" s="1"/>
  <c r="T9" i="6" a="1"/>
  <c r="T9" i="6" s="1"/>
  <c r="R10" i="6" a="1"/>
  <c r="R10" i="6" s="1"/>
  <c r="R28" i="6" s="1"/>
  <c r="S10" i="6" a="1"/>
  <c r="S10" i="6" s="1"/>
  <c r="S28" i="6" s="1"/>
  <c r="T10" i="6" a="1"/>
  <c r="T10" i="6" s="1"/>
  <c r="T28" i="6" s="1"/>
  <c r="Q10" i="6" a="1"/>
  <c r="Q10" i="6" s="1"/>
  <c r="Q28" i="6" s="1"/>
  <c r="Q9" i="6" a="1"/>
  <c r="Q9" i="6" s="1"/>
  <c r="M18" i="6" a="1"/>
  <c r="M18" i="6" s="1"/>
  <c r="L18" i="6" a="1"/>
  <c r="L18" i="6" s="1"/>
  <c r="K18" i="6" a="1"/>
  <c r="K18" i="6" s="1"/>
  <c r="J18" i="6" a="1"/>
  <c r="J18" i="6" s="1"/>
  <c r="M17" i="6" a="1"/>
  <c r="M17" i="6" s="1"/>
  <c r="L17" i="6" a="1"/>
  <c r="L17" i="6" s="1"/>
  <c r="K17" i="6" a="1"/>
  <c r="K17" i="6" s="1"/>
  <c r="J17" i="6" a="1"/>
  <c r="J17" i="6" s="1"/>
  <c r="M14" i="6" a="1"/>
  <c r="M14" i="6" s="1"/>
  <c r="L14" i="6" a="1"/>
  <c r="L14" i="6" s="1"/>
  <c r="K14" i="6" a="1"/>
  <c r="K14" i="6" s="1"/>
  <c r="J14" i="6" a="1"/>
  <c r="J14" i="6" s="1"/>
  <c r="M13" i="6" a="1"/>
  <c r="M13" i="6" s="1"/>
  <c r="M91" i="6" s="1"/>
  <c r="L13" i="6" a="1"/>
  <c r="L13" i="6" s="1"/>
  <c r="K13" i="6" a="1"/>
  <c r="K13" i="6" s="1"/>
  <c r="J13" i="6" a="1"/>
  <c r="J13" i="6" s="1"/>
  <c r="K9" i="6" a="1"/>
  <c r="K9" i="6" s="1"/>
  <c r="L9" i="6" a="1"/>
  <c r="L9" i="6" s="1"/>
  <c r="M9" i="6" a="1"/>
  <c r="M9" i="6" s="1"/>
  <c r="K10" i="6" a="1"/>
  <c r="K10" i="6" s="1"/>
  <c r="L10" i="6" a="1"/>
  <c r="L10" i="6" s="1"/>
  <c r="M10" i="6" a="1"/>
  <c r="M10" i="6" s="1"/>
  <c r="J10" i="6" a="1"/>
  <c r="J10" i="6" s="1"/>
  <c r="J9" i="6" a="1"/>
  <c r="J9" i="6" s="1"/>
  <c r="F18" i="6" a="1"/>
  <c r="F18" i="6" s="1"/>
  <c r="E18" i="6" a="1"/>
  <c r="E18" i="6" s="1"/>
  <c r="D18" i="6" a="1"/>
  <c r="D18" i="6" s="1"/>
  <c r="C18" i="6" a="1"/>
  <c r="C18" i="6" s="1"/>
  <c r="F17" i="6" a="1"/>
  <c r="F17" i="6" s="1"/>
  <c r="E17" i="6" a="1"/>
  <c r="E17" i="6" s="1"/>
  <c r="D17" i="6" a="1"/>
  <c r="D17" i="6" s="1"/>
  <c r="C17" i="6" a="1"/>
  <c r="C17" i="6" s="1"/>
  <c r="F14" i="6" a="1"/>
  <c r="F14" i="6" s="1"/>
  <c r="E14" i="6" a="1"/>
  <c r="E14" i="6" s="1"/>
  <c r="D14" i="6" a="1"/>
  <c r="D14" i="6" s="1"/>
  <c r="C14" i="6" a="1"/>
  <c r="C14" i="6" s="1"/>
  <c r="F13" i="6" a="1"/>
  <c r="F13" i="6" s="1"/>
  <c r="E13" i="6" a="1"/>
  <c r="E13" i="6" s="1"/>
  <c r="D13" i="6" a="1"/>
  <c r="D13" i="6" s="1"/>
  <c r="C13" i="6" a="1"/>
  <c r="C13" i="6" s="1"/>
  <c r="D9" i="6" a="1"/>
  <c r="D9" i="6" s="1"/>
  <c r="E9" i="6" a="1"/>
  <c r="E9" i="6" s="1"/>
  <c r="F9" i="6" a="1"/>
  <c r="F9" i="6" s="1"/>
  <c r="D10" i="6" a="1"/>
  <c r="D10" i="6" s="1"/>
  <c r="E10" i="6" a="1"/>
  <c r="E10" i="6" s="1"/>
  <c r="F10" i="6" a="1"/>
  <c r="F10" i="6" s="1"/>
  <c r="C10" i="6" a="1"/>
  <c r="C10" i="6" s="1"/>
  <c r="C9" i="6" a="1"/>
  <c r="C9" i="6" s="1"/>
  <c r="AH166" i="6" l="1"/>
  <c r="AH76" i="6"/>
  <c r="AH184" i="6"/>
  <c r="AH202" i="6"/>
  <c r="AH217" i="6"/>
  <c r="AH112" i="6"/>
  <c r="AH220" i="6"/>
  <c r="AH163" i="6"/>
  <c r="AH67" i="6"/>
  <c r="AH85" i="6"/>
  <c r="AE86" i="6"/>
  <c r="AH127" i="6"/>
  <c r="AH235" i="6"/>
  <c r="AH181" i="6"/>
  <c r="AH199" i="6"/>
  <c r="AF244" i="6"/>
  <c r="AH130" i="6"/>
  <c r="AH238" i="6"/>
  <c r="AH148" i="6"/>
  <c r="AH58" i="6"/>
  <c r="AH94" i="6"/>
  <c r="AH109" i="6"/>
  <c r="AH145" i="6"/>
  <c r="S57" i="6"/>
  <c r="R60" i="6"/>
  <c r="T89" i="6"/>
  <c r="T125" i="6"/>
  <c r="T161" i="6"/>
  <c r="T227" i="6"/>
  <c r="R63" i="6"/>
  <c r="S63" i="6"/>
  <c r="T77" i="6"/>
  <c r="T95" i="6"/>
  <c r="T113" i="6"/>
  <c r="T131" i="6"/>
  <c r="T149" i="6"/>
  <c r="T167" i="6"/>
  <c r="T185" i="6"/>
  <c r="T209" i="6"/>
  <c r="T236" i="6"/>
  <c r="T59" i="6"/>
  <c r="R87" i="6"/>
  <c r="R123" i="6"/>
  <c r="R159" i="6"/>
  <c r="R224" i="6"/>
  <c r="R90" i="6"/>
  <c r="R144" i="6"/>
  <c r="R180" i="6"/>
  <c r="T53" i="6"/>
  <c r="T65" i="6"/>
  <c r="R78" i="6"/>
  <c r="R96" i="6"/>
  <c r="R114" i="6"/>
  <c r="R132" i="6"/>
  <c r="R150" i="6"/>
  <c r="R168" i="6"/>
  <c r="R186" i="6"/>
  <c r="T210" i="6"/>
  <c r="T237" i="6"/>
  <c r="S69" i="6"/>
  <c r="T86" i="6"/>
  <c r="T104" i="6"/>
  <c r="T122" i="6"/>
  <c r="T140" i="6"/>
  <c r="T158" i="6"/>
  <c r="T176" i="6"/>
  <c r="T194" i="6"/>
  <c r="T71" i="6"/>
  <c r="R105" i="6"/>
  <c r="R141" i="6"/>
  <c r="R177" i="6"/>
  <c r="R195" i="6"/>
  <c r="S245" i="6"/>
  <c r="T62" i="6"/>
  <c r="T92" i="6"/>
  <c r="T110" i="6"/>
  <c r="T128" i="6"/>
  <c r="T146" i="6"/>
  <c r="T164" i="6"/>
  <c r="T182" i="6"/>
  <c r="S205" i="6"/>
  <c r="S232" i="6"/>
  <c r="R54" i="6"/>
  <c r="R66" i="6"/>
  <c r="T80" i="6"/>
  <c r="T98" i="6"/>
  <c r="T116" i="6"/>
  <c r="T134" i="6"/>
  <c r="T152" i="6"/>
  <c r="T170" i="6"/>
  <c r="T188" i="6"/>
  <c r="S214" i="6"/>
  <c r="S241" i="6"/>
  <c r="S72" i="6"/>
  <c r="R108" i="6"/>
  <c r="R126" i="6"/>
  <c r="R162" i="6"/>
  <c r="R198" i="6"/>
  <c r="T228" i="6"/>
  <c r="R93" i="6"/>
  <c r="R129" i="6"/>
  <c r="R165" i="6"/>
  <c r="R206" i="6"/>
  <c r="Q202" i="6"/>
  <c r="S54" i="6"/>
  <c r="S66" i="6"/>
  <c r="R81" i="6"/>
  <c r="R99" i="6"/>
  <c r="R117" i="6"/>
  <c r="R135" i="6"/>
  <c r="R153" i="6"/>
  <c r="R171" i="6"/>
  <c r="R189" i="6"/>
  <c r="R215" i="6"/>
  <c r="R242" i="6"/>
  <c r="T219" i="6"/>
  <c r="R72" i="6"/>
  <c r="T107" i="6"/>
  <c r="T143" i="6"/>
  <c r="T179" i="6"/>
  <c r="T239" i="6"/>
  <c r="R75" i="6"/>
  <c r="R111" i="6"/>
  <c r="R147" i="6"/>
  <c r="R183" i="6"/>
  <c r="R233" i="6"/>
  <c r="R201" i="6"/>
  <c r="T56" i="6"/>
  <c r="T68" i="6"/>
  <c r="T83" i="6"/>
  <c r="T101" i="6"/>
  <c r="T119" i="6"/>
  <c r="T137" i="6"/>
  <c r="T155" i="6"/>
  <c r="T173" i="6"/>
  <c r="T191" i="6"/>
  <c r="T218" i="6"/>
  <c r="S250" i="6"/>
  <c r="M186" i="6"/>
  <c r="J136" i="6"/>
  <c r="K115" i="6"/>
  <c r="L219" i="6"/>
  <c r="M135" i="6"/>
  <c r="AF56" i="6"/>
  <c r="AF65" i="6"/>
  <c r="AF74" i="6"/>
  <c r="AF83" i="6"/>
  <c r="M138" i="6"/>
  <c r="Q54" i="6"/>
  <c r="Q57" i="6"/>
  <c r="Q60" i="6"/>
  <c r="Q63" i="6"/>
  <c r="Q66" i="6"/>
  <c r="Q69" i="6"/>
  <c r="Q72" i="6"/>
  <c r="Q75" i="6"/>
  <c r="Q78" i="6"/>
  <c r="Q81" i="6"/>
  <c r="Q84" i="6"/>
  <c r="Q87" i="6"/>
  <c r="Q90" i="6"/>
  <c r="Q93" i="6"/>
  <c r="Q96" i="6"/>
  <c r="Q99" i="6"/>
  <c r="Q102" i="6"/>
  <c r="Q105" i="6"/>
  <c r="Q108" i="6"/>
  <c r="Q111" i="6"/>
  <c r="Q114" i="6"/>
  <c r="Q117" i="6"/>
  <c r="Q120" i="6"/>
  <c r="Q123" i="6"/>
  <c r="Q126" i="6"/>
  <c r="Q129" i="6"/>
  <c r="Q132" i="6"/>
  <c r="Q135" i="6"/>
  <c r="Q138" i="6"/>
  <c r="Q141" i="6"/>
  <c r="Q144" i="6"/>
  <c r="Q147" i="6"/>
  <c r="Q150" i="6"/>
  <c r="Q153" i="6"/>
  <c r="Q156" i="6"/>
  <c r="Q159" i="6"/>
  <c r="Q162" i="6"/>
  <c r="Q165" i="6"/>
  <c r="Q168" i="6"/>
  <c r="Q171" i="6"/>
  <c r="Q174" i="6"/>
  <c r="Q177" i="6"/>
  <c r="Q180" i="6"/>
  <c r="Q183" i="6"/>
  <c r="Q186" i="6"/>
  <c r="Q189" i="6"/>
  <c r="Q192" i="6"/>
  <c r="Q195" i="6"/>
  <c r="Q198" i="6"/>
  <c r="T201" i="6"/>
  <c r="Q206" i="6"/>
  <c r="Q210" i="6"/>
  <c r="Q215" i="6"/>
  <c r="Q219" i="6"/>
  <c r="Q224" i="6"/>
  <c r="Q228" i="6"/>
  <c r="Q233" i="6"/>
  <c r="Q237" i="6"/>
  <c r="Q242" i="6"/>
  <c r="Q251" i="6"/>
  <c r="AF58" i="6"/>
  <c r="AF67" i="6"/>
  <c r="AF76" i="6"/>
  <c r="AF85" i="6"/>
  <c r="AF94" i="6"/>
  <c r="AF112" i="6"/>
  <c r="AF130" i="6"/>
  <c r="AF148" i="6"/>
  <c r="AF166" i="6"/>
  <c r="AF184" i="6"/>
  <c r="AF202" i="6"/>
  <c r="AF220" i="6"/>
  <c r="AF238" i="6"/>
  <c r="S75" i="6"/>
  <c r="S78" i="6"/>
  <c r="S81" i="6"/>
  <c r="S84" i="6"/>
  <c r="S87" i="6"/>
  <c r="S90" i="6"/>
  <c r="S93" i="6"/>
  <c r="S96" i="6"/>
  <c r="S99" i="6"/>
  <c r="S102" i="6"/>
  <c r="S105" i="6"/>
  <c r="S108" i="6"/>
  <c r="S111" i="6"/>
  <c r="S114" i="6"/>
  <c r="S117" i="6"/>
  <c r="S120" i="6"/>
  <c r="S123" i="6"/>
  <c r="S126" i="6"/>
  <c r="S129" i="6"/>
  <c r="S132" i="6"/>
  <c r="S135" i="6"/>
  <c r="S138" i="6"/>
  <c r="S141" i="6"/>
  <c r="S144" i="6"/>
  <c r="S147" i="6"/>
  <c r="S150" i="6"/>
  <c r="S153" i="6"/>
  <c r="S156" i="6"/>
  <c r="S159" i="6"/>
  <c r="S162" i="6"/>
  <c r="S165" i="6"/>
  <c r="S168" i="6"/>
  <c r="S171" i="6"/>
  <c r="S174" i="6"/>
  <c r="S177" i="6"/>
  <c r="S180" i="6"/>
  <c r="S183" i="6"/>
  <c r="S186" i="6"/>
  <c r="S189" i="6"/>
  <c r="S192" i="6"/>
  <c r="S195" i="6"/>
  <c r="S198" i="6"/>
  <c r="S202" i="6"/>
  <c r="S206" i="6"/>
  <c r="Q211" i="6"/>
  <c r="S215" i="6"/>
  <c r="Q220" i="6"/>
  <c r="S224" i="6"/>
  <c r="Q229" i="6"/>
  <c r="S233" i="6"/>
  <c r="Q238" i="6"/>
  <c r="S242" i="6"/>
  <c r="S251" i="6"/>
  <c r="AE59" i="6"/>
  <c r="AE68" i="6"/>
  <c r="AE77" i="6"/>
  <c r="AF97" i="6"/>
  <c r="AF115" i="6"/>
  <c r="AF133" i="6"/>
  <c r="AF151" i="6"/>
  <c r="AF169" i="6"/>
  <c r="AF187" i="6"/>
  <c r="AF205" i="6"/>
  <c r="AF223" i="6"/>
  <c r="AF241" i="6"/>
  <c r="T54" i="6"/>
  <c r="T57" i="6"/>
  <c r="T60" i="6"/>
  <c r="T63" i="6"/>
  <c r="T66" i="6"/>
  <c r="T69" i="6"/>
  <c r="T72" i="6"/>
  <c r="T75" i="6"/>
  <c r="T78" i="6"/>
  <c r="T81" i="6"/>
  <c r="T84" i="6"/>
  <c r="T87" i="6"/>
  <c r="T90" i="6"/>
  <c r="T93" i="6"/>
  <c r="T96" i="6"/>
  <c r="T99" i="6"/>
  <c r="T102" i="6"/>
  <c r="T105" i="6"/>
  <c r="T108" i="6"/>
  <c r="T111" i="6"/>
  <c r="T114" i="6"/>
  <c r="T117" i="6"/>
  <c r="T120" i="6"/>
  <c r="T123" i="6"/>
  <c r="T126" i="6"/>
  <c r="T129" i="6"/>
  <c r="T132" i="6"/>
  <c r="T135" i="6"/>
  <c r="T138" i="6"/>
  <c r="T141" i="6"/>
  <c r="T144" i="6"/>
  <c r="T147" i="6"/>
  <c r="T150" i="6"/>
  <c r="T153" i="6"/>
  <c r="T156" i="6"/>
  <c r="T159" i="6"/>
  <c r="T162" i="6"/>
  <c r="T165" i="6"/>
  <c r="T168" i="6"/>
  <c r="T171" i="6"/>
  <c r="T174" i="6"/>
  <c r="T177" i="6"/>
  <c r="T180" i="6"/>
  <c r="T183" i="6"/>
  <c r="T186" i="6"/>
  <c r="T189" i="6"/>
  <c r="T192" i="6"/>
  <c r="T195" i="6"/>
  <c r="T198" i="6"/>
  <c r="Q203" i="6"/>
  <c r="T206" i="6"/>
  <c r="S211" i="6"/>
  <c r="T215" i="6"/>
  <c r="S220" i="6"/>
  <c r="T224" i="6"/>
  <c r="S229" i="6"/>
  <c r="T233" i="6"/>
  <c r="S238" i="6"/>
  <c r="S244" i="6"/>
  <c r="AF59" i="6"/>
  <c r="AF68" i="6"/>
  <c r="AF77" i="6"/>
  <c r="AF86" i="6"/>
  <c r="AH97" i="6"/>
  <c r="AH115" i="6"/>
  <c r="AH133" i="6"/>
  <c r="AH151" i="6"/>
  <c r="AH169" i="6"/>
  <c r="AH187" i="6"/>
  <c r="AH205" i="6"/>
  <c r="AH223" i="6"/>
  <c r="AH241" i="6"/>
  <c r="M114" i="6"/>
  <c r="Q52" i="6"/>
  <c r="Q55" i="6"/>
  <c r="Q58" i="6"/>
  <c r="Q61" i="6"/>
  <c r="Q64" i="6"/>
  <c r="Q67" i="6"/>
  <c r="Q70" i="6"/>
  <c r="Q73" i="6"/>
  <c r="Q76" i="6"/>
  <c r="Q79" i="6"/>
  <c r="Q82" i="6"/>
  <c r="Q85" i="6"/>
  <c r="Q88" i="6"/>
  <c r="Q91" i="6"/>
  <c r="Q94" i="6"/>
  <c r="Q97" i="6"/>
  <c r="Q100" i="6"/>
  <c r="Q103" i="6"/>
  <c r="Q106" i="6"/>
  <c r="Q109" i="6"/>
  <c r="Q112" i="6"/>
  <c r="Q115" i="6"/>
  <c r="Q118" i="6"/>
  <c r="Q121" i="6"/>
  <c r="Q124" i="6"/>
  <c r="Q127" i="6"/>
  <c r="Q130" i="6"/>
  <c r="Q133" i="6"/>
  <c r="Q136" i="6"/>
  <c r="Q139" i="6"/>
  <c r="Q142" i="6"/>
  <c r="Q145" i="6"/>
  <c r="Q148" i="6"/>
  <c r="Q151" i="6"/>
  <c r="Q154" i="6"/>
  <c r="Q157" i="6"/>
  <c r="Q160" i="6"/>
  <c r="Q163" i="6"/>
  <c r="Q166" i="6"/>
  <c r="Q169" i="6"/>
  <c r="Q172" i="6"/>
  <c r="Q175" i="6"/>
  <c r="Q178" i="6"/>
  <c r="Q181" i="6"/>
  <c r="Q184" i="6"/>
  <c r="Q187" i="6"/>
  <c r="Q190" i="6"/>
  <c r="Q193" i="6"/>
  <c r="Q196" i="6"/>
  <c r="Q199" i="6"/>
  <c r="R203" i="6"/>
  <c r="Q207" i="6"/>
  <c r="Q212" i="6"/>
  <c r="Q216" i="6"/>
  <c r="Q221" i="6"/>
  <c r="Q225" i="6"/>
  <c r="Q230" i="6"/>
  <c r="Q234" i="6"/>
  <c r="Q239" i="6"/>
  <c r="AF52" i="6"/>
  <c r="AF61" i="6"/>
  <c r="AF70" i="6"/>
  <c r="AF79" i="6"/>
  <c r="AF88" i="6"/>
  <c r="AF100" i="6"/>
  <c r="AF118" i="6"/>
  <c r="AF136" i="6"/>
  <c r="AF154" i="6"/>
  <c r="AF172" i="6"/>
  <c r="AF190" i="6"/>
  <c r="AF208" i="6"/>
  <c r="AF226" i="6"/>
  <c r="J102" i="6"/>
  <c r="Q250" i="6"/>
  <c r="Q247" i="6"/>
  <c r="Q244" i="6"/>
  <c r="Q252" i="6"/>
  <c r="Q249" i="6"/>
  <c r="Q246" i="6"/>
  <c r="Q243" i="6"/>
  <c r="AE250" i="6"/>
  <c r="AE247" i="6"/>
  <c r="AE244" i="6"/>
  <c r="AE241" i="6"/>
  <c r="AE238" i="6"/>
  <c r="AE235" i="6"/>
  <c r="AE232" i="6"/>
  <c r="AE229" i="6"/>
  <c r="AE226" i="6"/>
  <c r="AE223" i="6"/>
  <c r="AE220" i="6"/>
  <c r="AE217" i="6"/>
  <c r="AE214" i="6"/>
  <c r="AE211" i="6"/>
  <c r="AE208" i="6"/>
  <c r="AE205" i="6"/>
  <c r="AE202" i="6"/>
  <c r="AE199" i="6"/>
  <c r="AE196" i="6"/>
  <c r="AE193" i="6"/>
  <c r="AE190" i="6"/>
  <c r="AE187" i="6"/>
  <c r="AE184" i="6"/>
  <c r="AE181" i="6"/>
  <c r="AE178" i="6"/>
  <c r="AE175" i="6"/>
  <c r="AE172" i="6"/>
  <c r="AE169" i="6"/>
  <c r="AE166" i="6"/>
  <c r="AE163" i="6"/>
  <c r="AE160" i="6"/>
  <c r="AE157" i="6"/>
  <c r="AE154" i="6"/>
  <c r="AE151" i="6"/>
  <c r="AE148" i="6"/>
  <c r="AE145" i="6"/>
  <c r="AE142" i="6"/>
  <c r="AE139" i="6"/>
  <c r="AE136" i="6"/>
  <c r="AE133" i="6"/>
  <c r="AE130" i="6"/>
  <c r="AE127" i="6"/>
  <c r="AE124" i="6"/>
  <c r="AE121" i="6"/>
  <c r="AE118" i="6"/>
  <c r="AE115" i="6"/>
  <c r="AE112" i="6"/>
  <c r="AE109" i="6"/>
  <c r="AE106" i="6"/>
  <c r="AE103" i="6"/>
  <c r="AE100" i="6"/>
  <c r="AE97" i="6"/>
  <c r="AE94" i="6"/>
  <c r="AE91" i="6"/>
  <c r="AE88" i="6"/>
  <c r="AE85" i="6"/>
  <c r="AE82" i="6"/>
  <c r="AE79" i="6"/>
  <c r="AE76" i="6"/>
  <c r="AE73" i="6"/>
  <c r="AE70" i="6"/>
  <c r="AE67" i="6"/>
  <c r="AE64" i="6"/>
  <c r="AE61" i="6"/>
  <c r="AE58" i="6"/>
  <c r="AE55" i="6"/>
  <c r="AE52" i="6"/>
  <c r="AE252" i="6"/>
  <c r="AE249" i="6"/>
  <c r="AE246" i="6"/>
  <c r="AE243" i="6"/>
  <c r="AE240" i="6"/>
  <c r="AE237" i="6"/>
  <c r="AE234" i="6"/>
  <c r="AE231" i="6"/>
  <c r="AE228" i="6"/>
  <c r="AE225" i="6"/>
  <c r="AE222" i="6"/>
  <c r="AE219" i="6"/>
  <c r="AE216" i="6"/>
  <c r="AE213" i="6"/>
  <c r="AE210" i="6"/>
  <c r="AE207" i="6"/>
  <c r="AE204" i="6"/>
  <c r="AE201" i="6"/>
  <c r="AE198" i="6"/>
  <c r="AE195" i="6"/>
  <c r="AE192" i="6"/>
  <c r="AE189" i="6"/>
  <c r="AE186" i="6"/>
  <c r="AE183" i="6"/>
  <c r="AE180" i="6"/>
  <c r="AE177" i="6"/>
  <c r="AE174" i="6"/>
  <c r="AE171" i="6"/>
  <c r="AE168" i="6"/>
  <c r="AE165" i="6"/>
  <c r="AE162" i="6"/>
  <c r="AE159" i="6"/>
  <c r="AE156" i="6"/>
  <c r="AE153" i="6"/>
  <c r="AE150" i="6"/>
  <c r="AE147" i="6"/>
  <c r="AE144" i="6"/>
  <c r="AE141" i="6"/>
  <c r="AE138" i="6"/>
  <c r="AE135" i="6"/>
  <c r="AE132" i="6"/>
  <c r="AE129" i="6"/>
  <c r="AE126" i="6"/>
  <c r="AE123" i="6"/>
  <c r="AE120" i="6"/>
  <c r="AE117" i="6"/>
  <c r="AE114" i="6"/>
  <c r="AE111" i="6"/>
  <c r="AE108" i="6"/>
  <c r="AE105" i="6"/>
  <c r="AE102" i="6"/>
  <c r="AE99" i="6"/>
  <c r="AE96" i="6"/>
  <c r="AE93" i="6"/>
  <c r="AE90" i="6"/>
  <c r="AE87" i="6"/>
  <c r="AE84" i="6"/>
  <c r="AE81" i="6"/>
  <c r="AE78" i="6"/>
  <c r="AE75" i="6"/>
  <c r="AE72" i="6"/>
  <c r="AE69" i="6"/>
  <c r="AE66" i="6"/>
  <c r="AE63" i="6"/>
  <c r="AE60" i="6"/>
  <c r="AE57" i="6"/>
  <c r="AE54" i="6"/>
  <c r="AE251" i="6"/>
  <c r="AE248" i="6"/>
  <c r="AE245" i="6"/>
  <c r="AE242" i="6"/>
  <c r="AE239" i="6"/>
  <c r="AE236" i="6"/>
  <c r="AE233" i="6"/>
  <c r="AE230" i="6"/>
  <c r="AE227" i="6"/>
  <c r="AE224" i="6"/>
  <c r="AE221" i="6"/>
  <c r="AE218" i="6"/>
  <c r="AE215" i="6"/>
  <c r="AE212" i="6"/>
  <c r="AE209" i="6"/>
  <c r="AE206" i="6"/>
  <c r="AE203" i="6"/>
  <c r="AE200" i="6"/>
  <c r="AE197" i="6"/>
  <c r="AE194" i="6"/>
  <c r="AE191" i="6"/>
  <c r="AE188" i="6"/>
  <c r="AE185" i="6"/>
  <c r="AE182" i="6"/>
  <c r="AE179" i="6"/>
  <c r="AE176" i="6"/>
  <c r="AE173" i="6"/>
  <c r="AE170" i="6"/>
  <c r="AE167" i="6"/>
  <c r="AE164" i="6"/>
  <c r="AE161" i="6"/>
  <c r="AE158" i="6"/>
  <c r="AE155" i="6"/>
  <c r="AE152" i="6"/>
  <c r="AE149" i="6"/>
  <c r="AE146" i="6"/>
  <c r="AE143" i="6"/>
  <c r="AE140" i="6"/>
  <c r="AE137" i="6"/>
  <c r="AE134" i="6"/>
  <c r="AE131" i="6"/>
  <c r="AE128" i="6"/>
  <c r="AE125" i="6"/>
  <c r="AE122" i="6"/>
  <c r="AE119" i="6"/>
  <c r="AE116" i="6"/>
  <c r="AE113" i="6"/>
  <c r="AE110" i="6"/>
  <c r="AE107" i="6"/>
  <c r="AE104" i="6"/>
  <c r="AE101" i="6"/>
  <c r="AE98" i="6"/>
  <c r="AE95" i="6"/>
  <c r="R52" i="6"/>
  <c r="R55" i="6"/>
  <c r="R58" i="6"/>
  <c r="R61" i="6"/>
  <c r="R64" i="6"/>
  <c r="R67" i="6"/>
  <c r="R70" i="6"/>
  <c r="R73" i="6"/>
  <c r="R76" i="6"/>
  <c r="R79" i="6"/>
  <c r="R82" i="6"/>
  <c r="R85" i="6"/>
  <c r="R88" i="6"/>
  <c r="R91" i="6"/>
  <c r="R94" i="6"/>
  <c r="R97" i="6"/>
  <c r="R100" i="6"/>
  <c r="R103" i="6"/>
  <c r="R106" i="6"/>
  <c r="R109" i="6"/>
  <c r="R112" i="6"/>
  <c r="R115" i="6"/>
  <c r="R118" i="6"/>
  <c r="R121" i="6"/>
  <c r="R124" i="6"/>
  <c r="R127" i="6"/>
  <c r="R130" i="6"/>
  <c r="R133" i="6"/>
  <c r="R136" i="6"/>
  <c r="R139" i="6"/>
  <c r="R142" i="6"/>
  <c r="R145" i="6"/>
  <c r="R148" i="6"/>
  <c r="R151" i="6"/>
  <c r="R154" i="6"/>
  <c r="R157" i="6"/>
  <c r="R160" i="6"/>
  <c r="R163" i="6"/>
  <c r="R166" i="6"/>
  <c r="R169" i="6"/>
  <c r="R172" i="6"/>
  <c r="R175" i="6"/>
  <c r="R178" i="6"/>
  <c r="R181" i="6"/>
  <c r="R184" i="6"/>
  <c r="R187" i="6"/>
  <c r="R190" i="6"/>
  <c r="R193" i="6"/>
  <c r="R196" i="6"/>
  <c r="S199" i="6"/>
  <c r="S203" i="6"/>
  <c r="T207" i="6"/>
  <c r="R212" i="6"/>
  <c r="T216" i="6"/>
  <c r="R221" i="6"/>
  <c r="T225" i="6"/>
  <c r="R230" i="6"/>
  <c r="T234" i="6"/>
  <c r="R239" i="6"/>
  <c r="AH52" i="6"/>
  <c r="AH61" i="6"/>
  <c r="AH70" i="6"/>
  <c r="AH79" i="6"/>
  <c r="AH88" i="6"/>
  <c r="AH100" i="6"/>
  <c r="AH118" i="6"/>
  <c r="AH136" i="6"/>
  <c r="AH154" i="6"/>
  <c r="AH172" i="6"/>
  <c r="AH190" i="6"/>
  <c r="AH208" i="6"/>
  <c r="AH226" i="6"/>
  <c r="AH244" i="6"/>
  <c r="K143" i="6"/>
  <c r="R250" i="6"/>
  <c r="R247" i="6"/>
  <c r="R244" i="6"/>
  <c r="R241" i="6"/>
  <c r="R238" i="6"/>
  <c r="R235" i="6"/>
  <c r="R232" i="6"/>
  <c r="R229" i="6"/>
  <c r="R226" i="6"/>
  <c r="R223" i="6"/>
  <c r="R220" i="6"/>
  <c r="R217" i="6"/>
  <c r="R214" i="6"/>
  <c r="R211" i="6"/>
  <c r="R208" i="6"/>
  <c r="R205" i="6"/>
  <c r="R202" i="6"/>
  <c r="R199" i="6"/>
  <c r="R252" i="6"/>
  <c r="R249" i="6"/>
  <c r="R246" i="6"/>
  <c r="R243" i="6"/>
  <c r="R240" i="6"/>
  <c r="R237" i="6"/>
  <c r="R234" i="6"/>
  <c r="R231" i="6"/>
  <c r="R228" i="6"/>
  <c r="R225" i="6"/>
  <c r="R222" i="6"/>
  <c r="R219" i="6"/>
  <c r="R216" i="6"/>
  <c r="R213" i="6"/>
  <c r="R210" i="6"/>
  <c r="R207" i="6"/>
  <c r="AF252" i="6"/>
  <c r="AF249" i="6"/>
  <c r="AF246" i="6"/>
  <c r="AF243" i="6"/>
  <c r="AF240" i="6"/>
  <c r="AF237" i="6"/>
  <c r="AF234" i="6"/>
  <c r="AF231" i="6"/>
  <c r="AF228" i="6"/>
  <c r="AF225" i="6"/>
  <c r="AF222" i="6"/>
  <c r="AF219" i="6"/>
  <c r="AF216" i="6"/>
  <c r="AF213" i="6"/>
  <c r="AF210" i="6"/>
  <c r="AF207" i="6"/>
  <c r="AF204" i="6"/>
  <c r="AF201" i="6"/>
  <c r="AF198" i="6"/>
  <c r="AF195" i="6"/>
  <c r="AF192" i="6"/>
  <c r="AF189" i="6"/>
  <c r="AF186" i="6"/>
  <c r="AF183" i="6"/>
  <c r="AF180" i="6"/>
  <c r="AF177" i="6"/>
  <c r="AF174" i="6"/>
  <c r="AF171" i="6"/>
  <c r="AF168" i="6"/>
  <c r="AF165" i="6"/>
  <c r="AF162" i="6"/>
  <c r="AF159" i="6"/>
  <c r="AF156" i="6"/>
  <c r="AF153" i="6"/>
  <c r="AF150" i="6"/>
  <c r="AF147" i="6"/>
  <c r="AF144" i="6"/>
  <c r="AF141" i="6"/>
  <c r="AF138" i="6"/>
  <c r="AF135" i="6"/>
  <c r="AF132" i="6"/>
  <c r="AF129" i="6"/>
  <c r="AF126" i="6"/>
  <c r="AF123" i="6"/>
  <c r="AF120" i="6"/>
  <c r="AF117" i="6"/>
  <c r="AF114" i="6"/>
  <c r="AF111" i="6"/>
  <c r="AF108" i="6"/>
  <c r="AF105" i="6"/>
  <c r="AF102" i="6"/>
  <c r="AF99" i="6"/>
  <c r="AF96" i="6"/>
  <c r="AF93" i="6"/>
  <c r="AF90" i="6"/>
  <c r="AF87" i="6"/>
  <c r="AF84" i="6"/>
  <c r="AF81" i="6"/>
  <c r="AF78" i="6"/>
  <c r="AF75" i="6"/>
  <c r="AF72" i="6"/>
  <c r="AF69" i="6"/>
  <c r="AF66" i="6"/>
  <c r="AF63" i="6"/>
  <c r="AF60" i="6"/>
  <c r="AF57" i="6"/>
  <c r="AF54" i="6"/>
  <c r="AF251" i="6"/>
  <c r="AF248" i="6"/>
  <c r="AF245" i="6"/>
  <c r="AF242" i="6"/>
  <c r="AF239" i="6"/>
  <c r="AF236" i="6"/>
  <c r="AF233" i="6"/>
  <c r="AF230" i="6"/>
  <c r="AF227" i="6"/>
  <c r="AF224" i="6"/>
  <c r="AF221" i="6"/>
  <c r="AF218" i="6"/>
  <c r="AF215" i="6"/>
  <c r="AF212" i="6"/>
  <c r="AF209" i="6"/>
  <c r="AF206" i="6"/>
  <c r="AF203" i="6"/>
  <c r="AF200" i="6"/>
  <c r="AF197" i="6"/>
  <c r="AF194" i="6"/>
  <c r="AF191" i="6"/>
  <c r="AF188" i="6"/>
  <c r="AF185" i="6"/>
  <c r="AF182" i="6"/>
  <c r="AF179" i="6"/>
  <c r="AF176" i="6"/>
  <c r="AF173" i="6"/>
  <c r="AF170" i="6"/>
  <c r="AF167" i="6"/>
  <c r="AF164" i="6"/>
  <c r="AF161" i="6"/>
  <c r="AF158" i="6"/>
  <c r="AF155" i="6"/>
  <c r="AF152" i="6"/>
  <c r="AF149" i="6"/>
  <c r="AF146" i="6"/>
  <c r="AF143" i="6"/>
  <c r="AF140" i="6"/>
  <c r="AF137" i="6"/>
  <c r="AF134" i="6"/>
  <c r="AF131" i="6"/>
  <c r="AF128" i="6"/>
  <c r="AF125" i="6"/>
  <c r="AF122" i="6"/>
  <c r="AF119" i="6"/>
  <c r="AF116" i="6"/>
  <c r="AF113" i="6"/>
  <c r="AF110" i="6"/>
  <c r="AF107" i="6"/>
  <c r="AF104" i="6"/>
  <c r="AF101" i="6"/>
  <c r="AF98" i="6"/>
  <c r="AF95" i="6"/>
  <c r="S52" i="6"/>
  <c r="S55" i="6"/>
  <c r="S58" i="6"/>
  <c r="S61" i="6"/>
  <c r="S64" i="6"/>
  <c r="S67" i="6"/>
  <c r="S70" i="6"/>
  <c r="S73" i="6"/>
  <c r="S76" i="6"/>
  <c r="S79" i="6"/>
  <c r="S82" i="6"/>
  <c r="S85" i="6"/>
  <c r="S88" i="6"/>
  <c r="S91" i="6"/>
  <c r="S94" i="6"/>
  <c r="S97" i="6"/>
  <c r="S100" i="6"/>
  <c r="S103" i="6"/>
  <c r="S106" i="6"/>
  <c r="S109" i="6"/>
  <c r="S112" i="6"/>
  <c r="S115" i="6"/>
  <c r="S118" i="6"/>
  <c r="S121" i="6"/>
  <c r="S124" i="6"/>
  <c r="S127" i="6"/>
  <c r="S130" i="6"/>
  <c r="S133" i="6"/>
  <c r="S136" i="6"/>
  <c r="S139" i="6"/>
  <c r="S142" i="6"/>
  <c r="S145" i="6"/>
  <c r="S148" i="6"/>
  <c r="S151" i="6"/>
  <c r="S154" i="6"/>
  <c r="S157" i="6"/>
  <c r="S160" i="6"/>
  <c r="S163" i="6"/>
  <c r="S166" i="6"/>
  <c r="S169" i="6"/>
  <c r="S172" i="6"/>
  <c r="S175" i="6"/>
  <c r="S178" i="6"/>
  <c r="S181" i="6"/>
  <c r="S184" i="6"/>
  <c r="S187" i="6"/>
  <c r="S190" i="6"/>
  <c r="S193" i="6"/>
  <c r="S196" i="6"/>
  <c r="Q200" i="6"/>
  <c r="T203" i="6"/>
  <c r="Q208" i="6"/>
  <c r="S212" i="6"/>
  <c r="Q217" i="6"/>
  <c r="S221" i="6"/>
  <c r="Q226" i="6"/>
  <c r="S230" i="6"/>
  <c r="Q235" i="6"/>
  <c r="S239" i="6"/>
  <c r="AE53" i="6"/>
  <c r="AE62" i="6"/>
  <c r="AE71" i="6"/>
  <c r="AE80" i="6"/>
  <c r="AE89" i="6"/>
  <c r="AF103" i="6"/>
  <c r="AF121" i="6"/>
  <c r="AF139" i="6"/>
  <c r="AF157" i="6"/>
  <c r="AF175" i="6"/>
  <c r="AF193" i="6"/>
  <c r="AF211" i="6"/>
  <c r="AF229" i="6"/>
  <c r="AF247" i="6"/>
  <c r="S252" i="6"/>
  <c r="S249" i="6"/>
  <c r="S246" i="6"/>
  <c r="S243" i="6"/>
  <c r="S240" i="6"/>
  <c r="S237" i="6"/>
  <c r="S234" i="6"/>
  <c r="S231" i="6"/>
  <c r="S228" i="6"/>
  <c r="S225" i="6"/>
  <c r="S222" i="6"/>
  <c r="S219" i="6"/>
  <c r="S216" i="6"/>
  <c r="S213" i="6"/>
  <c r="S210" i="6"/>
  <c r="S207" i="6"/>
  <c r="S204" i="6"/>
  <c r="S201" i="6"/>
  <c r="AG252" i="6"/>
  <c r="AG249" i="6"/>
  <c r="AG246" i="6"/>
  <c r="AG243" i="6"/>
  <c r="AG240" i="6"/>
  <c r="AG237" i="6"/>
  <c r="AG234" i="6"/>
  <c r="AG231" i="6"/>
  <c r="AG228" i="6"/>
  <c r="AG225" i="6"/>
  <c r="AG222" i="6"/>
  <c r="AG219" i="6"/>
  <c r="AG216" i="6"/>
  <c r="AG213" i="6"/>
  <c r="AG210" i="6"/>
  <c r="AG207" i="6"/>
  <c r="AG204" i="6"/>
  <c r="AG201" i="6"/>
  <c r="AG198" i="6"/>
  <c r="AG195" i="6"/>
  <c r="AG192" i="6"/>
  <c r="AG189" i="6"/>
  <c r="AG186" i="6"/>
  <c r="AG183" i="6"/>
  <c r="AG180" i="6"/>
  <c r="AG177" i="6"/>
  <c r="AG174" i="6"/>
  <c r="AG171" i="6"/>
  <c r="AG168" i="6"/>
  <c r="AG165" i="6"/>
  <c r="AG162" i="6"/>
  <c r="AG159" i="6"/>
  <c r="AG156" i="6"/>
  <c r="AG153" i="6"/>
  <c r="AG150" i="6"/>
  <c r="AG147" i="6"/>
  <c r="AG144" i="6"/>
  <c r="AG141" i="6"/>
  <c r="AG138" i="6"/>
  <c r="AG135" i="6"/>
  <c r="AG132" i="6"/>
  <c r="AG129" i="6"/>
  <c r="AG126" i="6"/>
  <c r="AG123" i="6"/>
  <c r="AG120" i="6"/>
  <c r="AG117" i="6"/>
  <c r="AG114" i="6"/>
  <c r="AG111" i="6"/>
  <c r="AG108" i="6"/>
  <c r="AG105" i="6"/>
  <c r="AG102" i="6"/>
  <c r="AG99" i="6"/>
  <c r="AG96" i="6"/>
  <c r="AG93" i="6"/>
  <c r="AG90" i="6"/>
  <c r="AG87" i="6"/>
  <c r="AG84" i="6"/>
  <c r="AG81" i="6"/>
  <c r="AG78" i="6"/>
  <c r="AG75" i="6"/>
  <c r="AG72" i="6"/>
  <c r="AG69" i="6"/>
  <c r="AG66" i="6"/>
  <c r="AG63" i="6"/>
  <c r="AG60" i="6"/>
  <c r="AG57" i="6"/>
  <c r="AG54" i="6"/>
  <c r="AG251" i="6"/>
  <c r="AG248" i="6"/>
  <c r="AG245" i="6"/>
  <c r="AG242" i="6"/>
  <c r="AG239" i="6"/>
  <c r="AG236" i="6"/>
  <c r="AG233" i="6"/>
  <c r="AG230" i="6"/>
  <c r="AG227" i="6"/>
  <c r="AG224" i="6"/>
  <c r="AG221" i="6"/>
  <c r="AG218" i="6"/>
  <c r="AG215" i="6"/>
  <c r="AG212" i="6"/>
  <c r="AG209" i="6"/>
  <c r="AG206" i="6"/>
  <c r="AG203" i="6"/>
  <c r="AG200" i="6"/>
  <c r="AG197" i="6"/>
  <c r="AG194" i="6"/>
  <c r="AG191" i="6"/>
  <c r="AG188" i="6"/>
  <c r="AG185" i="6"/>
  <c r="AG182" i="6"/>
  <c r="AG179" i="6"/>
  <c r="AG176" i="6"/>
  <c r="AG173" i="6"/>
  <c r="AG170" i="6"/>
  <c r="AG167" i="6"/>
  <c r="AG164" i="6"/>
  <c r="AG161" i="6"/>
  <c r="AG158" i="6"/>
  <c r="AG155" i="6"/>
  <c r="AG152" i="6"/>
  <c r="AG149" i="6"/>
  <c r="AG146" i="6"/>
  <c r="AG143" i="6"/>
  <c r="AG140" i="6"/>
  <c r="AG137" i="6"/>
  <c r="AG134" i="6"/>
  <c r="AG131" i="6"/>
  <c r="AG128" i="6"/>
  <c r="AG125" i="6"/>
  <c r="AG122" i="6"/>
  <c r="AG119" i="6"/>
  <c r="AG116" i="6"/>
  <c r="AG113" i="6"/>
  <c r="AG110" i="6"/>
  <c r="AG107" i="6"/>
  <c r="AG104" i="6"/>
  <c r="AG101" i="6"/>
  <c r="AG98" i="6"/>
  <c r="AG95" i="6"/>
  <c r="AG92" i="6"/>
  <c r="AG89" i="6"/>
  <c r="AG86" i="6"/>
  <c r="AG83" i="6"/>
  <c r="AG80" i="6"/>
  <c r="AG77" i="6"/>
  <c r="AG74" i="6"/>
  <c r="AG71" i="6"/>
  <c r="AG68" i="6"/>
  <c r="AG65" i="6"/>
  <c r="AG62" i="6"/>
  <c r="AG59" i="6"/>
  <c r="AG56" i="6"/>
  <c r="AG53" i="6"/>
  <c r="AG250" i="6"/>
  <c r="AG247" i="6"/>
  <c r="AG244" i="6"/>
  <c r="AG241" i="6"/>
  <c r="AG238" i="6"/>
  <c r="AG235" i="6"/>
  <c r="AG232" i="6"/>
  <c r="AG229" i="6"/>
  <c r="AG226" i="6"/>
  <c r="AG223" i="6"/>
  <c r="AG220" i="6"/>
  <c r="AG217" i="6"/>
  <c r="AG214" i="6"/>
  <c r="AG211" i="6"/>
  <c r="AG208" i="6"/>
  <c r="AG205" i="6"/>
  <c r="AG202" i="6"/>
  <c r="AG199" i="6"/>
  <c r="AG196" i="6"/>
  <c r="AG193" i="6"/>
  <c r="AG190" i="6"/>
  <c r="AG187" i="6"/>
  <c r="AG184" i="6"/>
  <c r="AG181" i="6"/>
  <c r="AG178" i="6"/>
  <c r="AG175" i="6"/>
  <c r="AG172" i="6"/>
  <c r="AG169" i="6"/>
  <c r="AG166" i="6"/>
  <c r="AG163" i="6"/>
  <c r="AG160" i="6"/>
  <c r="AG157" i="6"/>
  <c r="AG154" i="6"/>
  <c r="AG151" i="6"/>
  <c r="AG148" i="6"/>
  <c r="AG145" i="6"/>
  <c r="AG142" i="6"/>
  <c r="AG139" i="6"/>
  <c r="AG136" i="6"/>
  <c r="AG133" i="6"/>
  <c r="AG130" i="6"/>
  <c r="AG127" i="6"/>
  <c r="AG124" i="6"/>
  <c r="AG121" i="6"/>
  <c r="AG118" i="6"/>
  <c r="AG115" i="6"/>
  <c r="AG112" i="6"/>
  <c r="AG109" i="6"/>
  <c r="AG106" i="6"/>
  <c r="AG103" i="6"/>
  <c r="AG100" i="6"/>
  <c r="AG97" i="6"/>
  <c r="AG94" i="6"/>
  <c r="AG91" i="6"/>
  <c r="AG88" i="6"/>
  <c r="AG85" i="6"/>
  <c r="AG82" i="6"/>
  <c r="AG79" i="6"/>
  <c r="AG76" i="6"/>
  <c r="AG73" i="6"/>
  <c r="AG70" i="6"/>
  <c r="AG67" i="6"/>
  <c r="AG64" i="6"/>
  <c r="AG61" i="6"/>
  <c r="AG58" i="6"/>
  <c r="AG55" i="6"/>
  <c r="AG52" i="6"/>
  <c r="T52" i="6"/>
  <c r="T55" i="6"/>
  <c r="T58" i="6"/>
  <c r="T61" i="6"/>
  <c r="T64" i="6"/>
  <c r="T67" i="6"/>
  <c r="T70" i="6"/>
  <c r="T73" i="6"/>
  <c r="T76" i="6"/>
  <c r="T79" i="6"/>
  <c r="T82" i="6"/>
  <c r="T85" i="6"/>
  <c r="T88" i="6"/>
  <c r="T91" i="6"/>
  <c r="T94" i="6"/>
  <c r="T97" i="6"/>
  <c r="T100" i="6"/>
  <c r="T103" i="6"/>
  <c r="T106" i="6"/>
  <c r="T109" i="6"/>
  <c r="T112" i="6"/>
  <c r="T115" i="6"/>
  <c r="T118" i="6"/>
  <c r="T121" i="6"/>
  <c r="T124" i="6"/>
  <c r="T127" i="6"/>
  <c r="T130" i="6"/>
  <c r="T133" i="6"/>
  <c r="T136" i="6"/>
  <c r="T139" i="6"/>
  <c r="T142" i="6"/>
  <c r="T145" i="6"/>
  <c r="T148" i="6"/>
  <c r="T151" i="6"/>
  <c r="T154" i="6"/>
  <c r="T157" i="6"/>
  <c r="T160" i="6"/>
  <c r="T163" i="6"/>
  <c r="T166" i="6"/>
  <c r="T169" i="6"/>
  <c r="T172" i="6"/>
  <c r="T175" i="6"/>
  <c r="T178" i="6"/>
  <c r="T181" i="6"/>
  <c r="T184" i="6"/>
  <c r="T187" i="6"/>
  <c r="T190" i="6"/>
  <c r="T193" i="6"/>
  <c r="T196" i="6"/>
  <c r="R200" i="6"/>
  <c r="Q204" i="6"/>
  <c r="S208" i="6"/>
  <c r="T212" i="6"/>
  <c r="S217" i="6"/>
  <c r="T221" i="6"/>
  <c r="S226" i="6"/>
  <c r="T230" i="6"/>
  <c r="S235" i="6"/>
  <c r="S247" i="6"/>
  <c r="AF53" i="6"/>
  <c r="AF62" i="6"/>
  <c r="AF71" i="6"/>
  <c r="AF80" i="6"/>
  <c r="AF89" i="6"/>
  <c r="AH103" i="6"/>
  <c r="AH121" i="6"/>
  <c r="AH139" i="6"/>
  <c r="AH157" i="6"/>
  <c r="AH175" i="6"/>
  <c r="AH193" i="6"/>
  <c r="AH211" i="6"/>
  <c r="AH229" i="6"/>
  <c r="T252" i="6"/>
  <c r="T249" i="6"/>
  <c r="T246" i="6"/>
  <c r="T243" i="6"/>
  <c r="T251" i="6"/>
  <c r="T248" i="6"/>
  <c r="T245" i="6"/>
  <c r="T242" i="6"/>
  <c r="T250" i="6"/>
  <c r="T247" i="6"/>
  <c r="T244" i="6"/>
  <c r="T241" i="6"/>
  <c r="T238" i="6"/>
  <c r="T235" i="6"/>
  <c r="T232" i="6"/>
  <c r="T229" i="6"/>
  <c r="T226" i="6"/>
  <c r="T223" i="6"/>
  <c r="T220" i="6"/>
  <c r="T217" i="6"/>
  <c r="T214" i="6"/>
  <c r="T211" i="6"/>
  <c r="T208" i="6"/>
  <c r="T205" i="6"/>
  <c r="T202" i="6"/>
  <c r="T199" i="6"/>
  <c r="AH252" i="6"/>
  <c r="AH249" i="6"/>
  <c r="AH246" i="6"/>
  <c r="AH243" i="6"/>
  <c r="AH240" i="6"/>
  <c r="AH237" i="6"/>
  <c r="AH234" i="6"/>
  <c r="AH231" i="6"/>
  <c r="AH228" i="6"/>
  <c r="AH225" i="6"/>
  <c r="AH222" i="6"/>
  <c r="AH219" i="6"/>
  <c r="AH216" i="6"/>
  <c r="AH213" i="6"/>
  <c r="AH210" i="6"/>
  <c r="AH207" i="6"/>
  <c r="AH204" i="6"/>
  <c r="AH201" i="6"/>
  <c r="AH198" i="6"/>
  <c r="AH195" i="6"/>
  <c r="AH192" i="6"/>
  <c r="AH189" i="6"/>
  <c r="AH186" i="6"/>
  <c r="AH183" i="6"/>
  <c r="AH180" i="6"/>
  <c r="AH177" i="6"/>
  <c r="AH174" i="6"/>
  <c r="AH171" i="6"/>
  <c r="AH168" i="6"/>
  <c r="AH165" i="6"/>
  <c r="AH162" i="6"/>
  <c r="AH159" i="6"/>
  <c r="AH156" i="6"/>
  <c r="AH153" i="6"/>
  <c r="AH150" i="6"/>
  <c r="AH147" i="6"/>
  <c r="AH144" i="6"/>
  <c r="AH141" i="6"/>
  <c r="AH138" i="6"/>
  <c r="AH135" i="6"/>
  <c r="AH132" i="6"/>
  <c r="AH129" i="6"/>
  <c r="AH126" i="6"/>
  <c r="AH123" i="6"/>
  <c r="AH120" i="6"/>
  <c r="AH117" i="6"/>
  <c r="AH114" i="6"/>
  <c r="AH111" i="6"/>
  <c r="AH108" i="6"/>
  <c r="AH105" i="6"/>
  <c r="AH102" i="6"/>
  <c r="AH99" i="6"/>
  <c r="AH96" i="6"/>
  <c r="AH93" i="6"/>
  <c r="AH90" i="6"/>
  <c r="AH87" i="6"/>
  <c r="AH84" i="6"/>
  <c r="AH81" i="6"/>
  <c r="AH78" i="6"/>
  <c r="AH75" i="6"/>
  <c r="AH72" i="6"/>
  <c r="AH69" i="6"/>
  <c r="AH66" i="6"/>
  <c r="AH63" i="6"/>
  <c r="AH60" i="6"/>
  <c r="AH57" i="6"/>
  <c r="AH54" i="6"/>
  <c r="AH251" i="6"/>
  <c r="AH248" i="6"/>
  <c r="AH245" i="6"/>
  <c r="AH242" i="6"/>
  <c r="AH239" i="6"/>
  <c r="AH236" i="6"/>
  <c r="AH233" i="6"/>
  <c r="AH230" i="6"/>
  <c r="AH227" i="6"/>
  <c r="AH224" i="6"/>
  <c r="AH221" i="6"/>
  <c r="AH218" i="6"/>
  <c r="AH215" i="6"/>
  <c r="AH212" i="6"/>
  <c r="AH209" i="6"/>
  <c r="AH206" i="6"/>
  <c r="AH203" i="6"/>
  <c r="AH200" i="6"/>
  <c r="AH197" i="6"/>
  <c r="AH194" i="6"/>
  <c r="AH191" i="6"/>
  <c r="AH188" i="6"/>
  <c r="AH185" i="6"/>
  <c r="AH182" i="6"/>
  <c r="AH179" i="6"/>
  <c r="AH176" i="6"/>
  <c r="AH173" i="6"/>
  <c r="AH170" i="6"/>
  <c r="AH167" i="6"/>
  <c r="AH164" i="6"/>
  <c r="AH161" i="6"/>
  <c r="AH158" i="6"/>
  <c r="AH155" i="6"/>
  <c r="AH152" i="6"/>
  <c r="AH149" i="6"/>
  <c r="AH146" i="6"/>
  <c r="AH143" i="6"/>
  <c r="AH140" i="6"/>
  <c r="AH137" i="6"/>
  <c r="AH134" i="6"/>
  <c r="AH131" i="6"/>
  <c r="AH128" i="6"/>
  <c r="AH125" i="6"/>
  <c r="AH122" i="6"/>
  <c r="AH119" i="6"/>
  <c r="AH116" i="6"/>
  <c r="AH113" i="6"/>
  <c r="AH110" i="6"/>
  <c r="AH107" i="6"/>
  <c r="AH104" i="6"/>
  <c r="AH101" i="6"/>
  <c r="AH98" i="6"/>
  <c r="AH95" i="6"/>
  <c r="AH92" i="6"/>
  <c r="AH89" i="6"/>
  <c r="AH86" i="6"/>
  <c r="AH83" i="6"/>
  <c r="AH80" i="6"/>
  <c r="AH77" i="6"/>
  <c r="AH74" i="6"/>
  <c r="AH71" i="6"/>
  <c r="AH68" i="6"/>
  <c r="AH65" i="6"/>
  <c r="AH62" i="6"/>
  <c r="AH59" i="6"/>
  <c r="AH56" i="6"/>
  <c r="AH53" i="6"/>
  <c r="Q53" i="6"/>
  <c r="Q56" i="6"/>
  <c r="Q59" i="6"/>
  <c r="Q62" i="6"/>
  <c r="Q65" i="6"/>
  <c r="Q68" i="6"/>
  <c r="Q71" i="6"/>
  <c r="Q74" i="6"/>
  <c r="Q77" i="6"/>
  <c r="Q80" i="6"/>
  <c r="Q83" i="6"/>
  <c r="Q86" i="6"/>
  <c r="Q89" i="6"/>
  <c r="Q92" i="6"/>
  <c r="Q95" i="6"/>
  <c r="Q98" i="6"/>
  <c r="Q101" i="6"/>
  <c r="Q104" i="6"/>
  <c r="Q107" i="6"/>
  <c r="Q110" i="6"/>
  <c r="Q113" i="6"/>
  <c r="Q116" i="6"/>
  <c r="Q119" i="6"/>
  <c r="Q122" i="6"/>
  <c r="Q125" i="6"/>
  <c r="Q128" i="6"/>
  <c r="Q131" i="6"/>
  <c r="Q134" i="6"/>
  <c r="Q137" i="6"/>
  <c r="Q140" i="6"/>
  <c r="Q143" i="6"/>
  <c r="Q146" i="6"/>
  <c r="Q149" i="6"/>
  <c r="Q152" i="6"/>
  <c r="Q155" i="6"/>
  <c r="Q158" i="6"/>
  <c r="Q161" i="6"/>
  <c r="Q164" i="6"/>
  <c r="Q167" i="6"/>
  <c r="Q170" i="6"/>
  <c r="Q173" i="6"/>
  <c r="Q176" i="6"/>
  <c r="Q179" i="6"/>
  <c r="Q182" i="6"/>
  <c r="Q185" i="6"/>
  <c r="Q188" i="6"/>
  <c r="Q191" i="6"/>
  <c r="Q194" i="6"/>
  <c r="Q197" i="6"/>
  <c r="S200" i="6"/>
  <c r="R204" i="6"/>
  <c r="Q209" i="6"/>
  <c r="Q213" i="6"/>
  <c r="Q218" i="6"/>
  <c r="Q222" i="6"/>
  <c r="Q227" i="6"/>
  <c r="Q231" i="6"/>
  <c r="Q236" i="6"/>
  <c r="Q240" i="6"/>
  <c r="Q248" i="6"/>
  <c r="AF55" i="6"/>
  <c r="AF64" i="6"/>
  <c r="AF73" i="6"/>
  <c r="AF82" i="6"/>
  <c r="AF91" i="6"/>
  <c r="AF106" i="6"/>
  <c r="AF124" i="6"/>
  <c r="AF142" i="6"/>
  <c r="AF160" i="6"/>
  <c r="AF178" i="6"/>
  <c r="AF196" i="6"/>
  <c r="AF214" i="6"/>
  <c r="AF232" i="6"/>
  <c r="AF250" i="6"/>
  <c r="K207" i="6"/>
  <c r="R53" i="6"/>
  <c r="R56" i="6"/>
  <c r="R59" i="6"/>
  <c r="R62" i="6"/>
  <c r="R65" i="6"/>
  <c r="R68" i="6"/>
  <c r="R71" i="6"/>
  <c r="R74" i="6"/>
  <c r="R77" i="6"/>
  <c r="R80" i="6"/>
  <c r="R83" i="6"/>
  <c r="R86" i="6"/>
  <c r="R89" i="6"/>
  <c r="R92" i="6"/>
  <c r="R95" i="6"/>
  <c r="R98" i="6"/>
  <c r="R101" i="6"/>
  <c r="R104" i="6"/>
  <c r="R107" i="6"/>
  <c r="R110" i="6"/>
  <c r="R113" i="6"/>
  <c r="R116" i="6"/>
  <c r="R119" i="6"/>
  <c r="R122" i="6"/>
  <c r="R125" i="6"/>
  <c r="R128" i="6"/>
  <c r="R131" i="6"/>
  <c r="R134" i="6"/>
  <c r="R137" i="6"/>
  <c r="R140" i="6"/>
  <c r="R143" i="6"/>
  <c r="R146" i="6"/>
  <c r="R149" i="6"/>
  <c r="R152" i="6"/>
  <c r="R155" i="6"/>
  <c r="R158" i="6"/>
  <c r="R161" i="6"/>
  <c r="R164" i="6"/>
  <c r="R167" i="6"/>
  <c r="R170" i="6"/>
  <c r="R173" i="6"/>
  <c r="R176" i="6"/>
  <c r="R179" i="6"/>
  <c r="R182" i="6"/>
  <c r="R185" i="6"/>
  <c r="R188" i="6"/>
  <c r="R191" i="6"/>
  <c r="R194" i="6"/>
  <c r="R197" i="6"/>
  <c r="T200" i="6"/>
  <c r="T204" i="6"/>
  <c r="R209" i="6"/>
  <c r="T213" i="6"/>
  <c r="R218" i="6"/>
  <c r="T222" i="6"/>
  <c r="R227" i="6"/>
  <c r="T231" i="6"/>
  <c r="R236" i="6"/>
  <c r="T240" i="6"/>
  <c r="R248" i="6"/>
  <c r="AH55" i="6"/>
  <c r="AH64" i="6"/>
  <c r="AH73" i="6"/>
  <c r="AH82" i="6"/>
  <c r="AH91" i="6"/>
  <c r="AH106" i="6"/>
  <c r="AH124" i="6"/>
  <c r="AH142" i="6"/>
  <c r="AH160" i="6"/>
  <c r="AH178" i="6"/>
  <c r="AH196" i="6"/>
  <c r="AH214" i="6"/>
  <c r="AH232" i="6"/>
  <c r="AH250" i="6"/>
  <c r="M198" i="6"/>
  <c r="S53" i="6"/>
  <c r="S56" i="6"/>
  <c r="S59" i="6"/>
  <c r="S62" i="6"/>
  <c r="S65" i="6"/>
  <c r="S68" i="6"/>
  <c r="S71" i="6"/>
  <c r="S74" i="6"/>
  <c r="S77" i="6"/>
  <c r="S80" i="6"/>
  <c r="S83" i="6"/>
  <c r="S86" i="6"/>
  <c r="S89" i="6"/>
  <c r="S92" i="6"/>
  <c r="S95" i="6"/>
  <c r="S98" i="6"/>
  <c r="S101" i="6"/>
  <c r="S104" i="6"/>
  <c r="S107" i="6"/>
  <c r="S110" i="6"/>
  <c r="S113" i="6"/>
  <c r="S116" i="6"/>
  <c r="S119" i="6"/>
  <c r="S122" i="6"/>
  <c r="S125" i="6"/>
  <c r="S128" i="6"/>
  <c r="S131" i="6"/>
  <c r="S134" i="6"/>
  <c r="S137" i="6"/>
  <c r="S140" i="6"/>
  <c r="S143" i="6"/>
  <c r="S146" i="6"/>
  <c r="S149" i="6"/>
  <c r="S152" i="6"/>
  <c r="S155" i="6"/>
  <c r="S158" i="6"/>
  <c r="S161" i="6"/>
  <c r="S164" i="6"/>
  <c r="S167" i="6"/>
  <c r="S170" i="6"/>
  <c r="S173" i="6"/>
  <c r="S176" i="6"/>
  <c r="S179" i="6"/>
  <c r="S182" i="6"/>
  <c r="S185" i="6"/>
  <c r="S188" i="6"/>
  <c r="S191" i="6"/>
  <c r="S194" i="6"/>
  <c r="S197" i="6"/>
  <c r="Q201" i="6"/>
  <c r="Q205" i="6"/>
  <c r="S209" i="6"/>
  <c r="Q214" i="6"/>
  <c r="S218" i="6"/>
  <c r="Q223" i="6"/>
  <c r="S227" i="6"/>
  <c r="Q232" i="6"/>
  <c r="S236" i="6"/>
  <c r="Q241" i="6"/>
  <c r="S248" i="6"/>
  <c r="AE56" i="6"/>
  <c r="AE65" i="6"/>
  <c r="AE74" i="6"/>
  <c r="AE83" i="6"/>
  <c r="AE92" i="6"/>
  <c r="AF109" i="6"/>
  <c r="AF127" i="6"/>
  <c r="AF145" i="6"/>
  <c r="AF163" i="6"/>
  <c r="AF181" i="6"/>
  <c r="AF199" i="6"/>
  <c r="AF217" i="6"/>
  <c r="AF235" i="6"/>
  <c r="C252" i="6"/>
  <c r="F252" i="6"/>
  <c r="D252" i="6"/>
  <c r="E252" i="6"/>
  <c r="C52" i="6"/>
  <c r="C55" i="6"/>
  <c r="C58" i="6"/>
  <c r="C61" i="6"/>
  <c r="C64" i="6"/>
  <c r="C67" i="6"/>
  <c r="C70" i="6"/>
  <c r="C73" i="6"/>
  <c r="C76" i="6"/>
  <c r="C79" i="6"/>
  <c r="C82" i="6"/>
  <c r="C85" i="6"/>
  <c r="C88" i="6"/>
  <c r="C91" i="6"/>
  <c r="C94" i="6"/>
  <c r="C97" i="6"/>
  <c r="C100" i="6"/>
  <c r="C103" i="6"/>
  <c r="C106" i="6"/>
  <c r="C109" i="6"/>
  <c r="C112" i="6"/>
  <c r="C115" i="6"/>
  <c r="C118" i="6"/>
  <c r="C121" i="6"/>
  <c r="C124" i="6"/>
  <c r="C127" i="6"/>
  <c r="C130" i="6"/>
  <c r="C133" i="6"/>
  <c r="C136" i="6"/>
  <c r="C139" i="6"/>
  <c r="C142" i="6"/>
  <c r="C145" i="6"/>
  <c r="C148" i="6"/>
  <c r="C151" i="6"/>
  <c r="C154" i="6"/>
  <c r="C157" i="6"/>
  <c r="C160" i="6"/>
  <c r="C163" i="6"/>
  <c r="C166" i="6"/>
  <c r="C169" i="6"/>
  <c r="C172" i="6"/>
  <c r="C175" i="6"/>
  <c r="C178" i="6"/>
  <c r="C181" i="6"/>
  <c r="C184" i="6"/>
  <c r="C187" i="6"/>
  <c r="C190" i="6"/>
  <c r="C193" i="6"/>
  <c r="C196" i="6"/>
  <c r="C199" i="6"/>
  <c r="C202" i="6"/>
  <c r="C205" i="6"/>
  <c r="C208" i="6"/>
  <c r="C211" i="6"/>
  <c r="C214" i="6"/>
  <c r="C217" i="6"/>
  <c r="C220" i="6"/>
  <c r="C223" i="6"/>
  <c r="C226" i="6"/>
  <c r="C229" i="6"/>
  <c r="C232" i="6"/>
  <c r="C235" i="6"/>
  <c r="C238" i="6"/>
  <c r="C241" i="6"/>
  <c r="C244" i="6"/>
  <c r="C247" i="6"/>
  <c r="C250" i="6"/>
  <c r="D52" i="6"/>
  <c r="D55" i="6"/>
  <c r="D58" i="6"/>
  <c r="D61" i="6"/>
  <c r="D64" i="6"/>
  <c r="D67" i="6"/>
  <c r="D70" i="6"/>
  <c r="D73" i="6"/>
  <c r="D76" i="6"/>
  <c r="D79" i="6"/>
  <c r="D82" i="6"/>
  <c r="D85" i="6"/>
  <c r="D88" i="6"/>
  <c r="D91" i="6"/>
  <c r="D94" i="6"/>
  <c r="D97" i="6"/>
  <c r="D100" i="6"/>
  <c r="D103" i="6"/>
  <c r="D106" i="6"/>
  <c r="D109" i="6"/>
  <c r="D112" i="6"/>
  <c r="D115" i="6"/>
  <c r="D118" i="6"/>
  <c r="D121" i="6"/>
  <c r="D124" i="6"/>
  <c r="D127" i="6"/>
  <c r="D130" i="6"/>
  <c r="D133" i="6"/>
  <c r="D136" i="6"/>
  <c r="D139" i="6"/>
  <c r="D142" i="6"/>
  <c r="D145" i="6"/>
  <c r="D148" i="6"/>
  <c r="D151" i="6"/>
  <c r="D154" i="6"/>
  <c r="D157" i="6"/>
  <c r="D160" i="6"/>
  <c r="D163" i="6"/>
  <c r="D166" i="6"/>
  <c r="D169" i="6"/>
  <c r="D172" i="6"/>
  <c r="D175" i="6"/>
  <c r="D178" i="6"/>
  <c r="D181" i="6"/>
  <c r="D184" i="6"/>
  <c r="D187" i="6"/>
  <c r="D190" i="6"/>
  <c r="D193" i="6"/>
  <c r="D196" i="6"/>
  <c r="D199" i="6"/>
  <c r="D202" i="6"/>
  <c r="D205" i="6"/>
  <c r="D208" i="6"/>
  <c r="D211" i="6"/>
  <c r="D214" i="6"/>
  <c r="D217" i="6"/>
  <c r="D220" i="6"/>
  <c r="D223" i="6"/>
  <c r="D226" i="6"/>
  <c r="D229" i="6"/>
  <c r="D232" i="6"/>
  <c r="D235" i="6"/>
  <c r="D238" i="6"/>
  <c r="D241" i="6"/>
  <c r="D244" i="6"/>
  <c r="D247" i="6"/>
  <c r="D250" i="6"/>
  <c r="E52" i="6"/>
  <c r="E55" i="6"/>
  <c r="E58" i="6"/>
  <c r="E61" i="6"/>
  <c r="E64" i="6"/>
  <c r="E67" i="6"/>
  <c r="E70" i="6"/>
  <c r="E73" i="6"/>
  <c r="E76" i="6"/>
  <c r="E79" i="6"/>
  <c r="E82" i="6"/>
  <c r="E85" i="6"/>
  <c r="E88" i="6"/>
  <c r="E91" i="6"/>
  <c r="E94" i="6"/>
  <c r="E97" i="6"/>
  <c r="E100" i="6"/>
  <c r="E103" i="6"/>
  <c r="E106" i="6"/>
  <c r="E109" i="6"/>
  <c r="E112" i="6"/>
  <c r="E115" i="6"/>
  <c r="E118" i="6"/>
  <c r="E121" i="6"/>
  <c r="E124" i="6"/>
  <c r="E127" i="6"/>
  <c r="E130" i="6"/>
  <c r="E133" i="6"/>
  <c r="E136" i="6"/>
  <c r="E139" i="6"/>
  <c r="E142" i="6"/>
  <c r="E145" i="6"/>
  <c r="E148" i="6"/>
  <c r="E151" i="6"/>
  <c r="E154" i="6"/>
  <c r="E157" i="6"/>
  <c r="E160" i="6"/>
  <c r="E163" i="6"/>
  <c r="E166" i="6"/>
  <c r="E169" i="6"/>
  <c r="E172" i="6"/>
  <c r="E175" i="6"/>
  <c r="E178" i="6"/>
  <c r="E181" i="6"/>
  <c r="E184" i="6"/>
  <c r="E187" i="6"/>
  <c r="E190" i="6"/>
  <c r="E193" i="6"/>
  <c r="E196" i="6"/>
  <c r="E199" i="6"/>
  <c r="E202" i="6"/>
  <c r="E205" i="6"/>
  <c r="E208" i="6"/>
  <c r="E211" i="6"/>
  <c r="E214" i="6"/>
  <c r="E217" i="6"/>
  <c r="E220" i="6"/>
  <c r="E223" i="6"/>
  <c r="E226" i="6"/>
  <c r="E229" i="6"/>
  <c r="E232" i="6"/>
  <c r="E235" i="6"/>
  <c r="E238" i="6"/>
  <c r="E241" i="6"/>
  <c r="E244" i="6"/>
  <c r="E247" i="6"/>
  <c r="E250" i="6"/>
  <c r="F52" i="6"/>
  <c r="F55" i="6"/>
  <c r="F58" i="6"/>
  <c r="F61" i="6"/>
  <c r="F64" i="6"/>
  <c r="F67" i="6"/>
  <c r="F70" i="6"/>
  <c r="F73" i="6"/>
  <c r="F76" i="6"/>
  <c r="F79" i="6"/>
  <c r="F82" i="6"/>
  <c r="F85" i="6"/>
  <c r="F88" i="6"/>
  <c r="F91" i="6"/>
  <c r="F94" i="6"/>
  <c r="F97" i="6"/>
  <c r="F100" i="6"/>
  <c r="F103" i="6"/>
  <c r="F106" i="6"/>
  <c r="F109" i="6"/>
  <c r="F112" i="6"/>
  <c r="F115" i="6"/>
  <c r="F118" i="6"/>
  <c r="F121" i="6"/>
  <c r="F124" i="6"/>
  <c r="F127" i="6"/>
  <c r="F130" i="6"/>
  <c r="F133" i="6"/>
  <c r="F136" i="6"/>
  <c r="F139" i="6"/>
  <c r="F142" i="6"/>
  <c r="F145" i="6"/>
  <c r="F148" i="6"/>
  <c r="F151" i="6"/>
  <c r="F154" i="6"/>
  <c r="F157" i="6"/>
  <c r="F160" i="6"/>
  <c r="F163" i="6"/>
  <c r="F166" i="6"/>
  <c r="F169" i="6"/>
  <c r="F172" i="6"/>
  <c r="F175" i="6"/>
  <c r="F178" i="6"/>
  <c r="F181" i="6"/>
  <c r="F184" i="6"/>
  <c r="F187" i="6"/>
  <c r="F190" i="6"/>
  <c r="F193" i="6"/>
  <c r="F196" i="6"/>
  <c r="F199" i="6"/>
  <c r="F202" i="6"/>
  <c r="F205" i="6"/>
  <c r="F208" i="6"/>
  <c r="F211" i="6"/>
  <c r="F214" i="6"/>
  <c r="F217" i="6"/>
  <c r="F220" i="6"/>
  <c r="F223" i="6"/>
  <c r="F226" i="6"/>
  <c r="F229" i="6"/>
  <c r="F232" i="6"/>
  <c r="F235" i="6"/>
  <c r="F238" i="6"/>
  <c r="F241" i="6"/>
  <c r="F244" i="6"/>
  <c r="F247" i="6"/>
  <c r="F250" i="6"/>
  <c r="C53" i="6"/>
  <c r="C56" i="6"/>
  <c r="C59" i="6"/>
  <c r="C62" i="6"/>
  <c r="C65" i="6"/>
  <c r="C68" i="6"/>
  <c r="C71" i="6"/>
  <c r="C74" i="6"/>
  <c r="C77" i="6"/>
  <c r="C80" i="6"/>
  <c r="C83" i="6"/>
  <c r="C86" i="6"/>
  <c r="C89" i="6"/>
  <c r="C92" i="6"/>
  <c r="C95" i="6"/>
  <c r="C98" i="6"/>
  <c r="C101" i="6"/>
  <c r="C104" i="6"/>
  <c r="C107" i="6"/>
  <c r="C110" i="6"/>
  <c r="C113" i="6"/>
  <c r="C116" i="6"/>
  <c r="C119" i="6"/>
  <c r="C122" i="6"/>
  <c r="C125" i="6"/>
  <c r="C128" i="6"/>
  <c r="C131" i="6"/>
  <c r="C134" i="6"/>
  <c r="C137" i="6"/>
  <c r="C140" i="6"/>
  <c r="C143" i="6"/>
  <c r="C146" i="6"/>
  <c r="C149" i="6"/>
  <c r="C152" i="6"/>
  <c r="C155" i="6"/>
  <c r="C158" i="6"/>
  <c r="C161" i="6"/>
  <c r="C164" i="6"/>
  <c r="C167" i="6"/>
  <c r="C170" i="6"/>
  <c r="C173" i="6"/>
  <c r="C176" i="6"/>
  <c r="C179" i="6"/>
  <c r="C182" i="6"/>
  <c r="C185" i="6"/>
  <c r="C188" i="6"/>
  <c r="C191" i="6"/>
  <c r="C194" i="6"/>
  <c r="C197" i="6"/>
  <c r="C200" i="6"/>
  <c r="C203" i="6"/>
  <c r="C206" i="6"/>
  <c r="C209" i="6"/>
  <c r="C212" i="6"/>
  <c r="C215" i="6"/>
  <c r="C218" i="6"/>
  <c r="C221" i="6"/>
  <c r="C224" i="6"/>
  <c r="C227" i="6"/>
  <c r="C230" i="6"/>
  <c r="C233" i="6"/>
  <c r="C236" i="6"/>
  <c r="C239" i="6"/>
  <c r="C242" i="6"/>
  <c r="C245" i="6"/>
  <c r="C248" i="6"/>
  <c r="C251" i="6"/>
  <c r="D53" i="6"/>
  <c r="D56" i="6"/>
  <c r="D59" i="6"/>
  <c r="D62" i="6"/>
  <c r="D65" i="6"/>
  <c r="D68" i="6"/>
  <c r="D71" i="6"/>
  <c r="D74" i="6"/>
  <c r="D77" i="6"/>
  <c r="D80" i="6"/>
  <c r="D83" i="6"/>
  <c r="D86" i="6"/>
  <c r="D89" i="6"/>
  <c r="D92" i="6"/>
  <c r="D95" i="6"/>
  <c r="D98" i="6"/>
  <c r="D101" i="6"/>
  <c r="D104" i="6"/>
  <c r="D107" i="6"/>
  <c r="D110" i="6"/>
  <c r="D113" i="6"/>
  <c r="D116" i="6"/>
  <c r="D119" i="6"/>
  <c r="D122" i="6"/>
  <c r="D125" i="6"/>
  <c r="D128" i="6"/>
  <c r="D131" i="6"/>
  <c r="D134" i="6"/>
  <c r="D137" i="6"/>
  <c r="D140" i="6"/>
  <c r="D143" i="6"/>
  <c r="D146" i="6"/>
  <c r="D149" i="6"/>
  <c r="D152" i="6"/>
  <c r="D155" i="6"/>
  <c r="D158" i="6"/>
  <c r="D161" i="6"/>
  <c r="D164" i="6"/>
  <c r="D167" i="6"/>
  <c r="D170" i="6"/>
  <c r="D173" i="6"/>
  <c r="D176" i="6"/>
  <c r="D179" i="6"/>
  <c r="D182" i="6"/>
  <c r="D185" i="6"/>
  <c r="D188" i="6"/>
  <c r="D191" i="6"/>
  <c r="D194" i="6"/>
  <c r="D197" i="6"/>
  <c r="D200" i="6"/>
  <c r="D203" i="6"/>
  <c r="D206" i="6"/>
  <c r="D209" i="6"/>
  <c r="D212" i="6"/>
  <c r="D215" i="6"/>
  <c r="D218" i="6"/>
  <c r="D221" i="6"/>
  <c r="D224" i="6"/>
  <c r="D227" i="6"/>
  <c r="D230" i="6"/>
  <c r="D233" i="6"/>
  <c r="D236" i="6"/>
  <c r="D239" i="6"/>
  <c r="D242" i="6"/>
  <c r="D245" i="6"/>
  <c r="D248" i="6"/>
  <c r="D251" i="6"/>
  <c r="D31" i="6"/>
  <c r="E53" i="6"/>
  <c r="E56" i="6"/>
  <c r="E59" i="6"/>
  <c r="E62" i="6"/>
  <c r="E65" i="6"/>
  <c r="E68" i="6"/>
  <c r="E71" i="6"/>
  <c r="E74" i="6"/>
  <c r="E77" i="6"/>
  <c r="E80" i="6"/>
  <c r="E83" i="6"/>
  <c r="E86" i="6"/>
  <c r="E89" i="6"/>
  <c r="E92" i="6"/>
  <c r="E95" i="6"/>
  <c r="E98" i="6"/>
  <c r="E101" i="6"/>
  <c r="E104" i="6"/>
  <c r="E107" i="6"/>
  <c r="E110" i="6"/>
  <c r="E113" i="6"/>
  <c r="E116" i="6"/>
  <c r="E119" i="6"/>
  <c r="E122" i="6"/>
  <c r="E125" i="6"/>
  <c r="E128" i="6"/>
  <c r="E131" i="6"/>
  <c r="E134" i="6"/>
  <c r="E137" i="6"/>
  <c r="E140" i="6"/>
  <c r="E143" i="6"/>
  <c r="E146" i="6"/>
  <c r="E149" i="6"/>
  <c r="E152" i="6"/>
  <c r="E155" i="6"/>
  <c r="E158" i="6"/>
  <c r="E161" i="6"/>
  <c r="E164" i="6"/>
  <c r="E167" i="6"/>
  <c r="E170" i="6"/>
  <c r="E173" i="6"/>
  <c r="E176" i="6"/>
  <c r="E179" i="6"/>
  <c r="E182" i="6"/>
  <c r="E185" i="6"/>
  <c r="E188" i="6"/>
  <c r="E191" i="6"/>
  <c r="E194" i="6"/>
  <c r="E197" i="6"/>
  <c r="E200" i="6"/>
  <c r="E203" i="6"/>
  <c r="E206" i="6"/>
  <c r="E209" i="6"/>
  <c r="E212" i="6"/>
  <c r="E215" i="6"/>
  <c r="E218" i="6"/>
  <c r="E221" i="6"/>
  <c r="E224" i="6"/>
  <c r="E227" i="6"/>
  <c r="E230" i="6"/>
  <c r="E233" i="6"/>
  <c r="E236" i="6"/>
  <c r="E239" i="6"/>
  <c r="E242" i="6"/>
  <c r="E245" i="6"/>
  <c r="E248" i="6"/>
  <c r="E251" i="6"/>
  <c r="F53" i="6"/>
  <c r="F56" i="6"/>
  <c r="F59" i="6"/>
  <c r="F62" i="6"/>
  <c r="F65" i="6"/>
  <c r="F68" i="6"/>
  <c r="F71" i="6"/>
  <c r="F74" i="6"/>
  <c r="F77" i="6"/>
  <c r="F80" i="6"/>
  <c r="F83" i="6"/>
  <c r="F86" i="6"/>
  <c r="F89" i="6"/>
  <c r="F92" i="6"/>
  <c r="F95" i="6"/>
  <c r="F98" i="6"/>
  <c r="F101" i="6"/>
  <c r="F104" i="6"/>
  <c r="F107" i="6"/>
  <c r="F110" i="6"/>
  <c r="F113" i="6"/>
  <c r="F116" i="6"/>
  <c r="F119" i="6"/>
  <c r="F122" i="6"/>
  <c r="F125" i="6"/>
  <c r="F128" i="6"/>
  <c r="F131" i="6"/>
  <c r="F134" i="6"/>
  <c r="F137" i="6"/>
  <c r="F140" i="6"/>
  <c r="F143" i="6"/>
  <c r="F146" i="6"/>
  <c r="F149" i="6"/>
  <c r="F152" i="6"/>
  <c r="F155" i="6"/>
  <c r="F158" i="6"/>
  <c r="F161" i="6"/>
  <c r="F164" i="6"/>
  <c r="F167" i="6"/>
  <c r="F170" i="6"/>
  <c r="F173" i="6"/>
  <c r="F176" i="6"/>
  <c r="F179" i="6"/>
  <c r="F182" i="6"/>
  <c r="F185" i="6"/>
  <c r="F188" i="6"/>
  <c r="F191" i="6"/>
  <c r="F194" i="6"/>
  <c r="F197" i="6"/>
  <c r="F200" i="6"/>
  <c r="F203" i="6"/>
  <c r="F206" i="6"/>
  <c r="F209" i="6"/>
  <c r="F212" i="6"/>
  <c r="F215" i="6"/>
  <c r="F218" i="6"/>
  <c r="F221" i="6"/>
  <c r="F224" i="6"/>
  <c r="F227" i="6"/>
  <c r="F230" i="6"/>
  <c r="F233" i="6"/>
  <c r="F236" i="6"/>
  <c r="F239" i="6"/>
  <c r="F242" i="6"/>
  <c r="F245" i="6"/>
  <c r="F248" i="6"/>
  <c r="F251" i="6"/>
  <c r="C54" i="6"/>
  <c r="C57" i="6"/>
  <c r="C60" i="6"/>
  <c r="C63" i="6"/>
  <c r="C66" i="6"/>
  <c r="C69" i="6"/>
  <c r="C72" i="6"/>
  <c r="C75" i="6"/>
  <c r="C78" i="6"/>
  <c r="C81" i="6"/>
  <c r="C84" i="6"/>
  <c r="C87" i="6"/>
  <c r="C90" i="6"/>
  <c r="C93" i="6"/>
  <c r="C96" i="6"/>
  <c r="C99" i="6"/>
  <c r="C102" i="6"/>
  <c r="C105" i="6"/>
  <c r="C108" i="6"/>
  <c r="C111" i="6"/>
  <c r="C114" i="6"/>
  <c r="C117" i="6"/>
  <c r="C120" i="6"/>
  <c r="C123" i="6"/>
  <c r="C126" i="6"/>
  <c r="C129" i="6"/>
  <c r="C132" i="6"/>
  <c r="C135" i="6"/>
  <c r="C138" i="6"/>
  <c r="C141" i="6"/>
  <c r="C144" i="6"/>
  <c r="C147" i="6"/>
  <c r="C150" i="6"/>
  <c r="C153" i="6"/>
  <c r="C156" i="6"/>
  <c r="C159" i="6"/>
  <c r="C162" i="6"/>
  <c r="C165" i="6"/>
  <c r="C168" i="6"/>
  <c r="C171" i="6"/>
  <c r="C174" i="6"/>
  <c r="C177" i="6"/>
  <c r="C180" i="6"/>
  <c r="C183" i="6"/>
  <c r="C186" i="6"/>
  <c r="C189" i="6"/>
  <c r="C192" i="6"/>
  <c r="C195" i="6"/>
  <c r="C198" i="6"/>
  <c r="C201" i="6"/>
  <c r="C204" i="6"/>
  <c r="C207" i="6"/>
  <c r="C210" i="6"/>
  <c r="C213" i="6"/>
  <c r="C216" i="6"/>
  <c r="C219" i="6"/>
  <c r="C222" i="6"/>
  <c r="C225" i="6"/>
  <c r="C228" i="6"/>
  <c r="C231" i="6"/>
  <c r="C234" i="6"/>
  <c r="C237" i="6"/>
  <c r="C240" i="6"/>
  <c r="C243" i="6"/>
  <c r="C246" i="6"/>
  <c r="C249" i="6"/>
  <c r="D54" i="6"/>
  <c r="D57" i="6"/>
  <c r="D60" i="6"/>
  <c r="D63" i="6"/>
  <c r="D66" i="6"/>
  <c r="D69" i="6"/>
  <c r="D72" i="6"/>
  <c r="D75" i="6"/>
  <c r="D78" i="6"/>
  <c r="D81" i="6"/>
  <c r="D84" i="6"/>
  <c r="D87" i="6"/>
  <c r="D90" i="6"/>
  <c r="D93" i="6"/>
  <c r="D96" i="6"/>
  <c r="D99" i="6"/>
  <c r="D102" i="6"/>
  <c r="D105" i="6"/>
  <c r="D108" i="6"/>
  <c r="D111" i="6"/>
  <c r="D114" i="6"/>
  <c r="D117" i="6"/>
  <c r="D120" i="6"/>
  <c r="D123" i="6"/>
  <c r="D126" i="6"/>
  <c r="D129" i="6"/>
  <c r="D132" i="6"/>
  <c r="D135" i="6"/>
  <c r="D138" i="6"/>
  <c r="D141" i="6"/>
  <c r="D144" i="6"/>
  <c r="D147" i="6"/>
  <c r="D150" i="6"/>
  <c r="D153" i="6"/>
  <c r="D156" i="6"/>
  <c r="D159" i="6"/>
  <c r="D162" i="6"/>
  <c r="D165" i="6"/>
  <c r="D168" i="6"/>
  <c r="D171" i="6"/>
  <c r="D174" i="6"/>
  <c r="D177" i="6"/>
  <c r="D180" i="6"/>
  <c r="D183" i="6"/>
  <c r="D186" i="6"/>
  <c r="D189" i="6"/>
  <c r="D192" i="6"/>
  <c r="D195" i="6"/>
  <c r="D198" i="6"/>
  <c r="D201" i="6"/>
  <c r="D204" i="6"/>
  <c r="D207" i="6"/>
  <c r="D210" i="6"/>
  <c r="D213" i="6"/>
  <c r="D216" i="6"/>
  <c r="D219" i="6"/>
  <c r="D222" i="6"/>
  <c r="D225" i="6"/>
  <c r="D228" i="6"/>
  <c r="D231" i="6"/>
  <c r="D234" i="6"/>
  <c r="D237" i="6"/>
  <c r="D240" i="6"/>
  <c r="D243" i="6"/>
  <c r="D246" i="6"/>
  <c r="D249" i="6"/>
  <c r="E54" i="6"/>
  <c r="E57" i="6"/>
  <c r="E60" i="6"/>
  <c r="E63" i="6"/>
  <c r="E66" i="6"/>
  <c r="E69" i="6"/>
  <c r="E72" i="6"/>
  <c r="E75" i="6"/>
  <c r="E78" i="6"/>
  <c r="E81" i="6"/>
  <c r="E84" i="6"/>
  <c r="E87" i="6"/>
  <c r="E90" i="6"/>
  <c r="E93" i="6"/>
  <c r="E96" i="6"/>
  <c r="E99" i="6"/>
  <c r="E102" i="6"/>
  <c r="E105" i="6"/>
  <c r="E108" i="6"/>
  <c r="E111" i="6"/>
  <c r="E114" i="6"/>
  <c r="E117" i="6"/>
  <c r="E120" i="6"/>
  <c r="E123" i="6"/>
  <c r="E126" i="6"/>
  <c r="E129" i="6"/>
  <c r="E132" i="6"/>
  <c r="E135" i="6"/>
  <c r="E138" i="6"/>
  <c r="E141" i="6"/>
  <c r="E144" i="6"/>
  <c r="E147" i="6"/>
  <c r="E150" i="6"/>
  <c r="E153" i="6"/>
  <c r="E156" i="6"/>
  <c r="E159" i="6"/>
  <c r="E162" i="6"/>
  <c r="E165" i="6"/>
  <c r="E168" i="6"/>
  <c r="E171" i="6"/>
  <c r="E174" i="6"/>
  <c r="E177" i="6"/>
  <c r="E180" i="6"/>
  <c r="E183" i="6"/>
  <c r="E186" i="6"/>
  <c r="E189" i="6"/>
  <c r="E192" i="6"/>
  <c r="E195" i="6"/>
  <c r="E198" i="6"/>
  <c r="E201" i="6"/>
  <c r="E204" i="6"/>
  <c r="E207" i="6"/>
  <c r="E210" i="6"/>
  <c r="E213" i="6"/>
  <c r="E216" i="6"/>
  <c r="E219" i="6"/>
  <c r="E222" i="6"/>
  <c r="E225" i="6"/>
  <c r="E228" i="6"/>
  <c r="E231" i="6"/>
  <c r="E234" i="6"/>
  <c r="E237" i="6"/>
  <c r="E240" i="6"/>
  <c r="E243" i="6"/>
  <c r="E246" i="6"/>
  <c r="E249" i="6"/>
  <c r="F54" i="6"/>
  <c r="F57" i="6"/>
  <c r="F60" i="6"/>
  <c r="F63" i="6"/>
  <c r="F66" i="6"/>
  <c r="F69" i="6"/>
  <c r="F72" i="6"/>
  <c r="F75" i="6"/>
  <c r="F78" i="6"/>
  <c r="F81" i="6"/>
  <c r="F84" i="6"/>
  <c r="F87" i="6"/>
  <c r="F90" i="6"/>
  <c r="F93" i="6"/>
  <c r="F96" i="6"/>
  <c r="F99" i="6"/>
  <c r="F102" i="6"/>
  <c r="F105" i="6"/>
  <c r="F108" i="6"/>
  <c r="F111" i="6"/>
  <c r="F114" i="6"/>
  <c r="F117" i="6"/>
  <c r="F120" i="6"/>
  <c r="F123" i="6"/>
  <c r="F126" i="6"/>
  <c r="F129" i="6"/>
  <c r="F132" i="6"/>
  <c r="F135" i="6"/>
  <c r="F138" i="6"/>
  <c r="F141" i="6"/>
  <c r="F144" i="6"/>
  <c r="F147" i="6"/>
  <c r="F150" i="6"/>
  <c r="F153" i="6"/>
  <c r="F156" i="6"/>
  <c r="F159" i="6"/>
  <c r="F162" i="6"/>
  <c r="F165" i="6"/>
  <c r="F168" i="6"/>
  <c r="F171" i="6"/>
  <c r="F174" i="6"/>
  <c r="F177" i="6"/>
  <c r="F180" i="6"/>
  <c r="F183" i="6"/>
  <c r="F186" i="6"/>
  <c r="F189" i="6"/>
  <c r="F192" i="6"/>
  <c r="F195" i="6"/>
  <c r="F198" i="6"/>
  <c r="F201" i="6"/>
  <c r="F204" i="6"/>
  <c r="F207" i="6"/>
  <c r="F210" i="6"/>
  <c r="F213" i="6"/>
  <c r="F216" i="6"/>
  <c r="F219" i="6"/>
  <c r="F222" i="6"/>
  <c r="F225" i="6"/>
  <c r="F228" i="6"/>
  <c r="F231" i="6"/>
  <c r="F234" i="6"/>
  <c r="F237" i="6"/>
  <c r="F240" i="6"/>
  <c r="F243" i="6"/>
  <c r="F246" i="6"/>
  <c r="F249" i="6"/>
  <c r="J78" i="6"/>
  <c r="J158" i="6"/>
  <c r="J210" i="6"/>
  <c r="J74" i="6"/>
  <c r="M183" i="6"/>
  <c r="L123" i="6"/>
  <c r="J196" i="6"/>
  <c r="J195" i="6"/>
  <c r="J126" i="6"/>
  <c r="K247" i="6"/>
  <c r="L163" i="6"/>
  <c r="L99" i="6"/>
  <c r="L63" i="6"/>
  <c r="J55" i="6"/>
  <c r="J194" i="6"/>
  <c r="J125" i="6"/>
  <c r="M246" i="6"/>
  <c r="K163" i="6"/>
  <c r="K99" i="6"/>
  <c r="J159" i="6"/>
  <c r="J218" i="6"/>
  <c r="J76" i="6"/>
  <c r="M123" i="6"/>
  <c r="L183" i="6"/>
  <c r="J246" i="6"/>
  <c r="J184" i="6"/>
  <c r="J110" i="6"/>
  <c r="K227" i="6"/>
  <c r="L159" i="6"/>
  <c r="J221" i="6"/>
  <c r="J135" i="6"/>
  <c r="M115" i="6"/>
  <c r="J54" i="6"/>
  <c r="J185" i="6"/>
  <c r="M243" i="6"/>
  <c r="M95" i="6"/>
  <c r="J244" i="6"/>
  <c r="J170" i="6"/>
  <c r="L223" i="6"/>
  <c r="K147" i="6"/>
  <c r="K79" i="6"/>
  <c r="J77" i="6"/>
  <c r="J65" i="6"/>
  <c r="M162" i="6"/>
  <c r="J243" i="6"/>
  <c r="J162" i="6"/>
  <c r="J100" i="6"/>
  <c r="M219" i="6"/>
  <c r="M75" i="6"/>
  <c r="J220" i="6"/>
  <c r="J137" i="6"/>
  <c r="J66" i="6"/>
  <c r="K87" i="6"/>
  <c r="J111" i="6"/>
  <c r="J222" i="6"/>
  <c r="J161" i="6"/>
  <c r="J99" i="6"/>
  <c r="L207" i="6"/>
  <c r="L139" i="6"/>
  <c r="M67" i="6"/>
  <c r="K223" i="6"/>
  <c r="K203" i="6"/>
  <c r="K123" i="6"/>
  <c r="K75" i="6"/>
  <c r="J245" i="6"/>
  <c r="J219" i="6"/>
  <c r="J186" i="6"/>
  <c r="J160" i="6"/>
  <c r="J134" i="6"/>
  <c r="J101" i="6"/>
  <c r="J75" i="6"/>
  <c r="L243" i="6"/>
  <c r="M222" i="6"/>
  <c r="L199" i="6"/>
  <c r="K183" i="6"/>
  <c r="M159" i="6"/>
  <c r="K139" i="6"/>
  <c r="K119" i="6"/>
  <c r="L95" i="6"/>
  <c r="K71" i="6"/>
  <c r="K239" i="6"/>
  <c r="J242" i="6"/>
  <c r="J209" i="6"/>
  <c r="J183" i="6"/>
  <c r="J150" i="6"/>
  <c r="J124" i="6"/>
  <c r="J98" i="6"/>
  <c r="L235" i="6"/>
  <c r="K219" i="6"/>
  <c r="M195" i="6"/>
  <c r="K175" i="6"/>
  <c r="K155" i="6"/>
  <c r="L135" i="6"/>
  <c r="M111" i="6"/>
  <c r="K91" i="6"/>
  <c r="K67" i="6"/>
  <c r="K179" i="6"/>
  <c r="L175" i="6"/>
  <c r="K159" i="6"/>
  <c r="L67" i="6"/>
  <c r="J67" i="6"/>
  <c r="J234" i="6"/>
  <c r="J208" i="6"/>
  <c r="J182" i="6"/>
  <c r="J149" i="6"/>
  <c r="J123" i="6"/>
  <c r="J90" i="6"/>
  <c r="J64" i="6"/>
  <c r="K235" i="6"/>
  <c r="K215" i="6"/>
  <c r="L195" i="6"/>
  <c r="M174" i="6"/>
  <c r="L151" i="6"/>
  <c r="K135" i="6"/>
  <c r="L111" i="6"/>
  <c r="M63" i="6"/>
  <c r="K52" i="6"/>
  <c r="J233" i="6"/>
  <c r="J207" i="6"/>
  <c r="J174" i="6"/>
  <c r="J148" i="6"/>
  <c r="J122" i="6"/>
  <c r="J89" i="6"/>
  <c r="J63" i="6"/>
  <c r="M234" i="6"/>
  <c r="L211" i="6"/>
  <c r="K195" i="6"/>
  <c r="M171" i="6"/>
  <c r="K151" i="6"/>
  <c r="K131" i="6"/>
  <c r="K111" i="6"/>
  <c r="L83" i="6"/>
  <c r="K243" i="6"/>
  <c r="K199" i="6"/>
  <c r="K95" i="6"/>
  <c r="L119" i="6"/>
  <c r="J52" i="6"/>
  <c r="J232" i="6"/>
  <c r="J206" i="6"/>
  <c r="J173" i="6"/>
  <c r="J147" i="6"/>
  <c r="J114" i="6"/>
  <c r="J88" i="6"/>
  <c r="J62" i="6"/>
  <c r="M231" i="6"/>
  <c r="K211" i="6"/>
  <c r="K191" i="6"/>
  <c r="L171" i="6"/>
  <c r="M150" i="6"/>
  <c r="L127" i="6"/>
  <c r="M107" i="6"/>
  <c r="K83" i="6"/>
  <c r="K63" i="6"/>
  <c r="J57" i="6"/>
  <c r="J231" i="6"/>
  <c r="J198" i="6"/>
  <c r="J172" i="6"/>
  <c r="J146" i="6"/>
  <c r="J113" i="6"/>
  <c r="J87" i="6"/>
  <c r="K251" i="6"/>
  <c r="L231" i="6"/>
  <c r="M210" i="6"/>
  <c r="L187" i="6"/>
  <c r="K171" i="6"/>
  <c r="M147" i="6"/>
  <c r="K127" i="6"/>
  <c r="K107" i="6"/>
  <c r="M79" i="6"/>
  <c r="K59" i="6"/>
  <c r="J56" i="6"/>
  <c r="J230" i="6"/>
  <c r="J197" i="6"/>
  <c r="J171" i="6"/>
  <c r="J138" i="6"/>
  <c r="J112" i="6"/>
  <c r="J86" i="6"/>
  <c r="L247" i="6"/>
  <c r="K231" i="6"/>
  <c r="M207" i="6"/>
  <c r="K187" i="6"/>
  <c r="K167" i="6"/>
  <c r="L147" i="6"/>
  <c r="M126" i="6"/>
  <c r="K103" i="6"/>
  <c r="L79" i="6"/>
  <c r="K55" i="6"/>
  <c r="M242" i="6"/>
  <c r="M230" i="6"/>
  <c r="M218" i="6"/>
  <c r="M206" i="6"/>
  <c r="M194" i="6"/>
  <c r="M182" i="6"/>
  <c r="M170" i="6"/>
  <c r="M158" i="6"/>
  <c r="M146" i="6"/>
  <c r="M134" i="6"/>
  <c r="M122" i="6"/>
  <c r="L107" i="6"/>
  <c r="L91" i="6"/>
  <c r="L75" i="6"/>
  <c r="M59" i="6"/>
  <c r="M251" i="6"/>
  <c r="M239" i="6"/>
  <c r="M227" i="6"/>
  <c r="M215" i="6"/>
  <c r="M203" i="6"/>
  <c r="M191" i="6"/>
  <c r="M179" i="6"/>
  <c r="M167" i="6"/>
  <c r="M155" i="6"/>
  <c r="M143" i="6"/>
  <c r="M131" i="6"/>
  <c r="M119" i="6"/>
  <c r="L59" i="6"/>
  <c r="L251" i="6"/>
  <c r="L239" i="6"/>
  <c r="L227" i="6"/>
  <c r="L215" i="6"/>
  <c r="L203" i="6"/>
  <c r="L191" i="6"/>
  <c r="L179" i="6"/>
  <c r="L167" i="6"/>
  <c r="L155" i="6"/>
  <c r="L143" i="6"/>
  <c r="L131" i="6"/>
  <c r="M103" i="6"/>
  <c r="M87" i="6"/>
  <c r="M71" i="6"/>
  <c r="L62" i="6"/>
  <c r="L102" i="6"/>
  <c r="L126" i="6"/>
  <c r="L146" i="6"/>
  <c r="L166" i="6"/>
  <c r="L190" i="6"/>
  <c r="L210" i="6"/>
  <c r="L234" i="6"/>
  <c r="L52" i="6"/>
  <c r="L56" i="6"/>
  <c r="L60" i="6"/>
  <c r="L64" i="6"/>
  <c r="L68" i="6"/>
  <c r="L72" i="6"/>
  <c r="L76" i="6"/>
  <c r="L80" i="6"/>
  <c r="L84" i="6"/>
  <c r="L88" i="6"/>
  <c r="L92" i="6"/>
  <c r="L96" i="6"/>
  <c r="L100" i="6"/>
  <c r="L104" i="6"/>
  <c r="L108" i="6"/>
  <c r="L112" i="6"/>
  <c r="L116" i="6"/>
  <c r="L120" i="6"/>
  <c r="L124" i="6"/>
  <c r="L128" i="6"/>
  <c r="L132" i="6"/>
  <c r="L136" i="6"/>
  <c r="L140" i="6"/>
  <c r="L144" i="6"/>
  <c r="L148" i="6"/>
  <c r="L152" i="6"/>
  <c r="L156" i="6"/>
  <c r="L160" i="6"/>
  <c r="L164" i="6"/>
  <c r="L168" i="6"/>
  <c r="L172" i="6"/>
  <c r="L176" i="6"/>
  <c r="L180" i="6"/>
  <c r="L184" i="6"/>
  <c r="L188" i="6"/>
  <c r="L192" i="6"/>
  <c r="L196" i="6"/>
  <c r="L200" i="6"/>
  <c r="L204" i="6"/>
  <c r="L208" i="6"/>
  <c r="L212" i="6"/>
  <c r="L216" i="6"/>
  <c r="L220" i="6"/>
  <c r="L224" i="6"/>
  <c r="L228" i="6"/>
  <c r="L232" i="6"/>
  <c r="L236" i="6"/>
  <c r="L240" i="6"/>
  <c r="L244" i="6"/>
  <c r="L248" i="6"/>
  <c r="L252" i="6"/>
  <c r="L78" i="6"/>
  <c r="L178" i="6"/>
  <c r="L218" i="6"/>
  <c r="L246" i="6"/>
  <c r="L70" i="6"/>
  <c r="L114" i="6"/>
  <c r="L138" i="6"/>
  <c r="L150" i="6"/>
  <c r="L170" i="6"/>
  <c r="L198" i="6"/>
  <c r="L222" i="6"/>
  <c r="L242" i="6"/>
  <c r="L66" i="6"/>
  <c r="L110" i="6"/>
  <c r="L142" i="6"/>
  <c r="L162" i="6"/>
  <c r="L186" i="6"/>
  <c r="L206" i="6"/>
  <c r="L230" i="6"/>
  <c r="L53" i="6"/>
  <c r="L57" i="6"/>
  <c r="L61" i="6"/>
  <c r="L65" i="6"/>
  <c r="L69" i="6"/>
  <c r="L73" i="6"/>
  <c r="L77" i="6"/>
  <c r="L81" i="6"/>
  <c r="L85" i="6"/>
  <c r="L89" i="6"/>
  <c r="L93" i="6"/>
  <c r="L97" i="6"/>
  <c r="L101" i="6"/>
  <c r="L105" i="6"/>
  <c r="L109" i="6"/>
  <c r="L113" i="6"/>
  <c r="L117" i="6"/>
  <c r="L121" i="6"/>
  <c r="L125" i="6"/>
  <c r="L129" i="6"/>
  <c r="L133" i="6"/>
  <c r="L137" i="6"/>
  <c r="L141" i="6"/>
  <c r="L145" i="6"/>
  <c r="L149" i="6"/>
  <c r="L153" i="6"/>
  <c r="L157" i="6"/>
  <c r="L161" i="6"/>
  <c r="L165" i="6"/>
  <c r="L169" i="6"/>
  <c r="L173" i="6"/>
  <c r="L177" i="6"/>
  <c r="L181" i="6"/>
  <c r="L185" i="6"/>
  <c r="L189" i="6"/>
  <c r="L193" i="6"/>
  <c r="L197" i="6"/>
  <c r="L201" i="6"/>
  <c r="L205" i="6"/>
  <c r="L209" i="6"/>
  <c r="L213" i="6"/>
  <c r="L217" i="6"/>
  <c r="L221" i="6"/>
  <c r="L225" i="6"/>
  <c r="L229" i="6"/>
  <c r="L233" i="6"/>
  <c r="L237" i="6"/>
  <c r="L241" i="6"/>
  <c r="L245" i="6"/>
  <c r="L249" i="6"/>
  <c r="L118" i="6"/>
  <c r="L58" i="6"/>
  <c r="L98" i="6"/>
  <c r="L130" i="6"/>
  <c r="L154" i="6"/>
  <c r="L174" i="6"/>
  <c r="L194" i="6"/>
  <c r="L214" i="6"/>
  <c r="L238" i="6"/>
  <c r="L54" i="6"/>
  <c r="L74" i="6"/>
  <c r="L82" i="6"/>
  <c r="L86" i="6"/>
  <c r="L90" i="6"/>
  <c r="L94" i="6"/>
  <c r="L106" i="6"/>
  <c r="L122" i="6"/>
  <c r="L134" i="6"/>
  <c r="L158" i="6"/>
  <c r="L182" i="6"/>
  <c r="L202" i="6"/>
  <c r="L226" i="6"/>
  <c r="L250" i="6"/>
  <c r="L103" i="6"/>
  <c r="L87" i="6"/>
  <c r="L71" i="6"/>
  <c r="M55" i="6"/>
  <c r="M250" i="6"/>
  <c r="M238" i="6"/>
  <c r="M226" i="6"/>
  <c r="M214" i="6"/>
  <c r="M202" i="6"/>
  <c r="M190" i="6"/>
  <c r="M178" i="6"/>
  <c r="M166" i="6"/>
  <c r="M154" i="6"/>
  <c r="M142" i="6"/>
  <c r="M130" i="6"/>
  <c r="L55" i="6"/>
  <c r="M62" i="6"/>
  <c r="M82" i="6"/>
  <c r="M98" i="6"/>
  <c r="M118" i="6"/>
  <c r="M52" i="6"/>
  <c r="M56" i="6"/>
  <c r="M60" i="6"/>
  <c r="M64" i="6"/>
  <c r="M68" i="6"/>
  <c r="M72" i="6"/>
  <c r="M76" i="6"/>
  <c r="M80" i="6"/>
  <c r="M84" i="6"/>
  <c r="M88" i="6"/>
  <c r="M92" i="6"/>
  <c r="M96" i="6"/>
  <c r="M100" i="6"/>
  <c r="M104" i="6"/>
  <c r="M108" i="6"/>
  <c r="M112" i="6"/>
  <c r="M116" i="6"/>
  <c r="M120" i="6"/>
  <c r="M124" i="6"/>
  <c r="M128" i="6"/>
  <c r="M132" i="6"/>
  <c r="M136" i="6"/>
  <c r="M140" i="6"/>
  <c r="M144" i="6"/>
  <c r="M148" i="6"/>
  <c r="M152" i="6"/>
  <c r="M156" i="6"/>
  <c r="M160" i="6"/>
  <c r="M164" i="6"/>
  <c r="M168" i="6"/>
  <c r="M172" i="6"/>
  <c r="M176" i="6"/>
  <c r="M180" i="6"/>
  <c r="M184" i="6"/>
  <c r="M188" i="6"/>
  <c r="M192" i="6"/>
  <c r="M196" i="6"/>
  <c r="M200" i="6"/>
  <c r="M204" i="6"/>
  <c r="M208" i="6"/>
  <c r="M212" i="6"/>
  <c r="M216" i="6"/>
  <c r="M220" i="6"/>
  <c r="M224" i="6"/>
  <c r="M228" i="6"/>
  <c r="M232" i="6"/>
  <c r="M236" i="6"/>
  <c r="M240" i="6"/>
  <c r="M244" i="6"/>
  <c r="M248" i="6"/>
  <c r="M252" i="6"/>
  <c r="M54" i="6"/>
  <c r="M78" i="6"/>
  <c r="M90" i="6"/>
  <c r="M106" i="6"/>
  <c r="M53" i="6"/>
  <c r="M57" i="6"/>
  <c r="M61" i="6"/>
  <c r="M65" i="6"/>
  <c r="M69" i="6"/>
  <c r="M73" i="6"/>
  <c r="M77" i="6"/>
  <c r="M81" i="6"/>
  <c r="M85" i="6"/>
  <c r="M89" i="6"/>
  <c r="M93" i="6"/>
  <c r="M97" i="6"/>
  <c r="M101" i="6"/>
  <c r="M105" i="6"/>
  <c r="M109" i="6"/>
  <c r="M113" i="6"/>
  <c r="M117" i="6"/>
  <c r="M121" i="6"/>
  <c r="M125" i="6"/>
  <c r="M129" i="6"/>
  <c r="M133" i="6"/>
  <c r="M137" i="6"/>
  <c r="M141" i="6"/>
  <c r="M145" i="6"/>
  <c r="M149" i="6"/>
  <c r="M153" i="6"/>
  <c r="M157" i="6"/>
  <c r="M161" i="6"/>
  <c r="M165" i="6"/>
  <c r="M169" i="6"/>
  <c r="M173" i="6"/>
  <c r="M177" i="6"/>
  <c r="M181" i="6"/>
  <c r="M185" i="6"/>
  <c r="M189" i="6"/>
  <c r="M193" i="6"/>
  <c r="M197" i="6"/>
  <c r="M201" i="6"/>
  <c r="M205" i="6"/>
  <c r="M209" i="6"/>
  <c r="M213" i="6"/>
  <c r="M217" i="6"/>
  <c r="M221" i="6"/>
  <c r="M225" i="6"/>
  <c r="M229" i="6"/>
  <c r="M233" i="6"/>
  <c r="M237" i="6"/>
  <c r="M241" i="6"/>
  <c r="M245" i="6"/>
  <c r="M249" i="6"/>
  <c r="M66" i="6"/>
  <c r="M94" i="6"/>
  <c r="M110" i="6"/>
  <c r="M58" i="6"/>
  <c r="M74" i="6"/>
  <c r="M86" i="6"/>
  <c r="M102" i="6"/>
  <c r="M247" i="6"/>
  <c r="M235" i="6"/>
  <c r="M223" i="6"/>
  <c r="M211" i="6"/>
  <c r="M199" i="6"/>
  <c r="M187" i="6"/>
  <c r="M175" i="6"/>
  <c r="M163" i="6"/>
  <c r="M151" i="6"/>
  <c r="M139" i="6"/>
  <c r="M127" i="6"/>
  <c r="L115" i="6"/>
  <c r="M99" i="6"/>
  <c r="M83" i="6"/>
  <c r="M70" i="6"/>
  <c r="J53" i="6"/>
  <c r="J241" i="6"/>
  <c r="J229" i="6"/>
  <c r="J217" i="6"/>
  <c r="J205" i="6"/>
  <c r="J193" i="6"/>
  <c r="J181" i="6"/>
  <c r="J169" i="6"/>
  <c r="J157" i="6"/>
  <c r="J145" i="6"/>
  <c r="J133" i="6"/>
  <c r="J121" i="6"/>
  <c r="J109" i="6"/>
  <c r="J97" i="6"/>
  <c r="J85" i="6"/>
  <c r="J73" i="6"/>
  <c r="J61" i="6"/>
  <c r="K250" i="6"/>
  <c r="K246" i="6"/>
  <c r="K242" i="6"/>
  <c r="K238" i="6"/>
  <c r="K234" i="6"/>
  <c r="K230" i="6"/>
  <c r="K226" i="6"/>
  <c r="K222" i="6"/>
  <c r="K218" i="6"/>
  <c r="K214" i="6"/>
  <c r="K210" i="6"/>
  <c r="K206" i="6"/>
  <c r="K202" i="6"/>
  <c r="K198" i="6"/>
  <c r="K194" i="6"/>
  <c r="K190" i="6"/>
  <c r="K186" i="6"/>
  <c r="K182" i="6"/>
  <c r="K178" i="6"/>
  <c r="K174" i="6"/>
  <c r="K170" i="6"/>
  <c r="K166" i="6"/>
  <c r="K162" i="6"/>
  <c r="K158" i="6"/>
  <c r="K154" i="6"/>
  <c r="K150" i="6"/>
  <c r="K146" i="6"/>
  <c r="K142" i="6"/>
  <c r="K138" i="6"/>
  <c r="K134" i="6"/>
  <c r="K130" i="6"/>
  <c r="K126" i="6"/>
  <c r="K122" i="6"/>
  <c r="K118" i="6"/>
  <c r="K114" i="6"/>
  <c r="K110" i="6"/>
  <c r="K106" i="6"/>
  <c r="K102" i="6"/>
  <c r="K98" i="6"/>
  <c r="K94" i="6"/>
  <c r="K90" i="6"/>
  <c r="K86" i="6"/>
  <c r="K82" i="6"/>
  <c r="K78" i="6"/>
  <c r="K74" i="6"/>
  <c r="K70" i="6"/>
  <c r="K66" i="6"/>
  <c r="K62" i="6"/>
  <c r="K58" i="6"/>
  <c r="K54" i="6"/>
  <c r="J252" i="6"/>
  <c r="J240" i="6"/>
  <c r="J228" i="6"/>
  <c r="J216" i="6"/>
  <c r="J204" i="6"/>
  <c r="J192" i="6"/>
  <c r="J180" i="6"/>
  <c r="J168" i="6"/>
  <c r="J156" i="6"/>
  <c r="J144" i="6"/>
  <c r="J132" i="6"/>
  <c r="J120" i="6"/>
  <c r="J108" i="6"/>
  <c r="J96" i="6"/>
  <c r="J84" i="6"/>
  <c r="J72" i="6"/>
  <c r="J60" i="6"/>
  <c r="J251" i="6"/>
  <c r="J239" i="6"/>
  <c r="J227" i="6"/>
  <c r="J215" i="6"/>
  <c r="J203" i="6"/>
  <c r="J191" i="6"/>
  <c r="J179" i="6"/>
  <c r="J167" i="6"/>
  <c r="J155" i="6"/>
  <c r="J143" i="6"/>
  <c r="J131" i="6"/>
  <c r="J119" i="6"/>
  <c r="J107" i="6"/>
  <c r="J95" i="6"/>
  <c r="J83" i="6"/>
  <c r="J71" i="6"/>
  <c r="J59" i="6"/>
  <c r="J250" i="6"/>
  <c r="J238" i="6"/>
  <c r="J226" i="6"/>
  <c r="J214" i="6"/>
  <c r="J202" i="6"/>
  <c r="J190" i="6"/>
  <c r="J178" i="6"/>
  <c r="J166" i="6"/>
  <c r="J154" i="6"/>
  <c r="J142" i="6"/>
  <c r="J130" i="6"/>
  <c r="J118" i="6"/>
  <c r="J106" i="6"/>
  <c r="J94" i="6"/>
  <c r="J82" i="6"/>
  <c r="J70" i="6"/>
  <c r="J58" i="6"/>
  <c r="K249" i="6"/>
  <c r="K245" i="6"/>
  <c r="K241" i="6"/>
  <c r="K237" i="6"/>
  <c r="K233" i="6"/>
  <c r="K229" i="6"/>
  <c r="K225" i="6"/>
  <c r="K221" i="6"/>
  <c r="K217" i="6"/>
  <c r="K213" i="6"/>
  <c r="K209" i="6"/>
  <c r="K205" i="6"/>
  <c r="K201" i="6"/>
  <c r="K197" i="6"/>
  <c r="K193" i="6"/>
  <c r="K189" i="6"/>
  <c r="K185" i="6"/>
  <c r="K181" i="6"/>
  <c r="K177" i="6"/>
  <c r="K173" i="6"/>
  <c r="K169" i="6"/>
  <c r="K165" i="6"/>
  <c r="K161" i="6"/>
  <c r="K157" i="6"/>
  <c r="K153" i="6"/>
  <c r="K149" i="6"/>
  <c r="K145" i="6"/>
  <c r="K141" i="6"/>
  <c r="K137" i="6"/>
  <c r="K133" i="6"/>
  <c r="K129" i="6"/>
  <c r="K125" i="6"/>
  <c r="K121" i="6"/>
  <c r="K117" i="6"/>
  <c r="K113" i="6"/>
  <c r="K109" i="6"/>
  <c r="K105" i="6"/>
  <c r="K101" i="6"/>
  <c r="K97" i="6"/>
  <c r="K93" i="6"/>
  <c r="K89" i="6"/>
  <c r="K85" i="6"/>
  <c r="K81" i="6"/>
  <c r="K77" i="6"/>
  <c r="K73" i="6"/>
  <c r="K69" i="6"/>
  <c r="K65" i="6"/>
  <c r="K61" i="6"/>
  <c r="K57" i="6"/>
  <c r="K53" i="6"/>
  <c r="J249" i="6"/>
  <c r="J237" i="6"/>
  <c r="J225" i="6"/>
  <c r="J213" i="6"/>
  <c r="J201" i="6"/>
  <c r="J189" i="6"/>
  <c r="J177" i="6"/>
  <c r="J165" i="6"/>
  <c r="J153" i="6"/>
  <c r="J141" i="6"/>
  <c r="J129" i="6"/>
  <c r="J117" i="6"/>
  <c r="J105" i="6"/>
  <c r="J93" i="6"/>
  <c r="J81" i="6"/>
  <c r="J69" i="6"/>
  <c r="J248" i="6"/>
  <c r="J236" i="6"/>
  <c r="J224" i="6"/>
  <c r="J212" i="6"/>
  <c r="J200" i="6"/>
  <c r="J188" i="6"/>
  <c r="J176" i="6"/>
  <c r="J164" i="6"/>
  <c r="J152" i="6"/>
  <c r="J140" i="6"/>
  <c r="J128" i="6"/>
  <c r="J116" i="6"/>
  <c r="J104" i="6"/>
  <c r="J92" i="6"/>
  <c r="J80" i="6"/>
  <c r="J68" i="6"/>
  <c r="J247" i="6"/>
  <c r="J235" i="6"/>
  <c r="J223" i="6"/>
  <c r="J211" i="6"/>
  <c r="J199" i="6"/>
  <c r="J187" i="6"/>
  <c r="J175" i="6"/>
  <c r="J163" i="6"/>
  <c r="J151" i="6"/>
  <c r="J139" i="6"/>
  <c r="J127" i="6"/>
  <c r="J115" i="6"/>
  <c r="J103" i="6"/>
  <c r="J91" i="6"/>
  <c r="J79" i="6"/>
  <c r="K252" i="6"/>
  <c r="K248" i="6"/>
  <c r="K244" i="6"/>
  <c r="K240" i="6"/>
  <c r="K236" i="6"/>
  <c r="K232" i="6"/>
  <c r="K228" i="6"/>
  <c r="K224" i="6"/>
  <c r="K220" i="6"/>
  <c r="K216" i="6"/>
  <c r="K212" i="6"/>
  <c r="K208" i="6"/>
  <c r="K204" i="6"/>
  <c r="K200" i="6"/>
  <c r="K196" i="6"/>
  <c r="K192" i="6"/>
  <c r="K188" i="6"/>
  <c r="K184" i="6"/>
  <c r="K180" i="6"/>
  <c r="K176" i="6"/>
  <c r="K172" i="6"/>
  <c r="K168" i="6"/>
  <c r="K164" i="6"/>
  <c r="K160" i="6"/>
  <c r="K156" i="6"/>
  <c r="K152" i="6"/>
  <c r="K148" i="6"/>
  <c r="K144" i="6"/>
  <c r="K140" i="6"/>
  <c r="K136" i="6"/>
  <c r="K132" i="6"/>
  <c r="K128" i="6"/>
  <c r="K124" i="6"/>
  <c r="K120" i="6"/>
  <c r="K116" i="6"/>
  <c r="K112" i="6"/>
  <c r="K108" i="6"/>
  <c r="K104" i="6"/>
  <c r="K100" i="6"/>
  <c r="K96" i="6"/>
  <c r="K92" i="6"/>
  <c r="K88" i="6"/>
  <c r="K84" i="6"/>
  <c r="K80" i="6"/>
  <c r="K76" i="6"/>
  <c r="K72" i="6"/>
  <c r="K68" i="6"/>
  <c r="K64" i="6"/>
  <c r="K60" i="6"/>
  <c r="K56" i="6"/>
  <c r="C32" i="6"/>
  <c r="L28" i="6"/>
  <c r="E32" i="6"/>
  <c r="K27" i="6"/>
  <c r="M28" i="6"/>
  <c r="C27" i="6"/>
  <c r="Q27" i="6"/>
  <c r="J27" i="6"/>
  <c r="E27" i="6"/>
  <c r="M27" i="6"/>
  <c r="F24" i="6"/>
  <c r="K28" i="6"/>
  <c r="C23" i="6"/>
  <c r="S27" i="6"/>
  <c r="E28" i="6"/>
  <c r="J28" i="6"/>
  <c r="R27" i="6"/>
  <c r="L27" i="6"/>
  <c r="T27" i="6"/>
  <c r="F23" i="6"/>
  <c r="F27" i="6"/>
  <c r="F31" i="6"/>
  <c r="D24" i="6"/>
  <c r="D32" i="6"/>
  <c r="D28" i="6"/>
  <c r="C31" i="6"/>
  <c r="F32" i="6"/>
  <c r="C24" i="6"/>
  <c r="F28" i="6"/>
  <c r="D27" i="6"/>
  <c r="C28" i="6"/>
  <c r="E31" i="6"/>
  <c r="D23" i="6"/>
  <c r="E24" i="6"/>
  <c r="E23" i="6"/>
  <c r="AE31" i="6"/>
  <c r="AE23" i="6"/>
  <c r="AE27" i="6"/>
  <c r="AF31" i="6"/>
  <c r="AF23" i="6"/>
  <c r="AF27" i="6"/>
  <c r="AG27" i="6"/>
  <c r="AG31" i="6"/>
  <c r="AG23" i="6"/>
  <c r="AH27" i="6"/>
  <c r="AH31" i="6"/>
  <c r="AH23" i="6"/>
  <c r="AE32" i="6"/>
  <c r="AE24" i="6"/>
  <c r="AE28" i="6"/>
  <c r="AF32" i="6"/>
  <c r="AF24" i="6"/>
  <c r="AF28" i="6"/>
  <c r="AH32" i="6"/>
  <c r="AH28" i="6"/>
  <c r="AH24" i="6"/>
  <c r="AG24" i="6"/>
  <c r="AG28" i="6"/>
  <c r="AG32" i="6"/>
  <c r="Z31" i="6"/>
  <c r="Z23" i="6"/>
  <c r="X32" i="6"/>
  <c r="X24" i="6"/>
  <c r="Y24" i="6"/>
  <c r="Y32" i="6"/>
  <c r="AA32" i="6"/>
  <c r="AA24" i="6"/>
  <c r="X31" i="6"/>
  <c r="X23" i="6"/>
  <c r="Y23" i="6"/>
  <c r="Y31" i="6"/>
  <c r="AA31" i="6"/>
  <c r="AA23" i="6"/>
  <c r="Z32" i="6"/>
  <c r="Z24" i="6"/>
  <c r="R31" i="6"/>
  <c r="R23" i="6"/>
  <c r="S23" i="6"/>
  <c r="S31" i="6"/>
  <c r="T23" i="6"/>
  <c r="T31" i="6"/>
  <c r="Q31" i="6"/>
  <c r="Q23" i="6"/>
  <c r="Q24" i="6"/>
  <c r="Q32" i="6"/>
  <c r="R24" i="6"/>
  <c r="R32" i="6"/>
  <c r="S24" i="6"/>
  <c r="S32" i="6"/>
  <c r="T32" i="6"/>
  <c r="T24" i="6"/>
  <c r="J23" i="6"/>
  <c r="J31" i="6"/>
  <c r="K31" i="6"/>
  <c r="K23" i="6"/>
  <c r="M23" i="6"/>
  <c r="M31" i="6"/>
  <c r="J24" i="6"/>
  <c r="J32" i="6"/>
  <c r="K24" i="6"/>
  <c r="K32" i="6"/>
  <c r="L32" i="6"/>
  <c r="L24" i="6"/>
  <c r="L31" i="6"/>
  <c r="L23" i="6"/>
  <c r="M32" i="6"/>
  <c r="M24" i="6"/>
  <c r="AM32" i="6" l="1"/>
  <c r="AK32" i="6"/>
  <c r="AK23" i="6"/>
  <c r="AN24" i="6"/>
  <c r="AK31" i="6"/>
  <c r="AL31" i="6"/>
  <c r="AN32" i="6"/>
  <c r="AL32" i="6"/>
  <c r="AM24" i="6"/>
  <c r="AL24" i="6"/>
  <c r="AM23" i="6"/>
  <c r="AM31" i="6"/>
  <c r="AL23" i="6"/>
  <c r="AN31" i="6"/>
  <c r="AN23" i="6"/>
  <c r="AK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<sst xmlns="http://schemas.openxmlformats.org/spreadsheetml/2006/main" count="264" uniqueCount="38">
  <si>
    <t>C1</t>
  </si>
  <si>
    <t>C2</t>
  </si>
  <si>
    <t>C3</t>
  </si>
  <si>
    <t>C4</t>
  </si>
  <si>
    <t>CM</t>
  </si>
  <si>
    <t>param</t>
  </si>
  <si>
    <t>rlnorm</t>
  </si>
  <si>
    <t>cons</t>
  </si>
  <si>
    <t>Your choices imply the following mean, median and standard deviation :</t>
  </si>
  <si>
    <t>Travel to scene</t>
  </si>
  <si>
    <t>Mean</t>
  </si>
  <si>
    <t>Median</t>
  </si>
  <si>
    <t>Sd</t>
  </si>
  <si>
    <t>CM \\\ Cat</t>
  </si>
  <si>
    <t>Time at scene</t>
  </si>
  <si>
    <t>Travel to site</t>
  </si>
  <si>
    <t>Unavoidableprehandover</t>
  </si>
  <si>
    <t>Time to clear</t>
  </si>
  <si>
    <t>Sum JCT except Connect_to_Allocate and (avoidable) Site_to_Handover</t>
  </si>
  <si>
    <t>Sum of Means</t>
  </si>
  <si>
    <t>Sum of Medians</t>
  </si>
  <si>
    <t>Meaning of parameters</t>
  </si>
  <si>
    <t>mean</t>
  </si>
  <si>
    <t>n/a</t>
  </si>
  <si>
    <t>logmean</t>
  </si>
  <si>
    <t>logsd</t>
  </si>
  <si>
    <t>lognormal(logmean,logsd)</t>
  </si>
  <si>
    <t>constant(mean)</t>
  </si>
  <si>
    <t>User provided parameters</t>
  </si>
  <si>
    <t>Resulting distribution summary statistics</t>
  </si>
  <si>
    <t>All</t>
  </si>
  <si>
    <t>Category 1</t>
  </si>
  <si>
    <t>Category 2</t>
  </si>
  <si>
    <t>Category 3</t>
  </si>
  <si>
    <t>Category 4</t>
  </si>
  <si>
    <t>Category</t>
  </si>
  <si>
    <t>C1-4</t>
  </si>
  <si>
    <t>Shorthand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</si>
</sst>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" fillId="10" borderId="0" xfId="19"/>
    <xf numFmtId="0" fontId="0" fillId="10" borderId="0" xfId="19" applyFont="1"/>
    <xf numFmtId="2" fontId="1" fillId="10" borderId="0" xfId="19" applyNumberFormat="1"/>
    <xf numFmtId="0" fontId="16" fillId="0" borderId="0" xfId="0" applyFont="1"/>
    <xf numFmtId="0" fontId="0" fillId="33" borderId="0" xfId="0" applyFill="1"/>
    <xf numFmtId="0" fontId="11" fillId="6" borderId="4" xfId="11"/>
    <xf numFmtId="0" fontId="14" fillId="0" borderId="0" xfId="0" applyFont="1"/>
    <xf numFmtId="0" fontId="18" fillId="0" borderId="0" xfId="0" applyFont="1"/>
    <xf numFmtId="0" fontId="1" fillId="11" borderId="0" xfId="20"/>
    <xf numFmtId="0" fontId="7" fillId="3" borderId="0" xfId="7"/>
    <xf numFmtId="0" fontId="16" fillId="34" borderId="10" xfId="0" applyFont="1" applyFill="1" applyBorder="1"/>
    <xf numFmtId="0" fontId="16" fillId="34" borderId="11" xfId="0" applyFont="1" applyFill="1" applyBorder="1"/>
    <xf numFmtId="0" fontId="0" fillId="34" borderId="11" xfId="0" applyFill="1" applyBorder="1"/>
    <xf numFmtId="2" fontId="14" fillId="0" borderId="0" xfId="0" applyNumberFormat="1" applyFont="1"/>
    <xf numFmtId="0" fontId="16" fillId="11" borderId="0" xfId="20" applyFont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0" fillId="8" borderId="8" xfId="15" applyFont="1" applyProtection="1">
      <protection locked="0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at scene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Checks!$J$51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Checks!$J$52:$J$252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3.9403962771361082E-266</c:v>
                </c:pt>
                <c:pt idx="3">
                  <c:v>3.0300252040110387E-208</c:v>
                </c:pt>
                <c:pt idx="4">
                  <c:v>1.6676455498781347E-171</c:v>
                </c:pt>
                <c:pt idx="5">
                  <c:v>1.7585950128280736E-145</c:v>
                </c:pt>
                <c:pt idx="6">
                  <c:v>7.9853529441093013E-126</c:v>
                </c:pt>
                <c:pt idx="7">
                  <c:v>2.4881265366144222E-110</c:v>
                </c:pt>
                <c:pt idx="8">
                  <c:v>9.6129862661452328E-98</c:v>
                </c:pt>
                <c:pt idx="9">
                  <c:v>2.7707563972610611E-87</c:v>
                </c:pt>
                <c:pt idx="10">
                  <c:v>1.9437042385774466E-78</c:v>
                </c:pt>
                <c:pt idx="11">
                  <c:v>7.5080025176226016E-71</c:v>
                </c:pt>
                <c:pt idx="12">
                  <c:v>2.8663730748010116E-64</c:v>
                </c:pt>
                <c:pt idx="13">
                  <c:v>1.6659111640480157E-58</c:v>
                </c:pt>
                <c:pt idx="14">
                  <c:v>2.0441521336585908E-53</c:v>
                </c:pt>
                <c:pt idx="15">
                  <c:v>6.8193296567877699E-49</c:v>
                </c:pt>
                <c:pt idx="16">
                  <c:v>7.5475086418522385E-45</c:v>
                </c:pt>
                <c:pt idx="17">
                  <c:v>3.249714757807426E-41</c:v>
                </c:pt>
                <c:pt idx="18">
                  <c:v>6.1932836423740947E-38</c:v>
                </c:pt>
                <c:pt idx="19">
                  <c:v>5.8079310425011943E-35</c:v>
                </c:pt>
                <c:pt idx="20">
                  <c:v>2.9260736307991713E-32</c:v>
                </c:pt>
                <c:pt idx="21">
                  <c:v>8.5239862371397492E-30</c:v>
                </c:pt>
                <c:pt idx="22">
                  <c:v>1.5277671827443437E-27</c:v>
                </c:pt>
                <c:pt idx="23">
                  <c:v>1.77613058535293E-25</c:v>
                </c:pt>
                <c:pt idx="24">
                  <c:v>1.4013997613122543E-23</c:v>
                </c:pt>
                <c:pt idx="25">
                  <c:v>7.803374241978059E-22</c:v>
                </c:pt>
                <c:pt idx="26">
                  <c:v>3.1721635298759979E-20</c:v>
                </c:pt>
                <c:pt idx="27">
                  <c:v>9.6966805037996495E-19</c:v>
                </c:pt>
                <c:pt idx="28">
                  <c:v>2.2874135534511165E-17</c:v>
                </c:pt>
                <c:pt idx="29">
                  <c:v>4.2602878825708802E-16</c:v>
                </c:pt>
                <c:pt idx="30">
                  <c:v>6.3926478391530007E-15</c:v>
                </c:pt>
                <c:pt idx="31">
                  <c:v>7.8680037259672309E-14</c:v>
                </c:pt>
                <c:pt idx="32">
                  <c:v>8.0712284568611359E-13</c:v>
                </c:pt>
                <c:pt idx="33">
                  <c:v>7.00041442081862E-12</c:v>
                </c:pt>
                <c:pt idx="34">
                  <c:v>5.1999396067477493E-11</c:v>
                </c:pt>
                <c:pt idx="35">
                  <c:v>3.3464858472949403E-10</c:v>
                </c:pt>
                <c:pt idx="36">
                  <c:v>1.8855337933513975E-9</c:v>
                </c:pt>
                <c:pt idx="37">
                  <c:v>9.3895338032144738E-9</c:v>
                </c:pt>
                <c:pt idx="38">
                  <c:v>4.1682068489801067E-8</c:v>
                </c:pt>
                <c:pt idx="39">
                  <c:v>1.6624390501081226E-7</c:v>
                </c:pt>
                <c:pt idx="40">
                  <c:v>5.9997208337804428E-7</c:v>
                </c:pt>
                <c:pt idx="41">
                  <c:v>1.9721370271029618E-6</c:v>
                </c:pt>
                <c:pt idx="42">
                  <c:v>5.939614267647921E-6</c:v>
                </c:pt>
                <c:pt idx="43">
                  <c:v>1.6480713859919397E-5</c:v>
                </c:pt>
                <c:pt idx="44">
                  <c:v>4.2342906780124304E-5</c:v>
                </c:pt>
                <c:pt idx="45">
                  <c:v>1.0120225080940058E-4</c:v>
                </c:pt>
                <c:pt idx="46">
                  <c:v>2.2597843418732227E-4</c:v>
                </c:pt>
                <c:pt idx="47">
                  <c:v>4.7329607405495396E-4</c:v>
                </c:pt>
                <c:pt idx="48">
                  <c:v>9.3321580814711199E-4</c:v>
                </c:pt>
                <c:pt idx="49">
                  <c:v>1.738172400850654E-3</c:v>
                </c:pt>
                <c:pt idx="50">
                  <c:v>3.0678773997134508E-3</c:v>
                </c:pt>
                <c:pt idx="51">
                  <c:v>5.1462887223058728E-3</c:v>
                </c:pt>
                <c:pt idx="52">
                  <c:v>8.22716147047527E-3</c:v>
                </c:pt>
                <c:pt idx="53">
                  <c:v>1.2566488200369701E-2</c:v>
                </c:pt>
                <c:pt idx="54">
                  <c:v>1.8383172509082484E-2</c:v>
                </c:pt>
                <c:pt idx="55">
                  <c:v>2.5812885135693076E-2</c:v>
                </c:pt>
                <c:pt idx="56">
                  <c:v>3.4863171296643965E-2</c:v>
                </c:pt>
                <c:pt idx="57">
                  <c:v>4.5379415568436228E-2</c:v>
                </c:pt>
                <c:pt idx="58">
                  <c:v>5.7030497684027612E-2</c:v>
                </c:pt>
                <c:pt idx="59">
                  <c:v>6.9319830174204775E-2</c:v>
                </c:pt>
                <c:pt idx="60">
                  <c:v>8.1622632908675788E-2</c:v>
                </c:pt>
                <c:pt idx="61">
                  <c:v>9.3244980223854232E-2</c:v>
                </c:pt>
                <c:pt idx="62">
                  <c:v>0.10349571135900759</c:v>
                </c:pt>
                <c:pt idx="63">
                  <c:v>0.11175980994041679</c:v>
                </c:pt>
                <c:pt idx="64">
                  <c:v>0.11756184295243535</c:v>
                </c:pt>
                <c:pt idx="65">
                  <c:v>0.12061034222340336</c:v>
                </c:pt>
                <c:pt idx="66">
                  <c:v>0.12081789608891234</c:v>
                </c:pt>
                <c:pt idx="67">
                  <c:v>0.11829618737855907</c:v>
                </c:pt>
                <c:pt idx="68">
                  <c:v>0.11332926726822028</c:v>
                </c:pt>
                <c:pt idx="69">
                  <c:v>0.10633124808669665</c:v>
                </c:pt>
                <c:pt idx="70">
                  <c:v>9.7795971183576677E-2</c:v>
                </c:pt>
                <c:pt idx="71">
                  <c:v>8.8246086417982122E-2</c:v>
                </c:pt>
                <c:pt idx="72">
                  <c:v>7.8187692188746646E-2</c:v>
                </c:pt>
                <c:pt idx="73">
                  <c:v>6.8074709768408348E-2</c:v>
                </c:pt>
                <c:pt idx="74">
                  <c:v>5.8284999329017283E-2</c:v>
                </c:pt>
                <c:pt idx="75">
                  <c:v>4.9108273571849277E-2</c:v>
                </c:pt>
                <c:pt idx="76">
                  <c:v>4.0744387968256218E-2</c:v>
                </c:pt>
                <c:pt idx="77">
                  <c:v>3.3309688945546111E-2</c:v>
                </c:pt>
                <c:pt idx="78">
                  <c:v>2.6848758684861772E-2</c:v>
                </c:pt>
                <c:pt idx="79">
                  <c:v>2.1348998312359965E-2</c:v>
                </c:pt>
                <c:pt idx="80">
                  <c:v>1.6755892297031776E-2</c:v>
                </c:pt>
                <c:pt idx="81">
                  <c:v>1.2987347646535419E-2</c:v>
                </c:pt>
                <c:pt idx="82">
                  <c:v>9.9460788517747433E-3</c:v>
                </c:pt>
                <c:pt idx="83">
                  <c:v>7.5295272425243082E-3</c:v>
                </c:pt>
                <c:pt idx="84">
                  <c:v>5.6372133004525451E-3</c:v>
                </c:pt>
                <c:pt idx="85">
                  <c:v>4.1757065083696324E-3</c:v>
                </c:pt>
                <c:pt idx="86">
                  <c:v>3.061566463515479E-3</c:v>
                </c:pt>
                <c:pt idx="87">
                  <c:v>2.2226816851495545E-3</c:v>
                </c:pt>
                <c:pt idx="88">
                  <c:v>1.5984346450742184E-3</c:v>
                </c:pt>
                <c:pt idx="89">
                  <c:v>1.1390785017333864E-3</c:v>
                </c:pt>
                <c:pt idx="90">
                  <c:v>8.0464444480590248E-4</c:v>
                </c:pt>
                <c:pt idx="91">
                  <c:v>5.6362474738793624E-4</c:v>
                </c:pt>
                <c:pt idx="92">
                  <c:v>3.9160643650526121E-4</c:v>
                </c:pt>
                <c:pt idx="93">
                  <c:v>2.6997009103364093E-4</c:v>
                </c:pt>
                <c:pt idx="94">
                  <c:v>1.8472022200255193E-4</c:v>
                </c:pt>
                <c:pt idx="95">
                  <c:v>1.254780929718362E-4</c:v>
                </c:pt>
                <c:pt idx="96">
                  <c:v>8.4643352977068157E-5</c:v>
                </c:pt>
                <c:pt idx="97">
                  <c:v>5.6715453650817563E-5</c:v>
                </c:pt>
                <c:pt idx="98">
                  <c:v>3.775732584807305E-5</c:v>
                </c:pt>
                <c:pt idx="99">
                  <c:v>2.4980189579765756E-5</c:v>
                </c:pt>
                <c:pt idx="100">
                  <c:v>1.6427984658375842E-5</c:v>
                </c:pt>
                <c:pt idx="101">
                  <c:v>1.0741437814631121E-5</c:v>
                </c:pt>
                <c:pt idx="102">
                  <c:v>6.9842850410415889E-6</c:v>
                </c:pt>
                <c:pt idx="103">
                  <c:v>4.5170117901529012E-6</c:v>
                </c:pt>
                <c:pt idx="104">
                  <c:v>2.906264911597117E-6</c:v>
                </c:pt>
                <c:pt idx="105">
                  <c:v>1.860611290295406E-6</c:v>
                </c:pt>
                <c:pt idx="106">
                  <c:v>1.1854719988827836E-6</c:v>
                </c:pt>
                <c:pt idx="107">
                  <c:v>7.5182703310726006E-7</c:v>
                </c:pt>
                <c:pt idx="108">
                  <c:v>4.7468833908817235E-7</c:v>
                </c:pt>
                <c:pt idx="109">
                  <c:v>2.9842383402637823E-7</c:v>
                </c:pt>
                <c:pt idx="110">
                  <c:v>1.8683598932872383E-7</c:v>
                </c:pt>
                <c:pt idx="111">
                  <c:v>1.165077937506496E-7</c:v>
                </c:pt>
                <c:pt idx="112">
                  <c:v>7.2373539645985196E-8</c:v>
                </c:pt>
                <c:pt idx="113">
                  <c:v>4.4791517765781143E-8</c:v>
                </c:pt>
                <c:pt idx="114">
                  <c:v>2.7622403212598517E-8</c:v>
                </c:pt>
                <c:pt idx="115">
                  <c:v>1.6975922520797186E-8</c:v>
                </c:pt>
                <c:pt idx="116">
                  <c:v>1.0398389960502922E-8</c:v>
                </c:pt>
                <c:pt idx="117">
                  <c:v>6.3491013968079005E-9</c:v>
                </c:pt>
                <c:pt idx="118">
                  <c:v>3.8647615953423531E-9</c:v>
                </c:pt>
                <c:pt idx="119">
                  <c:v>2.3455599091044493E-9</c:v>
                </c:pt>
                <c:pt idx="120">
                  <c:v>1.419486096681351E-9</c:v>
                </c:pt>
                <c:pt idx="121">
                  <c:v>8.5668735568747836E-10</c:v>
                </c:pt>
                <c:pt idx="122">
                  <c:v>5.1566117646405335E-10</c:v>
                </c:pt>
                <c:pt idx="123">
                  <c:v>3.0959943318468205E-10</c:v>
                </c:pt>
                <c:pt idx="124">
                  <c:v>1.8542610472018658E-10</c:v>
                </c:pt>
                <c:pt idx="125">
                  <c:v>1.107940839327082E-10</c:v>
                </c:pt>
                <c:pt idx="126">
                  <c:v>6.6050469209141697E-11</c:v>
                </c:pt>
                <c:pt idx="127">
                  <c:v>3.9290384361138903E-11</c:v>
                </c:pt>
                <c:pt idx="128">
                  <c:v>2.3322970084368628E-11</c:v>
                </c:pt>
                <c:pt idx="129">
                  <c:v>1.3816678102349164E-11</c:v>
                </c:pt>
                <c:pt idx="130">
                  <c:v>8.1691994371168195E-12</c:v>
                </c:pt>
                <c:pt idx="131">
                  <c:v>4.8210786013025807E-12</c:v>
                </c:pt>
                <c:pt idx="132">
                  <c:v>2.8400730501177228E-12</c:v>
                </c:pt>
                <c:pt idx="133">
                  <c:v>1.670190909373636E-12</c:v>
                </c:pt>
                <c:pt idx="134">
                  <c:v>9.8058167754931613E-13</c:v>
                </c:pt>
                <c:pt idx="135">
                  <c:v>5.7479276883599104E-13</c:v>
                </c:pt>
                <c:pt idx="136">
                  <c:v>3.3641595617884377E-13</c:v>
                </c:pt>
                <c:pt idx="137">
                  <c:v>1.9661048666619476E-13</c:v>
                </c:pt>
                <c:pt idx="138">
                  <c:v>1.1474341314452501E-13</c:v>
                </c:pt>
                <c:pt idx="139">
                  <c:v>6.6875220223665736E-14</c:v>
                </c:pt>
                <c:pt idx="140">
                  <c:v>3.8926347856118845E-14</c:v>
                </c:pt>
                <c:pt idx="141">
                  <c:v>2.2630122729487078E-14</c:v>
                </c:pt>
                <c:pt idx="142">
                  <c:v>1.3140687534512862E-14</c:v>
                </c:pt>
                <c:pt idx="143">
                  <c:v>7.6218361197464924E-15</c:v>
                </c:pt>
                <c:pt idx="144">
                  <c:v>4.4160419757639379E-15</c:v>
                </c:pt>
                <c:pt idx="145">
                  <c:v>2.555994529900256E-15</c:v>
                </c:pt>
                <c:pt idx="146">
                  <c:v>1.4779516494904986E-15</c:v>
                </c:pt>
                <c:pt idx="147">
                  <c:v>8.5379564961529076E-16</c:v>
                </c:pt>
                <c:pt idx="148">
                  <c:v>4.9278818417117757E-16</c:v>
                </c:pt>
                <c:pt idx="149">
                  <c:v>2.8418289347611207E-16</c:v>
                </c:pt>
                <c:pt idx="150">
                  <c:v>1.6375138483514803E-16</c:v>
                </c:pt>
                <c:pt idx="151">
                  <c:v>9.4284218564819542E-17</c:v>
                </c:pt>
                <c:pt idx="152">
                  <c:v>5.4247166477750336E-17</c:v>
                </c:pt>
                <c:pt idx="153">
                  <c:v>3.119002270754503E-17</c:v>
                </c:pt>
                <c:pt idx="154">
                  <c:v>1.7921360301448036E-17</c:v>
                </c:pt>
                <c:pt idx="155">
                  <c:v>1.0291021791188186E-17</c:v>
                </c:pt>
                <c:pt idx="156">
                  <c:v>5.9059996295640661E-18</c:v>
                </c:pt>
                <c:pt idx="157">
                  <c:v>3.3875867790710353E-18</c:v>
                </c:pt>
                <c:pt idx="158">
                  <c:v>1.9420652588415113E-18</c:v>
                </c:pt>
                <c:pt idx="159">
                  <c:v>1.1128264861014614E-18</c:v>
                </c:pt>
                <c:pt idx="160">
                  <c:v>6.3737467169365847E-19</c:v>
                </c:pt>
                <c:pt idx="161">
                  <c:v>3.6490426961363013E-19</c:v>
                </c:pt>
                <c:pt idx="162">
                  <c:v>2.0882985787685977E-19</c:v>
                </c:pt>
                <c:pt idx="163">
                  <c:v>1.1946703654803516E-19</c:v>
                </c:pt>
                <c:pt idx="164">
                  <c:v>6.8321506332347944E-20</c:v>
                </c:pt>
                <c:pt idx="165">
                  <c:v>3.9060003030914425E-20</c:v>
                </c:pt>
                <c:pt idx="166">
                  <c:v>2.2324612693723016E-20</c:v>
                </c:pt>
                <c:pt idx="167">
                  <c:v>1.275626161313215E-20</c:v>
                </c:pt>
                <c:pt idx="168">
                  <c:v>7.2872122346862424E-21</c:v>
                </c:pt>
                <c:pt idx="169">
                  <c:v>4.1620599072021043E-21</c:v>
                </c:pt>
                <c:pt idx="170">
                  <c:v>2.3766993277034321E-21</c:v>
                </c:pt>
                <c:pt idx="171">
                  <c:v>1.3569660541112829E-21</c:v>
                </c:pt>
                <c:pt idx="172">
                  <c:v>7.7464387070812566E-22</c:v>
                </c:pt>
                <c:pt idx="173">
                  <c:v>4.4216344416669346E-22</c:v>
                </c:pt>
                <c:pt idx="174">
                  <c:v>2.5235983580136652E-22</c:v>
                </c:pt>
                <c:pt idx="175">
                  <c:v>1.4402008367730935E-22</c:v>
                </c:pt>
                <c:pt idx="176">
                  <c:v>8.2186374702678135E-23</c:v>
                </c:pt>
                <c:pt idx="177">
                  <c:v>4.6898485196203159E-23</c:v>
                </c:pt>
                <c:pt idx="178">
                  <c:v>2.6761354325680719E-23</c:v>
                </c:pt>
                <c:pt idx="179">
                  <c:v>1.5270577936480736E-23</c:v>
                </c:pt>
                <c:pt idx="180">
                  <c:v>8.7138200518786447E-24</c:v>
                </c:pt>
                <c:pt idx="181">
                  <c:v>4.9725004648182219E-24</c:v>
                </c:pt>
                <c:pt idx="182">
                  <c:v>2.8376668684854016E-24</c:v>
                </c:pt>
                <c:pt idx="183">
                  <c:v>1.6194789965611886E-24</c:v>
                </c:pt>
                <c:pt idx="184">
                  <c:v>9.243221741432003E-25</c:v>
                </c:pt>
                <c:pt idx="185">
                  <c:v>5.2760898858815248E-25</c:v>
                </c:pt>
                <c:pt idx="186">
                  <c:v>3.0119530689825834E-25</c:v>
                </c:pt>
                <c:pt idx="187">
                  <c:v>1.7196405503040261E-25</c:v>
                </c:pt>
                <c:pt idx="188">
                  <c:v>9.8194396613285816E-26</c:v>
                </c:pt>
                <c:pt idx="189">
                  <c:v>5.6079122229416324E-26</c:v>
                </c:pt>
                <c:pt idx="190">
                  <c:v>3.2032212802555851E-26</c:v>
                </c:pt>
                <c:pt idx="191">
                  <c:v>1.8299933342980331E-26</c:v>
                </c:pt>
                <c:pt idx="192">
                  <c:v>1.0456692929492417E-26</c:v>
                </c:pt>
                <c:pt idx="193">
                  <c:v>5.9762227863006269E-27</c:v>
                </c:pt>
                <c:pt idx="194">
                  <c:v>3.4162679971262446E-27</c:v>
                </c:pt>
                <c:pt idx="195">
                  <c:v>1.953326425735293E-27</c:v>
                </c:pt>
                <c:pt idx="196">
                  <c:v>1.1171212940553244E-27</c:v>
                </c:pt>
                <c:pt idx="197">
                  <c:v>6.3904756622326682E-28</c:v>
                </c:pt>
                <c:pt idx="198">
                  <c:v>3.6566045767331946E-28</c:v>
                </c:pt>
                <c:pt idx="199">
                  <c:v>2.0928555363095716E-28</c:v>
                </c:pt>
                <c:pt idx="200">
                  <c:v>1.1981778899622531E-28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9D-4F11-885B-3E48BB2C0781}"/>
            </c:ext>
          </c:extLst>
        </c:ser>
        <c:ser>
          <c:idx val="1"/>
          <c:order val="1"/>
          <c:tx>
            <c:strRef>
              <c:f>Checks!$K$51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Checks!$K$52:$K$252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7.1745362945193406E-281</c:v>
                </c:pt>
                <c:pt idx="4">
                  <c:v>6.9724944175468783E-238</c:v>
                </c:pt>
                <c:pt idx="5">
                  <c:v>5.1517041426286944E-207</c:v>
                </c:pt>
                <c:pt idx="6">
                  <c:v>2.1288325175944323E-183</c:v>
                </c:pt>
                <c:pt idx="7">
                  <c:v>1.4759081257270138E-164</c:v>
                </c:pt>
                <c:pt idx="8">
                  <c:v>4.525249524187454E-149</c:v>
                </c:pt>
                <c:pt idx="9">
                  <c:v>4.7098673589420734E-136</c:v>
                </c:pt>
                <c:pt idx="10">
                  <c:v>6.410841529952211E-125</c:v>
                </c:pt>
                <c:pt idx="11">
                  <c:v>2.906989930553255E-115</c:v>
                </c:pt>
                <c:pt idx="12">
                  <c:v>8.6035934045345328E-107</c:v>
                </c:pt>
                <c:pt idx="13">
                  <c:v>2.735925793840141E-99</c:v>
                </c:pt>
                <c:pt idx="14">
                  <c:v>1.3652112498917655E-92</c:v>
                </c:pt>
                <c:pt idx="15">
                  <c:v>1.4341332275795154E-86</c:v>
                </c:pt>
                <c:pt idx="16">
                  <c:v>4.0002544010937774E-81</c:v>
                </c:pt>
                <c:pt idx="17">
                  <c:v>3.5692434525000377E-76</c:v>
                </c:pt>
                <c:pt idx="18">
                  <c:v>1.1853076450893136E-71</c:v>
                </c:pt>
                <c:pt idx="19">
                  <c:v>1.6595347810959951E-67</c:v>
                </c:pt>
                <c:pt idx="20">
                  <c:v>1.0866004824324244E-63</c:v>
                </c:pt>
                <c:pt idx="21">
                  <c:v>3.6298805726138132E-60</c:v>
                </c:pt>
                <c:pt idx="22">
                  <c:v>6.6600283517404188E-57</c:v>
                </c:pt>
                <c:pt idx="23">
                  <c:v>7.1474570417170413E-54</c:v>
                </c:pt>
                <c:pt idx="24">
                  <c:v>4.735970458273765E-51</c:v>
                </c:pt>
                <c:pt idx="25">
                  <c:v>2.0303351308906051E-48</c:v>
                </c:pt>
                <c:pt idx="26">
                  <c:v>5.8655376424804016E-46</c:v>
                </c:pt>
                <c:pt idx="27">
                  <c:v>1.1833035138202935E-43</c:v>
                </c:pt>
                <c:pt idx="28">
                  <c:v>1.7200105752927295E-41</c:v>
                </c:pt>
                <c:pt idx="29">
                  <c:v>1.8519263104449545E-39</c:v>
                </c:pt>
                <c:pt idx="30">
                  <c:v>1.513660146436187E-37</c:v>
                </c:pt>
                <c:pt idx="31">
                  <c:v>9.599179405393154E-36</c:v>
                </c:pt>
                <c:pt idx="32">
                  <c:v>4.8164096311846628E-34</c:v>
                </c:pt>
                <c:pt idx="33">
                  <c:v>1.9458331799194437E-32</c:v>
                </c:pt>
                <c:pt idx="34">
                  <c:v>6.4302670812241175E-31</c:v>
                </c:pt>
                <c:pt idx="35">
                  <c:v>1.7630964464733925E-29</c:v>
                </c:pt>
                <c:pt idx="36">
                  <c:v>4.0629756423819327E-28</c:v>
                </c:pt>
                <c:pt idx="37">
                  <c:v>7.9618701989314694E-27</c:v>
                </c:pt>
                <c:pt idx="38">
                  <c:v>1.3409542271075929E-25</c:v>
                </c:pt>
                <c:pt idx="39">
                  <c:v>1.9600219862824121E-24</c:v>
                </c:pt>
                <c:pt idx="40">
                  <c:v>2.5085078794729158E-23</c:v>
                </c:pt>
                <c:pt idx="41">
                  <c:v>2.8340974742191971E-22</c:v>
                </c:pt>
                <c:pt idx="42">
                  <c:v>2.8477877769173679E-21</c:v>
                </c:pt>
                <c:pt idx="43">
                  <c:v>2.5626167358571525E-20</c:v>
                </c:pt>
                <c:pt idx="44">
                  <c:v>2.0782574818078375E-19</c:v>
                </c:pt>
                <c:pt idx="45">
                  <c:v>1.5279203680761977E-18</c:v>
                </c:pt>
                <c:pt idx="46">
                  <c:v>1.0238667489395521E-17</c:v>
                </c:pt>
                <c:pt idx="47">
                  <c:v>6.2850778115565996E-17</c:v>
                </c:pt>
                <c:pt idx="48">
                  <c:v>3.5508212936786885E-16</c:v>
                </c:pt>
                <c:pt idx="49">
                  <c:v>1.8543073133754649E-15</c:v>
                </c:pt>
                <c:pt idx="50">
                  <c:v>8.9871724836544179E-15</c:v>
                </c:pt>
                <c:pt idx="51">
                  <c:v>4.0577736031783534E-14</c:v>
                </c:pt>
                <c:pt idx="52">
                  <c:v>1.7127818917089554E-13</c:v>
                </c:pt>
                <c:pt idx="53">
                  <c:v>6.780976944439195E-13</c:v>
                </c:pt>
                <c:pt idx="54">
                  <c:v>2.5257671687369681E-12</c:v>
                </c:pt>
                <c:pt idx="55">
                  <c:v>8.8767887264306891E-12</c:v>
                </c:pt>
                <c:pt idx="56">
                  <c:v>2.951570085182729E-11</c:v>
                </c:pt>
                <c:pt idx="57">
                  <c:v>9.3086465830924568E-11</c:v>
                </c:pt>
                <c:pt idx="58">
                  <c:v>2.7912047763828353E-10</c:v>
                </c:pt>
                <c:pt idx="59">
                  <c:v>7.9752247748652303E-10</c:v>
                </c:pt>
                <c:pt idx="60">
                  <c:v>2.1759954296802406E-9</c:v>
                </c:pt>
                <c:pt idx="61">
                  <c:v>5.6807028389398236E-9</c:v>
                </c:pt>
                <c:pt idx="62">
                  <c:v>1.4216467245964216E-8</c:v>
                </c:pt>
                <c:pt idx="63">
                  <c:v>3.4166302929443522E-8</c:v>
                </c:pt>
                <c:pt idx="64">
                  <c:v>7.8985967971358818E-8</c:v>
                </c:pt>
                <c:pt idx="65">
                  <c:v>1.7592892210255072E-7</c:v>
                </c:pt>
                <c:pt idx="66">
                  <c:v>3.7810542250366205E-7</c:v>
                </c:pt>
                <c:pt idx="67">
                  <c:v>7.8522793725613432E-7</c:v>
                </c:pt>
                <c:pt idx="68">
                  <c:v>1.5778749304988883E-6</c:v>
                </c:pt>
                <c:pt idx="69">
                  <c:v>3.0718521451782658E-6</c:v>
                </c:pt>
                <c:pt idx="70">
                  <c:v>5.8010662403682118E-6</c:v>
                </c:pt>
                <c:pt idx="71">
                  <c:v>1.0638925067744568E-5</c:v>
                </c:pt>
                <c:pt idx="72">
                  <c:v>1.8969158966893073E-5</c:v>
                </c:pt>
                <c:pt idx="73">
                  <c:v>3.2916501044659594E-5</c:v>
                </c:pt>
                <c:pt idx="74">
                  <c:v>5.5645191620991257E-5</c:v>
                </c:pt>
                <c:pt idx="75">
                  <c:v>9.1728162978590449E-5</c:v>
                </c:pt>
                <c:pt idx="76">
                  <c:v>1.4758161974419383E-4</c:v>
                </c:pt>
                <c:pt idx="77">
                  <c:v>2.3194856805250699E-4</c:v>
                </c:pt>
                <c:pt idx="78">
                  <c:v>3.5640123966032116E-4</c:v>
                </c:pt>
                <c:pt idx="79">
                  <c:v>5.3581754149268019E-4</c:v>
                </c:pt>
                <c:pt idx="80">
                  <c:v>7.8877251610678695E-4</c:v>
                </c:pt>
                <c:pt idx="81">
                  <c:v>1.1377746931858425E-3</c:v>
                </c:pt>
                <c:pt idx="82">
                  <c:v>1.6092717113662389E-3</c:v>
                </c:pt>
                <c:pt idx="83">
                  <c:v>2.2333520504142059E-3</c:v>
                </c:pt>
                <c:pt idx="84">
                  <c:v>3.0430818303938496E-3</c:v>
                </c:pt>
                <c:pt idx="85">
                  <c:v>4.0734380152348641E-3</c:v>
                </c:pt>
                <c:pt idx="86">
                  <c:v>5.3598312203140333E-3</c:v>
                </c:pt>
                <c:pt idx="87">
                  <c:v>6.9362503831408261E-3</c:v>
                </c:pt>
                <c:pt idx="88">
                  <c:v>8.8331041564664991E-3</c:v>
                </c:pt>
                <c:pt idx="89">
                  <c:v>1.1074875367034744E-2</c:v>
                </c:pt>
                <c:pt idx="90">
                  <c:v>1.3677740164712231E-2</c:v>
                </c:pt>
                <c:pt idx="91">
                  <c:v>1.6647327739384682E-2</c:v>
                </c:pt>
                <c:pt idx="92">
                  <c:v>1.9976805836998061E-2</c:v>
                </c:pt>
                <c:pt idx="93">
                  <c:v>2.3645469440680633E-2</c:v>
                </c:pt>
                <c:pt idx="94">
                  <c:v>2.7617984515584001E-2</c:v>
                </c:pt>
                <c:pt idx="95">
                  <c:v>3.1844397325250288E-2</c:v>
                </c:pt>
                <c:pt idx="96">
                  <c:v>3.6260966087304711E-2</c:v>
                </c:pt>
                <c:pt idx="97">
                  <c:v>4.0791810692765454E-2</c:v>
                </c:pt>
                <c:pt idx="98">
                  <c:v>4.5351313765721109E-2</c:v>
                </c:pt>
                <c:pt idx="99">
                  <c:v>4.9847148525612374E-2</c:v>
                </c:pt>
                <c:pt idx="100">
                  <c:v>5.4183761197331454E-2</c:v>
                </c:pt>
                <c:pt idx="101">
                  <c:v>5.8266102379073488E-2</c:v>
                </c:pt>
                <c:pt idx="102">
                  <c:v>6.2003385498899222E-2</c:v>
                </c:pt>
                <c:pt idx="103">
                  <c:v>6.531265212511414E-2</c:v>
                </c:pt>
                <c:pt idx="104">
                  <c:v>6.812194250404903E-2</c:v>
                </c:pt>
                <c:pt idx="105">
                  <c:v>7.0372902776351054E-2</c:v>
                </c:pt>
                <c:pt idx="106">
                  <c:v>7.2022704184189143E-2</c:v>
                </c:pt>
                <c:pt idx="107">
                  <c:v>7.3045199842415143E-2</c:v>
                </c:pt>
                <c:pt idx="108">
                  <c:v>7.3431296729355597E-2</c:v>
                </c:pt>
                <c:pt idx="109">
                  <c:v>7.3188570156928312E-2</c:v>
                </c:pt>
                <c:pt idx="110">
                  <c:v>7.2340191464875234E-2</c:v>
                </c:pt>
                <c:pt idx="111">
                  <c:v>7.0923274335991937E-2</c:v>
                </c:pt>
                <c:pt idx="112">
                  <c:v>6.8986769296148637E-2</c:v>
                </c:pt>
                <c:pt idx="113">
                  <c:v>6.6589049064460684E-2</c:v>
                </c:pt>
                <c:pt idx="114">
                  <c:v>6.3795329850038662E-2</c:v>
                </c:pt>
                <c:pt idx="115">
                  <c:v>6.0675066645820043E-2</c:v>
                </c:pt>
                <c:pt idx="116">
                  <c:v>5.7299445814766765E-2</c:v>
                </c:pt>
                <c:pt idx="117">
                  <c:v>5.3739077900232669E-2</c:v>
                </c:pt>
                <c:pt idx="118">
                  <c:v>5.0061969824190505E-2</c:v>
                </c:pt>
                <c:pt idx="119">
                  <c:v>4.6331830571202361E-2</c:v>
                </c:pt>
                <c:pt idx="120">
                  <c:v>4.2606739948125423E-2</c:v>
                </c:pt>
                <c:pt idx="121">
                  <c:v>3.8938187559897322E-2</c:v>
                </c:pt>
                <c:pt idx="122">
                  <c:v>3.5370469842097116E-2</c:v>
                </c:pt>
                <c:pt idx="123">
                  <c:v>3.1940417516193732E-2</c:v>
                </c:pt>
                <c:pt idx="124">
                  <c:v>2.8677414469869541E-2</c:v>
                </c:pt>
                <c:pt idx="125">
                  <c:v>2.5603661764949097E-2</c:v>
                </c:pt>
                <c:pt idx="126">
                  <c:v>2.2734636928224292E-2</c:v>
                </c:pt>
                <c:pt idx="127">
                  <c:v>2.0079698387728606E-2</c:v>
                </c:pt>
                <c:pt idx="128">
                  <c:v>1.764278726855336E-2</c:v>
                </c:pt>
                <c:pt idx="129">
                  <c:v>1.5423183102701146E-2</c:v>
                </c:pt>
                <c:pt idx="130">
                  <c:v>1.3416275691869567E-2</c:v>
                </c:pt>
                <c:pt idx="131">
                  <c:v>1.1614321798158253E-2</c:v>
                </c:pt>
                <c:pt idx="132">
                  <c:v>1.0007162014454087E-2</c:v>
                </c:pt>
                <c:pt idx="133">
                  <c:v>8.582879669699086E-3</c:v>
                </c:pt>
                <c:pt idx="134">
                  <c:v>7.3283896426979194E-3</c:v>
                </c:pt>
                <c:pt idx="135">
                  <c:v>6.2299502786236629E-3</c:v>
                </c:pt>
                <c:pt idx="136">
                  <c:v>5.2735961013260372E-3</c:v>
                </c:pt>
                <c:pt idx="137">
                  <c:v>4.4454926440585883E-3</c:v>
                </c:pt>
                <c:pt idx="138">
                  <c:v>3.7322174940555039E-3</c:v>
                </c:pt>
                <c:pt idx="139">
                  <c:v>3.1209736201555306E-3</c:v>
                </c:pt>
                <c:pt idx="140">
                  <c:v>2.5997423154245306E-3</c:v>
                </c:pt>
                <c:pt idx="141">
                  <c:v>2.1573837439731588E-3</c:v>
                </c:pt>
                <c:pt idx="142">
                  <c:v>1.7836932451873436E-3</c:v>
                </c:pt>
                <c:pt idx="143">
                  <c:v>1.4694213301626206E-3</c:v>
                </c:pt>
                <c:pt idx="144">
                  <c:v>1.2062648074297572E-3</c:v>
                </c:pt>
                <c:pt idx="145">
                  <c:v>9.8683578975470513E-4</c:v>
                </c:pt>
                <c:pt idx="146">
                  <c:v>8.046145388331833E-4</c:v>
                </c:pt>
                <c:pt idx="147">
                  <c:v>6.5389126358429315E-4</c:v>
                </c:pt>
                <c:pt idx="148">
                  <c:v>5.2970114984008656E-4</c:v>
                </c:pt>
                <c:pt idx="149">
                  <c:v>4.277561008603117E-4</c:v>
                </c:pt>
                <c:pt idx="150">
                  <c:v>3.4437593410740385E-4</c:v>
                </c:pt>
                <c:pt idx="151">
                  <c:v>2.7642112524657245E-4</c:v>
                </c:pt>
                <c:pt idx="152">
                  <c:v>2.2122862269217174E-4</c:v>
                </c:pt>
                <c:pt idx="153">
                  <c:v>1.7655177645155423E-4</c:v>
                </c:pt>
                <c:pt idx="154">
                  <c:v>1.4050503031694632E-4</c:v>
                </c:pt>
                <c:pt idx="155">
                  <c:v>1.1151371037973709E-4</c:v>
                </c:pt>
                <c:pt idx="156">
                  <c:v>8.8268997268969285E-5</c:v>
                </c:pt>
                <c:pt idx="157">
                  <c:v>6.9687985385638156E-5</c:v>
                </c:pt>
                <c:pt idx="158">
                  <c:v>5.4878600426613348E-5</c:v>
                </c:pt>
                <c:pt idx="159">
                  <c:v>4.3109057668114353E-5</c:v>
                </c:pt>
                <c:pt idx="160">
                  <c:v>3.3781489450041525E-5</c:v>
                </c:pt>
                <c:pt idx="161">
                  <c:v>2.6409343565354837E-5</c:v>
                </c:pt>
                <c:pt idx="162">
                  <c:v>2.0598148270859734E-5</c:v>
                </c:pt>
                <c:pt idx="163">
                  <c:v>1.6029248841248898E-5</c:v>
                </c:pt>
                <c:pt idx="164">
                  <c:v>1.2446140386473358E-5</c:v>
                </c:pt>
                <c:pt idx="165">
                  <c:v>9.6430483273436602E-6</c:v>
                </c:pt>
                <c:pt idx="166">
                  <c:v>7.4554385515527902E-6</c:v>
                </c:pt>
                <c:pt idx="167">
                  <c:v>5.7521716162082686E-6</c:v>
                </c:pt>
                <c:pt idx="168">
                  <c:v>4.4290477700754246E-6</c:v>
                </c:pt>
                <c:pt idx="169">
                  <c:v>3.4035208671175636E-6</c:v>
                </c:pt>
                <c:pt idx="170">
                  <c:v>2.6103886482918917E-6</c:v>
                </c:pt>
                <c:pt idx="171">
                  <c:v>1.9982939017302337E-6</c:v>
                </c:pt>
                <c:pt idx="172">
                  <c:v>1.5268954264057054E-6</c:v>
                </c:pt>
                <c:pt idx="173">
                  <c:v>1.1645894481723865E-6</c:v>
                </c:pt>
                <c:pt idx="174">
                  <c:v>8.8668122014342108E-7</c:v>
                </c:pt>
                <c:pt idx="175">
                  <c:v>6.7392311594000224E-7</c:v>
                </c:pt>
                <c:pt idx="176">
                  <c:v>5.1134978124219185E-7</c:v>
                </c:pt>
                <c:pt idx="177">
                  <c:v>3.8735306203236119E-7</c:v>
                </c:pt>
                <c:pt idx="178">
                  <c:v>2.9294970405111338E-7</c:v>
                </c:pt>
                <c:pt idx="179">
                  <c:v>2.2120344318918456E-7</c:v>
                </c:pt>
                <c:pt idx="180">
                  <c:v>1.6677029701590381E-7</c:v>
                </c:pt>
                <c:pt idx="181">
                  <c:v>1.2554182445064019E-7</c:v>
                </c:pt>
                <c:pt idx="182">
                  <c:v>9.4366026564377233E-8</c:v>
                </c:pt>
                <c:pt idx="183">
                  <c:v>7.0829579969020847E-8</c:v>
                </c:pt>
                <c:pt idx="184">
                  <c:v>5.3088368895756529E-8</c:v>
                </c:pt>
                <c:pt idx="185">
                  <c:v>3.9735937680768217E-8</c:v>
                </c:pt>
                <c:pt idx="186">
                  <c:v>2.9701629161513944E-8</c:v>
                </c:pt>
                <c:pt idx="187">
                  <c:v>2.2171897607144814E-8</c:v>
                </c:pt>
                <c:pt idx="188">
                  <c:v>1.652966412277672E-8</c:v>
                </c:pt>
                <c:pt idx="189">
                  <c:v>1.2307682262269281E-8</c:v>
                </c:pt>
                <c:pt idx="190">
                  <c:v>9.1527552362980822E-9</c:v>
                </c:pt>
                <c:pt idx="191">
                  <c:v>6.7983376415788034E-9</c:v>
                </c:pt>
                <c:pt idx="192">
                  <c:v>5.0436001603872224E-9</c:v>
                </c:pt>
                <c:pt idx="193">
                  <c:v>3.7374646133075087E-9</c:v>
                </c:pt>
                <c:pt idx="194">
                  <c:v>2.7664529540219484E-9</c:v>
                </c:pt>
                <c:pt idx="195">
                  <c:v>2.0454565264512584E-9</c:v>
                </c:pt>
                <c:pt idx="196">
                  <c:v>1.5107366249292259E-9</c:v>
                </c:pt>
                <c:pt idx="197">
                  <c:v>1.1146264720811627E-9</c:v>
                </c:pt>
                <c:pt idx="198">
                  <c:v>8.2152800286165298E-10</c:v>
                </c:pt>
                <c:pt idx="199">
                  <c:v>6.0489212666289972E-10</c:v>
                </c:pt>
                <c:pt idx="200">
                  <c:v>4.4494460411689671E-10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9D-4F11-885B-3E48BB2C0781}"/>
            </c:ext>
          </c:extLst>
        </c:ser>
        <c:ser>
          <c:idx val="2"/>
          <c:order val="2"/>
          <c:tx>
            <c:strRef>
              <c:f>Checks!$L$51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Checks!$L$52:$L$252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7.1745362945193406E-281</c:v>
                </c:pt>
                <c:pt idx="4">
                  <c:v>6.9724944175468783E-238</c:v>
                </c:pt>
                <c:pt idx="5">
                  <c:v>5.1517041426286944E-207</c:v>
                </c:pt>
                <c:pt idx="6">
                  <c:v>2.1288325175944323E-183</c:v>
                </c:pt>
                <c:pt idx="7">
                  <c:v>1.4759081257270138E-164</c:v>
                </c:pt>
                <c:pt idx="8">
                  <c:v>4.525249524187454E-149</c:v>
                </c:pt>
                <c:pt idx="9">
                  <c:v>4.7098673589420734E-136</c:v>
                </c:pt>
                <c:pt idx="10">
                  <c:v>6.410841529952211E-125</c:v>
                </c:pt>
                <c:pt idx="11">
                  <c:v>2.906989930553255E-115</c:v>
                </c:pt>
                <c:pt idx="12">
                  <c:v>8.6035934045345328E-107</c:v>
                </c:pt>
                <c:pt idx="13">
                  <c:v>2.735925793840141E-99</c:v>
                </c:pt>
                <c:pt idx="14">
                  <c:v>1.3652112498917655E-92</c:v>
                </c:pt>
                <c:pt idx="15">
                  <c:v>1.4341332275795154E-86</c:v>
                </c:pt>
                <c:pt idx="16">
                  <c:v>4.0002544010937774E-81</c:v>
                </c:pt>
                <c:pt idx="17">
                  <c:v>3.5692434525000377E-76</c:v>
                </c:pt>
                <c:pt idx="18">
                  <c:v>1.1853076450893136E-71</c:v>
                </c:pt>
                <c:pt idx="19">
                  <c:v>1.6595347810959951E-67</c:v>
                </c:pt>
                <c:pt idx="20">
                  <c:v>1.0866004824324244E-63</c:v>
                </c:pt>
                <c:pt idx="21">
                  <c:v>3.6298805726138132E-60</c:v>
                </c:pt>
                <c:pt idx="22">
                  <c:v>6.6600283517404188E-57</c:v>
                </c:pt>
                <c:pt idx="23">
                  <c:v>7.1474570417170413E-54</c:v>
                </c:pt>
                <c:pt idx="24">
                  <c:v>4.735970458273765E-51</c:v>
                </c:pt>
                <c:pt idx="25">
                  <c:v>2.0303351308906051E-48</c:v>
                </c:pt>
                <c:pt idx="26">
                  <c:v>5.8655376424804016E-46</c:v>
                </c:pt>
                <c:pt idx="27">
                  <c:v>1.1833035138202935E-43</c:v>
                </c:pt>
                <c:pt idx="28">
                  <c:v>1.7200105752927295E-41</c:v>
                </c:pt>
                <c:pt idx="29">
                  <c:v>1.8519263104449545E-39</c:v>
                </c:pt>
                <c:pt idx="30">
                  <c:v>1.513660146436187E-37</c:v>
                </c:pt>
                <c:pt idx="31">
                  <c:v>9.599179405393154E-36</c:v>
                </c:pt>
                <c:pt idx="32">
                  <c:v>4.8164096311846628E-34</c:v>
                </c:pt>
                <c:pt idx="33">
                  <c:v>1.9458331799194437E-32</c:v>
                </c:pt>
                <c:pt idx="34">
                  <c:v>6.4302670812241175E-31</c:v>
                </c:pt>
                <c:pt idx="35">
                  <c:v>1.7630964464733925E-29</c:v>
                </c:pt>
                <c:pt idx="36">
                  <c:v>4.0629756423819327E-28</c:v>
                </c:pt>
                <c:pt idx="37">
                  <c:v>7.9618701989314694E-27</c:v>
                </c:pt>
                <c:pt idx="38">
                  <c:v>1.3409542271075929E-25</c:v>
                </c:pt>
                <c:pt idx="39">
                  <c:v>1.9600219862824121E-24</c:v>
                </c:pt>
                <c:pt idx="40">
                  <c:v>2.5085078794729158E-23</c:v>
                </c:pt>
                <c:pt idx="41">
                  <c:v>2.8340974742191971E-22</c:v>
                </c:pt>
                <c:pt idx="42">
                  <c:v>2.8477877769173679E-21</c:v>
                </c:pt>
                <c:pt idx="43">
                  <c:v>2.5626167358571525E-20</c:v>
                </c:pt>
                <c:pt idx="44">
                  <c:v>2.0782574818078375E-19</c:v>
                </c:pt>
                <c:pt idx="45">
                  <c:v>1.5279203680761977E-18</c:v>
                </c:pt>
                <c:pt idx="46">
                  <c:v>1.0238667489395521E-17</c:v>
                </c:pt>
                <c:pt idx="47">
                  <c:v>6.2850778115565996E-17</c:v>
                </c:pt>
                <c:pt idx="48">
                  <c:v>3.5508212936786885E-16</c:v>
                </c:pt>
                <c:pt idx="49">
                  <c:v>1.8543073133754649E-15</c:v>
                </c:pt>
                <c:pt idx="50">
                  <c:v>8.9871724836544179E-15</c:v>
                </c:pt>
                <c:pt idx="51">
                  <c:v>4.0577736031783534E-14</c:v>
                </c:pt>
                <c:pt idx="52">
                  <c:v>1.7127818917089554E-13</c:v>
                </c:pt>
                <c:pt idx="53">
                  <c:v>6.780976944439195E-13</c:v>
                </c:pt>
                <c:pt idx="54">
                  <c:v>2.5257671687369681E-12</c:v>
                </c:pt>
                <c:pt idx="55">
                  <c:v>8.8767887264306891E-12</c:v>
                </c:pt>
                <c:pt idx="56">
                  <c:v>2.951570085182729E-11</c:v>
                </c:pt>
                <c:pt idx="57">
                  <c:v>9.3086465830924568E-11</c:v>
                </c:pt>
                <c:pt idx="58">
                  <c:v>2.7912047763828353E-10</c:v>
                </c:pt>
                <c:pt idx="59">
                  <c:v>7.9752247748652303E-10</c:v>
                </c:pt>
                <c:pt idx="60">
                  <c:v>2.1759954296802406E-9</c:v>
                </c:pt>
                <c:pt idx="61">
                  <c:v>5.6807028389398236E-9</c:v>
                </c:pt>
                <c:pt idx="62">
                  <c:v>1.4216467245964216E-8</c:v>
                </c:pt>
                <c:pt idx="63">
                  <c:v>3.4166302929443522E-8</c:v>
                </c:pt>
                <c:pt idx="64">
                  <c:v>7.8985967971358818E-8</c:v>
                </c:pt>
                <c:pt idx="65">
                  <c:v>1.7592892210255072E-7</c:v>
                </c:pt>
                <c:pt idx="66">
                  <c:v>3.7810542250366205E-7</c:v>
                </c:pt>
                <c:pt idx="67">
                  <c:v>7.8522793725613432E-7</c:v>
                </c:pt>
                <c:pt idx="68">
                  <c:v>1.5778749304988883E-6</c:v>
                </c:pt>
                <c:pt idx="69">
                  <c:v>3.0718521451782658E-6</c:v>
                </c:pt>
                <c:pt idx="70">
                  <c:v>5.8010662403682118E-6</c:v>
                </c:pt>
                <c:pt idx="71">
                  <c:v>1.0638925067744568E-5</c:v>
                </c:pt>
                <c:pt idx="72">
                  <c:v>1.8969158966893073E-5</c:v>
                </c:pt>
                <c:pt idx="73">
                  <c:v>3.2916501044659594E-5</c:v>
                </c:pt>
                <c:pt idx="74">
                  <c:v>5.5645191620991257E-5</c:v>
                </c:pt>
                <c:pt idx="75">
                  <c:v>9.1728162978590449E-5</c:v>
                </c:pt>
                <c:pt idx="76">
                  <c:v>1.4758161974419383E-4</c:v>
                </c:pt>
                <c:pt idx="77">
                  <c:v>2.3194856805250699E-4</c:v>
                </c:pt>
                <c:pt idx="78">
                  <c:v>3.5640123966032116E-4</c:v>
                </c:pt>
                <c:pt idx="79">
                  <c:v>5.3581754149268019E-4</c:v>
                </c:pt>
                <c:pt idx="80">
                  <c:v>7.8877251610678695E-4</c:v>
                </c:pt>
                <c:pt idx="81">
                  <c:v>1.1377746931858425E-3</c:v>
                </c:pt>
                <c:pt idx="82">
                  <c:v>1.6092717113662389E-3</c:v>
                </c:pt>
                <c:pt idx="83">
                  <c:v>2.2333520504142059E-3</c:v>
                </c:pt>
                <c:pt idx="84">
                  <c:v>3.0430818303938496E-3</c:v>
                </c:pt>
                <c:pt idx="85">
                  <c:v>4.0734380152348641E-3</c:v>
                </c:pt>
                <c:pt idx="86">
                  <c:v>5.3598312203140333E-3</c:v>
                </c:pt>
                <c:pt idx="87">
                  <c:v>6.9362503831408261E-3</c:v>
                </c:pt>
                <c:pt idx="88">
                  <c:v>8.8331041564664991E-3</c:v>
                </c:pt>
                <c:pt idx="89">
                  <c:v>1.1074875367034744E-2</c:v>
                </c:pt>
                <c:pt idx="90">
                  <c:v>1.3677740164712231E-2</c:v>
                </c:pt>
                <c:pt idx="91">
                  <c:v>1.6647327739384682E-2</c:v>
                </c:pt>
                <c:pt idx="92">
                  <c:v>1.9976805836998061E-2</c:v>
                </c:pt>
                <c:pt idx="93">
                  <c:v>2.3645469440680633E-2</c:v>
                </c:pt>
                <c:pt idx="94">
                  <c:v>2.7617984515584001E-2</c:v>
                </c:pt>
                <c:pt idx="95">
                  <c:v>3.1844397325250288E-2</c:v>
                </c:pt>
                <c:pt idx="96">
                  <c:v>3.6260966087304711E-2</c:v>
                </c:pt>
                <c:pt idx="97">
                  <c:v>4.0791810692765454E-2</c:v>
                </c:pt>
                <c:pt idx="98">
                  <c:v>4.5351313765721109E-2</c:v>
                </c:pt>
                <c:pt idx="99">
                  <c:v>4.9847148525612374E-2</c:v>
                </c:pt>
                <c:pt idx="100">
                  <c:v>5.4183761197331454E-2</c:v>
                </c:pt>
                <c:pt idx="101">
                  <c:v>5.8266102379073488E-2</c:v>
                </c:pt>
                <c:pt idx="102">
                  <c:v>6.2003385498899222E-2</c:v>
                </c:pt>
                <c:pt idx="103">
                  <c:v>6.531265212511414E-2</c:v>
                </c:pt>
                <c:pt idx="104">
                  <c:v>6.812194250404903E-2</c:v>
                </c:pt>
                <c:pt idx="105">
                  <c:v>7.0372902776351054E-2</c:v>
                </c:pt>
                <c:pt idx="106">
                  <c:v>7.2022704184189143E-2</c:v>
                </c:pt>
                <c:pt idx="107">
                  <c:v>7.3045199842415143E-2</c:v>
                </c:pt>
                <c:pt idx="108">
                  <c:v>7.3431296729355597E-2</c:v>
                </c:pt>
                <c:pt idx="109">
                  <c:v>7.3188570156928312E-2</c:v>
                </c:pt>
                <c:pt idx="110">
                  <c:v>7.2340191464875234E-2</c:v>
                </c:pt>
                <c:pt idx="111">
                  <c:v>7.0923274335991937E-2</c:v>
                </c:pt>
                <c:pt idx="112">
                  <c:v>6.8986769296148637E-2</c:v>
                </c:pt>
                <c:pt idx="113">
                  <c:v>6.6589049064460684E-2</c:v>
                </c:pt>
                <c:pt idx="114">
                  <c:v>6.3795329850038662E-2</c:v>
                </c:pt>
                <c:pt idx="115">
                  <c:v>6.0675066645820043E-2</c:v>
                </c:pt>
                <c:pt idx="116">
                  <c:v>5.7299445814766765E-2</c:v>
                </c:pt>
                <c:pt idx="117">
                  <c:v>5.3739077900232669E-2</c:v>
                </c:pt>
                <c:pt idx="118">
                  <c:v>5.0061969824190505E-2</c:v>
                </c:pt>
                <c:pt idx="119">
                  <c:v>4.6331830571202361E-2</c:v>
                </c:pt>
                <c:pt idx="120">
                  <c:v>4.2606739948125423E-2</c:v>
                </c:pt>
                <c:pt idx="121">
                  <c:v>3.8938187559897322E-2</c:v>
                </c:pt>
                <c:pt idx="122">
                  <c:v>3.5370469842097116E-2</c:v>
                </c:pt>
                <c:pt idx="123">
                  <c:v>3.1940417516193732E-2</c:v>
                </c:pt>
                <c:pt idx="124">
                  <c:v>2.8677414469869541E-2</c:v>
                </c:pt>
                <c:pt idx="125">
                  <c:v>2.5603661764949097E-2</c:v>
                </c:pt>
                <c:pt idx="126">
                  <c:v>2.2734636928224292E-2</c:v>
                </c:pt>
                <c:pt idx="127">
                  <c:v>2.0079698387728606E-2</c:v>
                </c:pt>
                <c:pt idx="128">
                  <c:v>1.764278726855336E-2</c:v>
                </c:pt>
                <c:pt idx="129">
                  <c:v>1.5423183102701146E-2</c:v>
                </c:pt>
                <c:pt idx="130">
                  <c:v>1.3416275691869567E-2</c:v>
                </c:pt>
                <c:pt idx="131">
                  <c:v>1.1614321798158253E-2</c:v>
                </c:pt>
                <c:pt idx="132">
                  <c:v>1.0007162014454087E-2</c:v>
                </c:pt>
                <c:pt idx="133">
                  <c:v>8.582879669699086E-3</c:v>
                </c:pt>
                <c:pt idx="134">
                  <c:v>7.3283896426979194E-3</c:v>
                </c:pt>
                <c:pt idx="135">
                  <c:v>6.2299502786236629E-3</c:v>
                </c:pt>
                <c:pt idx="136">
                  <c:v>5.2735961013260372E-3</c:v>
                </c:pt>
                <c:pt idx="137">
                  <c:v>4.4454926440585883E-3</c:v>
                </c:pt>
                <c:pt idx="138">
                  <c:v>3.7322174940555039E-3</c:v>
                </c:pt>
                <c:pt idx="139">
                  <c:v>3.1209736201555306E-3</c:v>
                </c:pt>
                <c:pt idx="140">
                  <c:v>2.5997423154245306E-3</c:v>
                </c:pt>
                <c:pt idx="141">
                  <c:v>2.1573837439731588E-3</c:v>
                </c:pt>
                <c:pt idx="142">
                  <c:v>1.7836932451873436E-3</c:v>
                </c:pt>
                <c:pt idx="143">
                  <c:v>1.4694213301626206E-3</c:v>
                </c:pt>
                <c:pt idx="144">
                  <c:v>1.2062648074297572E-3</c:v>
                </c:pt>
                <c:pt idx="145">
                  <c:v>9.8683578975470513E-4</c:v>
                </c:pt>
                <c:pt idx="146">
                  <c:v>8.046145388331833E-4</c:v>
                </c:pt>
                <c:pt idx="147">
                  <c:v>6.5389126358429315E-4</c:v>
                </c:pt>
                <c:pt idx="148">
                  <c:v>5.2970114984008656E-4</c:v>
                </c:pt>
                <c:pt idx="149">
                  <c:v>4.277561008603117E-4</c:v>
                </c:pt>
                <c:pt idx="150">
                  <c:v>3.4437593410740385E-4</c:v>
                </c:pt>
                <c:pt idx="151">
                  <c:v>2.7642112524657245E-4</c:v>
                </c:pt>
                <c:pt idx="152">
                  <c:v>2.2122862269217174E-4</c:v>
                </c:pt>
                <c:pt idx="153">
                  <c:v>1.7655177645155423E-4</c:v>
                </c:pt>
                <c:pt idx="154">
                  <c:v>1.4050503031694632E-4</c:v>
                </c:pt>
                <c:pt idx="155">
                  <c:v>1.1151371037973709E-4</c:v>
                </c:pt>
                <c:pt idx="156">
                  <c:v>8.8268997268969285E-5</c:v>
                </c:pt>
                <c:pt idx="157">
                  <c:v>6.9687985385638156E-5</c:v>
                </c:pt>
                <c:pt idx="158">
                  <c:v>5.4878600426613348E-5</c:v>
                </c:pt>
                <c:pt idx="159">
                  <c:v>4.3109057668114353E-5</c:v>
                </c:pt>
                <c:pt idx="160">
                  <c:v>3.3781489450041525E-5</c:v>
                </c:pt>
                <c:pt idx="161">
                  <c:v>2.6409343565354837E-5</c:v>
                </c:pt>
                <c:pt idx="162">
                  <c:v>2.0598148270859734E-5</c:v>
                </c:pt>
                <c:pt idx="163">
                  <c:v>1.6029248841248898E-5</c:v>
                </c:pt>
                <c:pt idx="164">
                  <c:v>1.2446140386473358E-5</c:v>
                </c:pt>
                <c:pt idx="165">
                  <c:v>9.6430483273436602E-6</c:v>
                </c:pt>
                <c:pt idx="166">
                  <c:v>7.4554385515527902E-6</c:v>
                </c:pt>
                <c:pt idx="167">
                  <c:v>5.7521716162082686E-6</c:v>
                </c:pt>
                <c:pt idx="168">
                  <c:v>4.4290477700754246E-6</c:v>
                </c:pt>
                <c:pt idx="169">
                  <c:v>3.4035208671175636E-6</c:v>
                </c:pt>
                <c:pt idx="170">
                  <c:v>2.6103886482918917E-6</c:v>
                </c:pt>
                <c:pt idx="171">
                  <c:v>1.9982939017302337E-6</c:v>
                </c:pt>
                <c:pt idx="172">
                  <c:v>1.5268954264057054E-6</c:v>
                </c:pt>
                <c:pt idx="173">
                  <c:v>1.1645894481723865E-6</c:v>
                </c:pt>
                <c:pt idx="174">
                  <c:v>8.8668122014342108E-7</c:v>
                </c:pt>
                <c:pt idx="175">
                  <c:v>6.7392311594000224E-7</c:v>
                </c:pt>
                <c:pt idx="176">
                  <c:v>5.1134978124219185E-7</c:v>
                </c:pt>
                <c:pt idx="177">
                  <c:v>3.8735306203236119E-7</c:v>
                </c:pt>
                <c:pt idx="178">
                  <c:v>2.9294970405111338E-7</c:v>
                </c:pt>
                <c:pt idx="179">
                  <c:v>2.2120344318918456E-7</c:v>
                </c:pt>
                <c:pt idx="180">
                  <c:v>1.6677029701590381E-7</c:v>
                </c:pt>
                <c:pt idx="181">
                  <c:v>1.2554182445064019E-7</c:v>
                </c:pt>
                <c:pt idx="182">
                  <c:v>9.4366026564377233E-8</c:v>
                </c:pt>
                <c:pt idx="183">
                  <c:v>7.0829579969020847E-8</c:v>
                </c:pt>
                <c:pt idx="184">
                  <c:v>5.3088368895756529E-8</c:v>
                </c:pt>
                <c:pt idx="185">
                  <c:v>3.9735937680768217E-8</c:v>
                </c:pt>
                <c:pt idx="186">
                  <c:v>2.9701629161513944E-8</c:v>
                </c:pt>
                <c:pt idx="187">
                  <c:v>2.2171897607144814E-8</c:v>
                </c:pt>
                <c:pt idx="188">
                  <c:v>1.652966412277672E-8</c:v>
                </c:pt>
                <c:pt idx="189">
                  <c:v>1.2307682262269281E-8</c:v>
                </c:pt>
                <c:pt idx="190">
                  <c:v>9.1527552362980822E-9</c:v>
                </c:pt>
                <c:pt idx="191">
                  <c:v>6.7983376415788034E-9</c:v>
                </c:pt>
                <c:pt idx="192">
                  <c:v>5.0436001603872224E-9</c:v>
                </c:pt>
                <c:pt idx="193">
                  <c:v>3.7374646133075087E-9</c:v>
                </c:pt>
                <c:pt idx="194">
                  <c:v>2.7664529540219484E-9</c:v>
                </c:pt>
                <c:pt idx="195">
                  <c:v>2.0454565264512584E-9</c:v>
                </c:pt>
                <c:pt idx="196">
                  <c:v>1.5107366249292259E-9</c:v>
                </c:pt>
                <c:pt idx="197">
                  <c:v>1.1146264720811627E-9</c:v>
                </c:pt>
                <c:pt idx="198">
                  <c:v>8.2152800286165298E-10</c:v>
                </c:pt>
                <c:pt idx="199">
                  <c:v>6.0489212666289972E-10</c:v>
                </c:pt>
                <c:pt idx="200">
                  <c:v>4.4494460411689671E-10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9D-4F11-885B-3E48BB2C0781}"/>
            </c:ext>
          </c:extLst>
        </c:ser>
        <c:ser>
          <c:idx val="3"/>
          <c:order val="3"/>
          <c:tx>
            <c:strRef>
              <c:f>Checks!$M$51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Checks!$M$52:$M$252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7.1745362945193406E-281</c:v>
                </c:pt>
                <c:pt idx="4">
                  <c:v>6.9724944175468783E-238</c:v>
                </c:pt>
                <c:pt idx="5">
                  <c:v>5.1517041426286944E-207</c:v>
                </c:pt>
                <c:pt idx="6">
                  <c:v>2.1288325175944323E-183</c:v>
                </c:pt>
                <c:pt idx="7">
                  <c:v>1.4759081257270138E-164</c:v>
                </c:pt>
                <c:pt idx="8">
                  <c:v>4.525249524187454E-149</c:v>
                </c:pt>
                <c:pt idx="9">
                  <c:v>4.7098673589420734E-136</c:v>
                </c:pt>
                <c:pt idx="10">
                  <c:v>6.410841529952211E-125</c:v>
                </c:pt>
                <c:pt idx="11">
                  <c:v>2.906989930553255E-115</c:v>
                </c:pt>
                <c:pt idx="12">
                  <c:v>8.6035934045345328E-107</c:v>
                </c:pt>
                <c:pt idx="13">
                  <c:v>2.735925793840141E-99</c:v>
                </c:pt>
                <c:pt idx="14">
                  <c:v>1.3652112498917655E-92</c:v>
                </c:pt>
                <c:pt idx="15">
                  <c:v>1.4341332275795154E-86</c:v>
                </c:pt>
                <c:pt idx="16">
                  <c:v>4.0002544010937774E-81</c:v>
                </c:pt>
                <c:pt idx="17">
                  <c:v>3.5692434525000377E-76</c:v>
                </c:pt>
                <c:pt idx="18">
                  <c:v>1.1853076450893136E-71</c:v>
                </c:pt>
                <c:pt idx="19">
                  <c:v>1.6595347810959951E-67</c:v>
                </c:pt>
                <c:pt idx="20">
                  <c:v>1.0866004824324244E-63</c:v>
                </c:pt>
                <c:pt idx="21">
                  <c:v>3.6298805726138132E-60</c:v>
                </c:pt>
                <c:pt idx="22">
                  <c:v>6.6600283517404188E-57</c:v>
                </c:pt>
                <c:pt idx="23">
                  <c:v>7.1474570417170413E-54</c:v>
                </c:pt>
                <c:pt idx="24">
                  <c:v>4.735970458273765E-51</c:v>
                </c:pt>
                <c:pt idx="25">
                  <c:v>2.0303351308906051E-48</c:v>
                </c:pt>
                <c:pt idx="26">
                  <c:v>5.8655376424804016E-46</c:v>
                </c:pt>
                <c:pt idx="27">
                  <c:v>1.1833035138202935E-43</c:v>
                </c:pt>
                <c:pt idx="28">
                  <c:v>1.7200105752927295E-41</c:v>
                </c:pt>
                <c:pt idx="29">
                  <c:v>1.8519263104449545E-39</c:v>
                </c:pt>
                <c:pt idx="30">
                  <c:v>1.513660146436187E-37</c:v>
                </c:pt>
                <c:pt idx="31">
                  <c:v>9.599179405393154E-36</c:v>
                </c:pt>
                <c:pt idx="32">
                  <c:v>4.8164096311846628E-34</c:v>
                </c:pt>
                <c:pt idx="33">
                  <c:v>1.9458331799194437E-32</c:v>
                </c:pt>
                <c:pt idx="34">
                  <c:v>6.4302670812241175E-31</c:v>
                </c:pt>
                <c:pt idx="35">
                  <c:v>1.7630964464733925E-29</c:v>
                </c:pt>
                <c:pt idx="36">
                  <c:v>4.0629756423819327E-28</c:v>
                </c:pt>
                <c:pt idx="37">
                  <c:v>7.9618701989314694E-27</c:v>
                </c:pt>
                <c:pt idx="38">
                  <c:v>1.3409542271075929E-25</c:v>
                </c:pt>
                <c:pt idx="39">
                  <c:v>1.9600219862824121E-24</c:v>
                </c:pt>
                <c:pt idx="40">
                  <c:v>2.5085078794729158E-23</c:v>
                </c:pt>
                <c:pt idx="41">
                  <c:v>2.8340974742191971E-22</c:v>
                </c:pt>
                <c:pt idx="42">
                  <c:v>2.8477877769173679E-21</c:v>
                </c:pt>
                <c:pt idx="43">
                  <c:v>2.5626167358571525E-20</c:v>
                </c:pt>
                <c:pt idx="44">
                  <c:v>2.0782574818078375E-19</c:v>
                </c:pt>
                <c:pt idx="45">
                  <c:v>1.5279203680761977E-18</c:v>
                </c:pt>
                <c:pt idx="46">
                  <c:v>1.0238667489395521E-17</c:v>
                </c:pt>
                <c:pt idx="47">
                  <c:v>6.2850778115565996E-17</c:v>
                </c:pt>
                <c:pt idx="48">
                  <c:v>3.5508212936786885E-16</c:v>
                </c:pt>
                <c:pt idx="49">
                  <c:v>1.8543073133754649E-15</c:v>
                </c:pt>
                <c:pt idx="50">
                  <c:v>8.9871724836544179E-15</c:v>
                </c:pt>
                <c:pt idx="51">
                  <c:v>4.0577736031783534E-14</c:v>
                </c:pt>
                <c:pt idx="52">
                  <c:v>1.7127818917089554E-13</c:v>
                </c:pt>
                <c:pt idx="53">
                  <c:v>6.780976944439195E-13</c:v>
                </c:pt>
                <c:pt idx="54">
                  <c:v>2.5257671687369681E-12</c:v>
                </c:pt>
                <c:pt idx="55">
                  <c:v>8.8767887264306891E-12</c:v>
                </c:pt>
                <c:pt idx="56">
                  <c:v>2.951570085182729E-11</c:v>
                </c:pt>
                <c:pt idx="57">
                  <c:v>9.3086465830924568E-11</c:v>
                </c:pt>
                <c:pt idx="58">
                  <c:v>2.7912047763828353E-10</c:v>
                </c:pt>
                <c:pt idx="59">
                  <c:v>7.9752247748652303E-10</c:v>
                </c:pt>
                <c:pt idx="60">
                  <c:v>2.1759954296802406E-9</c:v>
                </c:pt>
                <c:pt idx="61">
                  <c:v>5.6807028389398236E-9</c:v>
                </c:pt>
                <c:pt idx="62">
                  <c:v>1.4216467245964216E-8</c:v>
                </c:pt>
                <c:pt idx="63">
                  <c:v>3.4166302929443522E-8</c:v>
                </c:pt>
                <c:pt idx="64">
                  <c:v>7.8985967971358818E-8</c:v>
                </c:pt>
                <c:pt idx="65">
                  <c:v>1.7592892210255072E-7</c:v>
                </c:pt>
                <c:pt idx="66">
                  <c:v>3.7810542250366205E-7</c:v>
                </c:pt>
                <c:pt idx="67">
                  <c:v>7.8522793725613432E-7</c:v>
                </c:pt>
                <c:pt idx="68">
                  <c:v>1.5778749304988883E-6</c:v>
                </c:pt>
                <c:pt idx="69">
                  <c:v>3.0718521451782658E-6</c:v>
                </c:pt>
                <c:pt idx="70">
                  <c:v>5.8010662403682118E-6</c:v>
                </c:pt>
                <c:pt idx="71">
                  <c:v>1.0638925067744568E-5</c:v>
                </c:pt>
                <c:pt idx="72">
                  <c:v>1.8969158966893073E-5</c:v>
                </c:pt>
                <c:pt idx="73">
                  <c:v>3.2916501044659594E-5</c:v>
                </c:pt>
                <c:pt idx="74">
                  <c:v>5.5645191620991257E-5</c:v>
                </c:pt>
                <c:pt idx="75">
                  <c:v>9.1728162978590449E-5</c:v>
                </c:pt>
                <c:pt idx="76">
                  <c:v>1.4758161974419383E-4</c:v>
                </c:pt>
                <c:pt idx="77">
                  <c:v>2.3194856805250699E-4</c:v>
                </c:pt>
                <c:pt idx="78">
                  <c:v>3.5640123966032116E-4</c:v>
                </c:pt>
                <c:pt idx="79">
                  <c:v>5.3581754149268019E-4</c:v>
                </c:pt>
                <c:pt idx="80">
                  <c:v>7.8877251610678695E-4</c:v>
                </c:pt>
                <c:pt idx="81">
                  <c:v>1.1377746931858425E-3</c:v>
                </c:pt>
                <c:pt idx="82">
                  <c:v>1.6092717113662389E-3</c:v>
                </c:pt>
                <c:pt idx="83">
                  <c:v>2.2333520504142059E-3</c:v>
                </c:pt>
                <c:pt idx="84">
                  <c:v>3.0430818303938496E-3</c:v>
                </c:pt>
                <c:pt idx="85">
                  <c:v>4.0734380152348641E-3</c:v>
                </c:pt>
                <c:pt idx="86">
                  <c:v>5.3598312203140333E-3</c:v>
                </c:pt>
                <c:pt idx="87">
                  <c:v>6.9362503831408261E-3</c:v>
                </c:pt>
                <c:pt idx="88">
                  <c:v>8.8331041564664991E-3</c:v>
                </c:pt>
                <c:pt idx="89">
                  <c:v>1.1074875367034744E-2</c:v>
                </c:pt>
                <c:pt idx="90">
                  <c:v>1.3677740164712231E-2</c:v>
                </c:pt>
                <c:pt idx="91">
                  <c:v>1.6647327739384682E-2</c:v>
                </c:pt>
                <c:pt idx="92">
                  <c:v>1.9976805836998061E-2</c:v>
                </c:pt>
                <c:pt idx="93">
                  <c:v>2.3645469440680633E-2</c:v>
                </c:pt>
                <c:pt idx="94">
                  <c:v>2.7617984515584001E-2</c:v>
                </c:pt>
                <c:pt idx="95">
                  <c:v>3.1844397325250288E-2</c:v>
                </c:pt>
                <c:pt idx="96">
                  <c:v>3.6260966087304711E-2</c:v>
                </c:pt>
                <c:pt idx="97">
                  <c:v>4.0791810692765454E-2</c:v>
                </c:pt>
                <c:pt idx="98">
                  <c:v>4.5351313765721109E-2</c:v>
                </c:pt>
                <c:pt idx="99">
                  <c:v>4.9847148525612374E-2</c:v>
                </c:pt>
                <c:pt idx="100">
                  <c:v>5.4183761197331454E-2</c:v>
                </c:pt>
                <c:pt idx="101">
                  <c:v>5.8266102379073488E-2</c:v>
                </c:pt>
                <c:pt idx="102">
                  <c:v>6.2003385498899222E-2</c:v>
                </c:pt>
                <c:pt idx="103">
                  <c:v>6.531265212511414E-2</c:v>
                </c:pt>
                <c:pt idx="104">
                  <c:v>6.812194250404903E-2</c:v>
                </c:pt>
                <c:pt idx="105">
                  <c:v>7.0372902776351054E-2</c:v>
                </c:pt>
                <c:pt idx="106">
                  <c:v>7.2022704184189143E-2</c:v>
                </c:pt>
                <c:pt idx="107">
                  <c:v>7.3045199842415143E-2</c:v>
                </c:pt>
                <c:pt idx="108">
                  <c:v>7.3431296729355597E-2</c:v>
                </c:pt>
                <c:pt idx="109">
                  <c:v>7.3188570156928312E-2</c:v>
                </c:pt>
                <c:pt idx="110">
                  <c:v>7.2340191464875234E-2</c:v>
                </c:pt>
                <c:pt idx="111">
                  <c:v>7.0923274335991937E-2</c:v>
                </c:pt>
                <c:pt idx="112">
                  <c:v>6.8986769296148637E-2</c:v>
                </c:pt>
                <c:pt idx="113">
                  <c:v>6.6589049064460684E-2</c:v>
                </c:pt>
                <c:pt idx="114">
                  <c:v>6.3795329850038662E-2</c:v>
                </c:pt>
                <c:pt idx="115">
                  <c:v>6.0675066645820043E-2</c:v>
                </c:pt>
                <c:pt idx="116">
                  <c:v>5.7299445814766765E-2</c:v>
                </c:pt>
                <c:pt idx="117">
                  <c:v>5.3739077900232669E-2</c:v>
                </c:pt>
                <c:pt idx="118">
                  <c:v>5.0061969824190505E-2</c:v>
                </c:pt>
                <c:pt idx="119">
                  <c:v>4.6331830571202361E-2</c:v>
                </c:pt>
                <c:pt idx="120">
                  <c:v>4.2606739948125423E-2</c:v>
                </c:pt>
                <c:pt idx="121">
                  <c:v>3.8938187559897322E-2</c:v>
                </c:pt>
                <c:pt idx="122">
                  <c:v>3.5370469842097116E-2</c:v>
                </c:pt>
                <c:pt idx="123">
                  <c:v>3.1940417516193732E-2</c:v>
                </c:pt>
                <c:pt idx="124">
                  <c:v>2.8677414469869541E-2</c:v>
                </c:pt>
                <c:pt idx="125">
                  <c:v>2.5603661764949097E-2</c:v>
                </c:pt>
                <c:pt idx="126">
                  <c:v>2.2734636928224292E-2</c:v>
                </c:pt>
                <c:pt idx="127">
                  <c:v>2.0079698387728606E-2</c:v>
                </c:pt>
                <c:pt idx="128">
                  <c:v>1.764278726855336E-2</c:v>
                </c:pt>
                <c:pt idx="129">
                  <c:v>1.5423183102701146E-2</c:v>
                </c:pt>
                <c:pt idx="130">
                  <c:v>1.3416275691869567E-2</c:v>
                </c:pt>
                <c:pt idx="131">
                  <c:v>1.1614321798158253E-2</c:v>
                </c:pt>
                <c:pt idx="132">
                  <c:v>1.0007162014454087E-2</c:v>
                </c:pt>
                <c:pt idx="133">
                  <c:v>8.582879669699086E-3</c:v>
                </c:pt>
                <c:pt idx="134">
                  <c:v>7.3283896426979194E-3</c:v>
                </c:pt>
                <c:pt idx="135">
                  <c:v>6.2299502786236629E-3</c:v>
                </c:pt>
                <c:pt idx="136">
                  <c:v>5.2735961013260372E-3</c:v>
                </c:pt>
                <c:pt idx="137">
                  <c:v>4.4454926440585883E-3</c:v>
                </c:pt>
                <c:pt idx="138">
                  <c:v>3.7322174940555039E-3</c:v>
                </c:pt>
                <c:pt idx="139">
                  <c:v>3.1209736201555306E-3</c:v>
                </c:pt>
                <c:pt idx="140">
                  <c:v>2.5997423154245306E-3</c:v>
                </c:pt>
                <c:pt idx="141">
                  <c:v>2.1573837439731588E-3</c:v>
                </c:pt>
                <c:pt idx="142">
                  <c:v>1.7836932451873436E-3</c:v>
                </c:pt>
                <c:pt idx="143">
                  <c:v>1.4694213301626206E-3</c:v>
                </c:pt>
                <c:pt idx="144">
                  <c:v>1.2062648074297572E-3</c:v>
                </c:pt>
                <c:pt idx="145">
                  <c:v>9.8683578975470513E-4</c:v>
                </c:pt>
                <c:pt idx="146">
                  <c:v>8.046145388331833E-4</c:v>
                </c:pt>
                <c:pt idx="147">
                  <c:v>6.5389126358429315E-4</c:v>
                </c:pt>
                <c:pt idx="148">
                  <c:v>5.2970114984008656E-4</c:v>
                </c:pt>
                <c:pt idx="149">
                  <c:v>4.277561008603117E-4</c:v>
                </c:pt>
                <c:pt idx="150">
                  <c:v>3.4437593410740385E-4</c:v>
                </c:pt>
                <c:pt idx="151">
                  <c:v>2.7642112524657245E-4</c:v>
                </c:pt>
                <c:pt idx="152">
                  <c:v>2.2122862269217174E-4</c:v>
                </c:pt>
                <c:pt idx="153">
                  <c:v>1.7655177645155423E-4</c:v>
                </c:pt>
                <c:pt idx="154">
                  <c:v>1.4050503031694632E-4</c:v>
                </c:pt>
                <c:pt idx="155">
                  <c:v>1.1151371037973709E-4</c:v>
                </c:pt>
                <c:pt idx="156">
                  <c:v>8.8268997268969285E-5</c:v>
                </c:pt>
                <c:pt idx="157">
                  <c:v>6.9687985385638156E-5</c:v>
                </c:pt>
                <c:pt idx="158">
                  <c:v>5.4878600426613348E-5</c:v>
                </c:pt>
                <c:pt idx="159">
                  <c:v>4.3109057668114353E-5</c:v>
                </c:pt>
                <c:pt idx="160">
                  <c:v>3.3781489450041525E-5</c:v>
                </c:pt>
                <c:pt idx="161">
                  <c:v>2.6409343565354837E-5</c:v>
                </c:pt>
                <c:pt idx="162">
                  <c:v>2.0598148270859734E-5</c:v>
                </c:pt>
                <c:pt idx="163">
                  <c:v>1.6029248841248898E-5</c:v>
                </c:pt>
                <c:pt idx="164">
                  <c:v>1.2446140386473358E-5</c:v>
                </c:pt>
                <c:pt idx="165">
                  <c:v>9.6430483273436602E-6</c:v>
                </c:pt>
                <c:pt idx="166">
                  <c:v>7.4554385515527902E-6</c:v>
                </c:pt>
                <c:pt idx="167">
                  <c:v>5.7521716162082686E-6</c:v>
                </c:pt>
                <c:pt idx="168">
                  <c:v>4.4290477700754246E-6</c:v>
                </c:pt>
                <c:pt idx="169">
                  <c:v>3.4035208671175636E-6</c:v>
                </c:pt>
                <c:pt idx="170">
                  <c:v>2.6103886482918917E-6</c:v>
                </c:pt>
                <c:pt idx="171">
                  <c:v>1.9982939017302337E-6</c:v>
                </c:pt>
                <c:pt idx="172">
                  <c:v>1.5268954264057054E-6</c:v>
                </c:pt>
                <c:pt idx="173">
                  <c:v>1.1645894481723865E-6</c:v>
                </c:pt>
                <c:pt idx="174">
                  <c:v>8.8668122014342108E-7</c:v>
                </c:pt>
                <c:pt idx="175">
                  <c:v>6.7392311594000224E-7</c:v>
                </c:pt>
                <c:pt idx="176">
                  <c:v>5.1134978124219185E-7</c:v>
                </c:pt>
                <c:pt idx="177">
                  <c:v>3.8735306203236119E-7</c:v>
                </c:pt>
                <c:pt idx="178">
                  <c:v>2.9294970405111338E-7</c:v>
                </c:pt>
                <c:pt idx="179">
                  <c:v>2.2120344318918456E-7</c:v>
                </c:pt>
                <c:pt idx="180">
                  <c:v>1.6677029701590381E-7</c:v>
                </c:pt>
                <c:pt idx="181">
                  <c:v>1.2554182445064019E-7</c:v>
                </c:pt>
                <c:pt idx="182">
                  <c:v>9.4366026564377233E-8</c:v>
                </c:pt>
                <c:pt idx="183">
                  <c:v>7.0829579969020847E-8</c:v>
                </c:pt>
                <c:pt idx="184">
                  <c:v>5.3088368895756529E-8</c:v>
                </c:pt>
                <c:pt idx="185">
                  <c:v>3.9735937680768217E-8</c:v>
                </c:pt>
                <c:pt idx="186">
                  <c:v>2.9701629161513944E-8</c:v>
                </c:pt>
                <c:pt idx="187">
                  <c:v>2.2171897607144814E-8</c:v>
                </c:pt>
                <c:pt idx="188">
                  <c:v>1.652966412277672E-8</c:v>
                </c:pt>
                <c:pt idx="189">
                  <c:v>1.2307682262269281E-8</c:v>
                </c:pt>
                <c:pt idx="190">
                  <c:v>9.1527552362980822E-9</c:v>
                </c:pt>
                <c:pt idx="191">
                  <c:v>6.7983376415788034E-9</c:v>
                </c:pt>
                <c:pt idx="192">
                  <c:v>5.0436001603872224E-9</c:v>
                </c:pt>
                <c:pt idx="193">
                  <c:v>3.7374646133075087E-9</c:v>
                </c:pt>
                <c:pt idx="194">
                  <c:v>2.7664529540219484E-9</c:v>
                </c:pt>
                <c:pt idx="195">
                  <c:v>2.0454565264512584E-9</c:v>
                </c:pt>
                <c:pt idx="196">
                  <c:v>1.5107366249292259E-9</c:v>
                </c:pt>
                <c:pt idx="197">
                  <c:v>1.1146264720811627E-9</c:v>
                </c:pt>
                <c:pt idx="198">
                  <c:v>8.2152800286165298E-10</c:v>
                </c:pt>
                <c:pt idx="199">
                  <c:v>6.0489212666289972E-10</c:v>
                </c:pt>
                <c:pt idx="200">
                  <c:v>4.4494460411689671E-10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9D-4F11-885B-3E48BB2C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Travel to site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Checks!$Q$51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Checks!$Q$52:$Q$252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87-4ACF-A7B6-06C4F9F42599}"/>
            </c:ext>
          </c:extLst>
        </c:ser>
        <c:ser>
          <c:idx val="1"/>
          <c:order val="1"/>
          <c:tx>
            <c:strRef>
              <c:f>Checks!$R$51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Checks!$R$52:$R$252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87-4ACF-A7B6-06C4F9F42599}"/>
            </c:ext>
          </c:extLst>
        </c:ser>
        <c:ser>
          <c:idx val="2"/>
          <c:order val="2"/>
          <c:tx>
            <c:strRef>
              <c:f>Checks!$S$51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Checks!$S$52:$S$252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87-4ACF-A7B6-06C4F9F42599}"/>
            </c:ext>
          </c:extLst>
        </c:ser>
        <c:ser>
          <c:idx val="3"/>
          <c:order val="3"/>
          <c:tx>
            <c:strRef>
              <c:f>Checks!$T$51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Checks!$T$52:$T$252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87-4ACF-A7B6-06C4F9F4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to clear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Checks!$AE$51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Checks!$AE$52:$AE$252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3-4CE5-BD59-E5DBEC6EF513}"/>
            </c:ext>
          </c:extLst>
        </c:ser>
        <c:ser>
          <c:idx val="1"/>
          <c:order val="1"/>
          <c:tx>
            <c:strRef>
              <c:f>Checks!$AF$51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Checks!$AF$52:$AF$252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3-4CE5-BD59-E5DBEC6EF513}"/>
            </c:ext>
          </c:extLst>
        </c:ser>
        <c:ser>
          <c:idx val="2"/>
          <c:order val="2"/>
          <c:tx>
            <c:strRef>
              <c:f>Checks!$AG$51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Checks!$AG$52:$AG$252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13-4CE5-BD59-E5DBEC6EF513}"/>
            </c:ext>
          </c:extLst>
        </c:ser>
        <c:ser>
          <c:idx val="3"/>
          <c:order val="3"/>
          <c:tx>
            <c:strRef>
              <c:f>Checks!$AH$51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Checks!$I$52:$I$252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Checks!$AH$52:$AH$252</c:f>
              <c:numCache>
                <c:formatCode>General</c:formatCode>
                <c:ptCount val="201"/>
                <c:pt idx="0">
                  <c:v>0</c:v>
                </c:pt>
                <c:pt idx="1">
                  <c:v>3.122560867858765E-221</c:v>
                </c:pt>
                <c:pt idx="2">
                  <c:v>7.6539297364199891E-136</c:v>
                </c:pt>
                <c:pt idx="3">
                  <c:v>1.4476544391666172E-95</c:v>
                </c:pt>
                <c:pt idx="4">
                  <c:v>2.5553403543581202E-71</c:v>
                </c:pt>
                <c:pt idx="5">
                  <c:v>5.4892061467517894E-55</c:v>
                </c:pt>
                <c:pt idx="6">
                  <c:v>3.009630748334328E-43</c:v>
                </c:pt>
                <c:pt idx="7">
                  <c:v>1.8941422835775846E-34</c:v>
                </c:pt>
                <c:pt idx="8">
                  <c:v>1.1619936641092893E-27</c:v>
                </c:pt>
                <c:pt idx="9">
                  <c:v>2.5685707820564418E-22</c:v>
                </c:pt>
                <c:pt idx="10">
                  <c:v>4.7860179057768252E-18</c:v>
                </c:pt>
                <c:pt idx="11">
                  <c:v>1.3415288944273789E-14</c:v>
                </c:pt>
                <c:pt idx="12">
                  <c:v>8.5222103256051009E-12</c:v>
                </c:pt>
                <c:pt idx="13">
                  <c:v>1.6544770426079504E-9</c:v>
                </c:pt>
                <c:pt idx="14">
                  <c:v>1.2275912496169677E-7</c:v>
                </c:pt>
                <c:pt idx="15">
                  <c:v>4.1300938193330544E-6</c:v>
                </c:pt>
                <c:pt idx="16">
                  <c:v>7.19696665869677E-5</c:v>
                </c:pt>
                <c:pt idx="17">
                  <c:v>7.2160119244087117E-4</c:v>
                </c:pt>
                <c:pt idx="18">
                  <c:v>4.529128029391696E-3</c:v>
                </c:pt>
                <c:pt idx="19">
                  <c:v>1.9054848205036844E-2</c:v>
                </c:pt>
                <c:pt idx="20">
                  <c:v>5.6836826548834908E-2</c:v>
                </c:pt>
                <c:pt idx="21">
                  <c:v>0.12590918239767174</c:v>
                </c:pt>
                <c:pt idx="22">
                  <c:v>0.21534422624823926</c:v>
                </c:pt>
                <c:pt idx="23">
                  <c:v>0.29378893074310619</c:v>
                </c:pt>
                <c:pt idx="24">
                  <c:v>0.32868660485461587</c:v>
                </c:pt>
                <c:pt idx="25">
                  <c:v>0.30876332273385293</c:v>
                </c:pt>
                <c:pt idx="26">
                  <c:v>0.24852203896116909</c:v>
                </c:pt>
                <c:pt idx="27">
                  <c:v>0.17441780139655244</c:v>
                </c:pt>
                <c:pt idx="28">
                  <c:v>0.10836416608355397</c:v>
                </c:pt>
                <c:pt idx="29">
                  <c:v>6.0392539825572217E-2</c:v>
                </c:pt>
                <c:pt idx="30">
                  <c:v>3.0542138758876437E-2</c:v>
                </c:pt>
                <c:pt idx="31">
                  <c:v>1.4159219385902639E-2</c:v>
                </c:pt>
                <c:pt idx="32">
                  <c:v>6.0713594488557418E-3</c:v>
                </c:pt>
                <c:pt idx="33">
                  <c:v>2.4270230467378826E-3</c:v>
                </c:pt>
                <c:pt idx="34">
                  <c:v>9.1085811695232007E-4</c:v>
                </c:pt>
                <c:pt idx="35">
                  <c:v>3.2294509670079038E-4</c:v>
                </c:pt>
                <c:pt idx="36">
                  <c:v>1.0877482194674577E-4</c:v>
                </c:pt>
                <c:pt idx="37">
                  <c:v>3.4979674224633384E-5</c:v>
                </c:pt>
                <c:pt idx="38">
                  <c:v>1.0787821170794983E-5</c:v>
                </c:pt>
                <c:pt idx="39">
                  <c:v>3.2035327374566308E-6</c:v>
                </c:pt>
                <c:pt idx="40">
                  <c:v>9.1933976992682259E-7</c:v>
                </c:pt>
                <c:pt idx="41">
                  <c:v>2.5579706228894325E-7</c:v>
                </c:pt>
                <c:pt idx="42">
                  <c:v>6.9210715562126687E-8</c:v>
                </c:pt>
                <c:pt idx="43">
                  <c:v>1.8258899516465974E-8</c:v>
                </c:pt>
                <c:pt idx="44">
                  <c:v>4.7082244375389156E-9</c:v>
                </c:pt>
                <c:pt idx="45">
                  <c:v>1.1892767577363738E-9</c:v>
                </c:pt>
                <c:pt idx="46">
                  <c:v>2.9486821739000215E-10</c:v>
                </c:pt>
                <c:pt idx="47">
                  <c:v>7.1893767997474437E-11</c:v>
                </c:pt>
                <c:pt idx="48">
                  <c:v>1.7266427391979374E-11</c:v>
                </c:pt>
                <c:pt idx="49">
                  <c:v>4.0909953355285923E-12</c:v>
                </c:pt>
                <c:pt idx="50">
                  <c:v>9.5759463419087569E-13</c:v>
                </c:pt>
                <c:pt idx="51">
                  <c:v>2.2172806928834415E-13</c:v>
                </c:pt>
                <c:pt idx="52">
                  <c:v>5.0846351448959339E-14</c:v>
                </c:pt>
                <c:pt idx="53">
                  <c:v>1.1560353251132925E-14</c:v>
                </c:pt>
                <c:pt idx="54">
                  <c:v>2.6084866461726545E-15</c:v>
                </c:pt>
                <c:pt idx="55">
                  <c:v>5.8467124726446917E-16</c:v>
                </c:pt>
                <c:pt idx="56">
                  <c:v>1.3028917272556912E-16</c:v>
                </c:pt>
                <c:pt idx="57">
                  <c:v>2.8887999541503579E-17</c:v>
                </c:pt>
                <c:pt idx="58">
                  <c:v>6.3775216648222807E-18</c:v>
                </c:pt>
                <c:pt idx="59">
                  <c:v>1.4028152008401854E-18</c:v>
                </c:pt>
                <c:pt idx="60">
                  <c:v>3.0763071774203161E-19</c:v>
                </c:pt>
                <c:pt idx="61">
                  <c:v>6.7295511347436763E-20</c:v>
                </c:pt>
                <c:pt idx="62">
                  <c:v>1.4692562319481592E-20</c:v>
                </c:pt>
                <c:pt idx="63">
                  <c:v>3.2031320766651727E-21</c:v>
                </c:pt>
                <c:pt idx="64">
                  <c:v>6.9761068621988899E-22</c:v>
                </c:pt>
                <c:pt idx="65">
                  <c:v>1.5184238716727625E-22</c:v>
                </c:pt>
                <c:pt idx="66">
                  <c:v>3.3043181195890496E-23</c:v>
                </c:pt>
                <c:pt idx="67">
                  <c:v>7.1917505473179113E-24</c:v>
                </c:pt>
                <c:pt idx="68">
                  <c:v>1.5660115022238986E-24</c:v>
                </c:pt>
                <c:pt idx="69">
                  <c:v>3.4126832052565896E-25</c:v>
                </c:pt>
                <c:pt idx="70">
                  <c:v>7.4449382479718779E-26</c:v>
                </c:pt>
                <c:pt idx="71">
                  <c:v>1.6263151946982573E-26</c:v>
                </c:pt>
                <c:pt idx="72">
                  <c:v>3.5582207568245136E-27</c:v>
                </c:pt>
                <c:pt idx="73">
                  <c:v>7.7990898512334001E-28</c:v>
                </c:pt>
                <c:pt idx="74">
                  <c:v>1.7128879733715373E-28</c:v>
                </c:pt>
                <c:pt idx="75">
                  <c:v>3.770270107074012E-29</c:v>
                </c:pt>
                <c:pt idx="76">
                  <c:v>8.3186472363856636E-30</c:v>
                </c:pt>
                <c:pt idx="77">
                  <c:v>1.8401032707564311E-30</c:v>
                </c:pt>
                <c:pt idx="78">
                  <c:v>4.0813898473901981E-31</c:v>
                </c:pt>
                <c:pt idx="79">
                  <c:v>9.0784668318632908E-32</c:v>
                </c:pt>
                <c:pt idx="80">
                  <c:v>2.0254102259794446E-32</c:v>
                </c:pt>
                <c:pt idx="81">
                  <c:v>4.5327599032898056E-33</c:v>
                </c:pt>
                <c:pt idx="82">
                  <c:v>1.0176789627551692E-33</c:v>
                </c:pt>
                <c:pt idx="83">
                  <c:v>2.2924644450800237E-34</c:v>
                </c:pt>
                <c:pt idx="84">
                  <c:v>5.1817922737068014E-35</c:v>
                </c:pt>
                <c:pt idx="85">
                  <c:v>1.1753887574981129E-35</c:v>
                </c:pt>
                <c:pt idx="86">
                  <c:v>2.6757325694891436E-36</c:v>
                </c:pt>
                <c:pt idx="87">
                  <c:v>6.1135876981456219E-37</c:v>
                </c:pt>
                <c:pt idx="88">
                  <c:v>1.4020768105093861E-37</c:v>
                </c:pt>
                <c:pt idx="89">
                  <c:v>3.2277294755025374E-38</c:v>
                </c:pt>
                <c:pt idx="90">
                  <c:v>7.4592851717879088E-39</c:v>
                </c:pt>
                <c:pt idx="91">
                  <c:v>1.730593064585903E-39</c:v>
                </c:pt>
                <c:pt idx="92">
                  <c:v>4.0309853904832251E-40</c:v>
                </c:pt>
                <c:pt idx="93">
                  <c:v>9.4268139313294339E-41</c:v>
                </c:pt>
                <c:pt idx="94">
                  <c:v>2.2134678546221607E-41</c:v>
                </c:pt>
                <c:pt idx="95">
                  <c:v>5.2185700577351327E-42</c:v>
                </c:pt>
                <c:pt idx="96">
                  <c:v>1.2354173384796541E-42</c:v>
                </c:pt>
                <c:pt idx="97">
                  <c:v>2.9367847815262244E-43</c:v>
                </c:pt>
                <c:pt idx="98">
                  <c:v>7.0103192478050243E-44</c:v>
                </c:pt>
                <c:pt idx="99">
                  <c:v>1.6804299280676097E-44</c:v>
                </c:pt>
                <c:pt idx="100">
                  <c:v>4.0450922095206973E-45</c:v>
                </c:pt>
                <c:pt idx="101">
                  <c:v>9.7784310464957518E-46</c:v>
                </c:pt>
                <c:pt idx="102">
                  <c:v>2.3738261875027843E-46</c:v>
                </c:pt>
                <c:pt idx="103">
                  <c:v>5.7872586270262431E-47</c:v>
                </c:pt>
                <c:pt idx="104">
                  <c:v>1.4169202465654397E-47</c:v>
                </c:pt>
                <c:pt idx="105">
                  <c:v>3.483933705091672E-48</c:v>
                </c:pt>
                <c:pt idx="106">
                  <c:v>8.6029799590621011E-49</c:v>
                </c:pt>
                <c:pt idx="107">
                  <c:v>2.1334590249208507E-49</c:v>
                </c:pt>
                <c:pt idx="108">
                  <c:v>5.3134567745916247E-50</c:v>
                </c:pt>
                <c:pt idx="109">
                  <c:v>1.3290087767282888E-50</c:v>
                </c:pt>
                <c:pt idx="110">
                  <c:v>3.3383829802282302E-51</c:v>
                </c:pt>
                <c:pt idx="111">
                  <c:v>8.4217285100951581E-52</c:v>
                </c:pt>
                <c:pt idx="112">
                  <c:v>2.1336426498740955E-52</c:v>
                </c:pt>
                <c:pt idx="113">
                  <c:v>5.4286965680140471E-53</c:v>
                </c:pt>
                <c:pt idx="114">
                  <c:v>1.3871405393687781E-53</c:v>
                </c:pt>
                <c:pt idx="115">
                  <c:v>3.5595367935226675E-54</c:v>
                </c:pt>
                <c:pt idx="116">
                  <c:v>9.1729983417914689E-55</c:v>
                </c:pt>
                <c:pt idx="117">
                  <c:v>2.3739426646388146E-55</c:v>
                </c:pt>
                <c:pt idx="118">
                  <c:v>6.16972938605348E-56</c:v>
                </c:pt>
                <c:pt idx="119">
                  <c:v>1.6102545243636217E-56</c:v>
                </c:pt>
                <c:pt idx="120">
                  <c:v>4.2203714431106964E-57</c:v>
                </c:pt>
                <c:pt idx="121">
                  <c:v>1.1107836093110828E-57</c:v>
                </c:pt>
                <c:pt idx="122">
                  <c:v>2.9357935027793416E-58</c:v>
                </c:pt>
                <c:pt idx="123">
                  <c:v>7.7917166416523264E-59</c:v>
                </c:pt>
                <c:pt idx="124">
                  <c:v>2.076569621022727E-59</c:v>
                </c:pt>
                <c:pt idx="125">
                  <c:v>5.5572432572161189E-60</c:v>
                </c:pt>
                <c:pt idx="126">
                  <c:v>1.49336350135018E-60</c:v>
                </c:pt>
                <c:pt idx="127">
                  <c:v>4.029566423851543E-61</c:v>
                </c:pt>
                <c:pt idx="128">
                  <c:v>1.0917696766111137E-61</c:v>
                </c:pt>
                <c:pt idx="129">
                  <c:v>2.9701388130275692E-62</c:v>
                </c:pt>
                <c:pt idx="130">
                  <c:v>8.1131294494439014E-63</c:v>
                </c:pt>
                <c:pt idx="131">
                  <c:v>2.2251473937537344E-63</c:v>
                </c:pt>
                <c:pt idx="132">
                  <c:v>6.1274606024002317E-64</c:v>
                </c:pt>
                <c:pt idx="133">
                  <c:v>1.6941277496360537E-64</c:v>
                </c:pt>
                <c:pt idx="134">
                  <c:v>4.7027086663895466E-65</c:v>
                </c:pt>
                <c:pt idx="135">
                  <c:v>1.3106254102156593E-65</c:v>
                </c:pt>
                <c:pt idx="136">
                  <c:v>3.6671602335460668E-66</c:v>
                </c:pt>
                <c:pt idx="137">
                  <c:v>1.0301348976743645E-66</c:v>
                </c:pt>
                <c:pt idx="138">
                  <c:v>2.9051145497868933E-67</c:v>
                </c:pt>
                <c:pt idx="139">
                  <c:v>8.224875583284347E-68</c:v>
                </c:pt>
                <c:pt idx="140">
                  <c:v>2.337675519394561E-68</c:v>
                </c:pt>
                <c:pt idx="141">
                  <c:v>6.6699070399811797E-69</c:v>
                </c:pt>
                <c:pt idx="142">
                  <c:v>1.9104153000761031E-69</c:v>
                </c:pt>
                <c:pt idx="143">
                  <c:v>5.4928785598172023E-70</c:v>
                </c:pt>
                <c:pt idx="144">
                  <c:v>1.5853608188403992E-70</c:v>
                </c:pt>
                <c:pt idx="145">
                  <c:v>4.5930781398644312E-71</c:v>
                </c:pt>
                <c:pt idx="146">
                  <c:v>1.3357303238689572E-71</c:v>
                </c:pt>
                <c:pt idx="147">
                  <c:v>3.8991020334444796E-72</c:v>
                </c:pt>
                <c:pt idx="148">
                  <c:v>1.142438640808078E-72</c:v>
                </c:pt>
                <c:pt idx="149">
                  <c:v>3.3598139422855429E-73</c:v>
                </c:pt>
                <c:pt idx="150">
                  <c:v>9.9175229304499817E-74</c:v>
                </c:pt>
                <c:pt idx="151">
                  <c:v>2.9382477618496765E-74</c:v>
                </c:pt>
                <c:pt idx="152">
                  <c:v>8.7370013187902503E-75</c:v>
                </c:pt>
                <c:pt idx="153">
                  <c:v>2.6074545469190858E-75</c:v>
                </c:pt>
                <c:pt idx="154">
                  <c:v>7.8098559753954166E-76</c:v>
                </c:pt>
                <c:pt idx="155">
                  <c:v>2.3476471223775236E-76</c:v>
                </c:pt>
                <c:pt idx="156">
                  <c:v>7.0823554162525107E-77</c:v>
                </c:pt>
                <c:pt idx="157">
                  <c:v>2.1442199168973683E-77</c:v>
                </c:pt>
                <c:pt idx="158">
                  <c:v>6.5147726018231519E-78</c:v>
                </c:pt>
                <c:pt idx="159">
                  <c:v>1.9863654787725027E-78</c:v>
                </c:pt>
                <c:pt idx="160">
                  <c:v>6.0777197866865323E-79</c:v>
                </c:pt>
                <c:pt idx="161">
                  <c:v>1.8661024330168941E-79</c:v>
                </c:pt>
                <c:pt idx="162">
                  <c:v>5.7495688114515242E-80</c:v>
                </c:pt>
                <c:pt idx="163">
                  <c:v>1.7775907753409173E-80</c:v>
                </c:pt>
                <c:pt idx="164">
                  <c:v>5.5146349077203725E-81</c:v>
                </c:pt>
                <c:pt idx="165">
                  <c:v>1.7166509122308209E-81</c:v>
                </c:pt>
                <c:pt idx="166">
                  <c:v>5.3619068694631489E-82</c:v>
                </c:pt>
                <c:pt idx="167">
                  <c:v>1.6804300535605443E-82</c:v>
                </c:pt>
                <c:pt idx="168">
                  <c:v>5.2841773235252599E-83</c:v>
                </c:pt>
                <c:pt idx="169">
                  <c:v>1.6671781239096434E-83</c:v>
                </c:pt>
                <c:pt idx="170">
                  <c:v>5.277475707133702E-84</c:v>
                </c:pt>
                <c:pt idx="171">
                  <c:v>1.6761083190896298E-84</c:v>
                </c:pt>
                <c:pt idx="172">
                  <c:v>5.3407412241499095E-85</c:v>
                </c:pt>
                <c:pt idx="173">
                  <c:v>1.7073268056154894E-85</c:v>
                </c:pt>
                <c:pt idx="174">
                  <c:v>5.4756987275089608E-86</c:v>
                </c:pt>
                <c:pt idx="175">
                  <c:v>1.7618232125948611E-86</c:v>
                </c:pt>
                <c:pt idx="176">
                  <c:v>5.6869207972893134E-87</c:v>
                </c:pt>
                <c:pt idx="177">
                  <c:v>1.8415194770514403E-87</c:v>
                </c:pt>
                <c:pt idx="178">
                  <c:v>5.9820769425001977E-88</c:v>
                </c:pt>
                <c:pt idx="179">
                  <c:v>1.9493800323375537E-88</c:v>
                </c:pt>
                <c:pt idx="180">
                  <c:v>6.3723880446905926E-89</c:v>
                </c:pt>
                <c:pt idx="181">
                  <c:v>2.0895919323807324E-89</c:v>
                </c:pt>
                <c:pt idx="182">
                  <c:v>6.8733229226916419E-90</c:v>
                </c:pt>
                <c:pt idx="183">
                  <c:v>2.2678299382428614E-90</c:v>
                </c:pt>
                <c:pt idx="184">
                  <c:v>7.5055964146299322E-91</c:v>
                </c:pt>
                <c:pt idx="185">
                  <c:v>2.4916296074325533E-91</c:v>
                </c:pt>
                <c:pt idx="186">
                  <c:v>8.2965572844101336E-92</c:v>
                </c:pt>
                <c:pt idx="187">
                  <c:v>2.7709019689087233E-92</c:v>
                </c:pt>
                <c:pt idx="188">
                  <c:v>9.2820930298262346E-93</c:v>
                </c:pt>
                <c:pt idx="189">
                  <c:v>3.1186377195640383E-93</c:v>
                </c:pt>
                <c:pt idx="190">
                  <c:v>1.0509232085533298E-93</c:v>
                </c:pt>
                <c:pt idx="191">
                  <c:v>3.5518688419208177E-94</c:v>
                </c:pt>
                <c:pt idx="192">
                  <c:v>1.2039698787636739E-94</c:v>
                </c:pt>
                <c:pt idx="193">
                  <c:v>4.0929837053789076E-95</c:v>
                </c:pt>
                <c:pt idx="194">
                  <c:v>1.3954782660980505E-95</c:v>
                </c:pt>
                <c:pt idx="195">
                  <c:v>4.7715318447891033E-96</c:v>
                </c:pt>
                <c:pt idx="196">
                  <c:v>1.6362035550632742E-96</c:v>
                </c:pt>
                <c:pt idx="197">
                  <c:v>5.6267122565704175E-97</c:v>
                </c:pt>
                <c:pt idx="198">
                  <c:v>1.9404529179307737E-97</c:v>
                </c:pt>
                <c:pt idx="199">
                  <c:v>6.7108224341628903E-98</c:v>
                </c:pt>
                <c:pt idx="200">
                  <c:v>2.3273723596569042E-98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13-4CE5-BD59-E5DBEC6EF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Travel to scene - S&amp;C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Checks!$C$51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Checks!$C$52:$C$252</c:f>
              <c:numCache>
                <c:formatCode>General</c:formatCode>
                <c:ptCount val="201"/>
                <c:pt idx="0">
                  <c:v>0</c:v>
                </c:pt>
                <c:pt idx="1">
                  <c:v>2.5359454662913429E-157</c:v>
                </c:pt>
                <c:pt idx="2">
                  <c:v>5.5209483621597242E-87</c:v>
                </c:pt>
                <c:pt idx="3">
                  <c:v>1.6376880036534601E-55</c:v>
                </c:pt>
                <c:pt idx="4">
                  <c:v>1.6371112177914196E-37</c:v>
                </c:pt>
                <c:pt idx="5">
                  <c:v>5.01924415014855E-26</c:v>
                </c:pt>
                <c:pt idx="6">
                  <c:v>3.0239854234166372E-18</c:v>
                </c:pt>
                <c:pt idx="7">
                  <c:v>8.5534160197002199E-13</c:v>
                </c:pt>
                <c:pt idx="8">
                  <c:v>6.6120085691242058E-9</c:v>
                </c:pt>
                <c:pt idx="9">
                  <c:v>4.0475764782264047E-6</c:v>
                </c:pt>
                <c:pt idx="10">
                  <c:v>3.886899542831447E-4</c:v>
                </c:pt>
                <c:pt idx="11">
                  <c:v>9.2809999543129636E-3</c:v>
                </c:pt>
                <c:pt idx="12">
                  <c:v>7.605345411955089E-2</c:v>
                </c:pt>
                <c:pt idx="13">
                  <c:v>0.26984981662261032</c:v>
                </c:pt>
                <c:pt idx="14">
                  <c:v>0.49235799841944994</c:v>
                </c:pt>
                <c:pt idx="15">
                  <c:v>0.52604871218424754</c:v>
                </c:pt>
                <c:pt idx="16">
                  <c:v>0.36373019485457714</c:v>
                </c:pt>
                <c:pt idx="17">
                  <c:v>0.17598683083667818</c:v>
                </c:pt>
                <c:pt idx="18">
                  <c:v>6.3389647924467427E-2</c:v>
                </c:pt>
                <c:pt idx="19">
                  <c:v>1.7863001846210771E-2</c:v>
                </c:pt>
                <c:pt idx="20">
                  <c:v>4.0997656792175086E-3</c:v>
                </c:pt>
                <c:pt idx="21">
                  <c:v>7.9199358596704155E-4</c:v>
                </c:pt>
                <c:pt idx="22">
                  <c:v>1.3232082143391645E-4</c:v>
                </c:pt>
                <c:pt idx="23">
                  <c:v>1.9555666625292133E-5</c:v>
                </c:pt>
                <c:pt idx="24">
                  <c:v>2.6052470759840082E-6</c:v>
                </c:pt>
                <c:pt idx="25">
                  <c:v>3.1787346033656836E-7</c:v>
                </c:pt>
                <c:pt idx="26">
                  <c:v>3.6001989991286185E-8</c:v>
                </c:pt>
                <c:pt idx="27">
                  <c:v>3.8285259675319576E-9</c:v>
                </c:pt>
                <c:pt idx="28">
                  <c:v>3.8602294833912559E-10</c:v>
                </c:pt>
                <c:pt idx="29">
                  <c:v>3.7214517856706362E-11</c:v>
                </c:pt>
                <c:pt idx="30">
                  <c:v>3.4551404601864772E-12</c:v>
                </c:pt>
                <c:pt idx="31">
                  <c:v>3.1087343822284916E-13</c:v>
                </c:pt>
                <c:pt idx="32">
                  <c:v>2.7253107351486471E-14</c:v>
                </c:pt>
                <c:pt idx="33">
                  <c:v>2.3388690329448957E-15</c:v>
                </c:pt>
                <c:pt idx="34">
                  <c:v>1.9730308597967786E-16</c:v>
                </c:pt>
                <c:pt idx="35">
                  <c:v>1.64193316366961E-17</c:v>
                </c:pt>
                <c:pt idx="36">
                  <c:v>1.352173249903327E-18</c:v>
                </c:pt>
                <c:pt idx="37">
                  <c:v>1.1049905258773328E-19</c:v>
                </c:pt>
                <c:pt idx="38">
                  <c:v>8.9822038073499315E-21</c:v>
                </c:pt>
                <c:pt idx="39">
                  <c:v>7.2782641347105195E-22</c:v>
                </c:pt>
                <c:pt idx="40">
                  <c:v>5.8898668732798827E-23</c:v>
                </c:pt>
                <c:pt idx="41">
                  <c:v>4.7679502347474729E-24</c:v>
                </c:pt>
                <c:pt idx="42">
                  <c:v>3.8666763027553119E-25</c:v>
                </c:pt>
                <c:pt idx="43">
                  <c:v>3.145435738394314E-26</c:v>
                </c:pt>
                <c:pt idx="44">
                  <c:v>2.569521939290133E-27</c:v>
                </c:pt>
                <c:pt idx="45">
                  <c:v>2.1100183879505741E-28</c:v>
                </c:pt>
                <c:pt idx="46">
                  <c:v>1.7432728944981057E-29</c:v>
                </c:pt>
                <c:pt idx="47">
                  <c:v>1.4501981487169256E-30</c:v>
                </c:pt>
                <c:pt idx="48">
                  <c:v>1.2155410087561204E-31</c:v>
                </c:pt>
                <c:pt idx="49">
                  <c:v>1.0271975626228047E-32</c:v>
                </c:pt>
                <c:pt idx="50">
                  <c:v>8.7560953940866096E-34</c:v>
                </c:pt>
                <c:pt idx="51">
                  <c:v>7.532529961158707E-35</c:v>
                </c:pt>
                <c:pt idx="52">
                  <c:v>6.5421667665729274E-36</c:v>
                </c:pt>
                <c:pt idx="53">
                  <c:v>5.7386088314287991E-37</c:v>
                </c:pt>
                <c:pt idx="54">
                  <c:v>5.0854527542930757E-38</c:v>
                </c:pt>
                <c:pt idx="55">
                  <c:v>4.5541387642534085E-39</c:v>
                </c:pt>
                <c:pt idx="56">
                  <c:v>4.1222656316814549E-40</c:v>
                </c:pt>
                <c:pt idx="57">
                  <c:v>3.7722779254093972E-41</c:v>
                </c:pt>
                <c:pt idx="58">
                  <c:v>3.4904487186644507E-42</c:v>
                </c:pt>
                <c:pt idx="59">
                  <c:v>3.2660954937171336E-43</c:v>
                </c:pt>
                <c:pt idx="60">
                  <c:v>3.0909798710756726E-44</c:v>
                </c:pt>
                <c:pt idx="61">
                  <c:v>2.9588526928770378E-45</c:v>
                </c:pt>
                <c:pt idx="62">
                  <c:v>2.8651150363781818E-46</c:v>
                </c:pt>
                <c:pt idx="63">
                  <c:v>2.8065731830864571E-47</c:v>
                </c:pt>
                <c:pt idx="64">
                  <c:v>2.781271738237598E-48</c:v>
                </c:pt>
                <c:pt idx="65">
                  <c:v>2.7883943110325037E-49</c:v>
                </c:pt>
                <c:pt idx="66">
                  <c:v>2.8282257503581643E-50</c:v>
                </c:pt>
                <c:pt idx="67">
                  <c:v>2.9021742025653838E-51</c:v>
                </c:pt>
                <c:pt idx="68">
                  <c:v>3.0128555463507388E-52</c:v>
                </c:pt>
                <c:pt idx="69">
                  <c:v>3.1642474270521259E-53</c:v>
                </c:pt>
                <c:pt idx="70">
                  <c:v>3.3619255864776488E-54</c:v>
                </c:pt>
                <c:pt idx="71">
                  <c:v>3.6134020033375913E-55</c:v>
                </c:pt>
                <c:pt idx="72">
                  <c:v>3.928593235834924E-56</c:v>
                </c:pt>
                <c:pt idx="73">
                  <c:v>4.32045926761406E-57</c:v>
                </c:pt>
                <c:pt idx="74">
                  <c:v>4.8058694688149352E-58</c:v>
                </c:pt>
                <c:pt idx="75">
                  <c:v>5.4067749433666282E-59</c:v>
                </c:pt>
                <c:pt idx="76">
                  <c:v>6.1517983477077867E-60</c:v>
                </c:pt>
                <c:pt idx="77">
                  <c:v>7.0783973110558287E-61</c:v>
                </c:pt>
                <c:pt idx="78">
                  <c:v>8.2358218279773232E-62</c:v>
                </c:pt>
                <c:pt idx="79">
                  <c:v>9.6891782143084983E-63</c:v>
                </c:pt>
                <c:pt idx="80">
                  <c:v>1.1525045431665893E-63</c:v>
                </c:pt>
                <c:pt idx="81">
                  <c:v>1.3859283187302978E-64</c:v>
                </c:pt>
                <c:pt idx="82">
                  <c:v>1.6847954271840173E-65</c:v>
                </c:pt>
                <c:pt idx="83">
                  <c:v>2.0702699921672394E-66</c:v>
                </c:pt>
                <c:pt idx="84">
                  <c:v>2.5712523009319912E-67</c:v>
                </c:pt>
                <c:pt idx="85">
                  <c:v>3.2274850853255483E-68</c:v>
                </c:pt>
                <c:pt idx="86">
                  <c:v>4.0940122717629281E-69</c:v>
                </c:pt>
                <c:pt idx="87">
                  <c:v>5.247621621962069E-70</c:v>
                </c:pt>
                <c:pt idx="88">
                  <c:v>6.7962163579761259E-71</c:v>
                </c:pt>
                <c:pt idx="89">
                  <c:v>8.8925393017064382E-72</c:v>
                </c:pt>
                <c:pt idx="90">
                  <c:v>1.1754407321233284E-72</c:v>
                </c:pt>
                <c:pt idx="91">
                  <c:v>1.5694747756929375E-73</c:v>
                </c:pt>
                <c:pt idx="92">
                  <c:v>2.1166490411376994E-74</c:v>
                </c:pt>
                <c:pt idx="93">
                  <c:v>2.8830123618960363E-75</c:v>
                </c:pt>
                <c:pt idx="94">
                  <c:v>3.9656057589615467E-76</c:v>
                </c:pt>
                <c:pt idx="95">
                  <c:v>5.50808014728745E-77</c:v>
                </c:pt>
                <c:pt idx="96">
                  <c:v>7.7246896041295835E-78</c:v>
                </c:pt>
                <c:pt idx="97">
                  <c:v>1.0937407798632569E-78</c:v>
                </c:pt>
                <c:pt idx="98">
                  <c:v>1.5633744452403311E-79</c:v>
                </c:pt>
                <c:pt idx="99">
                  <c:v>2.2557432945695478E-80</c:v>
                </c:pt>
                <c:pt idx="100">
                  <c:v>3.285166785715093E-81</c:v>
                </c:pt>
                <c:pt idx="101">
                  <c:v>4.8286917907600702E-82</c:v>
                </c:pt>
                <c:pt idx="102">
                  <c:v>7.1625773625295192E-83</c:v>
                </c:pt>
                <c:pt idx="103">
                  <c:v>1.0721132244889793E-83</c:v>
                </c:pt>
                <c:pt idx="104">
                  <c:v>1.6192258870421157E-84</c:v>
                </c:pt>
                <c:pt idx="105">
                  <c:v>2.4673679898018948E-85</c:v>
                </c:pt>
                <c:pt idx="106">
                  <c:v>3.7930157431608771E-86</c:v>
                </c:pt>
                <c:pt idx="107">
                  <c:v>5.881991861890556E-87</c:v>
                </c:pt>
                <c:pt idx="108">
                  <c:v>9.2006471349932914E-88</c:v>
                </c:pt>
                <c:pt idx="109">
                  <c:v>1.4515498301968626E-88</c:v>
                </c:pt>
                <c:pt idx="110">
                  <c:v>2.3095687626020044E-89</c:v>
                </c:pt>
                <c:pt idx="111">
                  <c:v>3.7057941808185534E-90</c:v>
                </c:pt>
                <c:pt idx="112">
                  <c:v>5.9958332720589636E-91</c:v>
                </c:pt>
                <c:pt idx="113">
                  <c:v>9.7814308943057516E-92</c:v>
                </c:pt>
                <c:pt idx="114">
                  <c:v>1.6088179187735257E-92</c:v>
                </c:pt>
                <c:pt idx="115">
                  <c:v>2.6676599337646377E-93</c:v>
                </c:pt>
                <c:pt idx="116">
                  <c:v>4.4590346891857934E-94</c:v>
                </c:pt>
                <c:pt idx="117">
                  <c:v>7.5128745264823563E-95</c:v>
                </c:pt>
                <c:pt idx="118">
                  <c:v>1.2758356922503396E-95</c:v>
                </c:pt>
                <c:pt idx="119">
                  <c:v>2.1836119168667958E-96</c:v>
                </c:pt>
                <c:pt idx="120">
                  <c:v>3.7663213374552625E-97</c:v>
                </c:pt>
                <c:pt idx="121">
                  <c:v>6.5462101654990557E-98</c:v>
                </c:pt>
                <c:pt idx="122">
                  <c:v>1.1464707224537169E-98</c:v>
                </c:pt>
                <c:pt idx="123">
                  <c:v>2.0230498095851374E-99</c:v>
                </c:pt>
                <c:pt idx="124">
                  <c:v>3.5965925095196084E-100</c:v>
                </c:pt>
                <c:pt idx="125">
                  <c:v>6.4415110255756546E-101</c:v>
                </c:pt>
                <c:pt idx="126">
                  <c:v>1.1621636142633841E-101</c:v>
                </c:pt>
                <c:pt idx="127">
                  <c:v>2.1120357670580086E-102</c:v>
                </c:pt>
                <c:pt idx="128">
                  <c:v>3.8659972675203153E-103</c:v>
                </c:pt>
                <c:pt idx="129">
                  <c:v>7.1272210634360531E-104</c:v>
                </c:pt>
                <c:pt idx="130">
                  <c:v>1.3232740242300257E-104</c:v>
                </c:pt>
                <c:pt idx="131">
                  <c:v>2.4741327522837275E-105</c:v>
                </c:pt>
                <c:pt idx="132">
                  <c:v>4.6581445853022496E-106</c:v>
                </c:pt>
                <c:pt idx="133">
                  <c:v>8.8306588082039315E-107</c:v>
                </c:pt>
                <c:pt idx="134">
                  <c:v>1.6855325898274804E-107</c:v>
                </c:pt>
                <c:pt idx="135">
                  <c:v>3.2390612186404475E-108</c:v>
                </c:pt>
                <c:pt idx="136">
                  <c:v>6.2663329316306313E-109</c:v>
                </c:pt>
                <c:pt idx="137">
                  <c:v>1.2203790382923069E-109</c:v>
                </c:pt>
                <c:pt idx="138">
                  <c:v>2.392422833556361E-110</c:v>
                </c:pt>
                <c:pt idx="139">
                  <c:v>4.7208295680235483E-111</c:v>
                </c:pt>
                <c:pt idx="140">
                  <c:v>9.3758670896549756E-112</c:v>
                </c:pt>
                <c:pt idx="141">
                  <c:v>1.8741016612842447E-112</c:v>
                </c:pt>
                <c:pt idx="142">
                  <c:v>3.7699845099696807E-113</c:v>
                </c:pt>
                <c:pt idx="143">
                  <c:v>7.6318024752478695E-114</c:v>
                </c:pt>
                <c:pt idx="144">
                  <c:v>1.5546495777606663E-114</c:v>
                </c:pt>
                <c:pt idx="145">
                  <c:v>3.1866379177302499E-115</c:v>
                </c:pt>
                <c:pt idx="146">
                  <c:v>6.572112569369368E-116</c:v>
                </c:pt>
                <c:pt idx="147">
                  <c:v>1.3637251819165985E-116</c:v>
                </c:pt>
                <c:pt idx="148">
                  <c:v>2.846925559028449E-117</c:v>
                </c:pt>
                <c:pt idx="149">
                  <c:v>5.9790309933014404E-118</c:v>
                </c:pt>
                <c:pt idx="150">
                  <c:v>1.2631916837337623E-118</c:v>
                </c:pt>
                <c:pt idx="151">
                  <c:v>2.6845410339814404E-119</c:v>
                </c:pt>
                <c:pt idx="152">
                  <c:v>5.738679907871476E-120</c:v>
                </c:pt>
                <c:pt idx="153">
                  <c:v>1.2338836315066236E-120</c:v>
                </c:pt>
                <c:pt idx="154">
                  <c:v>2.6683081361095149E-121</c:v>
                </c:pt>
                <c:pt idx="155">
                  <c:v>5.8033251896659223E-122</c:v>
                </c:pt>
                <c:pt idx="156">
                  <c:v>1.269336583187226E-122</c:v>
                </c:pt>
                <c:pt idx="157">
                  <c:v>2.7920018553850485E-123</c:v>
                </c:pt>
                <c:pt idx="158">
                  <c:v>6.1755253792521102E-124</c:v>
                </c:pt>
                <c:pt idx="159">
                  <c:v>1.3735103623137273E-124</c:v>
                </c:pt>
                <c:pt idx="160">
                  <c:v>3.0716415777914459E-125</c:v>
                </c:pt>
                <c:pt idx="161">
                  <c:v>6.9067013114588733E-126</c:v>
                </c:pt>
                <c:pt idx="162">
                  <c:v>1.5613977392268803E-126</c:v>
                </c:pt>
                <c:pt idx="163">
                  <c:v>3.548792159664502E-127</c:v>
                </c:pt>
                <c:pt idx="164">
                  <c:v>8.1087397230347641E-128</c:v>
                </c:pt>
                <c:pt idx="165">
                  <c:v>1.8625750249499563E-128</c:v>
                </c:pt>
                <c:pt idx="166">
                  <c:v>4.3007466705278667E-129</c:v>
                </c:pt>
                <c:pt idx="167">
                  <c:v>9.9821911046769494E-130</c:v>
                </c:pt>
                <c:pt idx="168">
                  <c:v>2.3288541680060607E-130</c:v>
                </c:pt>
                <c:pt idx="169">
                  <c:v>5.4610451813518287E-131</c:v>
                </c:pt>
                <c:pt idx="170">
                  <c:v>1.2870907562866609E-131</c:v>
                </c:pt>
                <c:pt idx="171">
                  <c:v>3.048776297199459E-132</c:v>
                </c:pt>
                <c:pt idx="172">
                  <c:v>7.2578533289735373E-133</c:v>
                </c:pt>
                <c:pt idx="173">
                  <c:v>1.7363629076625076E-133</c:v>
                </c:pt>
                <c:pt idx="174">
                  <c:v>4.1745159856758479E-134</c:v>
                </c:pt>
                <c:pt idx="175">
                  <c:v>1.0085301608838222E-134</c:v>
                </c:pt>
                <c:pt idx="176">
                  <c:v>2.448345967006232E-135</c:v>
                </c:pt>
                <c:pt idx="177">
                  <c:v>5.9723052362180969E-136</c:v>
                </c:pt>
                <c:pt idx="178">
                  <c:v>1.4637970802845523E-136</c:v>
                </c:pt>
                <c:pt idx="179">
                  <c:v>3.6047401314812273E-137</c:v>
                </c:pt>
                <c:pt idx="180">
                  <c:v>8.918790371340057E-138</c:v>
                </c:pt>
                <c:pt idx="181">
                  <c:v>2.2169798032856923E-138</c:v>
                </c:pt>
                <c:pt idx="182">
                  <c:v>5.5363858052566893E-139</c:v>
                </c:pt>
                <c:pt idx="183">
                  <c:v>1.388944828318965E-139</c:v>
                </c:pt>
                <c:pt idx="184">
                  <c:v>3.5004433613897185E-140</c:v>
                </c:pt>
                <c:pt idx="185">
                  <c:v>8.8618839815190579E-141</c:v>
                </c:pt>
                <c:pt idx="186">
                  <c:v>2.2536148855505405E-141</c:v>
                </c:pt>
                <c:pt idx="187">
                  <c:v>5.7566500830048326E-142</c:v>
                </c:pt>
                <c:pt idx="188">
                  <c:v>1.4770066509953359E-142</c:v>
                </c:pt>
                <c:pt idx="189">
                  <c:v>3.8063061440022832E-143</c:v>
                </c:pt>
                <c:pt idx="190">
                  <c:v>9.8518985890699496E-144</c:v>
                </c:pt>
                <c:pt idx="191">
                  <c:v>2.5610470395073487E-144</c:v>
                </c:pt>
                <c:pt idx="192">
                  <c:v>6.6862588216888344E-145</c:v>
                </c:pt>
                <c:pt idx="193">
                  <c:v>1.7530873768227972E-145</c:v>
                </c:pt>
                <c:pt idx="194">
                  <c:v>4.6159976362327255E-146</c:v>
                </c:pt>
                <c:pt idx="195">
                  <c:v>1.2205519132066254E-146</c:v>
                </c:pt>
                <c:pt idx="196">
                  <c:v>3.240878587476405E-147</c:v>
                </c:pt>
                <c:pt idx="197">
                  <c:v>8.6411669446347432E-148</c:v>
                </c:pt>
                <c:pt idx="198">
                  <c:v>2.3135164612585401E-148</c:v>
                </c:pt>
                <c:pt idx="199">
                  <c:v>6.2194348741124582E-149</c:v>
                </c:pt>
                <c:pt idx="200">
                  <c:v>1.6787850241222721E-149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F7-492D-8966-5E1BE692184A}"/>
            </c:ext>
          </c:extLst>
        </c:ser>
        <c:ser>
          <c:idx val="1"/>
          <c:order val="1"/>
          <c:tx>
            <c:strRef>
              <c:f>Checks!$D$51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Checks!$D$52:$D$252</c:f>
              <c:numCache>
                <c:formatCode>General</c:formatCode>
                <c:ptCount val="201"/>
                <c:pt idx="0">
                  <c:v>0</c:v>
                </c:pt>
                <c:pt idx="1">
                  <c:v>3.122560867858765E-221</c:v>
                </c:pt>
                <c:pt idx="2">
                  <c:v>7.6539297364199891E-136</c:v>
                </c:pt>
                <c:pt idx="3">
                  <c:v>1.4476544391666172E-95</c:v>
                </c:pt>
                <c:pt idx="4">
                  <c:v>2.5553403543581202E-71</c:v>
                </c:pt>
                <c:pt idx="5">
                  <c:v>5.4892061467517894E-55</c:v>
                </c:pt>
                <c:pt idx="6">
                  <c:v>3.009630748334328E-43</c:v>
                </c:pt>
                <c:pt idx="7">
                  <c:v>1.8941422835775846E-34</c:v>
                </c:pt>
                <c:pt idx="8">
                  <c:v>1.1619936641092893E-27</c:v>
                </c:pt>
                <c:pt idx="9">
                  <c:v>2.5685707820564418E-22</c:v>
                </c:pt>
                <c:pt idx="10">
                  <c:v>4.7860179057768252E-18</c:v>
                </c:pt>
                <c:pt idx="11">
                  <c:v>1.3415288944273789E-14</c:v>
                </c:pt>
                <c:pt idx="12">
                  <c:v>8.5222103256051009E-12</c:v>
                </c:pt>
                <c:pt idx="13">
                  <c:v>1.6544770426079504E-9</c:v>
                </c:pt>
                <c:pt idx="14">
                  <c:v>1.2275912496169677E-7</c:v>
                </c:pt>
                <c:pt idx="15">
                  <c:v>4.1300938193330544E-6</c:v>
                </c:pt>
                <c:pt idx="16">
                  <c:v>7.19696665869677E-5</c:v>
                </c:pt>
                <c:pt idx="17">
                  <c:v>7.2160119244087117E-4</c:v>
                </c:pt>
                <c:pt idx="18">
                  <c:v>4.529128029391696E-3</c:v>
                </c:pt>
                <c:pt idx="19">
                  <c:v>1.9054848205036844E-2</c:v>
                </c:pt>
                <c:pt idx="20">
                  <c:v>5.6836826548834908E-2</c:v>
                </c:pt>
                <c:pt idx="21">
                  <c:v>0.12590918239767174</c:v>
                </c:pt>
                <c:pt idx="22">
                  <c:v>0.21534422624823926</c:v>
                </c:pt>
                <c:pt idx="23">
                  <c:v>0.29378893074310619</c:v>
                </c:pt>
                <c:pt idx="24">
                  <c:v>0.32868660485461587</c:v>
                </c:pt>
                <c:pt idx="25">
                  <c:v>0.30876332273385293</c:v>
                </c:pt>
                <c:pt idx="26">
                  <c:v>0.24852203896116909</c:v>
                </c:pt>
                <c:pt idx="27">
                  <c:v>0.17441780139655244</c:v>
                </c:pt>
                <c:pt idx="28">
                  <c:v>0.10836416608355397</c:v>
                </c:pt>
                <c:pt idx="29">
                  <c:v>6.0392539825572217E-2</c:v>
                </c:pt>
                <c:pt idx="30">
                  <c:v>3.0542138758876437E-2</c:v>
                </c:pt>
                <c:pt idx="31">
                  <c:v>1.4159219385902639E-2</c:v>
                </c:pt>
                <c:pt idx="32">
                  <c:v>6.0713594488557418E-3</c:v>
                </c:pt>
                <c:pt idx="33">
                  <c:v>2.4270230467378826E-3</c:v>
                </c:pt>
                <c:pt idx="34">
                  <c:v>9.1085811695232007E-4</c:v>
                </c:pt>
                <c:pt idx="35">
                  <c:v>3.2294509670079038E-4</c:v>
                </c:pt>
                <c:pt idx="36">
                  <c:v>1.0877482194674577E-4</c:v>
                </c:pt>
                <c:pt idx="37">
                  <c:v>3.4979674224633384E-5</c:v>
                </c:pt>
                <c:pt idx="38">
                  <c:v>1.0787821170794983E-5</c:v>
                </c:pt>
                <c:pt idx="39">
                  <c:v>3.2035327374566308E-6</c:v>
                </c:pt>
                <c:pt idx="40">
                  <c:v>9.1933976992682259E-7</c:v>
                </c:pt>
                <c:pt idx="41">
                  <c:v>2.5579706228894325E-7</c:v>
                </c:pt>
                <c:pt idx="42">
                  <c:v>6.9210715562126687E-8</c:v>
                </c:pt>
                <c:pt idx="43">
                  <c:v>1.8258899516465974E-8</c:v>
                </c:pt>
                <c:pt idx="44">
                  <c:v>4.7082244375389156E-9</c:v>
                </c:pt>
                <c:pt idx="45">
                  <c:v>1.1892767577363738E-9</c:v>
                </c:pt>
                <c:pt idx="46">
                  <c:v>2.9486821739000215E-10</c:v>
                </c:pt>
                <c:pt idx="47">
                  <c:v>7.1893767997474437E-11</c:v>
                </c:pt>
                <c:pt idx="48">
                  <c:v>1.7266427391979374E-11</c:v>
                </c:pt>
                <c:pt idx="49">
                  <c:v>4.0909953355285923E-12</c:v>
                </c:pt>
                <c:pt idx="50">
                  <c:v>9.5759463419087569E-13</c:v>
                </c:pt>
                <c:pt idx="51">
                  <c:v>2.2172806928834415E-13</c:v>
                </c:pt>
                <c:pt idx="52">
                  <c:v>5.0846351448959339E-14</c:v>
                </c:pt>
                <c:pt idx="53">
                  <c:v>1.1560353251132925E-14</c:v>
                </c:pt>
                <c:pt idx="54">
                  <c:v>2.6084866461726545E-15</c:v>
                </c:pt>
                <c:pt idx="55">
                  <c:v>5.8467124726446917E-16</c:v>
                </c:pt>
                <c:pt idx="56">
                  <c:v>1.3028917272556912E-16</c:v>
                </c:pt>
                <c:pt idx="57">
                  <c:v>2.8887999541503579E-17</c:v>
                </c:pt>
                <c:pt idx="58">
                  <c:v>6.3775216648222807E-18</c:v>
                </c:pt>
                <c:pt idx="59">
                  <c:v>1.4028152008401854E-18</c:v>
                </c:pt>
                <c:pt idx="60">
                  <c:v>3.0763071774203161E-19</c:v>
                </c:pt>
                <c:pt idx="61">
                  <c:v>6.7295511347436763E-20</c:v>
                </c:pt>
                <c:pt idx="62">
                  <c:v>1.4692562319481592E-20</c:v>
                </c:pt>
                <c:pt idx="63">
                  <c:v>3.2031320766651727E-21</c:v>
                </c:pt>
                <c:pt idx="64">
                  <c:v>6.9761068621988899E-22</c:v>
                </c:pt>
                <c:pt idx="65">
                  <c:v>1.5184238716727625E-22</c:v>
                </c:pt>
                <c:pt idx="66">
                  <c:v>3.3043181195890496E-23</c:v>
                </c:pt>
                <c:pt idx="67">
                  <c:v>7.1917505473179113E-24</c:v>
                </c:pt>
                <c:pt idx="68">
                  <c:v>1.5660115022238986E-24</c:v>
                </c:pt>
                <c:pt idx="69">
                  <c:v>3.4126832052565896E-25</c:v>
                </c:pt>
                <c:pt idx="70">
                  <c:v>7.4449382479718779E-26</c:v>
                </c:pt>
                <c:pt idx="71">
                  <c:v>1.6263151946982573E-26</c:v>
                </c:pt>
                <c:pt idx="72">
                  <c:v>3.5582207568245136E-27</c:v>
                </c:pt>
                <c:pt idx="73">
                  <c:v>7.7990898512334001E-28</c:v>
                </c:pt>
                <c:pt idx="74">
                  <c:v>1.7128879733715373E-28</c:v>
                </c:pt>
                <c:pt idx="75">
                  <c:v>3.770270107074012E-29</c:v>
                </c:pt>
                <c:pt idx="76">
                  <c:v>8.3186472363856636E-30</c:v>
                </c:pt>
                <c:pt idx="77">
                  <c:v>1.8401032707564311E-30</c:v>
                </c:pt>
                <c:pt idx="78">
                  <c:v>4.0813898473901981E-31</c:v>
                </c:pt>
                <c:pt idx="79">
                  <c:v>9.0784668318632908E-32</c:v>
                </c:pt>
                <c:pt idx="80">
                  <c:v>2.0254102259794446E-32</c:v>
                </c:pt>
                <c:pt idx="81">
                  <c:v>4.5327599032898056E-33</c:v>
                </c:pt>
                <c:pt idx="82">
                  <c:v>1.0176789627551692E-33</c:v>
                </c:pt>
                <c:pt idx="83">
                  <c:v>2.2924644450800237E-34</c:v>
                </c:pt>
                <c:pt idx="84">
                  <c:v>5.1817922737068014E-35</c:v>
                </c:pt>
                <c:pt idx="85">
                  <c:v>1.1753887574981129E-35</c:v>
                </c:pt>
                <c:pt idx="86">
                  <c:v>2.6757325694891436E-36</c:v>
                </c:pt>
                <c:pt idx="87">
                  <c:v>6.1135876981456219E-37</c:v>
                </c:pt>
                <c:pt idx="88">
                  <c:v>1.4020768105093861E-37</c:v>
                </c:pt>
                <c:pt idx="89">
                  <c:v>3.2277294755025374E-38</c:v>
                </c:pt>
                <c:pt idx="90">
                  <c:v>7.4592851717879088E-39</c:v>
                </c:pt>
                <c:pt idx="91">
                  <c:v>1.730593064585903E-39</c:v>
                </c:pt>
                <c:pt idx="92">
                  <c:v>4.0309853904832251E-40</c:v>
                </c:pt>
                <c:pt idx="93">
                  <c:v>9.4268139313294339E-41</c:v>
                </c:pt>
                <c:pt idx="94">
                  <c:v>2.2134678546221607E-41</c:v>
                </c:pt>
                <c:pt idx="95">
                  <c:v>5.2185700577351327E-42</c:v>
                </c:pt>
                <c:pt idx="96">
                  <c:v>1.2354173384796541E-42</c:v>
                </c:pt>
                <c:pt idx="97">
                  <c:v>2.9367847815262244E-43</c:v>
                </c:pt>
                <c:pt idx="98">
                  <c:v>7.0103192478050243E-44</c:v>
                </c:pt>
                <c:pt idx="99">
                  <c:v>1.6804299280676097E-44</c:v>
                </c:pt>
                <c:pt idx="100">
                  <c:v>4.0450922095206973E-45</c:v>
                </c:pt>
                <c:pt idx="101">
                  <c:v>9.7784310464957518E-46</c:v>
                </c:pt>
                <c:pt idx="102">
                  <c:v>2.3738261875027843E-46</c:v>
                </c:pt>
                <c:pt idx="103">
                  <c:v>5.7872586270262431E-47</c:v>
                </c:pt>
                <c:pt idx="104">
                  <c:v>1.4169202465654397E-47</c:v>
                </c:pt>
                <c:pt idx="105">
                  <c:v>3.483933705091672E-48</c:v>
                </c:pt>
                <c:pt idx="106">
                  <c:v>8.6029799590621011E-49</c:v>
                </c:pt>
                <c:pt idx="107">
                  <c:v>2.1334590249208507E-49</c:v>
                </c:pt>
                <c:pt idx="108">
                  <c:v>5.3134567745916247E-50</c:v>
                </c:pt>
                <c:pt idx="109">
                  <c:v>1.3290087767282888E-50</c:v>
                </c:pt>
                <c:pt idx="110">
                  <c:v>3.3383829802282302E-51</c:v>
                </c:pt>
                <c:pt idx="111">
                  <c:v>8.4217285100951581E-52</c:v>
                </c:pt>
                <c:pt idx="112">
                  <c:v>2.1336426498740955E-52</c:v>
                </c:pt>
                <c:pt idx="113">
                  <c:v>5.4286965680140471E-53</c:v>
                </c:pt>
                <c:pt idx="114">
                  <c:v>1.3871405393687781E-53</c:v>
                </c:pt>
                <c:pt idx="115">
                  <c:v>3.5595367935226675E-54</c:v>
                </c:pt>
                <c:pt idx="116">
                  <c:v>9.1729983417914689E-55</c:v>
                </c:pt>
                <c:pt idx="117">
                  <c:v>2.3739426646388146E-55</c:v>
                </c:pt>
                <c:pt idx="118">
                  <c:v>6.16972938605348E-56</c:v>
                </c:pt>
                <c:pt idx="119">
                  <c:v>1.6102545243636217E-56</c:v>
                </c:pt>
                <c:pt idx="120">
                  <c:v>4.2203714431106964E-57</c:v>
                </c:pt>
                <c:pt idx="121">
                  <c:v>1.1107836093110828E-57</c:v>
                </c:pt>
                <c:pt idx="122">
                  <c:v>2.9357935027793416E-58</c:v>
                </c:pt>
                <c:pt idx="123">
                  <c:v>7.7917166416523264E-59</c:v>
                </c:pt>
                <c:pt idx="124">
                  <c:v>2.076569621022727E-59</c:v>
                </c:pt>
                <c:pt idx="125">
                  <c:v>5.5572432572161189E-60</c:v>
                </c:pt>
                <c:pt idx="126">
                  <c:v>1.49336350135018E-60</c:v>
                </c:pt>
                <c:pt idx="127">
                  <c:v>4.029566423851543E-61</c:v>
                </c:pt>
                <c:pt idx="128">
                  <c:v>1.0917696766111137E-61</c:v>
                </c:pt>
                <c:pt idx="129">
                  <c:v>2.9701388130275692E-62</c:v>
                </c:pt>
                <c:pt idx="130">
                  <c:v>8.1131294494439014E-63</c:v>
                </c:pt>
                <c:pt idx="131">
                  <c:v>2.2251473937537344E-63</c:v>
                </c:pt>
                <c:pt idx="132">
                  <c:v>6.1274606024002317E-64</c:v>
                </c:pt>
                <c:pt idx="133">
                  <c:v>1.6941277496360537E-64</c:v>
                </c:pt>
                <c:pt idx="134">
                  <c:v>4.7027086663895466E-65</c:v>
                </c:pt>
                <c:pt idx="135">
                  <c:v>1.3106254102156593E-65</c:v>
                </c:pt>
                <c:pt idx="136">
                  <c:v>3.6671602335460668E-66</c:v>
                </c:pt>
                <c:pt idx="137">
                  <c:v>1.0301348976743645E-66</c:v>
                </c:pt>
                <c:pt idx="138">
                  <c:v>2.9051145497868933E-67</c:v>
                </c:pt>
                <c:pt idx="139">
                  <c:v>8.224875583284347E-68</c:v>
                </c:pt>
                <c:pt idx="140">
                  <c:v>2.337675519394561E-68</c:v>
                </c:pt>
                <c:pt idx="141">
                  <c:v>6.6699070399811797E-69</c:v>
                </c:pt>
                <c:pt idx="142">
                  <c:v>1.9104153000761031E-69</c:v>
                </c:pt>
                <c:pt idx="143">
                  <c:v>5.4928785598172023E-70</c:v>
                </c:pt>
                <c:pt idx="144">
                  <c:v>1.5853608188403992E-70</c:v>
                </c:pt>
                <c:pt idx="145">
                  <c:v>4.5930781398644312E-71</c:v>
                </c:pt>
                <c:pt idx="146">
                  <c:v>1.3357303238689572E-71</c:v>
                </c:pt>
                <c:pt idx="147">
                  <c:v>3.8991020334444796E-72</c:v>
                </c:pt>
                <c:pt idx="148">
                  <c:v>1.142438640808078E-72</c:v>
                </c:pt>
                <c:pt idx="149">
                  <c:v>3.3598139422855429E-73</c:v>
                </c:pt>
                <c:pt idx="150">
                  <c:v>9.9175229304499817E-74</c:v>
                </c:pt>
                <c:pt idx="151">
                  <c:v>2.9382477618496765E-74</c:v>
                </c:pt>
                <c:pt idx="152">
                  <c:v>8.7370013187902503E-75</c:v>
                </c:pt>
                <c:pt idx="153">
                  <c:v>2.6074545469190858E-75</c:v>
                </c:pt>
                <c:pt idx="154">
                  <c:v>7.8098559753954166E-76</c:v>
                </c:pt>
                <c:pt idx="155">
                  <c:v>2.3476471223775236E-76</c:v>
                </c:pt>
                <c:pt idx="156">
                  <c:v>7.0823554162525107E-77</c:v>
                </c:pt>
                <c:pt idx="157">
                  <c:v>2.1442199168973683E-77</c:v>
                </c:pt>
                <c:pt idx="158">
                  <c:v>6.5147726018231519E-78</c:v>
                </c:pt>
                <c:pt idx="159">
                  <c:v>1.9863654787725027E-78</c:v>
                </c:pt>
                <c:pt idx="160">
                  <c:v>6.0777197866865323E-79</c:v>
                </c:pt>
                <c:pt idx="161">
                  <c:v>1.8661024330168941E-79</c:v>
                </c:pt>
                <c:pt idx="162">
                  <c:v>5.7495688114515242E-80</c:v>
                </c:pt>
                <c:pt idx="163">
                  <c:v>1.7775907753409173E-80</c:v>
                </c:pt>
                <c:pt idx="164">
                  <c:v>5.5146349077203725E-81</c:v>
                </c:pt>
                <c:pt idx="165">
                  <c:v>1.7166509122308209E-81</c:v>
                </c:pt>
                <c:pt idx="166">
                  <c:v>5.3619068694631489E-82</c:v>
                </c:pt>
                <c:pt idx="167">
                  <c:v>1.6804300535605443E-82</c:v>
                </c:pt>
                <c:pt idx="168">
                  <c:v>5.2841773235252599E-83</c:v>
                </c:pt>
                <c:pt idx="169">
                  <c:v>1.6671781239096434E-83</c:v>
                </c:pt>
                <c:pt idx="170">
                  <c:v>5.277475707133702E-84</c:v>
                </c:pt>
                <c:pt idx="171">
                  <c:v>1.6761083190896298E-84</c:v>
                </c:pt>
                <c:pt idx="172">
                  <c:v>5.3407412241499095E-85</c:v>
                </c:pt>
                <c:pt idx="173">
                  <c:v>1.7073268056154894E-85</c:v>
                </c:pt>
                <c:pt idx="174">
                  <c:v>5.4756987275089608E-86</c:v>
                </c:pt>
                <c:pt idx="175">
                  <c:v>1.7618232125948611E-86</c:v>
                </c:pt>
                <c:pt idx="176">
                  <c:v>5.6869207972893134E-87</c:v>
                </c:pt>
                <c:pt idx="177">
                  <c:v>1.8415194770514403E-87</c:v>
                </c:pt>
                <c:pt idx="178">
                  <c:v>5.9820769425001977E-88</c:v>
                </c:pt>
                <c:pt idx="179">
                  <c:v>1.9493800323375537E-88</c:v>
                </c:pt>
                <c:pt idx="180">
                  <c:v>6.3723880446905926E-89</c:v>
                </c:pt>
                <c:pt idx="181">
                  <c:v>2.0895919323807324E-89</c:v>
                </c:pt>
                <c:pt idx="182">
                  <c:v>6.8733229226916419E-90</c:v>
                </c:pt>
                <c:pt idx="183">
                  <c:v>2.2678299382428614E-90</c:v>
                </c:pt>
                <c:pt idx="184">
                  <c:v>7.5055964146299322E-91</c:v>
                </c:pt>
                <c:pt idx="185">
                  <c:v>2.4916296074325533E-91</c:v>
                </c:pt>
                <c:pt idx="186">
                  <c:v>8.2965572844101336E-92</c:v>
                </c:pt>
                <c:pt idx="187">
                  <c:v>2.7709019689087233E-92</c:v>
                </c:pt>
                <c:pt idx="188">
                  <c:v>9.2820930298262346E-93</c:v>
                </c:pt>
                <c:pt idx="189">
                  <c:v>3.1186377195640383E-93</c:v>
                </c:pt>
                <c:pt idx="190">
                  <c:v>1.0509232085533298E-93</c:v>
                </c:pt>
                <c:pt idx="191">
                  <c:v>3.5518688419208177E-94</c:v>
                </c:pt>
                <c:pt idx="192">
                  <c:v>1.2039698787636739E-94</c:v>
                </c:pt>
                <c:pt idx="193">
                  <c:v>4.0929837053789076E-95</c:v>
                </c:pt>
                <c:pt idx="194">
                  <c:v>1.3954782660980505E-95</c:v>
                </c:pt>
                <c:pt idx="195">
                  <c:v>4.7715318447891033E-96</c:v>
                </c:pt>
                <c:pt idx="196">
                  <c:v>1.6362035550632742E-96</c:v>
                </c:pt>
                <c:pt idx="197">
                  <c:v>5.6267122565704175E-97</c:v>
                </c:pt>
                <c:pt idx="198">
                  <c:v>1.9404529179307737E-97</c:v>
                </c:pt>
                <c:pt idx="199">
                  <c:v>6.7108224341628903E-98</c:v>
                </c:pt>
                <c:pt idx="200">
                  <c:v>2.3273723596569042E-98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F7-492D-8966-5E1BE692184A}"/>
            </c:ext>
          </c:extLst>
        </c:ser>
        <c:ser>
          <c:idx val="2"/>
          <c:order val="2"/>
          <c:tx>
            <c:strRef>
              <c:f>Checks!$E$51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Checks!$E$52:$E$252</c:f>
              <c:numCache>
                <c:formatCode>General</c:formatCode>
                <c:ptCount val="201"/>
                <c:pt idx="0">
                  <c:v>0</c:v>
                </c:pt>
                <c:pt idx="1">
                  <c:v>3.122560867858765E-221</c:v>
                </c:pt>
                <c:pt idx="2">
                  <c:v>7.6539297364199891E-136</c:v>
                </c:pt>
                <c:pt idx="3">
                  <c:v>1.4476544391666172E-95</c:v>
                </c:pt>
                <c:pt idx="4">
                  <c:v>2.5553403543581202E-71</c:v>
                </c:pt>
                <c:pt idx="5">
                  <c:v>5.4892061467517894E-55</c:v>
                </c:pt>
                <c:pt idx="6">
                  <c:v>3.009630748334328E-43</c:v>
                </c:pt>
                <c:pt idx="7">
                  <c:v>1.8941422835775846E-34</c:v>
                </c:pt>
                <c:pt idx="8">
                  <c:v>1.1619936641092893E-27</c:v>
                </c:pt>
                <c:pt idx="9">
                  <c:v>2.5685707820564418E-22</c:v>
                </c:pt>
                <c:pt idx="10">
                  <c:v>4.7860179057768252E-18</c:v>
                </c:pt>
                <c:pt idx="11">
                  <c:v>1.3415288944273789E-14</c:v>
                </c:pt>
                <c:pt idx="12">
                  <c:v>8.5222103256051009E-12</c:v>
                </c:pt>
                <c:pt idx="13">
                  <c:v>1.6544770426079504E-9</c:v>
                </c:pt>
                <c:pt idx="14">
                  <c:v>1.2275912496169677E-7</c:v>
                </c:pt>
                <c:pt idx="15">
                  <c:v>4.1300938193330544E-6</c:v>
                </c:pt>
                <c:pt idx="16">
                  <c:v>7.19696665869677E-5</c:v>
                </c:pt>
                <c:pt idx="17">
                  <c:v>7.2160119244087117E-4</c:v>
                </c:pt>
                <c:pt idx="18">
                  <c:v>4.529128029391696E-3</c:v>
                </c:pt>
                <c:pt idx="19">
                  <c:v>1.9054848205036844E-2</c:v>
                </c:pt>
                <c:pt idx="20">
                  <c:v>5.6836826548834908E-2</c:v>
                </c:pt>
                <c:pt idx="21">
                  <c:v>0.12590918239767174</c:v>
                </c:pt>
                <c:pt idx="22">
                  <c:v>0.21534422624823926</c:v>
                </c:pt>
                <c:pt idx="23">
                  <c:v>0.29378893074310619</c:v>
                </c:pt>
                <c:pt idx="24">
                  <c:v>0.32868660485461587</c:v>
                </c:pt>
                <c:pt idx="25">
                  <c:v>0.30876332273385293</c:v>
                </c:pt>
                <c:pt idx="26">
                  <c:v>0.24852203896116909</c:v>
                </c:pt>
                <c:pt idx="27">
                  <c:v>0.17441780139655244</c:v>
                </c:pt>
                <c:pt idx="28">
                  <c:v>0.10836416608355397</c:v>
                </c:pt>
                <c:pt idx="29">
                  <c:v>6.0392539825572217E-2</c:v>
                </c:pt>
                <c:pt idx="30">
                  <c:v>3.0542138758876437E-2</c:v>
                </c:pt>
                <c:pt idx="31">
                  <c:v>1.4159219385902639E-2</c:v>
                </c:pt>
                <c:pt idx="32">
                  <c:v>6.0713594488557418E-3</c:v>
                </c:pt>
                <c:pt idx="33">
                  <c:v>2.4270230467378826E-3</c:v>
                </c:pt>
                <c:pt idx="34">
                  <c:v>9.1085811695232007E-4</c:v>
                </c:pt>
                <c:pt idx="35">
                  <c:v>3.2294509670079038E-4</c:v>
                </c:pt>
                <c:pt idx="36">
                  <c:v>1.0877482194674577E-4</c:v>
                </c:pt>
                <c:pt idx="37">
                  <c:v>3.4979674224633384E-5</c:v>
                </c:pt>
                <c:pt idx="38">
                  <c:v>1.0787821170794983E-5</c:v>
                </c:pt>
                <c:pt idx="39">
                  <c:v>3.2035327374566308E-6</c:v>
                </c:pt>
                <c:pt idx="40">
                  <c:v>9.1933976992682259E-7</c:v>
                </c:pt>
                <c:pt idx="41">
                  <c:v>2.5579706228894325E-7</c:v>
                </c:pt>
                <c:pt idx="42">
                  <c:v>6.9210715562126687E-8</c:v>
                </c:pt>
                <c:pt idx="43">
                  <c:v>1.8258899516465974E-8</c:v>
                </c:pt>
                <c:pt idx="44">
                  <c:v>4.7082244375389156E-9</c:v>
                </c:pt>
                <c:pt idx="45">
                  <c:v>1.1892767577363738E-9</c:v>
                </c:pt>
                <c:pt idx="46">
                  <c:v>2.9486821739000215E-10</c:v>
                </c:pt>
                <c:pt idx="47">
                  <c:v>7.1893767997474437E-11</c:v>
                </c:pt>
                <c:pt idx="48">
                  <c:v>1.7266427391979374E-11</c:v>
                </c:pt>
                <c:pt idx="49">
                  <c:v>4.0909953355285923E-12</c:v>
                </c:pt>
                <c:pt idx="50">
                  <c:v>9.5759463419087569E-13</c:v>
                </c:pt>
                <c:pt idx="51">
                  <c:v>2.2172806928834415E-13</c:v>
                </c:pt>
                <c:pt idx="52">
                  <c:v>5.0846351448959339E-14</c:v>
                </c:pt>
                <c:pt idx="53">
                  <c:v>1.1560353251132925E-14</c:v>
                </c:pt>
                <c:pt idx="54">
                  <c:v>2.6084866461726545E-15</c:v>
                </c:pt>
                <c:pt idx="55">
                  <c:v>5.8467124726446917E-16</c:v>
                </c:pt>
                <c:pt idx="56">
                  <c:v>1.3028917272556912E-16</c:v>
                </c:pt>
                <c:pt idx="57">
                  <c:v>2.8887999541503579E-17</c:v>
                </c:pt>
                <c:pt idx="58">
                  <c:v>6.3775216648222807E-18</c:v>
                </c:pt>
                <c:pt idx="59">
                  <c:v>1.4028152008401854E-18</c:v>
                </c:pt>
                <c:pt idx="60">
                  <c:v>3.0763071774203161E-19</c:v>
                </c:pt>
                <c:pt idx="61">
                  <c:v>6.7295511347436763E-20</c:v>
                </c:pt>
                <c:pt idx="62">
                  <c:v>1.4692562319481592E-20</c:v>
                </c:pt>
                <c:pt idx="63">
                  <c:v>3.2031320766651727E-21</c:v>
                </c:pt>
                <c:pt idx="64">
                  <c:v>6.9761068621988899E-22</c:v>
                </c:pt>
                <c:pt idx="65">
                  <c:v>1.5184238716727625E-22</c:v>
                </c:pt>
                <c:pt idx="66">
                  <c:v>3.3043181195890496E-23</c:v>
                </c:pt>
                <c:pt idx="67">
                  <c:v>7.1917505473179113E-24</c:v>
                </c:pt>
                <c:pt idx="68">
                  <c:v>1.5660115022238986E-24</c:v>
                </c:pt>
                <c:pt idx="69">
                  <c:v>3.4126832052565896E-25</c:v>
                </c:pt>
                <c:pt idx="70">
                  <c:v>7.4449382479718779E-26</c:v>
                </c:pt>
                <c:pt idx="71">
                  <c:v>1.6263151946982573E-26</c:v>
                </c:pt>
                <c:pt idx="72">
                  <c:v>3.5582207568245136E-27</c:v>
                </c:pt>
                <c:pt idx="73">
                  <c:v>7.7990898512334001E-28</c:v>
                </c:pt>
                <c:pt idx="74">
                  <c:v>1.7128879733715373E-28</c:v>
                </c:pt>
                <c:pt idx="75">
                  <c:v>3.770270107074012E-29</c:v>
                </c:pt>
                <c:pt idx="76">
                  <c:v>8.3186472363856636E-30</c:v>
                </c:pt>
                <c:pt idx="77">
                  <c:v>1.8401032707564311E-30</c:v>
                </c:pt>
                <c:pt idx="78">
                  <c:v>4.0813898473901981E-31</c:v>
                </c:pt>
                <c:pt idx="79">
                  <c:v>9.0784668318632908E-32</c:v>
                </c:pt>
                <c:pt idx="80">
                  <c:v>2.0254102259794446E-32</c:v>
                </c:pt>
                <c:pt idx="81">
                  <c:v>4.5327599032898056E-33</c:v>
                </c:pt>
                <c:pt idx="82">
                  <c:v>1.0176789627551692E-33</c:v>
                </c:pt>
                <c:pt idx="83">
                  <c:v>2.2924644450800237E-34</c:v>
                </c:pt>
                <c:pt idx="84">
                  <c:v>5.1817922737068014E-35</c:v>
                </c:pt>
                <c:pt idx="85">
                  <c:v>1.1753887574981129E-35</c:v>
                </c:pt>
                <c:pt idx="86">
                  <c:v>2.6757325694891436E-36</c:v>
                </c:pt>
                <c:pt idx="87">
                  <c:v>6.1135876981456219E-37</c:v>
                </c:pt>
                <c:pt idx="88">
                  <c:v>1.4020768105093861E-37</c:v>
                </c:pt>
                <c:pt idx="89">
                  <c:v>3.2277294755025374E-38</c:v>
                </c:pt>
                <c:pt idx="90">
                  <c:v>7.4592851717879088E-39</c:v>
                </c:pt>
                <c:pt idx="91">
                  <c:v>1.730593064585903E-39</c:v>
                </c:pt>
                <c:pt idx="92">
                  <c:v>4.0309853904832251E-40</c:v>
                </c:pt>
                <c:pt idx="93">
                  <c:v>9.4268139313294339E-41</c:v>
                </c:pt>
                <c:pt idx="94">
                  <c:v>2.2134678546221607E-41</c:v>
                </c:pt>
                <c:pt idx="95">
                  <c:v>5.2185700577351327E-42</c:v>
                </c:pt>
                <c:pt idx="96">
                  <c:v>1.2354173384796541E-42</c:v>
                </c:pt>
                <c:pt idx="97">
                  <c:v>2.9367847815262244E-43</c:v>
                </c:pt>
                <c:pt idx="98">
                  <c:v>7.0103192478050243E-44</c:v>
                </c:pt>
                <c:pt idx="99">
                  <c:v>1.6804299280676097E-44</c:v>
                </c:pt>
                <c:pt idx="100">
                  <c:v>4.0450922095206973E-45</c:v>
                </c:pt>
                <c:pt idx="101">
                  <c:v>9.7784310464957518E-46</c:v>
                </c:pt>
                <c:pt idx="102">
                  <c:v>2.3738261875027843E-46</c:v>
                </c:pt>
                <c:pt idx="103">
                  <c:v>5.7872586270262431E-47</c:v>
                </c:pt>
                <c:pt idx="104">
                  <c:v>1.4169202465654397E-47</c:v>
                </c:pt>
                <c:pt idx="105">
                  <c:v>3.483933705091672E-48</c:v>
                </c:pt>
                <c:pt idx="106">
                  <c:v>8.6029799590621011E-49</c:v>
                </c:pt>
                <c:pt idx="107">
                  <c:v>2.1334590249208507E-49</c:v>
                </c:pt>
                <c:pt idx="108">
                  <c:v>5.3134567745916247E-50</c:v>
                </c:pt>
                <c:pt idx="109">
                  <c:v>1.3290087767282888E-50</c:v>
                </c:pt>
                <c:pt idx="110">
                  <c:v>3.3383829802282302E-51</c:v>
                </c:pt>
                <c:pt idx="111">
                  <c:v>8.4217285100951581E-52</c:v>
                </c:pt>
                <c:pt idx="112">
                  <c:v>2.1336426498740955E-52</c:v>
                </c:pt>
                <c:pt idx="113">
                  <c:v>5.4286965680140471E-53</c:v>
                </c:pt>
                <c:pt idx="114">
                  <c:v>1.3871405393687781E-53</c:v>
                </c:pt>
                <c:pt idx="115">
                  <c:v>3.5595367935226675E-54</c:v>
                </c:pt>
                <c:pt idx="116">
                  <c:v>9.1729983417914689E-55</c:v>
                </c:pt>
                <c:pt idx="117">
                  <c:v>2.3739426646388146E-55</c:v>
                </c:pt>
                <c:pt idx="118">
                  <c:v>6.16972938605348E-56</c:v>
                </c:pt>
                <c:pt idx="119">
                  <c:v>1.6102545243636217E-56</c:v>
                </c:pt>
                <c:pt idx="120">
                  <c:v>4.2203714431106964E-57</c:v>
                </c:pt>
                <c:pt idx="121">
                  <c:v>1.1107836093110828E-57</c:v>
                </c:pt>
                <c:pt idx="122">
                  <c:v>2.9357935027793416E-58</c:v>
                </c:pt>
                <c:pt idx="123">
                  <c:v>7.7917166416523264E-59</c:v>
                </c:pt>
                <c:pt idx="124">
                  <c:v>2.076569621022727E-59</c:v>
                </c:pt>
                <c:pt idx="125">
                  <c:v>5.5572432572161189E-60</c:v>
                </c:pt>
                <c:pt idx="126">
                  <c:v>1.49336350135018E-60</c:v>
                </c:pt>
                <c:pt idx="127">
                  <c:v>4.029566423851543E-61</c:v>
                </c:pt>
                <c:pt idx="128">
                  <c:v>1.0917696766111137E-61</c:v>
                </c:pt>
                <c:pt idx="129">
                  <c:v>2.9701388130275692E-62</c:v>
                </c:pt>
                <c:pt idx="130">
                  <c:v>8.1131294494439014E-63</c:v>
                </c:pt>
                <c:pt idx="131">
                  <c:v>2.2251473937537344E-63</c:v>
                </c:pt>
                <c:pt idx="132">
                  <c:v>6.1274606024002317E-64</c:v>
                </c:pt>
                <c:pt idx="133">
                  <c:v>1.6941277496360537E-64</c:v>
                </c:pt>
                <c:pt idx="134">
                  <c:v>4.7027086663895466E-65</c:v>
                </c:pt>
                <c:pt idx="135">
                  <c:v>1.3106254102156593E-65</c:v>
                </c:pt>
                <c:pt idx="136">
                  <c:v>3.6671602335460668E-66</c:v>
                </c:pt>
                <c:pt idx="137">
                  <c:v>1.0301348976743645E-66</c:v>
                </c:pt>
                <c:pt idx="138">
                  <c:v>2.9051145497868933E-67</c:v>
                </c:pt>
                <c:pt idx="139">
                  <c:v>8.224875583284347E-68</c:v>
                </c:pt>
                <c:pt idx="140">
                  <c:v>2.337675519394561E-68</c:v>
                </c:pt>
                <c:pt idx="141">
                  <c:v>6.6699070399811797E-69</c:v>
                </c:pt>
                <c:pt idx="142">
                  <c:v>1.9104153000761031E-69</c:v>
                </c:pt>
                <c:pt idx="143">
                  <c:v>5.4928785598172023E-70</c:v>
                </c:pt>
                <c:pt idx="144">
                  <c:v>1.5853608188403992E-70</c:v>
                </c:pt>
                <c:pt idx="145">
                  <c:v>4.5930781398644312E-71</c:v>
                </c:pt>
                <c:pt idx="146">
                  <c:v>1.3357303238689572E-71</c:v>
                </c:pt>
                <c:pt idx="147">
                  <c:v>3.8991020334444796E-72</c:v>
                </c:pt>
                <c:pt idx="148">
                  <c:v>1.142438640808078E-72</c:v>
                </c:pt>
                <c:pt idx="149">
                  <c:v>3.3598139422855429E-73</c:v>
                </c:pt>
                <c:pt idx="150">
                  <c:v>9.9175229304499817E-74</c:v>
                </c:pt>
                <c:pt idx="151">
                  <c:v>2.9382477618496765E-74</c:v>
                </c:pt>
                <c:pt idx="152">
                  <c:v>8.7370013187902503E-75</c:v>
                </c:pt>
                <c:pt idx="153">
                  <c:v>2.6074545469190858E-75</c:v>
                </c:pt>
                <c:pt idx="154">
                  <c:v>7.8098559753954166E-76</c:v>
                </c:pt>
                <c:pt idx="155">
                  <c:v>2.3476471223775236E-76</c:v>
                </c:pt>
                <c:pt idx="156">
                  <c:v>7.0823554162525107E-77</c:v>
                </c:pt>
                <c:pt idx="157">
                  <c:v>2.1442199168973683E-77</c:v>
                </c:pt>
                <c:pt idx="158">
                  <c:v>6.5147726018231519E-78</c:v>
                </c:pt>
                <c:pt idx="159">
                  <c:v>1.9863654787725027E-78</c:v>
                </c:pt>
                <c:pt idx="160">
                  <c:v>6.0777197866865323E-79</c:v>
                </c:pt>
                <c:pt idx="161">
                  <c:v>1.8661024330168941E-79</c:v>
                </c:pt>
                <c:pt idx="162">
                  <c:v>5.7495688114515242E-80</c:v>
                </c:pt>
                <c:pt idx="163">
                  <c:v>1.7775907753409173E-80</c:v>
                </c:pt>
                <c:pt idx="164">
                  <c:v>5.5146349077203725E-81</c:v>
                </c:pt>
                <c:pt idx="165">
                  <c:v>1.7166509122308209E-81</c:v>
                </c:pt>
                <c:pt idx="166">
                  <c:v>5.3619068694631489E-82</c:v>
                </c:pt>
                <c:pt idx="167">
                  <c:v>1.6804300535605443E-82</c:v>
                </c:pt>
                <c:pt idx="168">
                  <c:v>5.2841773235252599E-83</c:v>
                </c:pt>
                <c:pt idx="169">
                  <c:v>1.6671781239096434E-83</c:v>
                </c:pt>
                <c:pt idx="170">
                  <c:v>5.277475707133702E-84</c:v>
                </c:pt>
                <c:pt idx="171">
                  <c:v>1.6761083190896298E-84</c:v>
                </c:pt>
                <c:pt idx="172">
                  <c:v>5.3407412241499095E-85</c:v>
                </c:pt>
                <c:pt idx="173">
                  <c:v>1.7073268056154894E-85</c:v>
                </c:pt>
                <c:pt idx="174">
                  <c:v>5.4756987275089608E-86</c:v>
                </c:pt>
                <c:pt idx="175">
                  <c:v>1.7618232125948611E-86</c:v>
                </c:pt>
                <c:pt idx="176">
                  <c:v>5.6869207972893134E-87</c:v>
                </c:pt>
                <c:pt idx="177">
                  <c:v>1.8415194770514403E-87</c:v>
                </c:pt>
                <c:pt idx="178">
                  <c:v>5.9820769425001977E-88</c:v>
                </c:pt>
                <c:pt idx="179">
                  <c:v>1.9493800323375537E-88</c:v>
                </c:pt>
                <c:pt idx="180">
                  <c:v>6.3723880446905926E-89</c:v>
                </c:pt>
                <c:pt idx="181">
                  <c:v>2.0895919323807324E-89</c:v>
                </c:pt>
                <c:pt idx="182">
                  <c:v>6.8733229226916419E-90</c:v>
                </c:pt>
                <c:pt idx="183">
                  <c:v>2.2678299382428614E-90</c:v>
                </c:pt>
                <c:pt idx="184">
                  <c:v>7.5055964146299322E-91</c:v>
                </c:pt>
                <c:pt idx="185">
                  <c:v>2.4916296074325533E-91</c:v>
                </c:pt>
                <c:pt idx="186">
                  <c:v>8.2965572844101336E-92</c:v>
                </c:pt>
                <c:pt idx="187">
                  <c:v>2.7709019689087233E-92</c:v>
                </c:pt>
                <c:pt idx="188">
                  <c:v>9.2820930298262346E-93</c:v>
                </c:pt>
                <c:pt idx="189">
                  <c:v>3.1186377195640383E-93</c:v>
                </c:pt>
                <c:pt idx="190">
                  <c:v>1.0509232085533298E-93</c:v>
                </c:pt>
                <c:pt idx="191">
                  <c:v>3.5518688419208177E-94</c:v>
                </c:pt>
                <c:pt idx="192">
                  <c:v>1.2039698787636739E-94</c:v>
                </c:pt>
                <c:pt idx="193">
                  <c:v>4.0929837053789076E-95</c:v>
                </c:pt>
                <c:pt idx="194">
                  <c:v>1.3954782660980505E-95</c:v>
                </c:pt>
                <c:pt idx="195">
                  <c:v>4.7715318447891033E-96</c:v>
                </c:pt>
                <c:pt idx="196">
                  <c:v>1.6362035550632742E-96</c:v>
                </c:pt>
                <c:pt idx="197">
                  <c:v>5.6267122565704175E-97</c:v>
                </c:pt>
                <c:pt idx="198">
                  <c:v>1.9404529179307737E-97</c:v>
                </c:pt>
                <c:pt idx="199">
                  <c:v>6.7108224341628903E-98</c:v>
                </c:pt>
                <c:pt idx="200">
                  <c:v>2.3273723596569042E-98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F7-492D-8966-5E1BE692184A}"/>
            </c:ext>
          </c:extLst>
        </c:ser>
        <c:ser>
          <c:idx val="3"/>
          <c:order val="3"/>
          <c:tx>
            <c:strRef>
              <c:f>Checks!$F$51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Checks!$B$52:$B$252</c:f>
              <c:numCache>
                <c:formatCode>General</c:formatCode>
                <c:ptCount val="201"/>
                <c:pt idx="0">
                  <c:v>0.01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</c:numCache>
            </c:numRef>
          </c:xVal>
          <c:yVal>
            <c:numRef>
              <c:f>Checks!$F$52:$F$252</c:f>
              <c:numCache>
                <c:formatCode>General</c:formatCode>
                <c:ptCount val="201"/>
                <c:pt idx="0">
                  <c:v>0</c:v>
                </c:pt>
                <c:pt idx="1">
                  <c:v>5.3397370099861623E-296</c:v>
                </c:pt>
                <c:pt idx="2">
                  <c:v>1.4736461348787463E-195</c:v>
                </c:pt>
                <c:pt idx="3">
                  <c:v>1.7772011987634902E-146</c:v>
                </c:pt>
                <c:pt idx="4">
                  <c:v>5.5393304641680237E-116</c:v>
                </c:pt>
                <c:pt idx="5">
                  <c:v>8.337171070691536E-95</c:v>
                </c:pt>
                <c:pt idx="6">
                  <c:v>4.1599172300586186E-79</c:v>
                </c:pt>
                <c:pt idx="7">
                  <c:v>5.8253705364661541E-67</c:v>
                </c:pt>
                <c:pt idx="8">
                  <c:v>2.8360381245678128E-57</c:v>
                </c:pt>
                <c:pt idx="9">
                  <c:v>2.2637369783214445E-49</c:v>
                </c:pt>
                <c:pt idx="10">
                  <c:v>8.1843326754627016E-43</c:v>
                </c:pt>
                <c:pt idx="11">
                  <c:v>2.6930427288269104E-37</c:v>
                </c:pt>
                <c:pt idx="12">
                  <c:v>1.3262442247524349E-32</c:v>
                </c:pt>
                <c:pt idx="13">
                  <c:v>1.4087609856863871E-28</c:v>
                </c:pt>
                <c:pt idx="14">
                  <c:v>4.250739816916113E-25</c:v>
                </c:pt>
                <c:pt idx="15">
                  <c:v>4.5033098033629772E-22</c:v>
                </c:pt>
                <c:pt idx="16">
                  <c:v>1.9776870904287486E-19</c:v>
                </c:pt>
                <c:pt idx="17">
                  <c:v>4.1091525662609938E-17</c:v>
                </c:pt>
                <c:pt idx="18">
                  <c:v>4.4941628742753641E-15</c:v>
                </c:pt>
                <c:pt idx="19">
                  <c:v>2.8228935160185589E-13</c:v>
                </c:pt>
                <c:pt idx="20">
                  <c:v>1.0943054436979588E-11</c:v>
                </c:pt>
                <c:pt idx="21">
                  <c:v>2.7799123031601157E-10</c:v>
                </c:pt>
                <c:pt idx="22">
                  <c:v>4.8671667811188193E-9</c:v>
                </c:pt>
                <c:pt idx="23">
                  <c:v>6.1296571608247161E-8</c:v>
                </c:pt>
                <c:pt idx="24">
                  <c:v>5.7590791338343559E-7</c:v>
                </c:pt>
                <c:pt idx="25">
                  <c:v>4.1651926621216968E-6</c:v>
                </c:pt>
                <c:pt idx="26">
                  <c:v>2.3825458209078098E-5</c:v>
                </c:pt>
                <c:pt idx="27">
                  <c:v>1.1035397233960468E-4</c:v>
                </c:pt>
                <c:pt idx="28">
                  <c:v>4.2247033145148175E-4</c:v>
                </c:pt>
                <c:pt idx="29">
                  <c:v>1.3611066142288832E-3</c:v>
                </c:pt>
                <c:pt idx="30">
                  <c:v>3.7494808254322195E-3</c:v>
                </c:pt>
                <c:pt idx="31">
                  <c:v>8.9563892017832172E-3</c:v>
                </c:pt>
                <c:pt idx="32">
                  <c:v>1.878424814314919E-2</c:v>
                </c:pt>
                <c:pt idx="33">
                  <c:v>3.497678193253545E-2</c:v>
                </c:pt>
                <c:pt idx="34">
                  <c:v>5.8399017418665482E-2</c:v>
                </c:pt>
                <c:pt idx="35">
                  <c:v>8.8214477806791605E-2</c:v>
                </c:pt>
                <c:pt idx="36">
                  <c:v>0.12152408912553246</c:v>
                </c:pt>
                <c:pt idx="37">
                  <c:v>0.15378391713180689</c:v>
                </c:pt>
                <c:pt idx="38">
                  <c:v>0.17993784897640022</c:v>
                </c:pt>
                <c:pt idx="39">
                  <c:v>0.19582515226813252</c:v>
                </c:pt>
                <c:pt idx="40">
                  <c:v>0.19928956961803776</c:v>
                </c:pt>
                <c:pt idx="41">
                  <c:v>0.1905887859417715</c:v>
                </c:pt>
                <c:pt idx="42">
                  <c:v>0.17204688519418432</c:v>
                </c:pt>
                <c:pt idx="43">
                  <c:v>0.14719949927474846</c:v>
                </c:pt>
                <c:pt idx="44">
                  <c:v>0.11981189482047634</c:v>
                </c:pt>
                <c:pt idx="45">
                  <c:v>9.3093117745818701E-2</c:v>
                </c:pt>
                <c:pt idx="46">
                  <c:v>6.9267338925966385E-2</c:v>
                </c:pt>
                <c:pt idx="47">
                  <c:v>4.9498620750280359E-2</c:v>
                </c:pt>
                <c:pt idx="48">
                  <c:v>3.4062248310438331E-2</c:v>
                </c:pt>
                <c:pt idx="49">
                  <c:v>2.2627779646770763E-2</c:v>
                </c:pt>
                <c:pt idx="50">
                  <c:v>1.454423475487405E-2</c:v>
                </c:pt>
                <c:pt idx="51">
                  <c:v>9.064386918714043E-3</c:v>
                </c:pt>
                <c:pt idx="52">
                  <c:v>5.4882758524318629E-3</c:v>
                </c:pt>
                <c:pt idx="53">
                  <c:v>3.2342496529592273E-3</c:v>
                </c:pt>
                <c:pt idx="54">
                  <c:v>1.8581705127906651E-3</c:v>
                </c:pt>
                <c:pt idx="55">
                  <c:v>1.0424498390299262E-3</c:v>
                </c:pt>
                <c:pt idx="56">
                  <c:v>5.7189807133902696E-4</c:v>
                </c:pt>
                <c:pt idx="57">
                  <c:v>3.0723395197095309E-4</c:v>
                </c:pt>
                <c:pt idx="58">
                  <c:v>1.6183057449197435E-4</c:v>
                </c:pt>
                <c:pt idx="59">
                  <c:v>8.3677751242311786E-5</c:v>
                </c:pt>
                <c:pt idx="60">
                  <c:v>4.2520775146209751E-5</c:v>
                </c:pt>
                <c:pt idx="61">
                  <c:v>2.1256257529727216E-5</c:v>
                </c:pt>
                <c:pt idx="62">
                  <c:v>1.0463837136558361E-5</c:v>
                </c:pt>
                <c:pt idx="63">
                  <c:v>5.0770480579928556E-6</c:v>
                </c:pt>
                <c:pt idx="64">
                  <c:v>2.4300811627907839E-6</c:v>
                </c:pt>
                <c:pt idx="65">
                  <c:v>1.1483381947315008E-6</c:v>
                </c:pt>
                <c:pt idx="66">
                  <c:v>5.3615157249466621E-7</c:v>
                </c:pt>
                <c:pt idx="67">
                  <c:v>2.4750484522002338E-7</c:v>
                </c:pt>
                <c:pt idx="68">
                  <c:v>1.130445262159803E-7</c:v>
                </c:pt>
                <c:pt idx="69">
                  <c:v>5.1116306687035085E-8</c:v>
                </c:pt>
                <c:pt idx="70">
                  <c:v>2.2896655806464786E-8</c:v>
                </c:pt>
                <c:pt idx="71">
                  <c:v>1.0165555381035035E-8</c:v>
                </c:pt>
                <c:pt idx="72">
                  <c:v>4.4757587097426233E-9</c:v>
                </c:pt>
                <c:pt idx="73">
                  <c:v>1.9552211430375308E-9</c:v>
                </c:pt>
                <c:pt idx="74">
                  <c:v>8.4785952161393726E-10</c:v>
                </c:pt>
                <c:pt idx="75">
                  <c:v>3.6512753855635974E-10</c:v>
                </c:pt>
                <c:pt idx="76">
                  <c:v>1.5622167032525804E-10</c:v>
                </c:pt>
                <c:pt idx="77">
                  <c:v>6.6433542445898094E-11</c:v>
                </c:pt>
                <c:pt idx="78">
                  <c:v>2.8089704431772415E-11</c:v>
                </c:pt>
                <c:pt idx="79">
                  <c:v>1.1813430506006886E-11</c:v>
                </c:pt>
                <c:pt idx="80">
                  <c:v>4.9433493453424723E-12</c:v>
                </c:pt>
                <c:pt idx="81">
                  <c:v>2.0588400813246409E-12</c:v>
                </c:pt>
                <c:pt idx="82">
                  <c:v>8.5371393672069424E-13</c:v>
                </c:pt>
                <c:pt idx="83">
                  <c:v>3.5254631748444768E-13</c:v>
                </c:pt>
                <c:pt idx="84">
                  <c:v>1.4502846732061856E-13</c:v>
                </c:pt>
                <c:pt idx="85">
                  <c:v>5.944793497001921E-14</c:v>
                </c:pt>
                <c:pt idx="86">
                  <c:v>2.4287019542342709E-14</c:v>
                </c:pt>
                <c:pt idx="87">
                  <c:v>9.89162702621366E-15</c:v>
                </c:pt>
                <c:pt idx="88">
                  <c:v>4.017115965079959E-15</c:v>
                </c:pt>
                <c:pt idx="89">
                  <c:v>1.6270706666988746E-15</c:v>
                </c:pt>
                <c:pt idx="90">
                  <c:v>6.574029336929664E-16</c:v>
                </c:pt>
                <c:pt idx="91">
                  <c:v>2.6501687590865539E-16</c:v>
                </c:pt>
                <c:pt idx="92">
                  <c:v>1.0661333933984662E-16</c:v>
                </c:pt>
                <c:pt idx="93">
                  <c:v>4.2807643161149574E-17</c:v>
                </c:pt>
                <c:pt idx="94">
                  <c:v>1.7158323605559606E-17</c:v>
                </c:pt>
                <c:pt idx="95">
                  <c:v>6.8665840070056343E-18</c:v>
                </c:pt>
                <c:pt idx="96">
                  <c:v>2.7440012143961551E-18</c:v>
                </c:pt>
                <c:pt idx="97">
                  <c:v>1.0951353287327168E-18</c:v>
                </c:pt>
                <c:pt idx="98">
                  <c:v>4.3656662946251534E-19</c:v>
                </c:pt>
                <c:pt idx="99">
                  <c:v>1.7385576351079853E-19</c:v>
                </c:pt>
                <c:pt idx="100">
                  <c:v>6.9173122619697367E-20</c:v>
                </c:pt>
                <c:pt idx="101">
                  <c:v>2.7500894617756105E-20</c:v>
                </c:pt>
                <c:pt idx="102">
                  <c:v>1.0926132422414515E-20</c:v>
                </c:pt>
                <c:pt idx="103">
                  <c:v>4.3385347602755833E-21</c:v>
                </c:pt>
                <c:pt idx="104">
                  <c:v>1.7219531295995407E-21</c:v>
                </c:pt>
                <c:pt idx="105">
                  <c:v>6.8319360252282152E-22</c:v>
                </c:pt>
                <c:pt idx="106">
                  <c:v>2.7098866755426841E-22</c:v>
                </c:pt>
                <c:pt idx="107">
                  <c:v>1.0746873715833421E-22</c:v>
                </c:pt>
                <c:pt idx="108">
                  <c:v>4.2616117515279626E-23</c:v>
                </c:pt>
                <c:pt idx="109">
                  <c:v>1.6899027051139453E-23</c:v>
                </c:pt>
                <c:pt idx="110">
                  <c:v>6.7016133966909762E-24</c:v>
                </c:pt>
                <c:pt idx="111">
                  <c:v>2.6580254289831005E-24</c:v>
                </c:pt>
                <c:pt idx="112">
                  <c:v>1.0544640372104132E-24</c:v>
                </c:pt>
                <c:pt idx="113">
                  <c:v>4.1843374089866634E-25</c:v>
                </c:pt>
                <c:pt idx="114">
                  <c:v>1.6610090019993881E-25</c:v>
                </c:pt>
                <c:pt idx="115">
                  <c:v>6.5962097815561152E-26</c:v>
                </c:pt>
                <c:pt idx="116">
                  <c:v>2.6207146198516265E-26</c:v>
                </c:pt>
                <c:pt idx="117">
                  <c:v>1.0417710105018153E-26</c:v>
                </c:pt>
                <c:pt idx="118">
                  <c:v>4.1435772126555324E-27</c:v>
                </c:pt>
                <c:pt idx="119">
                  <c:v>1.6491173195453977E-27</c:v>
                </c:pt>
                <c:pt idx="120">
                  <c:v>6.5678304558126649E-28</c:v>
                </c:pt>
                <c:pt idx="121">
                  <c:v>2.617622009334355E-28</c:v>
                </c:pt>
                <c:pt idx="122">
                  <c:v>1.0440612896328159E-28</c:v>
                </c:pt>
                <c:pt idx="123">
                  <c:v>4.1677117791745767E-29</c:v>
                </c:pt>
                <c:pt idx="124">
                  <c:v>1.6650976560966915E-29</c:v>
                </c:pt>
                <c:pt idx="125">
                  <c:v>6.6583866839044474E-30</c:v>
                </c:pt>
                <c:pt idx="126">
                  <c:v>2.6650278000637144E-30</c:v>
                </c:pt>
                <c:pt idx="127">
                  <c:v>1.067710028901769E-30</c:v>
                </c:pt>
                <c:pt idx="128">
                  <c:v>4.2819191746587542E-31</c:v>
                </c:pt>
                <c:pt idx="129">
                  <c:v>1.7189815569234302E-31</c:v>
                </c:pt>
                <c:pt idx="130">
                  <c:v>6.908201169225164E-32</c:v>
                </c:pt>
                <c:pt idx="131">
                  <c:v>2.7792814054835293E-32</c:v>
                </c:pt>
                <c:pt idx="132">
                  <c:v>1.1194019083539879E-32</c:v>
                </c:pt>
                <c:pt idx="133">
                  <c:v>4.5137464479519369E-33</c:v>
                </c:pt>
                <c:pt idx="134">
                  <c:v>1.8222038013883446E-33</c:v>
                </c:pt>
                <c:pt idx="135">
                  <c:v>7.3650544780804149E-34</c:v>
                </c:pt>
                <c:pt idx="136">
                  <c:v>2.9804666052889058E-34</c:v>
                </c:pt>
                <c:pt idx="137">
                  <c:v>1.2076231028537805E-34</c:v>
                </c:pt>
                <c:pt idx="138">
                  <c:v>4.8992154277971318E-35</c:v>
                </c:pt>
                <c:pt idx="139">
                  <c:v>1.9901156042132332E-35</c:v>
                </c:pt>
                <c:pt idx="140">
                  <c:v>8.0945920821947051E-36</c:v>
                </c:pt>
                <c:pt idx="141">
                  <c:v>3.2967375059942354E-36</c:v>
                </c:pt>
                <c:pt idx="142">
                  <c:v>1.3444788102464955E-36</c:v>
                </c:pt>
                <c:pt idx="143">
                  <c:v>5.4904864718868714E-37</c:v>
                </c:pt>
                <c:pt idx="144">
                  <c:v>2.2452343637030079E-37</c:v>
                </c:pt>
                <c:pt idx="145">
                  <c:v>9.1941778583538407E-38</c:v>
                </c:pt>
                <c:pt idx="146">
                  <c:v>3.770253309169656E-38</c:v>
                </c:pt>
                <c:pt idx="147">
                  <c:v>1.5482471622085097E-38</c:v>
                </c:pt>
                <c:pt idx="148">
                  <c:v>6.3668938415895798E-39</c:v>
                </c:pt>
                <c:pt idx="149">
                  <c:v>2.62202968188652E-39</c:v>
                </c:pt>
                <c:pt idx="150">
                  <c:v>1.0813720024642511E-39</c:v>
                </c:pt>
                <c:pt idx="151">
                  <c:v>4.4662675296077566E-40</c:v>
                </c:pt>
                <c:pt idx="152">
                  <c:v>1.8473566727111984E-40</c:v>
                </c:pt>
                <c:pt idx="153">
                  <c:v>7.6523925907221729E-41</c:v>
                </c:pt>
                <c:pt idx="154">
                  <c:v>3.1745927630875061E-41</c:v>
                </c:pt>
                <c:pt idx="155">
                  <c:v>1.3189449876543814E-41</c:v>
                </c:pt>
                <c:pt idx="156">
                  <c:v>5.4880314329047936E-42</c:v>
                </c:pt>
                <c:pt idx="157">
                  <c:v>2.2869722833608163E-42</c:v>
                </c:pt>
                <c:pt idx="158">
                  <c:v>9.5447061861494644E-43</c:v>
                </c:pt>
                <c:pt idx="159">
                  <c:v>3.9895538375799116E-43</c:v>
                </c:pt>
                <c:pt idx="160">
                  <c:v>1.6701241691663101E-43</c:v>
                </c:pt>
                <c:pt idx="161">
                  <c:v>7.0022600538992765E-44</c:v>
                </c:pt>
                <c:pt idx="162">
                  <c:v>2.9403224391610659E-44</c:v>
                </c:pt>
                <c:pt idx="163">
                  <c:v>1.236576426811299E-44</c:v>
                </c:pt>
                <c:pt idx="164">
                  <c:v>5.2085654172409663E-45</c:v>
                </c:pt>
                <c:pt idx="165">
                  <c:v>2.1972939221650444E-45</c:v>
                </c:pt>
                <c:pt idx="166">
                  <c:v>9.2839463820440614E-46</c:v>
                </c:pt>
                <c:pt idx="167">
                  <c:v>3.9287369598885795E-46</c:v>
                </c:pt>
                <c:pt idx="168">
                  <c:v>1.6651387379563251E-46</c:v>
                </c:pt>
                <c:pt idx="169">
                  <c:v>7.0684825272646198E-47</c:v>
                </c:pt>
                <c:pt idx="170">
                  <c:v>3.0052545744824541E-47</c:v>
                </c:pt>
                <c:pt idx="171">
                  <c:v>1.2797247117505634E-47</c:v>
                </c:pt>
                <c:pt idx="172">
                  <c:v>5.4579912615831359E-48</c:v>
                </c:pt>
                <c:pt idx="173">
                  <c:v>2.3314750405086497E-48</c:v>
                </c:pt>
                <c:pt idx="174">
                  <c:v>9.9749542966107747E-49</c:v>
                </c:pt>
                <c:pt idx="175">
                  <c:v>4.2743857869750206E-49</c:v>
                </c:pt>
                <c:pt idx="176">
                  <c:v>1.8345076435985909E-49</c:v>
                </c:pt>
                <c:pt idx="177">
                  <c:v>7.8858514136862141E-50</c:v>
                </c:pt>
                <c:pt idx="178">
                  <c:v>3.3951664075748409E-50</c:v>
                </c:pt>
                <c:pt idx="179">
                  <c:v>1.4640537365463166E-50</c:v>
                </c:pt>
                <c:pt idx="180">
                  <c:v>6.3231928055633685E-51</c:v>
                </c:pt>
                <c:pt idx="181">
                  <c:v>2.735263570687278E-51</c:v>
                </c:pt>
                <c:pt idx="182">
                  <c:v>1.1850729979696637E-51</c:v>
                </c:pt>
                <c:pt idx="183">
                  <c:v>5.1424955654760649E-52</c:v>
                </c:pt>
                <c:pt idx="184">
                  <c:v>2.2350400705970456E-52</c:v>
                </c:pt>
                <c:pt idx="185">
                  <c:v>9.7292386881702688E-53</c:v>
                </c:pt>
                <c:pt idx="186">
                  <c:v>4.2418380371570622E-53</c:v>
                </c:pt>
                <c:pt idx="187">
                  <c:v>1.852296231608458E-53</c:v>
                </c:pt>
                <c:pt idx="188">
                  <c:v>8.1011623396603527E-54</c:v>
                </c:pt>
                <c:pt idx="189">
                  <c:v>3.5486575475321074E-54</c:v>
                </c:pt>
                <c:pt idx="190">
                  <c:v>1.55689737296065E-54</c:v>
                </c:pt>
                <c:pt idx="191">
                  <c:v>6.8412307309878932E-55</c:v>
                </c:pt>
                <c:pt idx="192">
                  <c:v>3.0108284563535306E-55</c:v>
                </c:pt>
                <c:pt idx="193">
                  <c:v>1.3271329170424203E-55</c:v>
                </c:pt>
                <c:pt idx="194">
                  <c:v>5.8589329584005136E-56</c:v>
                </c:pt>
                <c:pt idx="195">
                  <c:v>2.5905820371652782E-56</c:v>
                </c:pt>
                <c:pt idx="196">
                  <c:v>1.1472283083749512E-56</c:v>
                </c:pt>
                <c:pt idx="197">
                  <c:v>5.0883264872886205E-57</c:v>
                </c:pt>
                <c:pt idx="198">
                  <c:v>2.2603285880216751E-57</c:v>
                </c:pt>
                <c:pt idx="199">
                  <c:v>1.0056307005114215E-57</c:v>
                </c:pt>
                <c:pt idx="200">
                  <c:v>4.4809965603843656E-58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F7-492D-8966-5E1BE6921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42912"/>
        <c:axId val="1727364128"/>
      </c:scatterChart>
      <c:valAx>
        <c:axId val="17273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64128"/>
        <c:crosses val="autoZero"/>
        <c:crossBetween val="midCat"/>
      </c:valAx>
      <c:valAx>
        <c:axId val="17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4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34</xdr:row>
      <xdr:rowOff>1587</xdr:rowOff>
    </xdr:from>
    <xdr:to>
      <xdr:col>14</xdr:col>
      <xdr:colOff>133350</xdr:colOff>
      <xdr:row>49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5D51C-CE01-7BB6-CDE4-52FFB7DCC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33</xdr:row>
      <xdr:rowOff>152400</xdr:rowOff>
    </xdr:from>
    <xdr:to>
      <xdr:col>21</xdr:col>
      <xdr:colOff>463550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23A147-5F86-4418-A61A-8246BE2D4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9525</xdr:colOff>
      <xdr:row>33</xdr:row>
      <xdr:rowOff>161925</xdr:rowOff>
    </xdr:from>
    <xdr:to>
      <xdr:col>35</xdr:col>
      <xdr:colOff>454025</xdr:colOff>
      <xdr:row>49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E00E14-A393-4A5C-9781-166EE36F0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520700</xdr:colOff>
      <xdr:row>33</xdr:row>
      <xdr:rowOff>171450</xdr:rowOff>
    </xdr:from>
    <xdr:to>
      <xdr:col>7</xdr:col>
      <xdr:colOff>57150</xdr:colOff>
      <xdr:row>49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89FDF4-80D7-45CE-A512-54BFAE612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view="pageBreakPreview" zoomScale="115" zoomScaleNormal="100" zoomScaleSheetLayoutView="115" workbookViewId="0">
      <selection activeCell="C2" sqref="C2:F11"/>
    </sheetView>
  </sheetViews>
  <sheetFormatPr defaultRowHeight="14.5" x14ac:dyDescent="0.35"/>
  <cols>
    <col min="1" max="1" width="13" customWidth="1"/>
  </cols>
  <sheetData>
    <row r="1" spans="1:6" x14ac:dyDescent="0.3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3">
        <v>1</v>
      </c>
      <c r="C2" s="19">
        <v>2</v>
      </c>
      <c r="D2" s="19">
        <v>2.5</v>
      </c>
      <c r="E2" s="19">
        <v>2.5</v>
      </c>
      <c r="F2" s="19">
        <v>3</v>
      </c>
    </row>
    <row r="3" spans="1:6" x14ac:dyDescent="0.35">
      <c r="A3" s="1">
        <v>1</v>
      </c>
      <c r="B3" s="3">
        <v>2</v>
      </c>
      <c r="C3" s="19">
        <v>0.1</v>
      </c>
      <c r="D3" s="19">
        <v>0.1</v>
      </c>
      <c r="E3" s="19">
        <v>0.1</v>
      </c>
      <c r="F3" s="19">
        <v>0.1</v>
      </c>
    </row>
    <row r="4" spans="1:6" x14ac:dyDescent="0.35">
      <c r="A4" s="1">
        <v>1</v>
      </c>
      <c r="B4" s="3">
        <v>3</v>
      </c>
      <c r="C4" s="19"/>
      <c r="D4" s="19"/>
      <c r="E4" s="19"/>
      <c r="F4" s="19"/>
    </row>
    <row r="5" spans="1:6" x14ac:dyDescent="0.35">
      <c r="A5" s="1">
        <v>1</v>
      </c>
      <c r="B5" s="3">
        <v>4</v>
      </c>
      <c r="C5" s="19"/>
      <c r="D5" s="19"/>
      <c r="E5" s="19"/>
      <c r="F5" s="19"/>
    </row>
    <row r="6" spans="1:6" x14ac:dyDescent="0.3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35">
      <c r="A7" s="1">
        <v>2</v>
      </c>
      <c r="B7" s="3">
        <v>1</v>
      </c>
      <c r="C7" s="19">
        <v>2</v>
      </c>
      <c r="D7" s="19">
        <v>2.5</v>
      </c>
      <c r="E7" s="19">
        <v>2.5</v>
      </c>
      <c r="F7" s="19">
        <v>3</v>
      </c>
    </row>
    <row r="8" spans="1:6" x14ac:dyDescent="0.35">
      <c r="A8" s="1">
        <v>2</v>
      </c>
      <c r="B8" s="3">
        <v>2</v>
      </c>
      <c r="C8" s="19">
        <v>0.1</v>
      </c>
      <c r="D8" s="19">
        <v>0.1</v>
      </c>
      <c r="E8" s="19">
        <v>0.1</v>
      </c>
      <c r="F8" s="19">
        <v>0.1</v>
      </c>
    </row>
    <row r="9" spans="1:6" x14ac:dyDescent="0.35">
      <c r="A9" s="1">
        <v>2</v>
      </c>
      <c r="B9" s="3">
        <v>3</v>
      </c>
      <c r="C9" s="19"/>
      <c r="D9" s="19"/>
      <c r="E9" s="19"/>
      <c r="F9" s="19"/>
    </row>
    <row r="10" spans="1:6" x14ac:dyDescent="0.35">
      <c r="A10" s="1">
        <v>2</v>
      </c>
      <c r="B10" s="3">
        <v>4</v>
      </c>
      <c r="C10" s="19"/>
      <c r="D10" s="19"/>
      <c r="E10" s="19"/>
      <c r="F10" s="19"/>
    </row>
    <row r="11" spans="1:6" x14ac:dyDescent="0.35">
      <c r="A11" s="1">
        <v>2</v>
      </c>
      <c r="B11" s="3">
        <v>5</v>
      </c>
      <c r="C11" s="19" t="s">
        <v>6</v>
      </c>
      <c r="D11" s="19" t="s">
        <v>6</v>
      </c>
      <c r="E11" s="19" t="s">
        <v>6</v>
      </c>
      <c r="F11" s="19" t="s">
        <v>6</v>
      </c>
    </row>
    <row r="12" spans="1:6" x14ac:dyDescent="0.35">
      <c r="A12" s="1">
        <v>3</v>
      </c>
      <c r="B12" s="3">
        <v>1</v>
      </c>
      <c r="C12" s="5"/>
      <c r="D12" s="5"/>
      <c r="E12" s="5"/>
      <c r="F12" s="5"/>
    </row>
    <row r="13" spans="1:6" x14ac:dyDescent="0.35">
      <c r="A13" s="1">
        <v>3</v>
      </c>
      <c r="B13" s="3">
        <v>2</v>
      </c>
      <c r="C13" s="5"/>
      <c r="D13" s="5"/>
      <c r="E13" s="5"/>
      <c r="F13" s="5"/>
    </row>
    <row r="14" spans="1:6" x14ac:dyDescent="0.35">
      <c r="A14" s="1">
        <v>3</v>
      </c>
      <c r="B14" s="3">
        <v>3</v>
      </c>
      <c r="C14" s="5"/>
      <c r="D14" s="5"/>
      <c r="E14" s="5"/>
      <c r="F14" s="5"/>
    </row>
    <row r="15" spans="1:6" x14ac:dyDescent="0.35">
      <c r="A15" s="1">
        <v>3</v>
      </c>
      <c r="B15" s="3">
        <v>4</v>
      </c>
      <c r="C15" s="5"/>
      <c r="D15" s="5"/>
      <c r="E15" s="5"/>
      <c r="F15" s="5"/>
    </row>
    <row r="16" spans="1:6" x14ac:dyDescent="0.3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 C11:F11" xr:uid="{715F8760-DA16-429A-A433-815F769EC391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F5E5-4423-4838-9161-E6A3FF56D426}">
  <dimension ref="A1:F16"/>
  <sheetViews>
    <sheetView view="pageBreakPreview" zoomScale="115" zoomScaleNormal="100" zoomScaleSheetLayoutView="115" workbookViewId="0">
      <selection activeCell="C2" sqref="C2:F11"/>
    </sheetView>
  </sheetViews>
  <sheetFormatPr defaultRowHeight="14.5" x14ac:dyDescent="0.35"/>
  <sheetData>
    <row r="1" spans="1:6" x14ac:dyDescent="0.3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3">
        <v>1</v>
      </c>
      <c r="C2" s="19">
        <v>3.5</v>
      </c>
      <c r="D2" s="19">
        <v>4</v>
      </c>
      <c r="E2" s="19">
        <v>4</v>
      </c>
      <c r="F2" s="19">
        <v>4</v>
      </c>
    </row>
    <row r="3" spans="1:6" x14ac:dyDescent="0.35">
      <c r="A3" s="1">
        <v>1</v>
      </c>
      <c r="B3" s="3">
        <v>2</v>
      </c>
      <c r="C3" s="19">
        <v>0.1</v>
      </c>
      <c r="D3" s="19">
        <v>0.1</v>
      </c>
      <c r="E3" s="19">
        <v>0.1</v>
      </c>
      <c r="F3" s="19">
        <v>0.1</v>
      </c>
    </row>
    <row r="4" spans="1:6" x14ac:dyDescent="0.35">
      <c r="A4" s="1">
        <v>1</v>
      </c>
      <c r="B4" s="3">
        <v>3</v>
      </c>
      <c r="C4" s="19"/>
      <c r="D4" s="19"/>
      <c r="E4" s="19"/>
      <c r="F4" s="19"/>
    </row>
    <row r="5" spans="1:6" x14ac:dyDescent="0.35">
      <c r="A5" s="1">
        <v>1</v>
      </c>
      <c r="B5" s="3">
        <v>4</v>
      </c>
      <c r="C5" s="19"/>
      <c r="D5" s="19"/>
      <c r="E5" s="19"/>
      <c r="F5" s="19"/>
    </row>
    <row r="6" spans="1:6" x14ac:dyDescent="0.3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35">
      <c r="A7" s="1">
        <v>2</v>
      </c>
      <c r="B7" s="3">
        <v>1</v>
      </c>
      <c r="C7" s="19">
        <v>4.5</v>
      </c>
      <c r="D7" s="19">
        <v>4.5</v>
      </c>
      <c r="E7" s="19">
        <v>4.5</v>
      </c>
      <c r="F7" s="19">
        <v>4.5</v>
      </c>
    </row>
    <row r="8" spans="1:6" x14ac:dyDescent="0.35">
      <c r="A8" s="1">
        <v>2</v>
      </c>
      <c r="B8" s="3">
        <v>2</v>
      </c>
      <c r="C8" s="19">
        <v>0.1</v>
      </c>
      <c r="D8" s="19">
        <v>0.1</v>
      </c>
      <c r="E8" s="19">
        <v>0.1</v>
      </c>
      <c r="F8" s="19">
        <v>0.1</v>
      </c>
    </row>
    <row r="9" spans="1:6" x14ac:dyDescent="0.35">
      <c r="A9" s="1">
        <v>2</v>
      </c>
      <c r="B9" s="3">
        <v>3</v>
      </c>
      <c r="C9" s="19"/>
      <c r="D9" s="19"/>
      <c r="E9" s="19"/>
      <c r="F9" s="19"/>
    </row>
    <row r="10" spans="1:6" x14ac:dyDescent="0.35">
      <c r="A10" s="1">
        <v>2</v>
      </c>
      <c r="B10" s="3">
        <v>4</v>
      </c>
      <c r="C10" s="19"/>
      <c r="D10" s="19"/>
      <c r="E10" s="19"/>
      <c r="F10" s="19"/>
    </row>
    <row r="11" spans="1:6" x14ac:dyDescent="0.35">
      <c r="A11" s="1">
        <v>2</v>
      </c>
      <c r="B11" s="3">
        <v>5</v>
      </c>
      <c r="C11" s="19" t="s">
        <v>6</v>
      </c>
      <c r="D11" s="19" t="s">
        <v>6</v>
      </c>
      <c r="E11" s="19" t="s">
        <v>6</v>
      </c>
      <c r="F11" s="19" t="s">
        <v>6</v>
      </c>
    </row>
    <row r="12" spans="1:6" x14ac:dyDescent="0.35">
      <c r="A12" s="1">
        <v>3</v>
      </c>
      <c r="B12" s="3">
        <v>1</v>
      </c>
      <c r="C12" s="5"/>
      <c r="D12" s="5"/>
      <c r="E12" s="5"/>
      <c r="F12" s="5"/>
    </row>
    <row r="13" spans="1:6" x14ac:dyDescent="0.35">
      <c r="A13" s="1">
        <v>3</v>
      </c>
      <c r="B13" s="3">
        <v>2</v>
      </c>
      <c r="C13" s="5"/>
      <c r="D13" s="5"/>
      <c r="E13" s="5"/>
      <c r="F13" s="5"/>
    </row>
    <row r="14" spans="1:6" x14ac:dyDescent="0.35">
      <c r="A14" s="1">
        <v>3</v>
      </c>
      <c r="B14" s="3">
        <v>3</v>
      </c>
      <c r="C14" s="5"/>
      <c r="D14" s="5"/>
      <c r="E14" s="5"/>
      <c r="F14" s="5"/>
    </row>
    <row r="15" spans="1:6" x14ac:dyDescent="0.35">
      <c r="A15" s="1">
        <v>3</v>
      </c>
      <c r="B15" s="3">
        <v>4</v>
      </c>
      <c r="C15" s="5"/>
      <c r="D15" s="5"/>
      <c r="E15" s="5"/>
      <c r="F15" s="5"/>
    </row>
    <row r="16" spans="1:6" x14ac:dyDescent="0.3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 C11:F11" xr:uid="{9AF4E483-8408-4F54-8A0B-33229DAF8351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7F4-EFDE-4D20-A51F-DB46DDE7FF11}">
  <dimension ref="A1:F16"/>
  <sheetViews>
    <sheetView view="pageBreakPreview" zoomScale="115" zoomScaleNormal="100" zoomScaleSheetLayoutView="115" workbookViewId="0">
      <selection activeCell="C2" sqref="C2:F6"/>
    </sheetView>
  </sheetViews>
  <sheetFormatPr defaultRowHeight="14.5" x14ac:dyDescent="0.35"/>
  <sheetData>
    <row r="1" spans="1:6" x14ac:dyDescent="0.3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3">
        <v>1</v>
      </c>
      <c r="C2" s="19">
        <v>3</v>
      </c>
      <c r="D2" s="19">
        <v>3</v>
      </c>
      <c r="E2" s="19">
        <v>3</v>
      </c>
      <c r="F2" s="19">
        <v>3</v>
      </c>
    </row>
    <row r="3" spans="1:6" x14ac:dyDescent="0.35">
      <c r="A3" s="1">
        <v>1</v>
      </c>
      <c r="B3" s="3">
        <v>2</v>
      </c>
      <c r="C3" s="19">
        <v>0.1</v>
      </c>
      <c r="D3" s="19">
        <v>0.1</v>
      </c>
      <c r="E3" s="19">
        <v>0.1</v>
      </c>
      <c r="F3" s="19">
        <v>0.1</v>
      </c>
    </row>
    <row r="4" spans="1:6" x14ac:dyDescent="0.35">
      <c r="A4" s="1">
        <v>1</v>
      </c>
      <c r="B4" s="3">
        <v>3</v>
      </c>
      <c r="C4" s="19"/>
      <c r="D4" s="19"/>
      <c r="E4" s="19"/>
      <c r="F4" s="19"/>
    </row>
    <row r="5" spans="1:6" x14ac:dyDescent="0.35">
      <c r="A5" s="1">
        <v>1</v>
      </c>
      <c r="B5" s="3">
        <v>4</v>
      </c>
      <c r="C5" s="19"/>
      <c r="D5" s="19"/>
      <c r="E5" s="19"/>
      <c r="F5" s="19"/>
    </row>
    <row r="6" spans="1:6" x14ac:dyDescent="0.3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35">
      <c r="A7" s="1">
        <v>2</v>
      </c>
      <c r="B7" s="3">
        <v>1</v>
      </c>
      <c r="C7" s="5"/>
      <c r="D7" s="5"/>
      <c r="E7" s="5"/>
      <c r="F7" s="5"/>
    </row>
    <row r="8" spans="1:6" x14ac:dyDescent="0.35">
      <c r="A8" s="1">
        <v>2</v>
      </c>
      <c r="B8" s="3">
        <v>2</v>
      </c>
      <c r="C8" s="5"/>
      <c r="D8" s="5"/>
      <c r="E8" s="5"/>
      <c r="F8" s="5"/>
    </row>
    <row r="9" spans="1:6" x14ac:dyDescent="0.35">
      <c r="A9" s="1">
        <v>2</v>
      </c>
      <c r="B9" s="3">
        <v>3</v>
      </c>
      <c r="C9" s="5"/>
      <c r="D9" s="5"/>
      <c r="E9" s="5"/>
      <c r="F9" s="5"/>
    </row>
    <row r="10" spans="1:6" x14ac:dyDescent="0.35">
      <c r="A10" s="1">
        <v>2</v>
      </c>
      <c r="B10" s="3">
        <v>4</v>
      </c>
      <c r="C10" s="5"/>
      <c r="D10" s="5"/>
      <c r="E10" s="5"/>
      <c r="F10" s="5"/>
    </row>
    <row r="11" spans="1:6" x14ac:dyDescent="0.35">
      <c r="A11" s="1">
        <v>2</v>
      </c>
      <c r="B11" s="3">
        <v>5</v>
      </c>
      <c r="C11" s="5"/>
      <c r="D11" s="5"/>
      <c r="E11" s="5"/>
      <c r="F11" s="5"/>
    </row>
    <row r="12" spans="1:6" x14ac:dyDescent="0.35">
      <c r="A12" s="1">
        <v>3</v>
      </c>
      <c r="B12" s="3">
        <v>1</v>
      </c>
      <c r="C12" s="5"/>
      <c r="D12" s="5"/>
      <c r="E12" s="5"/>
      <c r="F12" s="5"/>
    </row>
    <row r="13" spans="1:6" x14ac:dyDescent="0.35">
      <c r="A13" s="1">
        <v>3</v>
      </c>
      <c r="B13" s="3">
        <v>2</v>
      </c>
      <c r="C13" s="5"/>
      <c r="D13" s="5"/>
      <c r="E13" s="5"/>
      <c r="F13" s="5"/>
    </row>
    <row r="14" spans="1:6" x14ac:dyDescent="0.35">
      <c r="A14" s="1">
        <v>3</v>
      </c>
      <c r="B14" s="3">
        <v>3</v>
      </c>
      <c r="C14" s="5"/>
      <c r="D14" s="5"/>
      <c r="E14" s="5"/>
      <c r="F14" s="5"/>
    </row>
    <row r="15" spans="1:6" x14ac:dyDescent="0.35">
      <c r="A15" s="1">
        <v>3</v>
      </c>
      <c r="B15" s="3">
        <v>4</v>
      </c>
      <c r="C15" s="5"/>
      <c r="D15" s="5"/>
      <c r="E15" s="5"/>
      <c r="F15" s="5"/>
    </row>
    <row r="16" spans="1:6" x14ac:dyDescent="0.3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99829731-FC27-4353-A452-254268BB0BDF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B77A-5D65-4903-9DEB-B9724BA9BEEE}">
  <dimension ref="A1:F16"/>
  <sheetViews>
    <sheetView view="pageBreakPreview" zoomScale="115" zoomScaleNormal="100" zoomScaleSheetLayoutView="115" workbookViewId="0">
      <selection activeCell="C2" sqref="C2:F6"/>
    </sheetView>
  </sheetViews>
  <sheetFormatPr defaultRowHeight="14.5" x14ac:dyDescent="0.35"/>
  <sheetData>
    <row r="1" spans="1:6" x14ac:dyDescent="0.3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3">
        <v>1</v>
      </c>
      <c r="C2" s="19">
        <v>1</v>
      </c>
      <c r="D2" s="19">
        <v>1</v>
      </c>
      <c r="E2" s="19">
        <v>1</v>
      </c>
      <c r="F2" s="19">
        <v>1</v>
      </c>
    </row>
    <row r="3" spans="1:6" x14ac:dyDescent="0.35">
      <c r="A3" s="1">
        <v>1</v>
      </c>
      <c r="B3" s="3">
        <v>2</v>
      </c>
      <c r="C3" s="19"/>
      <c r="D3" s="19"/>
      <c r="E3" s="19"/>
      <c r="F3" s="19"/>
    </row>
    <row r="4" spans="1:6" x14ac:dyDescent="0.35">
      <c r="A4" s="1">
        <v>1</v>
      </c>
      <c r="B4" s="3">
        <v>3</v>
      </c>
      <c r="C4" s="19"/>
      <c r="D4" s="19"/>
      <c r="E4" s="19"/>
      <c r="F4" s="19"/>
    </row>
    <row r="5" spans="1:6" x14ac:dyDescent="0.35">
      <c r="A5" s="1">
        <v>1</v>
      </c>
      <c r="B5" s="3">
        <v>4</v>
      </c>
      <c r="C5" s="19"/>
      <c r="D5" s="19"/>
      <c r="E5" s="19"/>
      <c r="F5" s="19"/>
    </row>
    <row r="6" spans="1:6" x14ac:dyDescent="0.35">
      <c r="A6" s="1">
        <v>1</v>
      </c>
      <c r="B6" s="3">
        <v>5</v>
      </c>
      <c r="C6" s="19" t="s">
        <v>7</v>
      </c>
      <c r="D6" s="19" t="s">
        <v>7</v>
      </c>
      <c r="E6" s="19" t="s">
        <v>7</v>
      </c>
      <c r="F6" s="19" t="s">
        <v>7</v>
      </c>
    </row>
    <row r="7" spans="1:6" x14ac:dyDescent="0.35">
      <c r="A7" s="1">
        <v>2</v>
      </c>
      <c r="B7" s="3">
        <v>1</v>
      </c>
      <c r="C7" s="5"/>
      <c r="D7" s="5"/>
      <c r="E7" s="5"/>
      <c r="F7" s="5"/>
    </row>
    <row r="8" spans="1:6" x14ac:dyDescent="0.35">
      <c r="A8" s="1">
        <v>2</v>
      </c>
      <c r="B8" s="3">
        <v>2</v>
      </c>
      <c r="C8" s="5"/>
      <c r="D8" s="5"/>
      <c r="E8" s="5"/>
      <c r="F8" s="5"/>
    </row>
    <row r="9" spans="1:6" x14ac:dyDescent="0.35">
      <c r="A9" s="1">
        <v>2</v>
      </c>
      <c r="B9" s="3">
        <v>3</v>
      </c>
      <c r="C9" s="5"/>
      <c r="D9" s="5"/>
      <c r="E9" s="5"/>
      <c r="F9" s="5"/>
    </row>
    <row r="10" spans="1:6" x14ac:dyDescent="0.35">
      <c r="A10" s="1">
        <v>2</v>
      </c>
      <c r="B10" s="3">
        <v>4</v>
      </c>
      <c r="C10" s="5"/>
      <c r="D10" s="5"/>
      <c r="E10" s="5"/>
      <c r="F10" s="5"/>
    </row>
    <row r="11" spans="1:6" x14ac:dyDescent="0.35">
      <c r="A11" s="1">
        <v>2</v>
      </c>
      <c r="B11" s="3">
        <v>5</v>
      </c>
      <c r="C11" s="5"/>
      <c r="D11" s="5"/>
      <c r="E11" s="5"/>
      <c r="F11" s="5"/>
    </row>
    <row r="12" spans="1:6" x14ac:dyDescent="0.35">
      <c r="A12" s="1">
        <v>3</v>
      </c>
      <c r="B12" s="3">
        <v>1</v>
      </c>
      <c r="C12" s="5"/>
      <c r="D12" s="5"/>
      <c r="E12" s="5"/>
      <c r="F12" s="5"/>
    </row>
    <row r="13" spans="1:6" x14ac:dyDescent="0.35">
      <c r="A13" s="1">
        <v>3</v>
      </c>
      <c r="B13" s="3">
        <v>2</v>
      </c>
      <c r="C13" s="5"/>
      <c r="D13" s="5"/>
      <c r="E13" s="5"/>
      <c r="F13" s="5"/>
    </row>
    <row r="14" spans="1:6" x14ac:dyDescent="0.35">
      <c r="A14" s="1">
        <v>3</v>
      </c>
      <c r="B14" s="3">
        <v>3</v>
      </c>
      <c r="C14" s="5"/>
      <c r="D14" s="5"/>
      <c r="E14" s="5"/>
      <c r="F14" s="5"/>
    </row>
    <row r="15" spans="1:6" x14ac:dyDescent="0.35">
      <c r="A15" s="1">
        <v>3</v>
      </c>
      <c r="B15" s="3">
        <v>4</v>
      </c>
      <c r="C15" s="5"/>
      <c r="D15" s="5"/>
      <c r="E15" s="5"/>
      <c r="F15" s="5"/>
    </row>
    <row r="16" spans="1:6" x14ac:dyDescent="0.3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4E08B424-319D-4110-92A0-26B7576CA04D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201-9372-406F-8460-6D306123B5A5}">
  <dimension ref="A1:F16"/>
  <sheetViews>
    <sheetView view="pageBreakPreview" zoomScale="115" zoomScaleNormal="100" zoomScaleSheetLayoutView="115" workbookViewId="0">
      <selection activeCell="H32" sqref="H32"/>
    </sheetView>
  </sheetViews>
  <sheetFormatPr defaultRowHeight="14.5" x14ac:dyDescent="0.35"/>
  <sheetData>
    <row r="1" spans="1:6" x14ac:dyDescent="0.35">
      <c r="A1" s="1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s="3">
        <v>1</v>
      </c>
      <c r="C2" s="19">
        <v>3</v>
      </c>
      <c r="D2" s="19">
        <v>3</v>
      </c>
      <c r="E2" s="19">
        <v>3</v>
      </c>
      <c r="F2" s="19">
        <v>2.5</v>
      </c>
    </row>
    <row r="3" spans="1:6" x14ac:dyDescent="0.35">
      <c r="A3" s="1">
        <v>1</v>
      </c>
      <c r="B3" s="3">
        <v>2</v>
      </c>
      <c r="C3" s="19">
        <v>0.1</v>
      </c>
      <c r="D3" s="19">
        <v>0.1</v>
      </c>
      <c r="E3" s="19">
        <v>0.1</v>
      </c>
      <c r="F3" s="19">
        <v>0.1</v>
      </c>
    </row>
    <row r="4" spans="1:6" x14ac:dyDescent="0.35">
      <c r="A4" s="1">
        <v>1</v>
      </c>
      <c r="B4" s="3">
        <v>3</v>
      </c>
      <c r="C4" s="19"/>
      <c r="D4" s="19"/>
      <c r="E4" s="19"/>
      <c r="F4" s="19"/>
    </row>
    <row r="5" spans="1:6" x14ac:dyDescent="0.35">
      <c r="A5" s="1">
        <v>1</v>
      </c>
      <c r="B5" s="3">
        <v>4</v>
      </c>
      <c r="C5" s="19"/>
      <c r="D5" s="19"/>
      <c r="E5" s="19"/>
      <c r="F5" s="19"/>
    </row>
    <row r="6" spans="1:6" x14ac:dyDescent="0.35">
      <c r="A6" s="1">
        <v>1</v>
      </c>
      <c r="B6" s="3">
        <v>5</v>
      </c>
      <c r="C6" s="19" t="s">
        <v>6</v>
      </c>
      <c r="D6" s="19" t="s">
        <v>6</v>
      </c>
      <c r="E6" s="19" t="s">
        <v>6</v>
      </c>
      <c r="F6" s="19" t="s">
        <v>6</v>
      </c>
    </row>
    <row r="7" spans="1:6" x14ac:dyDescent="0.35">
      <c r="A7" s="1">
        <v>2</v>
      </c>
      <c r="B7" s="3">
        <v>1</v>
      </c>
      <c r="C7" s="5"/>
      <c r="D7" s="5"/>
      <c r="E7" s="5"/>
      <c r="F7" s="5"/>
    </row>
    <row r="8" spans="1:6" x14ac:dyDescent="0.35">
      <c r="A8" s="1">
        <v>2</v>
      </c>
      <c r="B8" s="3">
        <v>2</v>
      </c>
      <c r="C8" s="5"/>
      <c r="D8" s="5"/>
      <c r="E8" s="5"/>
      <c r="F8" s="5"/>
    </row>
    <row r="9" spans="1:6" x14ac:dyDescent="0.35">
      <c r="A9" s="1">
        <v>2</v>
      </c>
      <c r="B9" s="3">
        <v>3</v>
      </c>
      <c r="C9" s="5"/>
      <c r="D9" s="5"/>
      <c r="E9" s="5"/>
      <c r="F9" s="5"/>
    </row>
    <row r="10" spans="1:6" x14ac:dyDescent="0.35">
      <c r="A10" s="1">
        <v>2</v>
      </c>
      <c r="B10" s="3">
        <v>4</v>
      </c>
      <c r="C10" s="5"/>
      <c r="D10" s="5"/>
      <c r="E10" s="5"/>
      <c r="F10" s="5"/>
    </row>
    <row r="11" spans="1:6" x14ac:dyDescent="0.35">
      <c r="A11" s="1">
        <v>2</v>
      </c>
      <c r="B11" s="3">
        <v>5</v>
      </c>
      <c r="C11" s="5"/>
      <c r="D11" s="5"/>
      <c r="E11" s="5"/>
      <c r="F11" s="5"/>
    </row>
    <row r="12" spans="1:6" x14ac:dyDescent="0.35">
      <c r="A12" s="1">
        <v>3</v>
      </c>
      <c r="B12" s="3">
        <v>1</v>
      </c>
      <c r="C12" s="5"/>
      <c r="D12" s="5"/>
      <c r="E12" s="5"/>
      <c r="F12" s="5"/>
    </row>
    <row r="13" spans="1:6" x14ac:dyDescent="0.35">
      <c r="A13" s="1">
        <v>3</v>
      </c>
      <c r="B13" s="3">
        <v>2</v>
      </c>
      <c r="C13" s="5"/>
      <c r="D13" s="5"/>
      <c r="E13" s="5"/>
      <c r="F13" s="5"/>
    </row>
    <row r="14" spans="1:6" x14ac:dyDescent="0.35">
      <c r="A14" s="1">
        <v>3</v>
      </c>
      <c r="B14" s="3">
        <v>3</v>
      </c>
      <c r="C14" s="5"/>
      <c r="D14" s="5"/>
      <c r="E14" s="5"/>
      <c r="F14" s="5"/>
    </row>
    <row r="15" spans="1:6" x14ac:dyDescent="0.35">
      <c r="A15" s="1">
        <v>3</v>
      </c>
      <c r="B15" s="3">
        <v>4</v>
      </c>
      <c r="C15" s="5"/>
      <c r="D15" s="5"/>
      <c r="E15" s="5"/>
      <c r="F15" s="5"/>
    </row>
    <row r="16" spans="1:6" x14ac:dyDescent="0.35">
      <c r="A16" s="1">
        <v>3</v>
      </c>
      <c r="B16" s="3">
        <v>5</v>
      </c>
      <c r="C16" s="5"/>
      <c r="D16" s="5"/>
      <c r="E16" s="5"/>
      <c r="F16" s="5"/>
    </row>
  </sheetData>
  <sheetProtection sheet="1" objects="1" scenarios="1"/>
  <dataValidations count="1">
    <dataValidation type="list" allowBlank="1" showInputMessage="1" showErrorMessage="1" sqref="C6:F6" xr:uid="{2B1D1010-1C9D-44C1-A201-0933B2342BC0}">
      <formula1>"rlnorm,cons"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C664-A303-46DD-ABB8-9DEBA7365F58}">
  <dimension ref="A1:AO252"/>
  <sheetViews>
    <sheetView showGridLines="0" tabSelected="1" workbookViewId="0">
      <selection activeCell="D21" sqref="D21"/>
    </sheetView>
  </sheetViews>
  <sheetFormatPr defaultRowHeight="14.5" x14ac:dyDescent="0.35"/>
  <cols>
    <col min="2" max="2" width="13.1796875" customWidth="1"/>
    <col min="10" max="10" width="11.81640625" bestFit="1" customWidth="1"/>
  </cols>
  <sheetData>
    <row r="1" spans="1:41" x14ac:dyDescent="0.35">
      <c r="K1" s="8"/>
    </row>
    <row r="2" spans="1:41" x14ac:dyDescent="0.35">
      <c r="B2" s="4" t="s">
        <v>8</v>
      </c>
    </row>
    <row r="4" spans="1:41" x14ac:dyDescent="0.35">
      <c r="A4" s="1" t="s">
        <v>9</v>
      </c>
      <c r="B4" s="1"/>
      <c r="C4" s="1"/>
      <c r="D4" s="1"/>
      <c r="E4" s="1"/>
      <c r="F4" s="1"/>
      <c r="H4" s="2" t="s">
        <v>14</v>
      </c>
      <c r="I4" s="1"/>
      <c r="J4" s="1"/>
      <c r="K4" s="1"/>
      <c r="L4" s="1"/>
      <c r="M4" s="1"/>
      <c r="O4" s="2" t="s">
        <v>15</v>
      </c>
      <c r="P4" s="1"/>
      <c r="Q4" s="1"/>
      <c r="R4" s="1"/>
      <c r="S4" s="1"/>
      <c r="T4" s="1"/>
      <c r="V4" s="2" t="s">
        <v>16</v>
      </c>
      <c r="W4" s="1"/>
      <c r="X4" s="1"/>
      <c r="Y4" s="1"/>
      <c r="Z4" s="1"/>
      <c r="AA4" s="1"/>
      <c r="AC4" s="2" t="s">
        <v>17</v>
      </c>
      <c r="AD4" s="1"/>
      <c r="AE4" s="1"/>
      <c r="AF4" s="1"/>
      <c r="AG4" s="1"/>
      <c r="AH4" s="1"/>
      <c r="AJ4" s="2" t="s">
        <v>18</v>
      </c>
      <c r="AK4" s="1"/>
      <c r="AL4" s="1"/>
      <c r="AM4" s="1"/>
      <c r="AN4" s="1"/>
      <c r="AO4" s="1"/>
    </row>
    <row r="6" spans="1:41" x14ac:dyDescent="0.35">
      <c r="A6" s="15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8" spans="1:41" x14ac:dyDescent="0.35">
      <c r="A8" t="s">
        <v>5</v>
      </c>
      <c r="B8" t="s">
        <v>13</v>
      </c>
      <c r="C8" t="s">
        <v>0</v>
      </c>
      <c r="D8" t="s">
        <v>1</v>
      </c>
      <c r="E8" t="s">
        <v>2</v>
      </c>
      <c r="F8" t="s">
        <v>3</v>
      </c>
      <c r="H8" t="s">
        <v>5</v>
      </c>
      <c r="I8" t="s">
        <v>13</v>
      </c>
      <c r="J8" t="s">
        <v>0</v>
      </c>
      <c r="K8" t="s">
        <v>1</v>
      </c>
      <c r="L8" t="s">
        <v>2</v>
      </c>
      <c r="M8" t="s">
        <v>3</v>
      </c>
      <c r="O8" t="s">
        <v>5</v>
      </c>
      <c r="P8" t="s">
        <v>13</v>
      </c>
      <c r="Q8" t="s">
        <v>0</v>
      </c>
      <c r="R8" t="s">
        <v>1</v>
      </c>
      <c r="S8" t="s">
        <v>2</v>
      </c>
      <c r="T8" t="s">
        <v>3</v>
      </c>
      <c r="V8" t="s">
        <v>5</v>
      </c>
      <c r="W8" t="s">
        <v>13</v>
      </c>
      <c r="X8" t="s">
        <v>0</v>
      </c>
      <c r="Y8" t="s">
        <v>1</v>
      </c>
      <c r="Z8" t="s">
        <v>2</v>
      </c>
      <c r="AA8" t="s">
        <v>3</v>
      </c>
      <c r="AC8" t="s">
        <v>5</v>
      </c>
      <c r="AD8" t="s">
        <v>13</v>
      </c>
      <c r="AE8" t="s">
        <v>0</v>
      </c>
      <c r="AF8" t="s">
        <v>1</v>
      </c>
      <c r="AG8" t="s">
        <v>2</v>
      </c>
      <c r="AH8" t="s">
        <v>3</v>
      </c>
    </row>
    <row r="9" spans="1:41" x14ac:dyDescent="0.35">
      <c r="A9">
        <v>5</v>
      </c>
      <c r="B9">
        <v>1</v>
      </c>
      <c r="C9" s="6" t="str" cm="1">
        <f t="array" ref="C9">HLOOKUP(C$8,traveltoscene!$A$1:$F$16,MATCH(Checks!$B9&amp;Checks!$A9,traveltoscene!$A$1:$A$16&amp;traveltoscene!$B$1:$B$16,0),0)</f>
        <v>rlnorm</v>
      </c>
      <c r="D9" s="6" t="str" cm="1">
        <f t="array" ref="D9">HLOOKUP(D$8,traveltoscene!$A$1:$F$16,MATCH(Checks!$B9&amp;Checks!$A9,traveltoscene!$A$1:$A$16&amp;traveltoscene!$B$1:$B$16,0),0)</f>
        <v>rlnorm</v>
      </c>
      <c r="E9" s="6" t="str" cm="1">
        <f t="array" ref="E9">HLOOKUP(E$8,traveltoscene!$A$1:$F$16,MATCH(Checks!$B9&amp;Checks!$A9,traveltoscene!$A$1:$A$16&amp;traveltoscene!$B$1:$B$16,0),0)</f>
        <v>rlnorm</v>
      </c>
      <c r="F9" s="6" t="str" cm="1">
        <f t="array" ref="F9">HLOOKUP(F$8,traveltoscene!$A$1:$F$16,MATCH(Checks!$B9&amp;Checks!$A9,traveltoscene!$A$1:$A$16&amp;traveltoscene!$B$1:$B$16,0),0)</f>
        <v>rlnorm</v>
      </c>
      <c r="H9">
        <v>5</v>
      </c>
      <c r="I9">
        <v>1</v>
      </c>
      <c r="J9" s="6" t="str" cm="1">
        <f t="array" ref="J9">HLOOKUP(J$8,timeatscene!$A$1:$F$16,MATCH(Checks!$B9&amp;Checks!$A9,timeatscene!$A$1:$A$16&amp;timeatscene!$B$1:$B$16,0),0)</f>
        <v>rlnorm</v>
      </c>
      <c r="K9" s="6" t="str" cm="1">
        <f t="array" ref="K9">HLOOKUP(K$8,timeatscene!$A$1:$F$16,MATCH(Checks!$B9&amp;Checks!$A9,timeatscene!$A$1:$A$16&amp;timeatscene!$B$1:$B$16,0),0)</f>
        <v>rlnorm</v>
      </c>
      <c r="L9" s="6" t="str" cm="1">
        <f t="array" ref="L9">HLOOKUP(L$8,timeatscene!$A$1:$F$16,MATCH(Checks!$B9&amp;Checks!$A9,timeatscene!$A$1:$A$16&amp;timeatscene!$B$1:$B$16,0),0)</f>
        <v>rlnorm</v>
      </c>
      <c r="M9" s="6" t="str" cm="1">
        <f t="array" ref="M9">HLOOKUP(M$8,timeatscene!$A$1:$F$16,MATCH(Checks!$B9&amp;Checks!$A9,timeatscene!$A$1:$A$16&amp;timeatscene!$B$1:$B$16,0),0)</f>
        <v>rlnorm</v>
      </c>
      <c r="O9">
        <v>5</v>
      </c>
      <c r="P9">
        <v>1</v>
      </c>
      <c r="Q9" s="6" t="str" cm="1">
        <f t="array" ref="Q9">HLOOKUP(Q$8,traveltosite!$A$1:$F$16,MATCH(Checks!$B9&amp;Checks!$A9,traveltosite!$A$1:$A$16&amp;traveltosite!$B$1:$B$16,0),0)</f>
        <v>rlnorm</v>
      </c>
      <c r="R9" s="6" t="str" cm="1">
        <f t="array" ref="R9">HLOOKUP(R$8,traveltosite!$A$1:$F$16,MATCH(Checks!$B9&amp;Checks!$A9,traveltosite!$A$1:$A$16&amp;traveltosite!$B$1:$B$16,0),0)</f>
        <v>rlnorm</v>
      </c>
      <c r="S9" s="6" t="str" cm="1">
        <f t="array" ref="S9">HLOOKUP(S$8,traveltosite!$A$1:$F$16,MATCH(Checks!$B9&amp;Checks!$A9,traveltosite!$A$1:$A$16&amp;traveltosite!$B$1:$B$16,0),0)</f>
        <v>rlnorm</v>
      </c>
      <c r="T9" s="6" t="str" cm="1">
        <f t="array" ref="T9">HLOOKUP(T$8,traveltosite!$A$1:$F$16,MATCH(Checks!$B9&amp;Checks!$A9,traveltosite!$A$1:$A$16&amp;traveltosite!$B$1:$B$16,0),0)</f>
        <v>rlnorm</v>
      </c>
      <c r="V9">
        <v>5</v>
      </c>
      <c r="W9">
        <v>1</v>
      </c>
      <c r="X9" s="6" t="str" cm="1">
        <f t="array" ref="X9">HLOOKUP(X$8,unavoidableprehandover!$A$1:$F$16,MATCH(Checks!$B9&amp;Checks!$A9,unavoidableprehandover!$A$1:$A$16&amp;unavoidableprehandover!$B$1:$B$16,0),0)</f>
        <v>cons</v>
      </c>
      <c r="Y9" s="6" t="str" cm="1">
        <f t="array" ref="Y9">HLOOKUP(Y$8,unavoidableprehandover!$A$1:$F$16,MATCH(Checks!$B9&amp;Checks!$A9,unavoidableprehandover!$A$1:$A$16&amp;unavoidableprehandover!$B$1:$B$16,0),0)</f>
        <v>cons</v>
      </c>
      <c r="Z9" s="6" t="str" cm="1">
        <f t="array" ref="Z9">HLOOKUP(Z$8,unavoidableprehandover!$A$1:$F$16,MATCH(Checks!$B9&amp;Checks!$A9,unavoidableprehandover!$A$1:$A$16&amp;unavoidableprehandover!$B$1:$B$16,0),0)</f>
        <v>cons</v>
      </c>
      <c r="AA9" s="6" t="str" cm="1">
        <f t="array" ref="AA9">HLOOKUP(AA$8,unavoidableprehandover!$A$1:$F$16,MATCH(Checks!$B9&amp;Checks!$A9,unavoidableprehandover!$A$1:$A$16&amp;unavoidableprehandover!$B$1:$B$16,0),0)</f>
        <v>cons</v>
      </c>
      <c r="AC9">
        <v>5</v>
      </c>
      <c r="AD9">
        <v>1</v>
      </c>
      <c r="AE9" s="6" t="str" cm="1">
        <f t="array" ref="AE9">HLOOKUP(AE$8,timetoclear!$A$1:$F$16,MATCH(Checks!$B9&amp;Checks!$A9,timetoclear!$A$1:$A$16&amp;timetoclear!$B$1:$B$16,0),0)</f>
        <v>rlnorm</v>
      </c>
      <c r="AF9" s="6" t="str" cm="1">
        <f t="array" ref="AF9">HLOOKUP(AF$8,timetoclear!$A$1:$F$16,MATCH(Checks!$B9&amp;Checks!$A9,timetoclear!$A$1:$A$16&amp;timetoclear!$B$1:$B$16,0),0)</f>
        <v>rlnorm</v>
      </c>
      <c r="AG9" s="6" t="str" cm="1">
        <f t="array" ref="AG9">HLOOKUP(AG$8,timetoclear!$A$1:$F$16,MATCH(Checks!$B9&amp;Checks!$A9,timetoclear!$A$1:$A$16&amp;timetoclear!$B$1:$B$16,0),0)</f>
        <v>rlnorm</v>
      </c>
      <c r="AH9" s="6" t="str" cm="1">
        <f t="array" ref="AH9">HLOOKUP(AH$8,timetoclear!$A$1:$F$16,MATCH(Checks!$B9&amp;Checks!$A9,timetoclear!$A$1:$A$16&amp;timetoclear!$B$1:$B$16,0),0)</f>
        <v>rlnorm</v>
      </c>
    </row>
    <row r="10" spans="1:41" x14ac:dyDescent="0.35">
      <c r="A10">
        <v>5</v>
      </c>
      <c r="B10">
        <v>2</v>
      </c>
      <c r="C10" s="6" t="str" cm="1">
        <f t="array" ref="C10">HLOOKUP(C$8,traveltoscene!$A$1:$F$16,MATCH(Checks!$B10&amp;Checks!$A10,traveltoscene!$A$1:$A$16&amp;traveltoscene!$B$1:$B$16,0),0)</f>
        <v>rlnorm</v>
      </c>
      <c r="D10" s="6" t="str" cm="1">
        <f t="array" ref="D10">HLOOKUP(D$8,traveltoscene!$A$1:$F$16,MATCH(Checks!$B10&amp;Checks!$A10,traveltoscene!$A$1:$A$16&amp;traveltoscene!$B$1:$B$16,0),0)</f>
        <v>rlnorm</v>
      </c>
      <c r="E10" s="6" t="str" cm="1">
        <f t="array" ref="E10">HLOOKUP(E$8,traveltoscene!$A$1:$F$16,MATCH(Checks!$B10&amp;Checks!$A10,traveltoscene!$A$1:$A$16&amp;traveltoscene!$B$1:$B$16,0),0)</f>
        <v>rlnorm</v>
      </c>
      <c r="F10" s="6" t="str" cm="1">
        <f t="array" ref="F10">HLOOKUP(F$8,traveltoscene!$A$1:$F$16,MATCH(Checks!$B10&amp;Checks!$A10,traveltoscene!$A$1:$A$16&amp;traveltoscene!$B$1:$B$16,0),0)</f>
        <v>rlnorm</v>
      </c>
      <c r="H10">
        <v>5</v>
      </c>
      <c r="I10">
        <v>2</v>
      </c>
      <c r="J10" s="6" t="str" cm="1">
        <f t="array" ref="J10">HLOOKUP(J$8,timeatscene!$A$1:$F$16,MATCH(Checks!$B10&amp;Checks!$A10,timeatscene!$A$1:$A$16&amp;timeatscene!$B$1:$B$16,0),0)</f>
        <v>rlnorm</v>
      </c>
      <c r="K10" s="6" t="str" cm="1">
        <f t="array" ref="K10">HLOOKUP(K$8,timeatscene!$A$1:$F$16,MATCH(Checks!$B10&amp;Checks!$A10,timeatscene!$A$1:$A$16&amp;timeatscene!$B$1:$B$16,0),0)</f>
        <v>rlnorm</v>
      </c>
      <c r="L10" s="6" t="str" cm="1">
        <f t="array" ref="L10">HLOOKUP(L$8,timeatscene!$A$1:$F$16,MATCH(Checks!$B10&amp;Checks!$A10,timeatscene!$A$1:$A$16&amp;timeatscene!$B$1:$B$16,0),0)</f>
        <v>rlnorm</v>
      </c>
      <c r="M10" s="6" t="str" cm="1">
        <f t="array" ref="M10">HLOOKUP(M$8,timeatscene!$A$1:$F$16,MATCH(Checks!$B10&amp;Checks!$A10,timeatscene!$A$1:$A$16&amp;timeatscene!$B$1:$B$16,0),0)</f>
        <v>rlnorm</v>
      </c>
      <c r="O10">
        <v>5</v>
      </c>
      <c r="P10">
        <v>2</v>
      </c>
      <c r="Q10" s="6" cm="1">
        <f t="array" ref="Q10">HLOOKUP(Q$8,traveltosite!$A$1:$F$16,MATCH(Checks!$B10&amp;Checks!$A10,traveltosite!$A$1:$A$16&amp;traveltosite!$B$1:$B$16,0),0)</f>
        <v>0</v>
      </c>
      <c r="R10" s="6" cm="1">
        <f t="array" ref="R10">HLOOKUP(R$8,traveltosite!$A$1:$F$16,MATCH(Checks!$B10&amp;Checks!$A10,traveltosite!$A$1:$A$16&amp;traveltosite!$B$1:$B$16,0),0)</f>
        <v>0</v>
      </c>
      <c r="S10" s="6" cm="1">
        <f t="array" ref="S10">HLOOKUP(S$8,traveltosite!$A$1:$F$16,MATCH(Checks!$B10&amp;Checks!$A10,traveltosite!$A$1:$A$16&amp;traveltosite!$B$1:$B$16,0),0)</f>
        <v>0</v>
      </c>
      <c r="T10" s="6" cm="1">
        <f t="array" ref="T10">HLOOKUP(T$8,traveltosite!$A$1:$F$16,MATCH(Checks!$B10&amp;Checks!$A10,traveltosite!$A$1:$A$16&amp;traveltosite!$B$1:$B$16,0),0)</f>
        <v>0</v>
      </c>
      <c r="V10">
        <v>5</v>
      </c>
      <c r="W10">
        <v>2</v>
      </c>
      <c r="X10" s="6" cm="1">
        <f t="array" ref="X10">HLOOKUP(X$8,unavoidableprehandover!$A$1:$F$16,MATCH(Checks!$B10&amp;Checks!$A10,unavoidableprehandover!$A$1:$A$16&amp;unavoidableprehandover!$B$1:$B$16,0),0)</f>
        <v>0</v>
      </c>
      <c r="Y10" s="6" cm="1">
        <f t="array" ref="Y10">HLOOKUP(Y$8,unavoidableprehandover!$A$1:$F$16,MATCH(Checks!$B10&amp;Checks!$A10,unavoidableprehandover!$A$1:$A$16&amp;unavoidableprehandover!$B$1:$B$16,0),0)</f>
        <v>0</v>
      </c>
      <c r="Z10" s="6" cm="1">
        <f t="array" ref="Z10">HLOOKUP(Z$8,unavoidableprehandover!$A$1:$F$16,MATCH(Checks!$B10&amp;Checks!$A10,unavoidableprehandover!$A$1:$A$16&amp;unavoidableprehandover!$B$1:$B$16,0),0)</f>
        <v>0</v>
      </c>
      <c r="AA10" s="6" cm="1">
        <f t="array" ref="AA10">HLOOKUP(AA$8,unavoidableprehandover!$A$1:$F$16,MATCH(Checks!$B10&amp;Checks!$A10,unavoidableprehandover!$A$1:$A$16&amp;unavoidableprehandover!$B$1:$B$16,0),0)</f>
        <v>0</v>
      </c>
      <c r="AC10">
        <v>5</v>
      </c>
      <c r="AD10">
        <v>2</v>
      </c>
      <c r="AE10" s="6" cm="1">
        <f t="array" ref="AE10">HLOOKUP(AE$8,timetoclear!$A$1:$F$16,MATCH(Checks!$B10&amp;Checks!$A10,timetoclear!$A$1:$A$16&amp;timetoclear!$B$1:$B$16,0),0)</f>
        <v>0</v>
      </c>
      <c r="AF10" s="6" cm="1">
        <f t="array" ref="AF10">HLOOKUP(AF$8,timetoclear!$A$1:$F$16,MATCH(Checks!$B10&amp;Checks!$A10,timetoclear!$A$1:$A$16&amp;timetoclear!$B$1:$B$16,0),0)</f>
        <v>0</v>
      </c>
      <c r="AG10" s="6" cm="1">
        <f t="array" ref="AG10">HLOOKUP(AG$8,timetoclear!$A$1:$F$16,MATCH(Checks!$B10&amp;Checks!$A10,timetoclear!$A$1:$A$16&amp;timetoclear!$B$1:$B$16,0),0)</f>
        <v>0</v>
      </c>
      <c r="AH10" s="6" cm="1">
        <f t="array" ref="AH10">HLOOKUP(AH$8,timetoclear!$A$1:$F$16,MATCH(Checks!$B10&amp;Checks!$A10,timetoclear!$A$1:$A$16&amp;timetoclear!$B$1:$B$16,0),0)</f>
        <v>0</v>
      </c>
    </row>
    <row r="12" spans="1:41" x14ac:dyDescent="0.35">
      <c r="B12">
        <v>1</v>
      </c>
      <c r="C12" t="s">
        <v>0</v>
      </c>
      <c r="D12" t="s">
        <v>1</v>
      </c>
      <c r="E12" t="s">
        <v>2</v>
      </c>
      <c r="F12" t="s">
        <v>3</v>
      </c>
      <c r="I12">
        <v>1</v>
      </c>
      <c r="J12" t="s">
        <v>0</v>
      </c>
      <c r="K12" t="s">
        <v>1</v>
      </c>
      <c r="L12" t="s">
        <v>2</v>
      </c>
      <c r="M12" t="s">
        <v>3</v>
      </c>
      <c r="P12">
        <v>1</v>
      </c>
      <c r="Q12" t="s">
        <v>0</v>
      </c>
      <c r="R12" t="s">
        <v>1</v>
      </c>
      <c r="S12" t="s">
        <v>2</v>
      </c>
      <c r="T12" t="s">
        <v>3</v>
      </c>
      <c r="W12">
        <v>1</v>
      </c>
      <c r="X12" t="s">
        <v>0</v>
      </c>
      <c r="Y12" t="s">
        <v>1</v>
      </c>
      <c r="Z12" t="s">
        <v>2</v>
      </c>
      <c r="AA12" t="s">
        <v>3</v>
      </c>
      <c r="AD12">
        <v>1</v>
      </c>
      <c r="AE12" t="s">
        <v>0</v>
      </c>
      <c r="AF12" t="s">
        <v>1</v>
      </c>
      <c r="AG12" t="s">
        <v>2</v>
      </c>
      <c r="AH12" t="s">
        <v>3</v>
      </c>
    </row>
    <row r="13" spans="1:41" x14ac:dyDescent="0.35">
      <c r="A13">
        <v>1</v>
      </c>
      <c r="B13">
        <v>1</v>
      </c>
      <c r="C13" s="6" cm="1">
        <f t="array" ref="C13">HLOOKUP(C$8,traveltoscene!$A$1:$F$16,MATCH(Checks!$B13&amp;Checks!$A13,traveltoscene!$A$1:$A$16&amp;traveltoscene!$B$1:$B$16,0),0)</f>
        <v>2</v>
      </c>
      <c r="D13" s="6" cm="1">
        <f t="array" ref="D13">HLOOKUP(D$8,traveltoscene!$A$1:$F$16,MATCH(Checks!$B13&amp;Checks!$A13,traveltoscene!$A$1:$A$16&amp;traveltoscene!$B$1:$B$16,0),0)</f>
        <v>2.5</v>
      </c>
      <c r="E13" s="6" cm="1">
        <f t="array" ref="E13">HLOOKUP(E$8,traveltoscene!$A$1:$F$16,MATCH(Checks!$B13&amp;Checks!$A13,traveltoscene!$A$1:$A$16&amp;traveltoscene!$B$1:$B$16,0),0)</f>
        <v>2.5</v>
      </c>
      <c r="F13" s="6" cm="1">
        <f t="array" ref="F13">HLOOKUP(F$8,traveltoscene!$A$1:$F$16,MATCH(Checks!$B13&amp;Checks!$A13,traveltoscene!$A$1:$A$16&amp;traveltoscene!$B$1:$B$16,0),0)</f>
        <v>3</v>
      </c>
      <c r="H13">
        <v>1</v>
      </c>
      <c r="I13">
        <v>1</v>
      </c>
      <c r="J13" s="6" cm="1">
        <f t="array" ref="J13">HLOOKUP(J$8,timeatscene!$A$1:$F$16,MATCH(Checks!$B13&amp;Checks!$A13,timeatscene!$A$1:$A$16&amp;timeatscene!$B$1:$B$16,0),0)</f>
        <v>3.5</v>
      </c>
      <c r="K13" s="6" cm="1">
        <f t="array" ref="K13">HLOOKUP(K$8,timeatscene!$A$1:$F$16,MATCH(Checks!$B13&amp;Checks!$A13,timeatscene!$A$1:$A$16&amp;timeatscene!$B$1:$B$16,0),0)</f>
        <v>4</v>
      </c>
      <c r="L13" s="6" cm="1">
        <f t="array" ref="L13">HLOOKUP(L$8,timeatscene!$A$1:$F$16,MATCH(Checks!$B13&amp;Checks!$A13,timeatscene!$A$1:$A$16&amp;timeatscene!$B$1:$B$16,0),0)</f>
        <v>4</v>
      </c>
      <c r="M13" s="6" cm="1">
        <f t="array" ref="M13">HLOOKUP(M$8,timeatscene!$A$1:$F$16,MATCH(Checks!$B13&amp;Checks!$A13,timeatscene!$A$1:$A$16&amp;timeatscene!$B$1:$B$16,0),0)</f>
        <v>4</v>
      </c>
      <c r="O13">
        <v>1</v>
      </c>
      <c r="P13">
        <v>1</v>
      </c>
      <c r="Q13" s="6" cm="1">
        <f t="array" ref="Q13">HLOOKUP(Q$8,traveltosite!$A$1:$F$16,MATCH(Checks!$B13&amp;Checks!$A13,traveltosite!$A$1:$A$16&amp;traveltosite!$B$1:$B$16,0),0)</f>
        <v>3</v>
      </c>
      <c r="R13" s="6" cm="1">
        <f t="array" ref="R13">HLOOKUP(R$8,traveltosite!$A$1:$F$16,MATCH(Checks!$B13&amp;Checks!$A13,traveltosite!$A$1:$A$16&amp;traveltosite!$B$1:$B$16,0),0)</f>
        <v>3</v>
      </c>
      <c r="S13" s="6" cm="1">
        <f t="array" ref="S13">HLOOKUP(S$8,traveltosite!$A$1:$F$16,MATCH(Checks!$B13&amp;Checks!$A13,traveltosite!$A$1:$A$16&amp;traveltosite!$B$1:$B$16,0),0)</f>
        <v>3</v>
      </c>
      <c r="T13" s="6" cm="1">
        <f t="array" ref="T13">HLOOKUP(T$8,traveltosite!$A$1:$F$16,MATCH(Checks!$B13&amp;Checks!$A13,traveltosite!$A$1:$A$16&amp;traveltosite!$B$1:$B$16,0),0)</f>
        <v>3</v>
      </c>
      <c r="V13">
        <v>1</v>
      </c>
      <c r="W13">
        <v>1</v>
      </c>
      <c r="X13" s="6" cm="1">
        <f t="array" ref="X13">HLOOKUP(X$8,traveltosite!$A$1:$F$16,MATCH(Checks!$B13&amp;Checks!$A13,traveltosite!$A$1:$A$16&amp;traveltosite!$B$1:$B$16,0),0)</f>
        <v>3</v>
      </c>
      <c r="Y13" s="6" cm="1">
        <f t="array" ref="Y13">HLOOKUP(Y$8,traveltosite!$A$1:$F$16,MATCH(Checks!$B13&amp;Checks!$A13,traveltosite!$A$1:$A$16&amp;traveltosite!$B$1:$B$16,0),0)</f>
        <v>3</v>
      </c>
      <c r="Z13" s="6" cm="1">
        <f t="array" ref="Z13">HLOOKUP(Z$8,traveltosite!$A$1:$F$16,MATCH(Checks!$B13&amp;Checks!$A13,traveltosite!$A$1:$A$16&amp;traveltosite!$B$1:$B$16,0),0)</f>
        <v>3</v>
      </c>
      <c r="AA13" s="6" cm="1">
        <f t="array" ref="AA13">HLOOKUP(AA$8,traveltosite!$A$1:$F$16,MATCH(Checks!$B13&amp;Checks!$A13,traveltosite!$A$1:$A$16&amp;traveltosite!$B$1:$B$16,0),0)</f>
        <v>3</v>
      </c>
      <c r="AC13">
        <v>1</v>
      </c>
      <c r="AD13">
        <v>1</v>
      </c>
      <c r="AE13" s="6" cm="1">
        <f t="array" ref="AE13">HLOOKUP(AE$8,timetoclear!$A$1:$F$16,MATCH(Checks!$B13&amp;Checks!$A13,timetoclear!$A$1:$A$16&amp;timetoclear!$B$1:$B$16,0),0)</f>
        <v>3</v>
      </c>
      <c r="AF13" s="6" cm="1">
        <f t="array" ref="AF13">HLOOKUP(AF$8,timetoclear!$A$1:$F$16,MATCH(Checks!$B13&amp;Checks!$A13,timetoclear!$A$1:$A$16&amp;timetoclear!$B$1:$B$16,0),0)</f>
        <v>3</v>
      </c>
      <c r="AG13" s="6" cm="1">
        <f t="array" ref="AG13">HLOOKUP(AG$8,timetoclear!$A$1:$F$16,MATCH(Checks!$B13&amp;Checks!$A13,timetoclear!$A$1:$A$16&amp;timetoclear!$B$1:$B$16,0),0)</f>
        <v>3</v>
      </c>
      <c r="AH13" s="6" cm="1">
        <f t="array" ref="AH13">HLOOKUP(AH$8,timetoclear!$A$1:$F$16,MATCH(Checks!$B13&amp;Checks!$A13,timetoclear!$A$1:$A$16&amp;timetoclear!$B$1:$B$16,0),0)</f>
        <v>2.5</v>
      </c>
    </row>
    <row r="14" spans="1:41" x14ac:dyDescent="0.35">
      <c r="A14">
        <v>1</v>
      </c>
      <c r="B14">
        <v>2</v>
      </c>
      <c r="C14" s="6" cm="1">
        <f t="array" ref="C14">HLOOKUP(C$8,traveltoscene!$A$1:$F$16,MATCH(Checks!$B14&amp;Checks!$A14,traveltoscene!$A$1:$A$16&amp;traveltoscene!$B$1:$B$16,0),0)</f>
        <v>2</v>
      </c>
      <c r="D14" s="6" cm="1">
        <f t="array" ref="D14">HLOOKUP(D$8,traveltoscene!$A$1:$F$16,MATCH(Checks!$B14&amp;Checks!$A14,traveltoscene!$A$1:$A$16&amp;traveltoscene!$B$1:$B$16,0),0)</f>
        <v>2.5</v>
      </c>
      <c r="E14" s="6" cm="1">
        <f t="array" ref="E14">HLOOKUP(E$8,traveltoscene!$A$1:$F$16,MATCH(Checks!$B14&amp;Checks!$A14,traveltoscene!$A$1:$A$16&amp;traveltoscene!$B$1:$B$16,0),0)</f>
        <v>2.5</v>
      </c>
      <c r="F14" s="6" cm="1">
        <f t="array" ref="F14">HLOOKUP(F$8,traveltoscene!$A$1:$F$16,MATCH(Checks!$B14&amp;Checks!$A14,traveltoscene!$A$1:$A$16&amp;traveltoscene!$B$1:$B$16,0),0)</f>
        <v>3</v>
      </c>
      <c r="H14">
        <v>1</v>
      </c>
      <c r="I14">
        <v>2</v>
      </c>
      <c r="J14" s="6" cm="1">
        <f t="array" ref="J14">HLOOKUP(J$8,timeatscene!$A$1:$F$16,MATCH(Checks!$B14&amp;Checks!$A14,timeatscene!$A$1:$A$16&amp;timeatscene!$B$1:$B$16,0),0)</f>
        <v>4.5</v>
      </c>
      <c r="K14" s="6" cm="1">
        <f t="array" ref="K14">HLOOKUP(K$8,timeatscene!$A$1:$F$16,MATCH(Checks!$B14&amp;Checks!$A14,timeatscene!$A$1:$A$16&amp;timeatscene!$B$1:$B$16,0),0)</f>
        <v>4.5</v>
      </c>
      <c r="L14" s="6" cm="1">
        <f t="array" ref="L14">HLOOKUP(L$8,timeatscene!$A$1:$F$16,MATCH(Checks!$B14&amp;Checks!$A14,timeatscene!$A$1:$A$16&amp;timeatscene!$B$1:$B$16,0),0)</f>
        <v>4.5</v>
      </c>
      <c r="M14" s="6" cm="1">
        <f t="array" ref="M14">HLOOKUP(M$8,timeatscene!$A$1:$F$16,MATCH(Checks!$B14&amp;Checks!$A14,timeatscene!$A$1:$A$16&amp;timeatscene!$B$1:$B$16,0),0)</f>
        <v>4.5</v>
      </c>
      <c r="O14">
        <v>1</v>
      </c>
      <c r="P14">
        <v>2</v>
      </c>
      <c r="Q14" s="6" cm="1">
        <f t="array" ref="Q14">HLOOKUP(Q$8,traveltosite!$A$1:$F$16,MATCH(Checks!$B14&amp;Checks!$A14,traveltosite!$A$1:$A$16&amp;traveltosite!$B$1:$B$16,0),0)</f>
        <v>0</v>
      </c>
      <c r="R14" s="6" cm="1">
        <f t="array" ref="R14">HLOOKUP(R$8,traveltosite!$A$1:$F$16,MATCH(Checks!$B14&amp;Checks!$A14,traveltosite!$A$1:$A$16&amp;traveltosite!$B$1:$B$16,0),0)</f>
        <v>0</v>
      </c>
      <c r="S14" s="6" cm="1">
        <f t="array" ref="S14">HLOOKUP(S$8,traveltosite!$A$1:$F$16,MATCH(Checks!$B14&amp;Checks!$A14,traveltosite!$A$1:$A$16&amp;traveltosite!$B$1:$B$16,0),0)</f>
        <v>0</v>
      </c>
      <c r="T14" s="6" cm="1">
        <f t="array" ref="T14">HLOOKUP(T$8,traveltosite!$A$1:$F$16,MATCH(Checks!$B14&amp;Checks!$A14,traveltosite!$A$1:$A$16&amp;traveltosite!$B$1:$B$16,0),0)</f>
        <v>0</v>
      </c>
      <c r="V14">
        <v>1</v>
      </c>
      <c r="W14">
        <v>2</v>
      </c>
      <c r="X14" s="6" cm="1">
        <f t="array" ref="X14">HLOOKUP(X$8,traveltosite!$A$1:$F$16,MATCH(Checks!$B14&amp;Checks!$A14,traveltosite!$A$1:$A$16&amp;traveltosite!$B$1:$B$16,0),0)</f>
        <v>0</v>
      </c>
      <c r="Y14" s="6" cm="1">
        <f t="array" ref="Y14">HLOOKUP(Y$8,traveltosite!$A$1:$F$16,MATCH(Checks!$B14&amp;Checks!$A14,traveltosite!$A$1:$A$16&amp;traveltosite!$B$1:$B$16,0),0)</f>
        <v>0</v>
      </c>
      <c r="Z14" s="6" cm="1">
        <f t="array" ref="Z14">HLOOKUP(Z$8,traveltosite!$A$1:$F$16,MATCH(Checks!$B14&amp;Checks!$A14,traveltosite!$A$1:$A$16&amp;traveltosite!$B$1:$B$16,0),0)</f>
        <v>0</v>
      </c>
      <c r="AA14" s="6" cm="1">
        <f t="array" ref="AA14">HLOOKUP(AA$8,traveltosite!$A$1:$F$16,MATCH(Checks!$B14&amp;Checks!$A14,traveltosite!$A$1:$A$16&amp;traveltosite!$B$1:$B$16,0),0)</f>
        <v>0</v>
      </c>
      <c r="AC14">
        <v>1</v>
      </c>
      <c r="AD14">
        <v>2</v>
      </c>
      <c r="AE14" s="6" cm="1">
        <f t="array" ref="AE14">HLOOKUP(AE$8,timetoclear!$A$1:$F$16,MATCH(Checks!$B14&amp;Checks!$A14,timetoclear!$A$1:$A$16&amp;timetoclear!$B$1:$B$16,0),0)</f>
        <v>0</v>
      </c>
      <c r="AF14" s="6" cm="1">
        <f t="array" ref="AF14">HLOOKUP(AF$8,timetoclear!$A$1:$F$16,MATCH(Checks!$B14&amp;Checks!$A14,timetoclear!$A$1:$A$16&amp;timetoclear!$B$1:$B$16,0),0)</f>
        <v>0</v>
      </c>
      <c r="AG14" s="6" cm="1">
        <f t="array" ref="AG14">HLOOKUP(AG$8,timetoclear!$A$1:$F$16,MATCH(Checks!$B14&amp;Checks!$A14,timetoclear!$A$1:$A$16&amp;timetoclear!$B$1:$B$16,0),0)</f>
        <v>0</v>
      </c>
      <c r="AH14" s="6" cm="1">
        <f t="array" ref="AH14">HLOOKUP(AH$8,timetoclear!$A$1:$F$16,MATCH(Checks!$B14&amp;Checks!$A14,timetoclear!$A$1:$A$16&amp;timetoclear!$B$1:$B$16,0),0)</f>
        <v>0</v>
      </c>
    </row>
    <row r="16" spans="1:41" x14ac:dyDescent="0.35">
      <c r="B16">
        <v>2</v>
      </c>
      <c r="C16" t="s">
        <v>0</v>
      </c>
      <c r="D16" t="s">
        <v>1</v>
      </c>
      <c r="E16" t="s">
        <v>2</v>
      </c>
      <c r="F16" t="s">
        <v>3</v>
      </c>
      <c r="I16">
        <v>2</v>
      </c>
      <c r="J16" t="s">
        <v>0</v>
      </c>
      <c r="K16" t="s">
        <v>1</v>
      </c>
      <c r="L16" t="s">
        <v>2</v>
      </c>
      <c r="M16" t="s">
        <v>3</v>
      </c>
      <c r="P16">
        <v>2</v>
      </c>
      <c r="Q16" t="s">
        <v>0</v>
      </c>
      <c r="R16" t="s">
        <v>1</v>
      </c>
      <c r="S16" t="s">
        <v>2</v>
      </c>
      <c r="T16" t="s">
        <v>3</v>
      </c>
      <c r="W16">
        <v>2</v>
      </c>
      <c r="X16" t="s">
        <v>0</v>
      </c>
      <c r="Y16" t="s">
        <v>1</v>
      </c>
      <c r="Z16" t="s">
        <v>2</v>
      </c>
      <c r="AA16" t="s">
        <v>3</v>
      </c>
      <c r="AD16">
        <v>2</v>
      </c>
      <c r="AE16" t="s">
        <v>0</v>
      </c>
      <c r="AF16" t="s">
        <v>1</v>
      </c>
      <c r="AG16" t="s">
        <v>2</v>
      </c>
      <c r="AH16" t="s">
        <v>3</v>
      </c>
    </row>
    <row r="17" spans="1:40" x14ac:dyDescent="0.35">
      <c r="A17">
        <v>2</v>
      </c>
      <c r="B17">
        <v>1</v>
      </c>
      <c r="C17" s="6" cm="1">
        <f t="array" ref="C17">HLOOKUP(C$8,traveltoscene!$A$1:$F$16,MATCH(Checks!$B17&amp;Checks!$A17,traveltoscene!$A$1:$A$16&amp;traveltoscene!$B$1:$B$16,0),0)</f>
        <v>0.1</v>
      </c>
      <c r="D17" s="6" cm="1">
        <f t="array" ref="D17">HLOOKUP(D$8,traveltoscene!$A$1:$F$16,MATCH(Checks!$B17&amp;Checks!$A17,traveltoscene!$A$1:$A$16&amp;traveltoscene!$B$1:$B$16,0),0)</f>
        <v>0.1</v>
      </c>
      <c r="E17" s="6" cm="1">
        <f t="array" ref="E17">HLOOKUP(E$8,traveltoscene!$A$1:$F$16,MATCH(Checks!$B17&amp;Checks!$A17,traveltoscene!$A$1:$A$16&amp;traveltoscene!$B$1:$B$16,0),0)</f>
        <v>0.1</v>
      </c>
      <c r="F17" s="6" cm="1">
        <f t="array" ref="F17">HLOOKUP(F$8,traveltoscene!$A$1:$F$16,MATCH(Checks!$B17&amp;Checks!$A17,traveltoscene!$A$1:$A$16&amp;traveltoscene!$B$1:$B$16,0),0)</f>
        <v>0.1</v>
      </c>
      <c r="H17">
        <v>2</v>
      </c>
      <c r="I17">
        <v>1</v>
      </c>
      <c r="J17" s="6" cm="1">
        <f t="array" ref="J17">HLOOKUP(J$8,timeatscene!$A$1:$F$16,MATCH(Checks!$B17&amp;Checks!$A17,timeatscene!$A$1:$A$16&amp;timeatscene!$B$1:$B$16,0),0)</f>
        <v>0.1</v>
      </c>
      <c r="K17" s="6" cm="1">
        <f t="array" ref="K17">HLOOKUP(K$8,timeatscene!$A$1:$F$16,MATCH(Checks!$B17&amp;Checks!$A17,timeatscene!$A$1:$A$16&amp;timeatscene!$B$1:$B$16,0),0)</f>
        <v>0.1</v>
      </c>
      <c r="L17" s="6" cm="1">
        <f t="array" ref="L17">HLOOKUP(L$8,timeatscene!$A$1:$F$16,MATCH(Checks!$B17&amp;Checks!$A17,timeatscene!$A$1:$A$16&amp;timeatscene!$B$1:$B$16,0),0)</f>
        <v>0.1</v>
      </c>
      <c r="M17" s="6" cm="1">
        <f t="array" ref="M17">HLOOKUP(M$8,timeatscene!$A$1:$F$16,MATCH(Checks!$B17&amp;Checks!$A17,timeatscene!$A$1:$A$16&amp;timeatscene!$B$1:$B$16,0),0)</f>
        <v>0.1</v>
      </c>
      <c r="O17">
        <v>2</v>
      </c>
      <c r="P17">
        <v>1</v>
      </c>
      <c r="Q17" s="6" cm="1">
        <f t="array" ref="Q17">HLOOKUP(Q$8,traveltosite!$A$1:$F$16,MATCH(Checks!$B17&amp;Checks!$A17,traveltosite!$A$1:$A$16&amp;traveltosite!$B$1:$B$16,0),0)</f>
        <v>0.1</v>
      </c>
      <c r="R17" s="6" cm="1">
        <f t="array" ref="R17">HLOOKUP(R$8,traveltosite!$A$1:$F$16,MATCH(Checks!$B17&amp;Checks!$A17,traveltosite!$A$1:$A$16&amp;traveltosite!$B$1:$B$16,0),0)</f>
        <v>0.1</v>
      </c>
      <c r="S17" s="6" cm="1">
        <f t="array" ref="S17">HLOOKUP(S$8,traveltosite!$A$1:$F$16,MATCH(Checks!$B17&amp;Checks!$A17,traveltosite!$A$1:$A$16&amp;traveltosite!$B$1:$B$16,0),0)</f>
        <v>0.1</v>
      </c>
      <c r="T17" s="6" cm="1">
        <f t="array" ref="T17">HLOOKUP(T$8,traveltosite!$A$1:$F$16,MATCH(Checks!$B17&amp;Checks!$A17,traveltosite!$A$1:$A$16&amp;traveltosite!$B$1:$B$16,0),0)</f>
        <v>0.1</v>
      </c>
      <c r="V17">
        <v>2</v>
      </c>
      <c r="W17">
        <v>1</v>
      </c>
      <c r="X17" s="6" cm="1">
        <f t="array" ref="X17">HLOOKUP(X$8,traveltosite!$A$1:$F$16,MATCH(Checks!$B17&amp;Checks!$A17,traveltosite!$A$1:$A$16&amp;traveltosite!$B$1:$B$16,0),0)</f>
        <v>0.1</v>
      </c>
      <c r="Y17" s="6" cm="1">
        <f t="array" ref="Y17">HLOOKUP(Y$8,traveltosite!$A$1:$F$16,MATCH(Checks!$B17&amp;Checks!$A17,traveltosite!$A$1:$A$16&amp;traveltosite!$B$1:$B$16,0),0)</f>
        <v>0.1</v>
      </c>
      <c r="Z17" s="6" cm="1">
        <f t="array" ref="Z17">HLOOKUP(Z$8,traveltosite!$A$1:$F$16,MATCH(Checks!$B17&amp;Checks!$A17,traveltosite!$A$1:$A$16&amp;traveltosite!$B$1:$B$16,0),0)</f>
        <v>0.1</v>
      </c>
      <c r="AA17" s="6" cm="1">
        <f t="array" ref="AA17">HLOOKUP(AA$8,traveltosite!$A$1:$F$16,MATCH(Checks!$B17&amp;Checks!$A17,traveltosite!$A$1:$A$16&amp;traveltosite!$B$1:$B$16,0),0)</f>
        <v>0.1</v>
      </c>
      <c r="AC17">
        <v>2</v>
      </c>
      <c r="AD17">
        <v>1</v>
      </c>
      <c r="AE17" s="6" cm="1">
        <f t="array" ref="AE17">HLOOKUP(AE$8,timetoclear!$A$1:$F$16,MATCH(Checks!$B17&amp;Checks!$A17,timetoclear!$A$1:$A$16&amp;timetoclear!$B$1:$B$16,0),0)</f>
        <v>0.1</v>
      </c>
      <c r="AF17" s="6" cm="1">
        <f t="array" ref="AF17">HLOOKUP(AF$8,timetoclear!$A$1:$F$16,MATCH(Checks!$B17&amp;Checks!$A17,timetoclear!$A$1:$A$16&amp;timetoclear!$B$1:$B$16,0),0)</f>
        <v>0.1</v>
      </c>
      <c r="AG17" s="6" cm="1">
        <f t="array" ref="AG17">HLOOKUP(AG$8,timetoclear!$A$1:$F$16,MATCH(Checks!$B17&amp;Checks!$A17,timetoclear!$A$1:$A$16&amp;timetoclear!$B$1:$B$16,0),0)</f>
        <v>0.1</v>
      </c>
      <c r="AH17" s="6" cm="1">
        <f t="array" ref="AH17">HLOOKUP(AH$8,timetoclear!$A$1:$F$16,MATCH(Checks!$B17&amp;Checks!$A17,timetoclear!$A$1:$A$16&amp;timetoclear!$B$1:$B$16,0),0)</f>
        <v>0.1</v>
      </c>
    </row>
    <row r="18" spans="1:40" x14ac:dyDescent="0.35">
      <c r="A18">
        <v>2</v>
      </c>
      <c r="B18">
        <v>2</v>
      </c>
      <c r="C18" s="6" cm="1">
        <f t="array" ref="C18">HLOOKUP(C$8,traveltoscene!$A$1:$F$16,MATCH(Checks!$B18&amp;Checks!$A18,traveltoscene!$A$1:$A$16&amp;traveltoscene!$B$1:$B$16,0),0)</f>
        <v>0.1</v>
      </c>
      <c r="D18" s="6" cm="1">
        <f t="array" ref="D18">HLOOKUP(D$8,traveltoscene!$A$1:$F$16,MATCH(Checks!$B18&amp;Checks!$A18,traveltoscene!$A$1:$A$16&amp;traveltoscene!$B$1:$B$16,0),0)</f>
        <v>0.1</v>
      </c>
      <c r="E18" s="6" cm="1">
        <f t="array" ref="E18">HLOOKUP(E$8,traveltoscene!$A$1:$F$16,MATCH(Checks!$B18&amp;Checks!$A18,traveltoscene!$A$1:$A$16&amp;traveltoscene!$B$1:$B$16,0),0)</f>
        <v>0.1</v>
      </c>
      <c r="F18" s="6" cm="1">
        <f t="array" ref="F18">HLOOKUP(F$8,traveltoscene!$A$1:$F$16,MATCH(Checks!$B18&amp;Checks!$A18,traveltoscene!$A$1:$A$16&amp;traveltoscene!$B$1:$B$16,0),0)</f>
        <v>0.1</v>
      </c>
      <c r="H18">
        <v>2</v>
      </c>
      <c r="I18">
        <v>2</v>
      </c>
      <c r="J18" s="6" cm="1">
        <f t="array" ref="J18">HLOOKUP(J$8,timeatscene!$A$1:$F$16,MATCH(Checks!$B18&amp;Checks!$A18,timeatscene!$A$1:$A$16&amp;timeatscene!$B$1:$B$16,0),0)</f>
        <v>0.1</v>
      </c>
      <c r="K18" s="6" cm="1">
        <f t="array" ref="K18">HLOOKUP(K$8,timeatscene!$A$1:$F$16,MATCH(Checks!$B18&amp;Checks!$A18,timeatscene!$A$1:$A$16&amp;timeatscene!$B$1:$B$16,0),0)</f>
        <v>0.1</v>
      </c>
      <c r="L18" s="6" cm="1">
        <f t="array" ref="L18">HLOOKUP(L$8,timeatscene!$A$1:$F$16,MATCH(Checks!$B18&amp;Checks!$A18,timeatscene!$A$1:$A$16&amp;timeatscene!$B$1:$B$16,0),0)</f>
        <v>0.1</v>
      </c>
      <c r="M18" s="6" cm="1">
        <f t="array" ref="M18">HLOOKUP(M$8,timeatscene!$A$1:$F$16,MATCH(Checks!$B18&amp;Checks!$A18,timeatscene!$A$1:$A$16&amp;timeatscene!$B$1:$B$16,0),0)</f>
        <v>0.1</v>
      </c>
      <c r="O18">
        <v>2</v>
      </c>
      <c r="P18">
        <v>2</v>
      </c>
      <c r="Q18" s="6" cm="1">
        <f t="array" ref="Q18">HLOOKUP(Q$8,traveltosite!$A$1:$F$16,MATCH(Checks!$B18&amp;Checks!$A18,traveltosite!$A$1:$A$16&amp;traveltosite!$B$1:$B$16,0),0)</f>
        <v>0</v>
      </c>
      <c r="R18" s="6" cm="1">
        <f t="array" ref="R18">HLOOKUP(R$8,traveltosite!$A$1:$F$16,MATCH(Checks!$B18&amp;Checks!$A18,traveltosite!$A$1:$A$16&amp;traveltosite!$B$1:$B$16,0),0)</f>
        <v>0</v>
      </c>
      <c r="S18" s="6" cm="1">
        <f t="array" ref="S18">HLOOKUP(S$8,traveltosite!$A$1:$F$16,MATCH(Checks!$B18&amp;Checks!$A18,traveltosite!$A$1:$A$16&amp;traveltosite!$B$1:$B$16,0),0)</f>
        <v>0</v>
      </c>
      <c r="T18" s="6" cm="1">
        <f t="array" ref="T18">HLOOKUP(T$8,traveltosite!$A$1:$F$16,MATCH(Checks!$B18&amp;Checks!$A18,traveltosite!$A$1:$A$16&amp;traveltosite!$B$1:$B$16,0),0)</f>
        <v>0</v>
      </c>
      <c r="V18">
        <v>2</v>
      </c>
      <c r="W18">
        <v>2</v>
      </c>
      <c r="X18" s="6" cm="1">
        <f t="array" ref="X18">HLOOKUP(X$8,traveltosite!$A$1:$F$16,MATCH(Checks!$B18&amp;Checks!$A18,traveltosite!$A$1:$A$16&amp;traveltosite!$B$1:$B$16,0),0)</f>
        <v>0</v>
      </c>
      <c r="Y18" s="6" cm="1">
        <f t="array" ref="Y18">HLOOKUP(Y$8,traveltosite!$A$1:$F$16,MATCH(Checks!$B18&amp;Checks!$A18,traveltosite!$A$1:$A$16&amp;traveltosite!$B$1:$B$16,0),0)</f>
        <v>0</v>
      </c>
      <c r="Z18" s="6" cm="1">
        <f t="array" ref="Z18">HLOOKUP(Z$8,traveltosite!$A$1:$F$16,MATCH(Checks!$B18&amp;Checks!$A18,traveltosite!$A$1:$A$16&amp;traveltosite!$B$1:$B$16,0),0)</f>
        <v>0</v>
      </c>
      <c r="AA18" s="6" cm="1">
        <f t="array" ref="AA18">HLOOKUP(AA$8,traveltosite!$A$1:$F$16,MATCH(Checks!$B18&amp;Checks!$A18,traveltosite!$A$1:$A$16&amp;traveltosite!$B$1:$B$16,0),0)</f>
        <v>0</v>
      </c>
      <c r="AC18">
        <v>2</v>
      </c>
      <c r="AD18">
        <v>2</v>
      </c>
      <c r="AE18" s="6" cm="1">
        <f t="array" ref="AE18">HLOOKUP(AE$8,timetoclear!$A$1:$F$16,MATCH(Checks!$B18&amp;Checks!$A18,timetoclear!$A$1:$A$16&amp;timetoclear!$B$1:$B$16,0),0)</f>
        <v>0</v>
      </c>
      <c r="AF18" s="6" cm="1">
        <f t="array" ref="AF18">HLOOKUP(AF$8,timetoclear!$A$1:$F$16,MATCH(Checks!$B18&amp;Checks!$A18,timetoclear!$A$1:$A$16&amp;timetoclear!$B$1:$B$16,0),0)</f>
        <v>0</v>
      </c>
      <c r="AG18" s="6" cm="1">
        <f t="array" ref="AG18">HLOOKUP(AG$8,timetoclear!$A$1:$F$16,MATCH(Checks!$B18&amp;Checks!$A18,timetoclear!$A$1:$A$16&amp;timetoclear!$B$1:$B$16,0),0)</f>
        <v>0</v>
      </c>
      <c r="AH18" s="6" cm="1">
        <f t="array" ref="AH18">HLOOKUP(AH$8,timetoclear!$A$1:$F$16,MATCH(Checks!$B18&amp;Checks!$A18,timetoclear!$A$1:$A$16&amp;timetoclear!$B$1:$B$16,0),0)</f>
        <v>0</v>
      </c>
    </row>
    <row r="20" spans="1:40" s="10" customFormat="1" x14ac:dyDescent="0.35">
      <c r="A20" s="10" t="s">
        <v>29</v>
      </c>
    </row>
    <row r="22" spans="1:40" x14ac:dyDescent="0.35">
      <c r="B22" t="s">
        <v>10</v>
      </c>
      <c r="C22" t="s">
        <v>0</v>
      </c>
      <c r="D22" t="s">
        <v>1</v>
      </c>
      <c r="E22" t="s">
        <v>2</v>
      </c>
      <c r="F22" t="s">
        <v>3</v>
      </c>
      <c r="I22" t="s">
        <v>10</v>
      </c>
      <c r="J22" t="s">
        <v>0</v>
      </c>
      <c r="K22" t="s">
        <v>1</v>
      </c>
      <c r="L22" t="s">
        <v>2</v>
      </c>
      <c r="M22" t="s">
        <v>3</v>
      </c>
      <c r="P22" t="s">
        <v>10</v>
      </c>
      <c r="Q22" t="s">
        <v>0</v>
      </c>
      <c r="R22" t="s">
        <v>1</v>
      </c>
      <c r="S22" t="s">
        <v>2</v>
      </c>
      <c r="T22" t="s">
        <v>3</v>
      </c>
      <c r="W22" t="s">
        <v>10</v>
      </c>
      <c r="X22" t="s">
        <v>0</v>
      </c>
      <c r="Y22" t="s">
        <v>1</v>
      </c>
      <c r="Z22" t="s">
        <v>2</v>
      </c>
      <c r="AA22" t="s">
        <v>3</v>
      </c>
      <c r="AD22" t="s">
        <v>10</v>
      </c>
      <c r="AE22" t="s">
        <v>0</v>
      </c>
      <c r="AF22" t="s">
        <v>1</v>
      </c>
      <c r="AG22" t="s">
        <v>2</v>
      </c>
      <c r="AH22" t="s">
        <v>3</v>
      </c>
      <c r="AJ22" t="s">
        <v>19</v>
      </c>
      <c r="AK22" t="s">
        <v>0</v>
      </c>
      <c r="AL22" t="s">
        <v>1</v>
      </c>
      <c r="AM22" t="s">
        <v>2</v>
      </c>
      <c r="AN22" t="s">
        <v>3</v>
      </c>
    </row>
    <row r="23" spans="1:40" x14ac:dyDescent="0.35">
      <c r="B23">
        <v>1</v>
      </c>
      <c r="C23" s="14">
        <f>IF(C9="rlnorm",EXP(C13+C17^2/2),IF(C9="cons",C13,""))</f>
        <v>7.4260938967578243</v>
      </c>
      <c r="D23" s="14">
        <f t="shared" ref="D23:F23" si="0">IF(D9="rlnorm",EXP(D13+D17^2/2),IF(D9="cons",D13,""))</f>
        <v>12.243558965801025</v>
      </c>
      <c r="E23" s="14">
        <f t="shared" si="0"/>
        <v>12.243558965801025</v>
      </c>
      <c r="F23" s="14">
        <f t="shared" si="0"/>
        <v>20.186216095987415</v>
      </c>
      <c r="G23" s="20"/>
      <c r="H23" s="20"/>
      <c r="I23" s="20">
        <v>1</v>
      </c>
      <c r="J23" s="14">
        <f>IF(J9="rlnorm",EXP(J13+J17^2/2),IF(J9="cons",J13,""))</f>
        <v>33.281443852403747</v>
      </c>
      <c r="K23" s="14">
        <f t="shared" ref="K23:M23" si="1">IF(K9="rlnorm",EXP(K13+K17^2/2),IF(K9="cons",K13,""))</f>
        <v>54.871824399070078</v>
      </c>
      <c r="L23" s="14">
        <f t="shared" si="1"/>
        <v>54.871824399070078</v>
      </c>
      <c r="M23" s="14">
        <f t="shared" si="1"/>
        <v>54.871824399070078</v>
      </c>
      <c r="N23" s="20"/>
      <c r="O23" s="20"/>
      <c r="P23" s="20">
        <v>1</v>
      </c>
      <c r="Q23" s="14">
        <f>IF(Q9="rlnorm",EXP(Q13+Q17^2/2),IF(Q9="cons",Q13,""))</f>
        <v>20.186216095987415</v>
      </c>
      <c r="R23" s="14">
        <f t="shared" ref="R23:T23" si="2">IF(R9="rlnorm",EXP(R13+R17^2/2),IF(R9="cons",R13,""))</f>
        <v>20.186216095987415</v>
      </c>
      <c r="S23" s="14">
        <f t="shared" si="2"/>
        <v>20.186216095987415</v>
      </c>
      <c r="T23" s="14">
        <f t="shared" si="2"/>
        <v>20.186216095987415</v>
      </c>
      <c r="U23" s="20"/>
      <c r="V23" s="20"/>
      <c r="W23" s="20">
        <v>1</v>
      </c>
      <c r="X23" s="14">
        <f>IF(X9="rlnorm",EXP(X13+X17^2/2),IF(X9="cons",X13,""))</f>
        <v>3</v>
      </c>
      <c r="Y23" s="14">
        <f t="shared" ref="Y23:AA23" si="3">IF(Y9="rlnorm",EXP(Y13+Y17^2/2),IF(Y9="cons",Y13,""))</f>
        <v>3</v>
      </c>
      <c r="Z23" s="14">
        <f t="shared" si="3"/>
        <v>3</v>
      </c>
      <c r="AA23" s="14">
        <f t="shared" si="3"/>
        <v>3</v>
      </c>
      <c r="AB23" s="20"/>
      <c r="AC23" s="20"/>
      <c r="AD23" s="20">
        <v>1</v>
      </c>
      <c r="AE23" s="14">
        <f>IF(AE9="rlnorm",EXP(AE13+AE17^2/2),IF(AE9="cons",AE13,""))</f>
        <v>20.186216095987415</v>
      </c>
      <c r="AF23" s="14">
        <f t="shared" ref="AF23:AH23" si="4">IF(AF9="rlnorm",EXP(AF13+AF17^2/2),IF(AF9="cons",AF13,""))</f>
        <v>20.186216095987415</v>
      </c>
      <c r="AG23" s="14">
        <f t="shared" si="4"/>
        <v>20.186216095987415</v>
      </c>
      <c r="AH23" s="14">
        <f t="shared" si="4"/>
        <v>12.243558965801025</v>
      </c>
      <c r="AI23" s="20"/>
      <c r="AJ23" s="20">
        <v>1</v>
      </c>
      <c r="AK23" s="14">
        <f>C23+J23+Q23+X23</f>
        <v>63.893753845148993</v>
      </c>
      <c r="AL23" s="14">
        <f t="shared" ref="AL23:AN23" si="5">D23+K23+R23+Y23</f>
        <v>90.301599460858526</v>
      </c>
      <c r="AM23" s="14">
        <f t="shared" si="5"/>
        <v>90.301599460858526</v>
      </c>
      <c r="AN23" s="14">
        <f t="shared" si="5"/>
        <v>98.244256591044916</v>
      </c>
    </row>
    <row r="24" spans="1:40" x14ac:dyDescent="0.35">
      <c r="B24">
        <v>2</v>
      </c>
      <c r="C24" s="14">
        <f>IF(C10="rlnorm",EXP(C14+C18^2/2),IF(C10="cons",C14,""))</f>
        <v>7.4260938967578243</v>
      </c>
      <c r="D24" s="14">
        <f t="shared" ref="D24:F24" si="6">IF(D10="rlnorm",EXP(D14+D18^2/2),IF(D10="cons",D14,""))</f>
        <v>12.243558965801025</v>
      </c>
      <c r="E24" s="14">
        <f t="shared" si="6"/>
        <v>12.243558965801025</v>
      </c>
      <c r="F24" s="14">
        <f t="shared" si="6"/>
        <v>20.186216095987415</v>
      </c>
      <c r="G24" s="20"/>
      <c r="H24" s="20"/>
      <c r="I24" s="20">
        <v>2</v>
      </c>
      <c r="J24" s="14">
        <f>IF(J10="rlnorm",EXP(J14+J18^2/2),IF(J10="cons",J14,""))</f>
        <v>90.468344048869113</v>
      </c>
      <c r="K24" s="14">
        <f t="shared" ref="K24:M24" si="7">IF(K10="rlnorm",EXP(K14+K18^2/2),IF(K10="cons",K14,""))</f>
        <v>90.468344048869113</v>
      </c>
      <c r="L24" s="14">
        <f t="shared" si="7"/>
        <v>90.468344048869113</v>
      </c>
      <c r="M24" s="14">
        <f t="shared" si="7"/>
        <v>90.468344048869113</v>
      </c>
      <c r="N24" s="20"/>
      <c r="O24" s="20"/>
      <c r="P24" s="20">
        <v>2</v>
      </c>
      <c r="Q24" s="14" t="str">
        <f>IF(Q10="rlnorm",EXP(Q14+Q18^2/2),IF(Q10="cons",Q14,""))</f>
        <v/>
      </c>
      <c r="R24" s="14" t="str">
        <f t="shared" ref="R24:T24" si="8">IF(R10="rlnorm",EXP(R14+R18^2/2),IF(R10="cons",R14,""))</f>
        <v/>
      </c>
      <c r="S24" s="14" t="str">
        <f t="shared" si="8"/>
        <v/>
      </c>
      <c r="T24" s="14" t="str">
        <f t="shared" si="8"/>
        <v/>
      </c>
      <c r="U24" s="20"/>
      <c r="V24" s="20"/>
      <c r="W24" s="20">
        <v>2</v>
      </c>
      <c r="X24" s="14" t="str">
        <f>IF(X10="rlnorm",EXP(X14+X18^2/2),IF(X10="cons",X14,""))</f>
        <v/>
      </c>
      <c r="Y24" s="14" t="str">
        <f t="shared" ref="Y24:AA24" si="9">IF(Y10="rlnorm",EXP(Y14+Y18^2/2),IF(Y10="cons",Y14,""))</f>
        <v/>
      </c>
      <c r="Z24" s="14" t="str">
        <f t="shared" si="9"/>
        <v/>
      </c>
      <c r="AA24" s="14" t="str">
        <f t="shared" si="9"/>
        <v/>
      </c>
      <c r="AB24" s="20"/>
      <c r="AC24" s="20"/>
      <c r="AD24" s="20">
        <v>2</v>
      </c>
      <c r="AE24" s="14" t="str">
        <f>IF(AE10="rlnorm",EXP(AE14+AE18^2/2),IF(AE10="cons",AE14,""))</f>
        <v/>
      </c>
      <c r="AF24" s="14" t="str">
        <f t="shared" ref="AF24:AH24" si="10">IF(AF10="rlnorm",EXP(AF14+AF18^2/2),IF(AF10="cons",AF14,""))</f>
        <v/>
      </c>
      <c r="AG24" s="14" t="str">
        <f t="shared" si="10"/>
        <v/>
      </c>
      <c r="AH24" s="14" t="str">
        <f t="shared" si="10"/>
        <v/>
      </c>
      <c r="AI24" s="20"/>
      <c r="AJ24" s="20">
        <v>2</v>
      </c>
      <c r="AK24" s="14">
        <f>C24+J24</f>
        <v>97.894437945626933</v>
      </c>
      <c r="AL24" s="14">
        <f t="shared" ref="AL24:AN24" si="11">D24+K24</f>
        <v>102.71190301467014</v>
      </c>
      <c r="AM24" s="14">
        <f t="shared" si="11"/>
        <v>102.71190301467014</v>
      </c>
      <c r="AN24" s="14">
        <f t="shared" si="11"/>
        <v>110.65456014485653</v>
      </c>
    </row>
    <row r="25" spans="1:40" x14ac:dyDescent="0.35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spans="1:40" x14ac:dyDescent="0.35">
      <c r="B26" t="s">
        <v>12</v>
      </c>
      <c r="C26" s="20" t="s">
        <v>0</v>
      </c>
      <c r="D26" s="20" t="s">
        <v>1</v>
      </c>
      <c r="E26" s="20" t="s">
        <v>2</v>
      </c>
      <c r="F26" s="20" t="s">
        <v>3</v>
      </c>
      <c r="G26" s="20"/>
      <c r="H26" s="20"/>
      <c r="I26" s="20" t="s">
        <v>12</v>
      </c>
      <c r="J26" s="20" t="s">
        <v>0</v>
      </c>
      <c r="K26" s="20" t="s">
        <v>1</v>
      </c>
      <c r="L26" s="20" t="s">
        <v>2</v>
      </c>
      <c r="M26" s="20" t="s">
        <v>3</v>
      </c>
      <c r="N26" s="20"/>
      <c r="O26" s="20"/>
      <c r="P26" s="20" t="s">
        <v>12</v>
      </c>
      <c r="Q26" s="20" t="s">
        <v>0</v>
      </c>
      <c r="R26" s="20" t="s">
        <v>1</v>
      </c>
      <c r="S26" s="20" t="s">
        <v>2</v>
      </c>
      <c r="T26" s="20" t="s">
        <v>3</v>
      </c>
      <c r="U26" s="20"/>
      <c r="V26" s="20"/>
      <c r="W26" s="20" t="s">
        <v>12</v>
      </c>
      <c r="X26" s="20" t="s">
        <v>0</v>
      </c>
      <c r="Y26" s="20" t="s">
        <v>1</v>
      </c>
      <c r="Z26" s="20" t="s">
        <v>2</v>
      </c>
      <c r="AA26" s="20" t="s">
        <v>3</v>
      </c>
      <c r="AB26" s="20"/>
      <c r="AC26" s="20"/>
      <c r="AD26" s="20" t="s">
        <v>12</v>
      </c>
      <c r="AE26" s="20" t="s">
        <v>0</v>
      </c>
      <c r="AF26" s="20" t="s">
        <v>1</v>
      </c>
      <c r="AG26" s="20" t="s">
        <v>2</v>
      </c>
      <c r="AH26" s="20" t="s">
        <v>3</v>
      </c>
      <c r="AI26" s="20"/>
      <c r="AJ26" s="20"/>
      <c r="AK26" s="20"/>
      <c r="AL26" s="20"/>
      <c r="AM26" s="20"/>
      <c r="AN26" s="20"/>
    </row>
    <row r="27" spans="1:40" x14ac:dyDescent="0.35">
      <c r="B27">
        <v>1</v>
      </c>
      <c r="C27" s="14">
        <f>IF(C9="rlnorm",SQRT((EXP(C17^2)-1)*EXP(2*C13+C17^2)),IF(C9="cons",0,""))</f>
        <v>0.74446978671521269</v>
      </c>
      <c r="D27" s="14">
        <f t="shared" ref="D27:F27" si="12">IF(D9="rlnorm",SQRT((EXP(D17^2)-1)*EXP(2*D13+D17^2)),IF(D9="cons",0,""))</f>
        <v>1.2274231727509588</v>
      </c>
      <c r="E27" s="14">
        <f t="shared" si="12"/>
        <v>1.2274231727509588</v>
      </c>
      <c r="F27" s="14">
        <f t="shared" si="12"/>
        <v>2.0236786930647437</v>
      </c>
      <c r="G27" s="20"/>
      <c r="H27" s="20"/>
      <c r="I27" s="20">
        <v>1</v>
      </c>
      <c r="J27" s="14">
        <f>IF(J9="rlnorm",SQRT((EXP(J17^2)-1)*EXP(2*J13+J17^2)),IF(J9="cons",0,""))</f>
        <v>3.3364821063184791</v>
      </c>
      <c r="K27" s="14">
        <f t="shared" ref="K27:M27" si="13">IF(K9="rlnorm",SQRT((EXP(K17^2)-1)*EXP(2*K13+K17^2)),IF(K9="cons",0,""))</f>
        <v>5.5009290179976427</v>
      </c>
      <c r="L27" s="14">
        <f t="shared" si="13"/>
        <v>5.5009290179976427</v>
      </c>
      <c r="M27" s="14">
        <f t="shared" si="13"/>
        <v>5.5009290179976427</v>
      </c>
      <c r="N27" s="20"/>
      <c r="O27" s="20"/>
      <c r="P27" s="20">
        <v>1</v>
      </c>
      <c r="Q27" s="14">
        <f>IF(Q9="rlnorm",SQRT((EXP(Q17^2)-1)*EXP(2*Q13+Q17^2)),IF(Q9="cons",0,""))</f>
        <v>2.0236786930647437</v>
      </c>
      <c r="R27" s="14">
        <f t="shared" ref="R27:T27" si="14">IF(R9="rlnorm",SQRT((EXP(R17^2)-1)*EXP(2*R13+R17^2)),IF(R9="cons",0,""))</f>
        <v>2.0236786930647437</v>
      </c>
      <c r="S27" s="14">
        <f t="shared" si="14"/>
        <v>2.0236786930647437</v>
      </c>
      <c r="T27" s="14">
        <f t="shared" si="14"/>
        <v>2.0236786930647437</v>
      </c>
      <c r="U27" s="20"/>
      <c r="V27" s="20"/>
      <c r="W27" s="20">
        <v>1</v>
      </c>
      <c r="X27" s="14">
        <f t="shared" ref="X27:AA28" si="15">IF(X9="rlnorm",SQRT((EXP(X17^2)-1)*EXP(2*X13+X17^2)),IF(X9="cons",0,""))</f>
        <v>0</v>
      </c>
      <c r="Y27" s="14">
        <f t="shared" si="15"/>
        <v>0</v>
      </c>
      <c r="Z27" s="14">
        <f t="shared" si="15"/>
        <v>0</v>
      </c>
      <c r="AA27" s="14">
        <f t="shared" si="15"/>
        <v>0</v>
      </c>
      <c r="AB27" s="20"/>
      <c r="AC27" s="20"/>
      <c r="AD27" s="20">
        <v>1</v>
      </c>
      <c r="AE27" s="14">
        <f>IF(AE9="rlnorm",SQRT((EXP(AE17^2)-1)*EXP(2*AE13+AE17^2)),IF(AE9="cons",0,""))</f>
        <v>2.0236786930647437</v>
      </c>
      <c r="AF27" s="14">
        <f t="shared" ref="AF27:AH27" si="16">IF(AF9="rlnorm",SQRT((EXP(AF17^2)-1)*EXP(2*AF13+AF17^2)),IF(AF9="cons",0,""))</f>
        <v>2.0236786930647437</v>
      </c>
      <c r="AG27" s="14">
        <f t="shared" si="16"/>
        <v>2.0236786930647437</v>
      </c>
      <c r="AH27" s="14">
        <f t="shared" si="16"/>
        <v>1.2274231727509588</v>
      </c>
      <c r="AI27" s="20"/>
      <c r="AJ27" s="20"/>
      <c r="AK27" s="20"/>
      <c r="AL27" s="20"/>
      <c r="AM27" s="20"/>
      <c r="AN27" s="20"/>
    </row>
    <row r="28" spans="1:40" x14ac:dyDescent="0.35">
      <c r="B28">
        <v>2</v>
      </c>
      <c r="C28" s="14">
        <f>IF(C10="rlnorm",SQRT((EXP(C18^2)-1)*EXP(2*C14+C18^2)),IF(C10="cons",0,""))</f>
        <v>0.74446978671521269</v>
      </c>
      <c r="D28" s="14">
        <f t="shared" ref="D28:F28" si="17">IF(D10="rlnorm",SQRT((EXP(D18^2)-1)*EXP(2*D14+D18^2)),IF(D10="cons",0,""))</f>
        <v>1.2274231727509588</v>
      </c>
      <c r="E28" s="14">
        <f t="shared" si="17"/>
        <v>1.2274231727509588</v>
      </c>
      <c r="F28" s="14">
        <f t="shared" si="17"/>
        <v>2.0236786930647437</v>
      </c>
      <c r="G28" s="20"/>
      <c r="H28" s="20"/>
      <c r="I28" s="20">
        <v>2</v>
      </c>
      <c r="J28" s="14">
        <f>IF(J10="rlnorm",SQRT((EXP(J18^2)-1)*EXP(2*J14+J18^2)),IF(J10="cons",0,""))</f>
        <v>9.0694986805842817</v>
      </c>
      <c r="K28" s="14">
        <f t="shared" ref="K28:M28" si="18">IF(K10="rlnorm",SQRT((EXP(K18^2)-1)*EXP(2*K14+K18^2)),IF(K10="cons",0,""))</f>
        <v>9.0694986805842817</v>
      </c>
      <c r="L28" s="14">
        <f t="shared" si="18"/>
        <v>9.0694986805842817</v>
      </c>
      <c r="M28" s="14">
        <f t="shared" si="18"/>
        <v>9.0694986805842817</v>
      </c>
      <c r="N28" s="20"/>
      <c r="O28" s="20"/>
      <c r="P28" s="20">
        <v>2</v>
      </c>
      <c r="Q28" s="14" t="str">
        <f>IF(Q10="rlnorm",SQRT((EXP(Q18^2)-1)*EXP(2*Q14+Q18^2)),IF(Q10="cons",0,""))</f>
        <v/>
      </c>
      <c r="R28" s="14" t="str">
        <f t="shared" ref="R28:T28" si="19">IF(R10="rlnorm",SQRT((EXP(R18^2)-1)*EXP(2*R14+R18^2)),IF(R10="cons",0,""))</f>
        <v/>
      </c>
      <c r="S28" s="14" t="str">
        <f t="shared" si="19"/>
        <v/>
      </c>
      <c r="T28" s="14" t="str">
        <f t="shared" si="19"/>
        <v/>
      </c>
      <c r="U28" s="20"/>
      <c r="V28" s="20"/>
      <c r="W28" s="20">
        <v>2</v>
      </c>
      <c r="X28" s="14" t="str">
        <f t="shared" si="15"/>
        <v/>
      </c>
      <c r="Y28" s="14" t="str">
        <f t="shared" si="15"/>
        <v/>
      </c>
      <c r="Z28" s="14" t="str">
        <f t="shared" si="15"/>
        <v/>
      </c>
      <c r="AA28" s="14" t="str">
        <f t="shared" si="15"/>
        <v/>
      </c>
      <c r="AB28" s="20"/>
      <c r="AC28" s="20"/>
      <c r="AD28" s="20">
        <v>2</v>
      </c>
      <c r="AE28" s="14" t="str">
        <f>IF(AE10="rlnorm",SQRT((EXP(AE18^2)-1)*EXP(2*AE14+AE18^2)),IF(AE10="cons",0,""))</f>
        <v/>
      </c>
      <c r="AF28" s="14" t="str">
        <f t="shared" ref="AF28:AH28" si="20">IF(AF10="rlnorm",SQRT((EXP(AF18^2)-1)*EXP(2*AF14+AF18^2)),IF(AF10="cons",0,""))</f>
        <v/>
      </c>
      <c r="AG28" s="14" t="str">
        <f t="shared" si="20"/>
        <v/>
      </c>
      <c r="AH28" s="14" t="str">
        <f t="shared" si="20"/>
        <v/>
      </c>
      <c r="AI28" s="20"/>
      <c r="AJ28" s="20"/>
      <c r="AK28" s="20"/>
      <c r="AL28" s="20"/>
      <c r="AM28" s="20"/>
      <c r="AN28" s="20"/>
    </row>
    <row r="29" spans="1:40" x14ac:dyDescent="0.35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spans="1:40" x14ac:dyDescent="0.35">
      <c r="B30" t="s">
        <v>11</v>
      </c>
      <c r="C30" s="20" t="s">
        <v>0</v>
      </c>
      <c r="D30" s="20" t="s">
        <v>1</v>
      </c>
      <c r="E30" s="20" t="s">
        <v>2</v>
      </c>
      <c r="F30" s="20" t="s">
        <v>3</v>
      </c>
      <c r="G30" s="20"/>
      <c r="H30" s="20"/>
      <c r="I30" s="20" t="s">
        <v>11</v>
      </c>
      <c r="J30" s="20" t="s">
        <v>0</v>
      </c>
      <c r="K30" s="20" t="s">
        <v>1</v>
      </c>
      <c r="L30" s="20" t="s">
        <v>2</v>
      </c>
      <c r="M30" s="20" t="s">
        <v>3</v>
      </c>
      <c r="N30" s="20"/>
      <c r="O30" s="20"/>
      <c r="P30" s="20" t="s">
        <v>11</v>
      </c>
      <c r="Q30" s="20" t="s">
        <v>0</v>
      </c>
      <c r="R30" s="20" t="s">
        <v>1</v>
      </c>
      <c r="S30" s="20" t="s">
        <v>2</v>
      </c>
      <c r="T30" s="20" t="s">
        <v>3</v>
      </c>
      <c r="U30" s="20"/>
      <c r="V30" s="20"/>
      <c r="W30" s="20" t="s">
        <v>11</v>
      </c>
      <c r="X30" s="20" t="s">
        <v>0</v>
      </c>
      <c r="Y30" s="20" t="s">
        <v>1</v>
      </c>
      <c r="Z30" s="20" t="s">
        <v>2</v>
      </c>
      <c r="AA30" s="20" t="s">
        <v>3</v>
      </c>
      <c r="AB30" s="20"/>
      <c r="AC30" s="20"/>
      <c r="AD30" s="20" t="s">
        <v>11</v>
      </c>
      <c r="AE30" s="20" t="s">
        <v>0</v>
      </c>
      <c r="AF30" s="20" t="s">
        <v>1</v>
      </c>
      <c r="AG30" s="20" t="s">
        <v>2</v>
      </c>
      <c r="AH30" s="20" t="s">
        <v>3</v>
      </c>
      <c r="AI30" s="20"/>
      <c r="AJ30" s="20" t="s">
        <v>20</v>
      </c>
      <c r="AK30" s="20" t="s">
        <v>0</v>
      </c>
      <c r="AL30" s="20" t="s">
        <v>1</v>
      </c>
      <c r="AM30" s="20" t="s">
        <v>2</v>
      </c>
      <c r="AN30" s="20" t="s">
        <v>3</v>
      </c>
    </row>
    <row r="31" spans="1:40" x14ac:dyDescent="0.35">
      <c r="B31">
        <v>1</v>
      </c>
      <c r="C31" s="14">
        <f>IF(C9="rlnorm",EXP(C13),IF(C9="cons",C13,""))</f>
        <v>7.3890560989306504</v>
      </c>
      <c r="D31" s="14">
        <f t="shared" ref="D31:F31" si="21">IF(D9="rlnorm",EXP(D13),IF(D9="cons",D13,""))</f>
        <v>12.182493960703473</v>
      </c>
      <c r="E31" s="14">
        <f t="shared" si="21"/>
        <v>12.182493960703473</v>
      </c>
      <c r="F31" s="14">
        <f t="shared" si="21"/>
        <v>20.085536923187668</v>
      </c>
      <c r="G31" s="20"/>
      <c r="H31" s="20"/>
      <c r="I31" s="20">
        <v>1</v>
      </c>
      <c r="J31" s="14">
        <f>IF(J9="rlnorm",EXP(J13),IF(J9="cons",J13,""))</f>
        <v>33.115451958692312</v>
      </c>
      <c r="K31" s="14">
        <f t="shared" ref="K31:M31" si="22">IF(K9="rlnorm",EXP(K13),IF(K9="cons",K13,""))</f>
        <v>54.598150033144236</v>
      </c>
      <c r="L31" s="14">
        <f t="shared" si="22"/>
        <v>54.598150033144236</v>
      </c>
      <c r="M31" s="14">
        <f t="shared" si="22"/>
        <v>54.598150033144236</v>
      </c>
      <c r="N31" s="20"/>
      <c r="O31" s="20"/>
      <c r="P31" s="20">
        <v>1</v>
      </c>
      <c r="Q31" s="14">
        <f>IF(Q9="rlnorm",EXP(Q13),IF(Q9="cons",Q13,""))</f>
        <v>20.085536923187668</v>
      </c>
      <c r="R31" s="14">
        <f t="shared" ref="R31:T31" si="23">IF(R9="rlnorm",EXP(R13),IF(R9="cons",R13,""))</f>
        <v>20.085536923187668</v>
      </c>
      <c r="S31" s="14">
        <f t="shared" si="23"/>
        <v>20.085536923187668</v>
      </c>
      <c r="T31" s="14">
        <f t="shared" si="23"/>
        <v>20.085536923187668</v>
      </c>
      <c r="U31" s="20"/>
      <c r="V31" s="20"/>
      <c r="W31" s="20">
        <v>1</v>
      </c>
      <c r="X31" s="14">
        <f>IF(X9="rlnorm",EXP(X13),IF(X9="cons",X13,""))</f>
        <v>3</v>
      </c>
      <c r="Y31" s="14">
        <f t="shared" ref="Y31:AA31" si="24">IF(Y9="rlnorm",EXP(Y13),IF(Y9="cons",Y13,""))</f>
        <v>3</v>
      </c>
      <c r="Z31" s="14">
        <f t="shared" si="24"/>
        <v>3</v>
      </c>
      <c r="AA31" s="14">
        <f t="shared" si="24"/>
        <v>3</v>
      </c>
      <c r="AB31" s="20"/>
      <c r="AC31" s="20"/>
      <c r="AD31" s="20">
        <v>1</v>
      </c>
      <c r="AE31" s="14">
        <f>IF(AE9="rlnorm",EXP(AE13),IF(AE9="cons",AE13,""))</f>
        <v>20.085536923187668</v>
      </c>
      <c r="AF31" s="14">
        <f t="shared" ref="AF31:AH31" si="25">IF(AF9="rlnorm",EXP(AF13),IF(AF9="cons",AF13,""))</f>
        <v>20.085536923187668</v>
      </c>
      <c r="AG31" s="14">
        <f t="shared" si="25"/>
        <v>20.085536923187668</v>
      </c>
      <c r="AH31" s="14">
        <f t="shared" si="25"/>
        <v>12.182493960703473</v>
      </c>
      <c r="AI31" s="20"/>
      <c r="AJ31" s="20">
        <v>1</v>
      </c>
      <c r="AK31" s="14">
        <f>C31+J31+Q31+X31</f>
        <v>63.590044980810632</v>
      </c>
      <c r="AL31" s="14">
        <f t="shared" ref="AL31" si="26">D31+K31+R31+Y31</f>
        <v>89.866180917035365</v>
      </c>
      <c r="AM31" s="14">
        <f t="shared" ref="AM31" si="27">E31+L31+S31+Z31</f>
        <v>89.866180917035365</v>
      </c>
      <c r="AN31" s="14">
        <f t="shared" ref="AN31" si="28">F31+M31+T31+AA31</f>
        <v>97.769223879519586</v>
      </c>
    </row>
    <row r="32" spans="1:40" x14ac:dyDescent="0.35">
      <c r="B32">
        <v>2</v>
      </c>
      <c r="C32" s="14">
        <f>IF(C10="rlnorm",EXP(C14),IF(C10="cons",C14,""))</f>
        <v>7.3890560989306504</v>
      </c>
      <c r="D32" s="14">
        <f t="shared" ref="D32:F32" si="29">IF(D10="rlnorm",EXP(D14),IF(D10="cons",D14,""))</f>
        <v>12.182493960703473</v>
      </c>
      <c r="E32" s="14">
        <f t="shared" si="29"/>
        <v>12.182493960703473</v>
      </c>
      <c r="F32" s="14">
        <f t="shared" si="29"/>
        <v>20.085536923187668</v>
      </c>
      <c r="G32" s="20"/>
      <c r="H32" s="20"/>
      <c r="I32" s="20">
        <v>2</v>
      </c>
      <c r="J32" s="14">
        <f>IF(J10="rlnorm",EXP(J14),IF(J10="cons",J14,""))</f>
        <v>90.017131300521811</v>
      </c>
      <c r="K32" s="14">
        <f t="shared" ref="K32:M32" si="30">IF(K10="rlnorm",EXP(K14),IF(K10="cons",K14,""))</f>
        <v>90.017131300521811</v>
      </c>
      <c r="L32" s="14">
        <f t="shared" si="30"/>
        <v>90.017131300521811</v>
      </c>
      <c r="M32" s="14">
        <f t="shared" si="30"/>
        <v>90.017131300521811</v>
      </c>
      <c r="N32" s="20"/>
      <c r="O32" s="20"/>
      <c r="P32" s="20">
        <v>2</v>
      </c>
      <c r="Q32" s="14" t="str">
        <f>IF(Q10="rlnorm",EXP(Q14),IF(Q10="cons",Q14,""))</f>
        <v/>
      </c>
      <c r="R32" s="14" t="str">
        <f t="shared" ref="R32:T32" si="31">IF(R10="rlnorm",EXP(R14),IF(R10="cons",R14,""))</f>
        <v/>
      </c>
      <c r="S32" s="14" t="str">
        <f t="shared" si="31"/>
        <v/>
      </c>
      <c r="T32" s="14" t="str">
        <f t="shared" si="31"/>
        <v/>
      </c>
      <c r="U32" s="20"/>
      <c r="V32" s="20"/>
      <c r="W32" s="20">
        <v>2</v>
      </c>
      <c r="X32" s="14" t="str">
        <f>IF(X10="rlnorm",EXP(X14),IF(X10="cons",X14,""))</f>
        <v/>
      </c>
      <c r="Y32" s="14" t="str">
        <f t="shared" ref="Y32:AA32" si="32">IF(Y10="rlnorm",EXP(Y14),IF(Y10="cons",Y14,""))</f>
        <v/>
      </c>
      <c r="Z32" s="14" t="str">
        <f t="shared" si="32"/>
        <v/>
      </c>
      <c r="AA32" s="14" t="str">
        <f t="shared" si="32"/>
        <v/>
      </c>
      <c r="AB32" s="20"/>
      <c r="AC32" s="20"/>
      <c r="AD32" s="20">
        <v>2</v>
      </c>
      <c r="AE32" s="14" t="str">
        <f>IF(AE10="rlnorm",EXP(AE14),IF(AE10="cons",AE14,""))</f>
        <v/>
      </c>
      <c r="AF32" s="14" t="str">
        <f t="shared" ref="AF32:AH32" si="33">IF(AF10="rlnorm",EXP(AF14),IF(AF10="cons",AF14,""))</f>
        <v/>
      </c>
      <c r="AG32" s="14" t="str">
        <f t="shared" si="33"/>
        <v/>
      </c>
      <c r="AH32" s="14" t="str">
        <f t="shared" si="33"/>
        <v/>
      </c>
      <c r="AI32" s="20"/>
      <c r="AJ32" s="20">
        <v>2</v>
      </c>
      <c r="AK32" s="14">
        <f>C32+J32</f>
        <v>97.406187399452463</v>
      </c>
      <c r="AL32" s="14">
        <f t="shared" ref="AL32" si="34">D32+K32</f>
        <v>102.19962526122528</v>
      </c>
      <c r="AM32" s="14">
        <f t="shared" ref="AM32" si="35">E32+L32</f>
        <v>102.19962526122528</v>
      </c>
      <c r="AN32" s="14">
        <f t="shared" ref="AN32" si="36">F32+M32</f>
        <v>110.10266822370949</v>
      </c>
    </row>
    <row r="51" spans="2:34" x14ac:dyDescent="0.35">
      <c r="B51" t="str">
        <f>A4</f>
        <v>Travel to scene</v>
      </c>
      <c r="C51" t="s">
        <v>0</v>
      </c>
      <c r="D51" t="s">
        <v>1</v>
      </c>
      <c r="E51" t="s">
        <v>2</v>
      </c>
      <c r="F51" t="s">
        <v>3</v>
      </c>
      <c r="I51" t="str">
        <f>H4</f>
        <v>Time at scene</v>
      </c>
      <c r="J51" t="s">
        <v>0</v>
      </c>
      <c r="K51" t="s">
        <v>1</v>
      </c>
      <c r="L51" t="s">
        <v>2</v>
      </c>
      <c r="M51" t="s">
        <v>3</v>
      </c>
      <c r="P51" t="str">
        <f>O4</f>
        <v>Travel to site</v>
      </c>
      <c r="Q51" t="s">
        <v>0</v>
      </c>
      <c r="R51" t="s">
        <v>1</v>
      </c>
      <c r="S51" t="s">
        <v>2</v>
      </c>
      <c r="T51" t="s">
        <v>3</v>
      </c>
      <c r="AD51" t="str">
        <f>AC4</f>
        <v>Time to clear</v>
      </c>
      <c r="AE51" t="s">
        <v>0</v>
      </c>
      <c r="AF51" t="s">
        <v>1</v>
      </c>
      <c r="AG51" t="s">
        <v>2</v>
      </c>
      <c r="AH51" t="s">
        <v>3</v>
      </c>
    </row>
    <row r="52" spans="2:34" x14ac:dyDescent="0.35">
      <c r="B52" s="16">
        <v>0.01</v>
      </c>
      <c r="C52" s="7">
        <f>_xlfn.LOGNORM.DIST($I52,C$13,C$17,FALSE)</f>
        <v>0</v>
      </c>
      <c r="D52" s="7">
        <f t="shared" ref="D52:F52" si="37">_xlfn.LOGNORM.DIST($I52,D$13,D$17,FALSE)</f>
        <v>0</v>
      </c>
      <c r="E52" s="7">
        <f t="shared" si="37"/>
        <v>0</v>
      </c>
      <c r="F52" s="7">
        <f t="shared" si="37"/>
        <v>0</v>
      </c>
      <c r="I52" s="16">
        <v>0.01</v>
      </c>
      <c r="J52" s="7">
        <f>_xlfn.LOGNORM.DIST($I52,J$13,J$17,FALSE)</f>
        <v>0</v>
      </c>
      <c r="K52" s="7">
        <f t="shared" ref="K52:M52" si="38">_xlfn.LOGNORM.DIST($I52,K$13,K$17,FALSE)</f>
        <v>0</v>
      </c>
      <c r="L52" s="7">
        <f t="shared" si="38"/>
        <v>0</v>
      </c>
      <c r="M52" s="7">
        <f t="shared" si="38"/>
        <v>0</v>
      </c>
      <c r="P52" s="16">
        <v>0.01</v>
      </c>
      <c r="Q52" s="7">
        <f>_xlfn.LOGNORM.DIST($I52,Q$13,Q$17,FALSE)</f>
        <v>0</v>
      </c>
      <c r="R52" s="7">
        <f t="shared" ref="R52:T52" si="39">_xlfn.LOGNORM.DIST($I52,R$13,R$17,FALSE)</f>
        <v>0</v>
      </c>
      <c r="S52" s="7">
        <f t="shared" si="39"/>
        <v>0</v>
      </c>
      <c r="T52" s="7">
        <f t="shared" si="39"/>
        <v>0</v>
      </c>
      <c r="AD52" s="16">
        <v>0.01</v>
      </c>
      <c r="AE52" s="7">
        <f>_xlfn.LOGNORM.DIST($I52,AE$13,AE$17,FALSE)</f>
        <v>0</v>
      </c>
      <c r="AF52" s="7">
        <f t="shared" ref="AF52:AH52" si="40">_xlfn.LOGNORM.DIST($I52,AF$13,AF$17,FALSE)</f>
        <v>0</v>
      </c>
      <c r="AG52" s="7">
        <f t="shared" si="40"/>
        <v>0</v>
      </c>
      <c r="AH52" s="7">
        <f t="shared" si="40"/>
        <v>0</v>
      </c>
    </row>
    <row r="53" spans="2:34" x14ac:dyDescent="0.35">
      <c r="B53" s="16">
        <v>0.5</v>
      </c>
      <c r="C53" s="7">
        <f t="shared" ref="C53:F116" si="41">_xlfn.LOGNORM.DIST($I53,C$13,C$17,FALSE)</f>
        <v>2.5359454662913429E-157</v>
      </c>
      <c r="D53" s="7">
        <f t="shared" si="41"/>
        <v>3.122560867858765E-221</v>
      </c>
      <c r="E53" s="7">
        <f t="shared" si="41"/>
        <v>3.122560867858765E-221</v>
      </c>
      <c r="F53" s="7">
        <f t="shared" si="41"/>
        <v>5.3397370099861623E-296</v>
      </c>
      <c r="I53" s="16">
        <v>0.5</v>
      </c>
      <c r="J53" s="7">
        <f t="shared" ref="J53:M116" si="42">_xlfn.LOGNORM.DIST($I53,J$13,J$17,FALSE)</f>
        <v>0</v>
      </c>
      <c r="K53" s="7">
        <f t="shared" si="42"/>
        <v>0</v>
      </c>
      <c r="L53" s="7">
        <f t="shared" si="42"/>
        <v>0</v>
      </c>
      <c r="M53" s="7">
        <f t="shared" si="42"/>
        <v>0</v>
      </c>
      <c r="P53" s="16">
        <v>0.5</v>
      </c>
      <c r="Q53" s="7">
        <f t="shared" ref="Q53:T116" si="43">_xlfn.LOGNORM.DIST($I53,Q$13,Q$17,FALSE)</f>
        <v>5.3397370099861623E-296</v>
      </c>
      <c r="R53" s="7">
        <f t="shared" si="43"/>
        <v>5.3397370099861623E-296</v>
      </c>
      <c r="S53" s="7">
        <f t="shared" si="43"/>
        <v>5.3397370099861623E-296</v>
      </c>
      <c r="T53" s="7">
        <f t="shared" si="43"/>
        <v>5.3397370099861623E-296</v>
      </c>
      <c r="AD53" s="16">
        <v>0.5</v>
      </c>
      <c r="AE53" s="7">
        <f t="shared" ref="AE53:AH116" si="44">_xlfn.LOGNORM.DIST($I53,AE$13,AE$17,FALSE)</f>
        <v>5.3397370099861623E-296</v>
      </c>
      <c r="AF53" s="7">
        <f t="shared" si="44"/>
        <v>5.3397370099861623E-296</v>
      </c>
      <c r="AG53" s="7">
        <f t="shared" si="44"/>
        <v>5.3397370099861623E-296</v>
      </c>
      <c r="AH53" s="7">
        <f t="shared" si="44"/>
        <v>3.122560867858765E-221</v>
      </c>
    </row>
    <row r="54" spans="2:34" x14ac:dyDescent="0.35">
      <c r="B54" s="16">
        <v>1</v>
      </c>
      <c r="C54" s="7">
        <f t="shared" si="41"/>
        <v>5.5209483621597242E-87</v>
      </c>
      <c r="D54" s="7">
        <f t="shared" si="41"/>
        <v>7.6539297364199891E-136</v>
      </c>
      <c r="E54" s="7">
        <f t="shared" si="41"/>
        <v>7.6539297364199891E-136</v>
      </c>
      <c r="F54" s="7">
        <f t="shared" si="41"/>
        <v>1.4736461348787463E-195</v>
      </c>
      <c r="I54" s="16">
        <v>1</v>
      </c>
      <c r="J54" s="7">
        <f t="shared" si="42"/>
        <v>3.9403962771361082E-266</v>
      </c>
      <c r="K54" s="7">
        <f t="shared" si="42"/>
        <v>0</v>
      </c>
      <c r="L54" s="7">
        <f t="shared" si="42"/>
        <v>0</v>
      </c>
      <c r="M54" s="7">
        <f t="shared" si="42"/>
        <v>0</v>
      </c>
      <c r="P54" s="16">
        <v>1</v>
      </c>
      <c r="Q54" s="7">
        <f t="shared" si="43"/>
        <v>1.4736461348787463E-195</v>
      </c>
      <c r="R54" s="7">
        <f t="shared" si="43"/>
        <v>1.4736461348787463E-195</v>
      </c>
      <c r="S54" s="7">
        <f t="shared" si="43"/>
        <v>1.4736461348787463E-195</v>
      </c>
      <c r="T54" s="7">
        <f t="shared" si="43"/>
        <v>1.4736461348787463E-195</v>
      </c>
      <c r="AD54" s="16">
        <v>1</v>
      </c>
      <c r="AE54" s="7">
        <f t="shared" si="44"/>
        <v>1.4736461348787463E-195</v>
      </c>
      <c r="AF54" s="7">
        <f t="shared" si="44"/>
        <v>1.4736461348787463E-195</v>
      </c>
      <c r="AG54" s="7">
        <f t="shared" si="44"/>
        <v>1.4736461348787463E-195</v>
      </c>
      <c r="AH54" s="7">
        <f t="shared" si="44"/>
        <v>7.6539297364199891E-136</v>
      </c>
    </row>
    <row r="55" spans="2:34" x14ac:dyDescent="0.35">
      <c r="B55" s="16">
        <v>1.5</v>
      </c>
      <c r="C55" s="7">
        <f t="shared" si="41"/>
        <v>1.6376880036534601E-55</v>
      </c>
      <c r="D55" s="7">
        <f t="shared" si="41"/>
        <v>1.4476544391666172E-95</v>
      </c>
      <c r="E55" s="7">
        <f t="shared" si="41"/>
        <v>1.4476544391666172E-95</v>
      </c>
      <c r="F55" s="7">
        <f t="shared" si="41"/>
        <v>1.7772011987634902E-146</v>
      </c>
      <c r="I55" s="16">
        <v>1.5</v>
      </c>
      <c r="J55" s="7">
        <f t="shared" si="42"/>
        <v>3.0300252040110387E-208</v>
      </c>
      <c r="K55" s="7">
        <f t="shared" si="42"/>
        <v>7.1745362945193406E-281</v>
      </c>
      <c r="L55" s="7">
        <f t="shared" si="42"/>
        <v>7.1745362945193406E-281</v>
      </c>
      <c r="M55" s="7">
        <f t="shared" si="42"/>
        <v>7.1745362945193406E-281</v>
      </c>
      <c r="P55" s="16">
        <v>1.5</v>
      </c>
      <c r="Q55" s="7">
        <f t="shared" si="43"/>
        <v>1.7772011987634902E-146</v>
      </c>
      <c r="R55" s="7">
        <f t="shared" si="43"/>
        <v>1.7772011987634902E-146</v>
      </c>
      <c r="S55" s="7">
        <f t="shared" si="43"/>
        <v>1.7772011987634902E-146</v>
      </c>
      <c r="T55" s="7">
        <f t="shared" si="43"/>
        <v>1.7772011987634902E-146</v>
      </c>
      <c r="AD55" s="16">
        <v>1.5</v>
      </c>
      <c r="AE55" s="7">
        <f t="shared" si="44"/>
        <v>1.7772011987634902E-146</v>
      </c>
      <c r="AF55" s="7">
        <f t="shared" si="44"/>
        <v>1.7772011987634902E-146</v>
      </c>
      <c r="AG55" s="7">
        <f t="shared" si="44"/>
        <v>1.7772011987634902E-146</v>
      </c>
      <c r="AH55" s="7">
        <f t="shared" si="44"/>
        <v>1.4476544391666172E-95</v>
      </c>
    </row>
    <row r="56" spans="2:34" x14ac:dyDescent="0.35">
      <c r="B56" s="16">
        <v>2</v>
      </c>
      <c r="C56" s="7">
        <f t="shared" si="41"/>
        <v>1.6371112177914196E-37</v>
      </c>
      <c r="D56" s="7">
        <f t="shared" si="41"/>
        <v>2.5553403543581202E-71</v>
      </c>
      <c r="E56" s="7">
        <f t="shared" si="41"/>
        <v>2.5553403543581202E-71</v>
      </c>
      <c r="F56" s="7">
        <f t="shared" si="41"/>
        <v>5.5393304641680237E-116</v>
      </c>
      <c r="I56" s="16">
        <v>2</v>
      </c>
      <c r="J56" s="7">
        <f t="shared" si="42"/>
        <v>1.6676455498781347E-171</v>
      </c>
      <c r="K56" s="7">
        <f t="shared" si="42"/>
        <v>6.9724944175468783E-238</v>
      </c>
      <c r="L56" s="7">
        <f t="shared" si="42"/>
        <v>6.9724944175468783E-238</v>
      </c>
      <c r="M56" s="7">
        <f t="shared" si="42"/>
        <v>6.9724944175468783E-238</v>
      </c>
      <c r="P56" s="16">
        <v>2</v>
      </c>
      <c r="Q56" s="7">
        <f t="shared" si="43"/>
        <v>5.5393304641680237E-116</v>
      </c>
      <c r="R56" s="7">
        <f t="shared" si="43"/>
        <v>5.5393304641680237E-116</v>
      </c>
      <c r="S56" s="7">
        <f t="shared" si="43"/>
        <v>5.5393304641680237E-116</v>
      </c>
      <c r="T56" s="7">
        <f t="shared" si="43"/>
        <v>5.5393304641680237E-116</v>
      </c>
      <c r="AD56" s="16">
        <v>2</v>
      </c>
      <c r="AE56" s="7">
        <f t="shared" si="44"/>
        <v>5.5393304641680237E-116</v>
      </c>
      <c r="AF56" s="7">
        <f t="shared" si="44"/>
        <v>5.5393304641680237E-116</v>
      </c>
      <c r="AG56" s="7">
        <f t="shared" si="44"/>
        <v>5.5393304641680237E-116</v>
      </c>
      <c r="AH56" s="7">
        <f t="shared" si="44"/>
        <v>2.5553403543581202E-71</v>
      </c>
    </row>
    <row r="57" spans="2:34" x14ac:dyDescent="0.35">
      <c r="B57" s="16">
        <v>2.5</v>
      </c>
      <c r="C57" s="7">
        <f t="shared" si="41"/>
        <v>5.01924415014855E-26</v>
      </c>
      <c r="D57" s="7">
        <f t="shared" si="41"/>
        <v>5.4892061467517894E-55</v>
      </c>
      <c r="E57" s="7">
        <f t="shared" si="41"/>
        <v>5.4892061467517894E-55</v>
      </c>
      <c r="F57" s="7">
        <f t="shared" si="41"/>
        <v>8.337171070691536E-95</v>
      </c>
      <c r="I57" s="16">
        <v>2.5</v>
      </c>
      <c r="J57" s="7">
        <f t="shared" si="42"/>
        <v>1.7585950128280736E-145</v>
      </c>
      <c r="K57" s="7">
        <f t="shared" si="42"/>
        <v>5.1517041426286944E-207</v>
      </c>
      <c r="L57" s="7">
        <f t="shared" si="42"/>
        <v>5.1517041426286944E-207</v>
      </c>
      <c r="M57" s="7">
        <f t="shared" si="42"/>
        <v>5.1517041426286944E-207</v>
      </c>
      <c r="P57" s="16">
        <v>2.5</v>
      </c>
      <c r="Q57" s="7">
        <f t="shared" si="43"/>
        <v>8.337171070691536E-95</v>
      </c>
      <c r="R57" s="7">
        <f t="shared" si="43"/>
        <v>8.337171070691536E-95</v>
      </c>
      <c r="S57" s="7">
        <f t="shared" si="43"/>
        <v>8.337171070691536E-95</v>
      </c>
      <c r="T57" s="7">
        <f t="shared" si="43"/>
        <v>8.337171070691536E-95</v>
      </c>
      <c r="AD57" s="16">
        <v>2.5</v>
      </c>
      <c r="AE57" s="7">
        <f t="shared" si="44"/>
        <v>8.337171070691536E-95</v>
      </c>
      <c r="AF57" s="7">
        <f t="shared" si="44"/>
        <v>8.337171070691536E-95</v>
      </c>
      <c r="AG57" s="7">
        <f t="shared" si="44"/>
        <v>8.337171070691536E-95</v>
      </c>
      <c r="AH57" s="7">
        <f t="shared" si="44"/>
        <v>5.4892061467517894E-55</v>
      </c>
    </row>
    <row r="58" spans="2:34" x14ac:dyDescent="0.35">
      <c r="B58" s="16">
        <v>3</v>
      </c>
      <c r="C58" s="7">
        <f t="shared" si="41"/>
        <v>3.0239854234166372E-18</v>
      </c>
      <c r="D58" s="7">
        <f t="shared" si="41"/>
        <v>3.009630748334328E-43</v>
      </c>
      <c r="E58" s="7">
        <f t="shared" si="41"/>
        <v>3.009630748334328E-43</v>
      </c>
      <c r="F58" s="7">
        <f t="shared" si="41"/>
        <v>4.1599172300586186E-79</v>
      </c>
      <c r="I58" s="16">
        <v>3</v>
      </c>
      <c r="J58" s="7">
        <f t="shared" si="42"/>
        <v>7.9853529441093013E-126</v>
      </c>
      <c r="K58" s="7">
        <f t="shared" si="42"/>
        <v>2.1288325175944323E-183</v>
      </c>
      <c r="L58" s="7">
        <f t="shared" si="42"/>
        <v>2.1288325175944323E-183</v>
      </c>
      <c r="M58" s="7">
        <f t="shared" si="42"/>
        <v>2.1288325175944323E-183</v>
      </c>
      <c r="P58" s="16">
        <v>3</v>
      </c>
      <c r="Q58" s="7">
        <f t="shared" si="43"/>
        <v>4.1599172300586186E-79</v>
      </c>
      <c r="R58" s="7">
        <f t="shared" si="43"/>
        <v>4.1599172300586186E-79</v>
      </c>
      <c r="S58" s="7">
        <f t="shared" si="43"/>
        <v>4.1599172300586186E-79</v>
      </c>
      <c r="T58" s="7">
        <f t="shared" si="43"/>
        <v>4.1599172300586186E-79</v>
      </c>
      <c r="AD58" s="16">
        <v>3</v>
      </c>
      <c r="AE58" s="7">
        <f t="shared" si="44"/>
        <v>4.1599172300586186E-79</v>
      </c>
      <c r="AF58" s="7">
        <f t="shared" si="44"/>
        <v>4.1599172300586186E-79</v>
      </c>
      <c r="AG58" s="7">
        <f t="shared" si="44"/>
        <v>4.1599172300586186E-79</v>
      </c>
      <c r="AH58" s="7">
        <f t="shared" si="44"/>
        <v>3.009630748334328E-43</v>
      </c>
    </row>
    <row r="59" spans="2:34" x14ac:dyDescent="0.35">
      <c r="B59" s="16">
        <v>3.5</v>
      </c>
      <c r="C59" s="7">
        <f t="shared" si="41"/>
        <v>8.5534160197002199E-13</v>
      </c>
      <c r="D59" s="7">
        <f t="shared" si="41"/>
        <v>1.8941422835775846E-34</v>
      </c>
      <c r="E59" s="7">
        <f t="shared" si="41"/>
        <v>1.8941422835775846E-34</v>
      </c>
      <c r="F59" s="7">
        <f t="shared" si="41"/>
        <v>5.8253705364661541E-67</v>
      </c>
      <c r="I59" s="16">
        <v>3.5</v>
      </c>
      <c r="J59" s="7">
        <f t="shared" si="42"/>
        <v>2.4881265366144222E-110</v>
      </c>
      <c r="K59" s="7">
        <f t="shared" si="42"/>
        <v>1.4759081257270138E-164</v>
      </c>
      <c r="L59" s="7">
        <f t="shared" si="42"/>
        <v>1.4759081257270138E-164</v>
      </c>
      <c r="M59" s="7">
        <f t="shared" si="42"/>
        <v>1.4759081257270138E-164</v>
      </c>
      <c r="P59" s="16">
        <v>3.5</v>
      </c>
      <c r="Q59" s="7">
        <f t="shared" si="43"/>
        <v>5.8253705364661541E-67</v>
      </c>
      <c r="R59" s="7">
        <f t="shared" si="43"/>
        <v>5.8253705364661541E-67</v>
      </c>
      <c r="S59" s="7">
        <f t="shared" si="43"/>
        <v>5.8253705364661541E-67</v>
      </c>
      <c r="T59" s="7">
        <f t="shared" si="43"/>
        <v>5.8253705364661541E-67</v>
      </c>
      <c r="AD59" s="16">
        <v>3.5</v>
      </c>
      <c r="AE59" s="7">
        <f t="shared" si="44"/>
        <v>5.8253705364661541E-67</v>
      </c>
      <c r="AF59" s="7">
        <f t="shared" si="44"/>
        <v>5.8253705364661541E-67</v>
      </c>
      <c r="AG59" s="7">
        <f t="shared" si="44"/>
        <v>5.8253705364661541E-67</v>
      </c>
      <c r="AH59" s="7">
        <f t="shared" si="44"/>
        <v>1.8941422835775846E-34</v>
      </c>
    </row>
    <row r="60" spans="2:34" x14ac:dyDescent="0.35">
      <c r="B60" s="16">
        <v>4</v>
      </c>
      <c r="C60" s="7">
        <f t="shared" si="41"/>
        <v>6.6120085691242058E-9</v>
      </c>
      <c r="D60" s="7">
        <f t="shared" si="41"/>
        <v>1.1619936641092893E-27</v>
      </c>
      <c r="E60" s="7">
        <f t="shared" si="41"/>
        <v>1.1619936641092893E-27</v>
      </c>
      <c r="F60" s="7">
        <f t="shared" si="41"/>
        <v>2.8360381245678128E-57</v>
      </c>
      <c r="I60" s="16">
        <v>4</v>
      </c>
      <c r="J60" s="7">
        <f t="shared" si="42"/>
        <v>9.6129862661452328E-98</v>
      </c>
      <c r="K60" s="7">
        <f t="shared" si="42"/>
        <v>4.525249524187454E-149</v>
      </c>
      <c r="L60" s="7">
        <f t="shared" si="42"/>
        <v>4.525249524187454E-149</v>
      </c>
      <c r="M60" s="7">
        <f t="shared" si="42"/>
        <v>4.525249524187454E-149</v>
      </c>
      <c r="P60" s="16">
        <v>4</v>
      </c>
      <c r="Q60" s="7">
        <f t="shared" si="43"/>
        <v>2.8360381245678128E-57</v>
      </c>
      <c r="R60" s="7">
        <f t="shared" si="43"/>
        <v>2.8360381245678128E-57</v>
      </c>
      <c r="S60" s="7">
        <f t="shared" si="43"/>
        <v>2.8360381245678128E-57</v>
      </c>
      <c r="T60" s="7">
        <f t="shared" si="43"/>
        <v>2.8360381245678128E-57</v>
      </c>
      <c r="AD60" s="16">
        <v>4</v>
      </c>
      <c r="AE60" s="7">
        <f t="shared" si="44"/>
        <v>2.8360381245678128E-57</v>
      </c>
      <c r="AF60" s="7">
        <f t="shared" si="44"/>
        <v>2.8360381245678128E-57</v>
      </c>
      <c r="AG60" s="7">
        <f t="shared" si="44"/>
        <v>2.8360381245678128E-57</v>
      </c>
      <c r="AH60" s="7">
        <f t="shared" si="44"/>
        <v>1.1619936641092893E-27</v>
      </c>
    </row>
    <row r="61" spans="2:34" x14ac:dyDescent="0.35">
      <c r="B61" s="16">
        <v>4.5</v>
      </c>
      <c r="C61" s="7">
        <f t="shared" si="41"/>
        <v>4.0475764782264047E-6</v>
      </c>
      <c r="D61" s="7">
        <f t="shared" si="41"/>
        <v>2.5685707820564418E-22</v>
      </c>
      <c r="E61" s="7">
        <f t="shared" si="41"/>
        <v>2.5685707820564418E-22</v>
      </c>
      <c r="F61" s="7">
        <f t="shared" si="41"/>
        <v>2.2637369783214445E-49</v>
      </c>
      <c r="I61" s="16">
        <v>4.5</v>
      </c>
      <c r="J61" s="7">
        <f t="shared" si="42"/>
        <v>2.7707563972610611E-87</v>
      </c>
      <c r="K61" s="7">
        <f t="shared" si="42"/>
        <v>4.7098673589420734E-136</v>
      </c>
      <c r="L61" s="7">
        <f t="shared" si="42"/>
        <v>4.7098673589420734E-136</v>
      </c>
      <c r="M61" s="7">
        <f t="shared" si="42"/>
        <v>4.7098673589420734E-136</v>
      </c>
      <c r="P61" s="16">
        <v>4.5</v>
      </c>
      <c r="Q61" s="7">
        <f t="shared" si="43"/>
        <v>2.2637369783214445E-49</v>
      </c>
      <c r="R61" s="7">
        <f t="shared" si="43"/>
        <v>2.2637369783214445E-49</v>
      </c>
      <c r="S61" s="7">
        <f t="shared" si="43"/>
        <v>2.2637369783214445E-49</v>
      </c>
      <c r="T61" s="7">
        <f t="shared" si="43"/>
        <v>2.2637369783214445E-49</v>
      </c>
      <c r="AD61" s="16">
        <v>4.5</v>
      </c>
      <c r="AE61" s="7">
        <f t="shared" si="44"/>
        <v>2.2637369783214445E-49</v>
      </c>
      <c r="AF61" s="7">
        <f t="shared" si="44"/>
        <v>2.2637369783214445E-49</v>
      </c>
      <c r="AG61" s="7">
        <f t="shared" si="44"/>
        <v>2.2637369783214445E-49</v>
      </c>
      <c r="AH61" s="7">
        <f t="shared" si="44"/>
        <v>2.5685707820564418E-22</v>
      </c>
    </row>
    <row r="62" spans="2:34" x14ac:dyDescent="0.35">
      <c r="B62" s="16">
        <v>5</v>
      </c>
      <c r="C62" s="7">
        <f t="shared" si="41"/>
        <v>3.886899542831447E-4</v>
      </c>
      <c r="D62" s="7">
        <f t="shared" si="41"/>
        <v>4.7860179057768252E-18</v>
      </c>
      <c r="E62" s="7">
        <f t="shared" si="41"/>
        <v>4.7860179057768252E-18</v>
      </c>
      <c r="F62" s="7">
        <f t="shared" si="41"/>
        <v>8.1843326754627016E-43</v>
      </c>
      <c r="I62" s="16">
        <v>5</v>
      </c>
      <c r="J62" s="7">
        <f t="shared" si="42"/>
        <v>1.9437042385774466E-78</v>
      </c>
      <c r="K62" s="7">
        <f t="shared" si="42"/>
        <v>6.410841529952211E-125</v>
      </c>
      <c r="L62" s="7">
        <f t="shared" si="42"/>
        <v>6.410841529952211E-125</v>
      </c>
      <c r="M62" s="7">
        <f t="shared" si="42"/>
        <v>6.410841529952211E-125</v>
      </c>
      <c r="P62" s="16">
        <v>5</v>
      </c>
      <c r="Q62" s="7">
        <f t="shared" si="43"/>
        <v>8.1843326754627016E-43</v>
      </c>
      <c r="R62" s="7">
        <f t="shared" si="43"/>
        <v>8.1843326754627016E-43</v>
      </c>
      <c r="S62" s="7">
        <f t="shared" si="43"/>
        <v>8.1843326754627016E-43</v>
      </c>
      <c r="T62" s="7">
        <f t="shared" si="43"/>
        <v>8.1843326754627016E-43</v>
      </c>
      <c r="AD62" s="16">
        <v>5</v>
      </c>
      <c r="AE62" s="7">
        <f t="shared" si="44"/>
        <v>8.1843326754627016E-43</v>
      </c>
      <c r="AF62" s="7">
        <f t="shared" si="44"/>
        <v>8.1843326754627016E-43</v>
      </c>
      <c r="AG62" s="7">
        <f t="shared" si="44"/>
        <v>8.1843326754627016E-43</v>
      </c>
      <c r="AH62" s="7">
        <f t="shared" si="44"/>
        <v>4.7860179057768252E-18</v>
      </c>
    </row>
    <row r="63" spans="2:34" x14ac:dyDescent="0.35">
      <c r="B63" s="16">
        <v>5.5</v>
      </c>
      <c r="C63" s="7">
        <f t="shared" si="41"/>
        <v>9.2809999543129636E-3</v>
      </c>
      <c r="D63" s="7">
        <f t="shared" si="41"/>
        <v>1.3415288944273789E-14</v>
      </c>
      <c r="E63" s="7">
        <f t="shared" si="41"/>
        <v>1.3415288944273789E-14</v>
      </c>
      <c r="F63" s="7">
        <f t="shared" si="41"/>
        <v>2.6930427288269104E-37</v>
      </c>
      <c r="I63" s="16">
        <v>5.5</v>
      </c>
      <c r="J63" s="7">
        <f t="shared" si="42"/>
        <v>7.5080025176226016E-71</v>
      </c>
      <c r="K63" s="7">
        <f t="shared" si="42"/>
        <v>2.906989930553255E-115</v>
      </c>
      <c r="L63" s="7">
        <f t="shared" si="42"/>
        <v>2.906989930553255E-115</v>
      </c>
      <c r="M63" s="7">
        <f t="shared" si="42"/>
        <v>2.906989930553255E-115</v>
      </c>
      <c r="P63" s="16">
        <v>5.5</v>
      </c>
      <c r="Q63" s="7">
        <f t="shared" si="43"/>
        <v>2.6930427288269104E-37</v>
      </c>
      <c r="R63" s="7">
        <f t="shared" si="43"/>
        <v>2.6930427288269104E-37</v>
      </c>
      <c r="S63" s="7">
        <f t="shared" si="43"/>
        <v>2.6930427288269104E-37</v>
      </c>
      <c r="T63" s="7">
        <f t="shared" si="43"/>
        <v>2.6930427288269104E-37</v>
      </c>
      <c r="AD63" s="16">
        <v>5.5</v>
      </c>
      <c r="AE63" s="7">
        <f t="shared" si="44"/>
        <v>2.6930427288269104E-37</v>
      </c>
      <c r="AF63" s="7">
        <f t="shared" si="44"/>
        <v>2.6930427288269104E-37</v>
      </c>
      <c r="AG63" s="7">
        <f t="shared" si="44"/>
        <v>2.6930427288269104E-37</v>
      </c>
      <c r="AH63" s="7">
        <f t="shared" si="44"/>
        <v>1.3415288944273789E-14</v>
      </c>
    </row>
    <row r="64" spans="2:34" x14ac:dyDescent="0.35">
      <c r="B64" s="16">
        <v>6</v>
      </c>
      <c r="C64" s="7">
        <f t="shared" si="41"/>
        <v>7.605345411955089E-2</v>
      </c>
      <c r="D64" s="7">
        <f t="shared" si="41"/>
        <v>8.5222103256051009E-12</v>
      </c>
      <c r="E64" s="7">
        <f t="shared" si="41"/>
        <v>8.5222103256051009E-12</v>
      </c>
      <c r="F64" s="7">
        <f t="shared" si="41"/>
        <v>1.3262442247524349E-32</v>
      </c>
      <c r="I64" s="16">
        <v>6</v>
      </c>
      <c r="J64" s="7">
        <f t="shared" si="42"/>
        <v>2.8663730748010116E-64</v>
      </c>
      <c r="K64" s="7">
        <f t="shared" si="42"/>
        <v>8.6035934045345328E-107</v>
      </c>
      <c r="L64" s="7">
        <f t="shared" si="42"/>
        <v>8.6035934045345328E-107</v>
      </c>
      <c r="M64" s="7">
        <f t="shared" si="42"/>
        <v>8.6035934045345328E-107</v>
      </c>
      <c r="P64" s="16">
        <v>6</v>
      </c>
      <c r="Q64" s="7">
        <f t="shared" si="43"/>
        <v>1.3262442247524349E-32</v>
      </c>
      <c r="R64" s="7">
        <f t="shared" si="43"/>
        <v>1.3262442247524349E-32</v>
      </c>
      <c r="S64" s="7">
        <f t="shared" si="43"/>
        <v>1.3262442247524349E-32</v>
      </c>
      <c r="T64" s="7">
        <f t="shared" si="43"/>
        <v>1.3262442247524349E-32</v>
      </c>
      <c r="AD64" s="16">
        <v>6</v>
      </c>
      <c r="AE64" s="7">
        <f t="shared" si="44"/>
        <v>1.3262442247524349E-32</v>
      </c>
      <c r="AF64" s="7">
        <f t="shared" si="44"/>
        <v>1.3262442247524349E-32</v>
      </c>
      <c r="AG64" s="7">
        <f t="shared" si="44"/>
        <v>1.3262442247524349E-32</v>
      </c>
      <c r="AH64" s="7">
        <f t="shared" si="44"/>
        <v>8.5222103256051009E-12</v>
      </c>
    </row>
    <row r="65" spans="2:34" x14ac:dyDescent="0.35">
      <c r="B65" s="16">
        <v>6.5</v>
      </c>
      <c r="C65" s="7">
        <f t="shared" si="41"/>
        <v>0.26984981662261032</v>
      </c>
      <c r="D65" s="7">
        <f t="shared" si="41"/>
        <v>1.6544770426079504E-9</v>
      </c>
      <c r="E65" s="7">
        <f t="shared" si="41"/>
        <v>1.6544770426079504E-9</v>
      </c>
      <c r="F65" s="7">
        <f t="shared" si="41"/>
        <v>1.4087609856863871E-28</v>
      </c>
      <c r="I65" s="16">
        <v>6.5</v>
      </c>
      <c r="J65" s="7">
        <f t="shared" si="42"/>
        <v>1.6659111640480157E-58</v>
      </c>
      <c r="K65" s="7">
        <f t="shared" si="42"/>
        <v>2.735925793840141E-99</v>
      </c>
      <c r="L65" s="7">
        <f t="shared" si="42"/>
        <v>2.735925793840141E-99</v>
      </c>
      <c r="M65" s="7">
        <f t="shared" si="42"/>
        <v>2.735925793840141E-99</v>
      </c>
      <c r="P65" s="16">
        <v>6.5</v>
      </c>
      <c r="Q65" s="7">
        <f t="shared" si="43"/>
        <v>1.4087609856863871E-28</v>
      </c>
      <c r="R65" s="7">
        <f t="shared" si="43"/>
        <v>1.4087609856863871E-28</v>
      </c>
      <c r="S65" s="7">
        <f t="shared" si="43"/>
        <v>1.4087609856863871E-28</v>
      </c>
      <c r="T65" s="7">
        <f t="shared" si="43"/>
        <v>1.4087609856863871E-28</v>
      </c>
      <c r="AD65" s="16">
        <v>6.5</v>
      </c>
      <c r="AE65" s="7">
        <f t="shared" si="44"/>
        <v>1.4087609856863871E-28</v>
      </c>
      <c r="AF65" s="7">
        <f t="shared" si="44"/>
        <v>1.4087609856863871E-28</v>
      </c>
      <c r="AG65" s="7">
        <f t="shared" si="44"/>
        <v>1.4087609856863871E-28</v>
      </c>
      <c r="AH65" s="7">
        <f t="shared" si="44"/>
        <v>1.6544770426079504E-9</v>
      </c>
    </row>
    <row r="66" spans="2:34" x14ac:dyDescent="0.35">
      <c r="B66" s="16">
        <v>7</v>
      </c>
      <c r="C66" s="7">
        <f t="shared" si="41"/>
        <v>0.49235799841944994</v>
      </c>
      <c r="D66" s="7">
        <f t="shared" si="41"/>
        <v>1.2275912496169677E-7</v>
      </c>
      <c r="E66" s="7">
        <f t="shared" si="41"/>
        <v>1.2275912496169677E-7</v>
      </c>
      <c r="F66" s="7">
        <f t="shared" si="41"/>
        <v>4.250739816916113E-25</v>
      </c>
      <c r="I66" s="16">
        <v>7</v>
      </c>
      <c r="J66" s="7">
        <f t="shared" si="42"/>
        <v>2.0441521336585908E-53</v>
      </c>
      <c r="K66" s="7">
        <f t="shared" si="42"/>
        <v>1.3652112498917655E-92</v>
      </c>
      <c r="L66" s="7">
        <f t="shared" si="42"/>
        <v>1.3652112498917655E-92</v>
      </c>
      <c r="M66" s="7">
        <f t="shared" si="42"/>
        <v>1.3652112498917655E-92</v>
      </c>
      <c r="P66" s="16">
        <v>7</v>
      </c>
      <c r="Q66" s="7">
        <f t="shared" si="43"/>
        <v>4.250739816916113E-25</v>
      </c>
      <c r="R66" s="7">
        <f t="shared" si="43"/>
        <v>4.250739816916113E-25</v>
      </c>
      <c r="S66" s="7">
        <f t="shared" si="43"/>
        <v>4.250739816916113E-25</v>
      </c>
      <c r="T66" s="7">
        <f t="shared" si="43"/>
        <v>4.250739816916113E-25</v>
      </c>
      <c r="AD66" s="16">
        <v>7</v>
      </c>
      <c r="AE66" s="7">
        <f t="shared" si="44"/>
        <v>4.250739816916113E-25</v>
      </c>
      <c r="AF66" s="7">
        <f t="shared" si="44"/>
        <v>4.250739816916113E-25</v>
      </c>
      <c r="AG66" s="7">
        <f t="shared" si="44"/>
        <v>4.250739816916113E-25</v>
      </c>
      <c r="AH66" s="7">
        <f t="shared" si="44"/>
        <v>1.2275912496169677E-7</v>
      </c>
    </row>
    <row r="67" spans="2:34" x14ac:dyDescent="0.35">
      <c r="B67" s="16">
        <v>7.5</v>
      </c>
      <c r="C67" s="7">
        <f t="shared" si="41"/>
        <v>0.52604871218424754</v>
      </c>
      <c r="D67" s="7">
        <f t="shared" si="41"/>
        <v>4.1300938193330544E-6</v>
      </c>
      <c r="E67" s="7">
        <f t="shared" si="41"/>
        <v>4.1300938193330544E-6</v>
      </c>
      <c r="F67" s="7">
        <f t="shared" si="41"/>
        <v>4.5033098033629772E-22</v>
      </c>
      <c r="I67" s="16">
        <v>7.5</v>
      </c>
      <c r="J67" s="7">
        <f t="shared" si="42"/>
        <v>6.8193296567877699E-49</v>
      </c>
      <c r="K67" s="7">
        <f t="shared" si="42"/>
        <v>1.4341332275795154E-86</v>
      </c>
      <c r="L67" s="7">
        <f t="shared" si="42"/>
        <v>1.4341332275795154E-86</v>
      </c>
      <c r="M67" s="7">
        <f t="shared" si="42"/>
        <v>1.4341332275795154E-86</v>
      </c>
      <c r="P67" s="16">
        <v>7.5</v>
      </c>
      <c r="Q67" s="7">
        <f t="shared" si="43"/>
        <v>4.5033098033629772E-22</v>
      </c>
      <c r="R67" s="7">
        <f t="shared" si="43"/>
        <v>4.5033098033629772E-22</v>
      </c>
      <c r="S67" s="7">
        <f t="shared" si="43"/>
        <v>4.5033098033629772E-22</v>
      </c>
      <c r="T67" s="7">
        <f t="shared" si="43"/>
        <v>4.5033098033629772E-22</v>
      </c>
      <c r="AD67" s="16">
        <v>7.5</v>
      </c>
      <c r="AE67" s="7">
        <f t="shared" si="44"/>
        <v>4.5033098033629772E-22</v>
      </c>
      <c r="AF67" s="7">
        <f t="shared" si="44"/>
        <v>4.5033098033629772E-22</v>
      </c>
      <c r="AG67" s="7">
        <f t="shared" si="44"/>
        <v>4.5033098033629772E-22</v>
      </c>
      <c r="AH67" s="7">
        <f t="shared" si="44"/>
        <v>4.1300938193330544E-6</v>
      </c>
    </row>
    <row r="68" spans="2:34" x14ac:dyDescent="0.35">
      <c r="B68" s="16">
        <v>8</v>
      </c>
      <c r="C68" s="7">
        <f t="shared" si="41"/>
        <v>0.36373019485457714</v>
      </c>
      <c r="D68" s="7">
        <f t="shared" si="41"/>
        <v>7.19696665869677E-5</v>
      </c>
      <c r="E68" s="7">
        <f t="shared" si="41"/>
        <v>7.19696665869677E-5</v>
      </c>
      <c r="F68" s="7">
        <f t="shared" si="41"/>
        <v>1.9776870904287486E-19</v>
      </c>
      <c r="I68" s="16">
        <v>8</v>
      </c>
      <c r="J68" s="7">
        <f t="shared" si="42"/>
        <v>7.5475086418522385E-45</v>
      </c>
      <c r="K68" s="7">
        <f t="shared" si="42"/>
        <v>4.0002544010937774E-81</v>
      </c>
      <c r="L68" s="7">
        <f t="shared" si="42"/>
        <v>4.0002544010937774E-81</v>
      </c>
      <c r="M68" s="7">
        <f t="shared" si="42"/>
        <v>4.0002544010937774E-81</v>
      </c>
      <c r="P68" s="16">
        <v>8</v>
      </c>
      <c r="Q68" s="7">
        <f t="shared" si="43"/>
        <v>1.9776870904287486E-19</v>
      </c>
      <c r="R68" s="7">
        <f t="shared" si="43"/>
        <v>1.9776870904287486E-19</v>
      </c>
      <c r="S68" s="7">
        <f t="shared" si="43"/>
        <v>1.9776870904287486E-19</v>
      </c>
      <c r="T68" s="7">
        <f t="shared" si="43"/>
        <v>1.9776870904287486E-19</v>
      </c>
      <c r="AD68" s="16">
        <v>8</v>
      </c>
      <c r="AE68" s="7">
        <f t="shared" si="44"/>
        <v>1.9776870904287486E-19</v>
      </c>
      <c r="AF68" s="7">
        <f t="shared" si="44"/>
        <v>1.9776870904287486E-19</v>
      </c>
      <c r="AG68" s="7">
        <f t="shared" si="44"/>
        <v>1.9776870904287486E-19</v>
      </c>
      <c r="AH68" s="7">
        <f t="shared" si="44"/>
        <v>7.19696665869677E-5</v>
      </c>
    </row>
    <row r="69" spans="2:34" x14ac:dyDescent="0.35">
      <c r="B69" s="16">
        <v>8.5</v>
      </c>
      <c r="C69" s="7">
        <f t="shared" si="41"/>
        <v>0.17598683083667818</v>
      </c>
      <c r="D69" s="7">
        <f t="shared" si="41"/>
        <v>7.2160119244087117E-4</v>
      </c>
      <c r="E69" s="7">
        <f t="shared" si="41"/>
        <v>7.2160119244087117E-4</v>
      </c>
      <c r="F69" s="7">
        <f t="shared" si="41"/>
        <v>4.1091525662609938E-17</v>
      </c>
      <c r="I69" s="16">
        <v>8.5</v>
      </c>
      <c r="J69" s="7">
        <f t="shared" si="42"/>
        <v>3.249714757807426E-41</v>
      </c>
      <c r="K69" s="7">
        <f t="shared" si="42"/>
        <v>3.5692434525000377E-76</v>
      </c>
      <c r="L69" s="7">
        <f t="shared" si="42"/>
        <v>3.5692434525000377E-76</v>
      </c>
      <c r="M69" s="7">
        <f t="shared" si="42"/>
        <v>3.5692434525000377E-76</v>
      </c>
      <c r="P69" s="16">
        <v>8.5</v>
      </c>
      <c r="Q69" s="7">
        <f t="shared" si="43"/>
        <v>4.1091525662609938E-17</v>
      </c>
      <c r="R69" s="7">
        <f t="shared" si="43"/>
        <v>4.1091525662609938E-17</v>
      </c>
      <c r="S69" s="7">
        <f t="shared" si="43"/>
        <v>4.1091525662609938E-17</v>
      </c>
      <c r="T69" s="7">
        <f t="shared" si="43"/>
        <v>4.1091525662609938E-17</v>
      </c>
      <c r="AD69" s="16">
        <v>8.5</v>
      </c>
      <c r="AE69" s="7">
        <f t="shared" si="44"/>
        <v>4.1091525662609938E-17</v>
      </c>
      <c r="AF69" s="7">
        <f t="shared" si="44"/>
        <v>4.1091525662609938E-17</v>
      </c>
      <c r="AG69" s="7">
        <f t="shared" si="44"/>
        <v>4.1091525662609938E-17</v>
      </c>
      <c r="AH69" s="7">
        <f t="shared" si="44"/>
        <v>7.2160119244087117E-4</v>
      </c>
    </row>
    <row r="70" spans="2:34" x14ac:dyDescent="0.35">
      <c r="B70" s="16">
        <v>9</v>
      </c>
      <c r="C70" s="7">
        <f t="shared" si="41"/>
        <v>6.3389647924467427E-2</v>
      </c>
      <c r="D70" s="7">
        <f t="shared" si="41"/>
        <v>4.529128029391696E-3</v>
      </c>
      <c r="E70" s="7">
        <f t="shared" si="41"/>
        <v>4.529128029391696E-3</v>
      </c>
      <c r="F70" s="7">
        <f t="shared" si="41"/>
        <v>4.4941628742753641E-15</v>
      </c>
      <c r="I70" s="16">
        <v>9</v>
      </c>
      <c r="J70" s="7">
        <f t="shared" si="42"/>
        <v>6.1932836423740947E-38</v>
      </c>
      <c r="K70" s="7">
        <f t="shared" si="42"/>
        <v>1.1853076450893136E-71</v>
      </c>
      <c r="L70" s="7">
        <f t="shared" si="42"/>
        <v>1.1853076450893136E-71</v>
      </c>
      <c r="M70" s="7">
        <f t="shared" si="42"/>
        <v>1.1853076450893136E-71</v>
      </c>
      <c r="P70" s="16">
        <v>9</v>
      </c>
      <c r="Q70" s="7">
        <f t="shared" si="43"/>
        <v>4.4941628742753641E-15</v>
      </c>
      <c r="R70" s="7">
        <f t="shared" si="43"/>
        <v>4.4941628742753641E-15</v>
      </c>
      <c r="S70" s="7">
        <f t="shared" si="43"/>
        <v>4.4941628742753641E-15</v>
      </c>
      <c r="T70" s="7">
        <f t="shared" si="43"/>
        <v>4.4941628742753641E-15</v>
      </c>
      <c r="AD70" s="16">
        <v>9</v>
      </c>
      <c r="AE70" s="7">
        <f t="shared" si="44"/>
        <v>4.4941628742753641E-15</v>
      </c>
      <c r="AF70" s="7">
        <f t="shared" si="44"/>
        <v>4.4941628742753641E-15</v>
      </c>
      <c r="AG70" s="7">
        <f t="shared" si="44"/>
        <v>4.4941628742753641E-15</v>
      </c>
      <c r="AH70" s="7">
        <f t="shared" si="44"/>
        <v>4.529128029391696E-3</v>
      </c>
    </row>
    <row r="71" spans="2:34" x14ac:dyDescent="0.35">
      <c r="B71" s="16">
        <v>9.5</v>
      </c>
      <c r="C71" s="7">
        <f t="shared" si="41"/>
        <v>1.7863001846210771E-2</v>
      </c>
      <c r="D71" s="7">
        <f t="shared" si="41"/>
        <v>1.9054848205036844E-2</v>
      </c>
      <c r="E71" s="7">
        <f t="shared" si="41"/>
        <v>1.9054848205036844E-2</v>
      </c>
      <c r="F71" s="7">
        <f t="shared" si="41"/>
        <v>2.8228935160185589E-13</v>
      </c>
      <c r="I71" s="16">
        <v>9.5</v>
      </c>
      <c r="J71" s="7">
        <f t="shared" si="42"/>
        <v>5.8079310425011943E-35</v>
      </c>
      <c r="K71" s="7">
        <f t="shared" si="42"/>
        <v>1.6595347810959951E-67</v>
      </c>
      <c r="L71" s="7">
        <f t="shared" si="42"/>
        <v>1.6595347810959951E-67</v>
      </c>
      <c r="M71" s="7">
        <f t="shared" si="42"/>
        <v>1.6595347810959951E-67</v>
      </c>
      <c r="P71" s="16">
        <v>9.5</v>
      </c>
      <c r="Q71" s="7">
        <f t="shared" si="43"/>
        <v>2.8228935160185589E-13</v>
      </c>
      <c r="R71" s="7">
        <f t="shared" si="43"/>
        <v>2.8228935160185589E-13</v>
      </c>
      <c r="S71" s="7">
        <f t="shared" si="43"/>
        <v>2.8228935160185589E-13</v>
      </c>
      <c r="T71" s="7">
        <f t="shared" si="43"/>
        <v>2.8228935160185589E-13</v>
      </c>
      <c r="AD71" s="16">
        <v>9.5</v>
      </c>
      <c r="AE71" s="7">
        <f t="shared" si="44"/>
        <v>2.8228935160185589E-13</v>
      </c>
      <c r="AF71" s="7">
        <f t="shared" si="44"/>
        <v>2.8228935160185589E-13</v>
      </c>
      <c r="AG71" s="7">
        <f t="shared" si="44"/>
        <v>2.8228935160185589E-13</v>
      </c>
      <c r="AH71" s="7">
        <f t="shared" si="44"/>
        <v>1.9054848205036844E-2</v>
      </c>
    </row>
    <row r="72" spans="2:34" x14ac:dyDescent="0.35">
      <c r="B72" s="16">
        <v>10</v>
      </c>
      <c r="C72" s="7">
        <f t="shared" si="41"/>
        <v>4.0997656792175086E-3</v>
      </c>
      <c r="D72" s="7">
        <f t="shared" si="41"/>
        <v>5.6836826548834908E-2</v>
      </c>
      <c r="E72" s="7">
        <f t="shared" si="41"/>
        <v>5.6836826548834908E-2</v>
      </c>
      <c r="F72" s="7">
        <f t="shared" si="41"/>
        <v>1.0943054436979588E-11</v>
      </c>
      <c r="I72" s="16">
        <v>10</v>
      </c>
      <c r="J72" s="7">
        <f t="shared" si="42"/>
        <v>2.9260736307991713E-32</v>
      </c>
      <c r="K72" s="7">
        <f t="shared" si="42"/>
        <v>1.0866004824324244E-63</v>
      </c>
      <c r="L72" s="7">
        <f t="shared" si="42"/>
        <v>1.0866004824324244E-63</v>
      </c>
      <c r="M72" s="7">
        <f t="shared" si="42"/>
        <v>1.0866004824324244E-63</v>
      </c>
      <c r="P72" s="16">
        <v>10</v>
      </c>
      <c r="Q72" s="7">
        <f t="shared" si="43"/>
        <v>1.0943054436979588E-11</v>
      </c>
      <c r="R72" s="7">
        <f t="shared" si="43"/>
        <v>1.0943054436979588E-11</v>
      </c>
      <c r="S72" s="7">
        <f t="shared" si="43"/>
        <v>1.0943054436979588E-11</v>
      </c>
      <c r="T72" s="7">
        <f t="shared" si="43"/>
        <v>1.0943054436979588E-11</v>
      </c>
      <c r="AD72" s="16">
        <v>10</v>
      </c>
      <c r="AE72" s="7">
        <f t="shared" si="44"/>
        <v>1.0943054436979588E-11</v>
      </c>
      <c r="AF72" s="7">
        <f t="shared" si="44"/>
        <v>1.0943054436979588E-11</v>
      </c>
      <c r="AG72" s="7">
        <f t="shared" si="44"/>
        <v>1.0943054436979588E-11</v>
      </c>
      <c r="AH72" s="7">
        <f t="shared" si="44"/>
        <v>5.6836826548834908E-2</v>
      </c>
    </row>
    <row r="73" spans="2:34" x14ac:dyDescent="0.35">
      <c r="B73" s="16">
        <v>10.5</v>
      </c>
      <c r="C73" s="7">
        <f t="shared" si="41"/>
        <v>7.9199358596704155E-4</v>
      </c>
      <c r="D73" s="7">
        <f t="shared" si="41"/>
        <v>0.12590918239767174</v>
      </c>
      <c r="E73" s="7">
        <f t="shared" si="41"/>
        <v>0.12590918239767174</v>
      </c>
      <c r="F73" s="7">
        <f t="shared" si="41"/>
        <v>2.7799123031601157E-10</v>
      </c>
      <c r="I73" s="16">
        <v>10.5</v>
      </c>
      <c r="J73" s="7">
        <f t="shared" si="42"/>
        <v>8.5239862371397492E-30</v>
      </c>
      <c r="K73" s="7">
        <f t="shared" si="42"/>
        <v>3.6298805726138132E-60</v>
      </c>
      <c r="L73" s="7">
        <f t="shared" si="42"/>
        <v>3.6298805726138132E-60</v>
      </c>
      <c r="M73" s="7">
        <f t="shared" si="42"/>
        <v>3.6298805726138132E-60</v>
      </c>
      <c r="P73" s="16">
        <v>10.5</v>
      </c>
      <c r="Q73" s="7">
        <f t="shared" si="43"/>
        <v>2.7799123031601157E-10</v>
      </c>
      <c r="R73" s="7">
        <f t="shared" si="43"/>
        <v>2.7799123031601157E-10</v>
      </c>
      <c r="S73" s="7">
        <f t="shared" si="43"/>
        <v>2.7799123031601157E-10</v>
      </c>
      <c r="T73" s="7">
        <f t="shared" si="43"/>
        <v>2.7799123031601157E-10</v>
      </c>
      <c r="AD73" s="16">
        <v>10.5</v>
      </c>
      <c r="AE73" s="7">
        <f t="shared" si="44"/>
        <v>2.7799123031601157E-10</v>
      </c>
      <c r="AF73" s="7">
        <f t="shared" si="44"/>
        <v>2.7799123031601157E-10</v>
      </c>
      <c r="AG73" s="7">
        <f t="shared" si="44"/>
        <v>2.7799123031601157E-10</v>
      </c>
      <c r="AH73" s="7">
        <f t="shared" si="44"/>
        <v>0.12590918239767174</v>
      </c>
    </row>
    <row r="74" spans="2:34" x14ac:dyDescent="0.35">
      <c r="B74" s="16">
        <v>11</v>
      </c>
      <c r="C74" s="7">
        <f t="shared" si="41"/>
        <v>1.3232082143391645E-4</v>
      </c>
      <c r="D74" s="7">
        <f t="shared" si="41"/>
        <v>0.21534422624823926</v>
      </c>
      <c r="E74" s="7">
        <f t="shared" si="41"/>
        <v>0.21534422624823926</v>
      </c>
      <c r="F74" s="7">
        <f t="shared" si="41"/>
        <v>4.8671667811188193E-9</v>
      </c>
      <c r="I74" s="16">
        <v>11</v>
      </c>
      <c r="J74" s="7">
        <f t="shared" si="42"/>
        <v>1.5277671827443437E-27</v>
      </c>
      <c r="K74" s="7">
        <f t="shared" si="42"/>
        <v>6.6600283517404188E-57</v>
      </c>
      <c r="L74" s="7">
        <f t="shared" si="42"/>
        <v>6.6600283517404188E-57</v>
      </c>
      <c r="M74" s="7">
        <f t="shared" si="42"/>
        <v>6.6600283517404188E-57</v>
      </c>
      <c r="P74" s="16">
        <v>11</v>
      </c>
      <c r="Q74" s="7">
        <f t="shared" si="43"/>
        <v>4.8671667811188193E-9</v>
      </c>
      <c r="R74" s="7">
        <f t="shared" si="43"/>
        <v>4.8671667811188193E-9</v>
      </c>
      <c r="S74" s="7">
        <f t="shared" si="43"/>
        <v>4.8671667811188193E-9</v>
      </c>
      <c r="T74" s="7">
        <f t="shared" si="43"/>
        <v>4.8671667811188193E-9</v>
      </c>
      <c r="AD74" s="16">
        <v>11</v>
      </c>
      <c r="AE74" s="7">
        <f t="shared" si="44"/>
        <v>4.8671667811188193E-9</v>
      </c>
      <c r="AF74" s="7">
        <f t="shared" si="44"/>
        <v>4.8671667811188193E-9</v>
      </c>
      <c r="AG74" s="7">
        <f t="shared" si="44"/>
        <v>4.8671667811188193E-9</v>
      </c>
      <c r="AH74" s="7">
        <f t="shared" si="44"/>
        <v>0.21534422624823926</v>
      </c>
    </row>
    <row r="75" spans="2:34" x14ac:dyDescent="0.35">
      <c r="B75" s="16">
        <v>11.5</v>
      </c>
      <c r="C75" s="7">
        <f t="shared" si="41"/>
        <v>1.9555666625292133E-5</v>
      </c>
      <c r="D75" s="7">
        <f t="shared" si="41"/>
        <v>0.29378893074310619</v>
      </c>
      <c r="E75" s="7">
        <f t="shared" si="41"/>
        <v>0.29378893074310619</v>
      </c>
      <c r="F75" s="7">
        <f t="shared" si="41"/>
        <v>6.1296571608247161E-8</v>
      </c>
      <c r="I75" s="16">
        <v>11.5</v>
      </c>
      <c r="J75" s="7">
        <f t="shared" si="42"/>
        <v>1.77613058535293E-25</v>
      </c>
      <c r="K75" s="7">
        <f t="shared" si="42"/>
        <v>7.1474570417170413E-54</v>
      </c>
      <c r="L75" s="7">
        <f t="shared" si="42"/>
        <v>7.1474570417170413E-54</v>
      </c>
      <c r="M75" s="7">
        <f t="shared" si="42"/>
        <v>7.1474570417170413E-54</v>
      </c>
      <c r="P75" s="16">
        <v>11.5</v>
      </c>
      <c r="Q75" s="7">
        <f t="shared" si="43"/>
        <v>6.1296571608247161E-8</v>
      </c>
      <c r="R75" s="7">
        <f t="shared" si="43"/>
        <v>6.1296571608247161E-8</v>
      </c>
      <c r="S75" s="7">
        <f t="shared" si="43"/>
        <v>6.1296571608247161E-8</v>
      </c>
      <c r="T75" s="7">
        <f t="shared" si="43"/>
        <v>6.1296571608247161E-8</v>
      </c>
      <c r="AD75" s="16">
        <v>11.5</v>
      </c>
      <c r="AE75" s="7">
        <f t="shared" si="44"/>
        <v>6.1296571608247161E-8</v>
      </c>
      <c r="AF75" s="7">
        <f t="shared" si="44"/>
        <v>6.1296571608247161E-8</v>
      </c>
      <c r="AG75" s="7">
        <f t="shared" si="44"/>
        <v>6.1296571608247161E-8</v>
      </c>
      <c r="AH75" s="7">
        <f t="shared" si="44"/>
        <v>0.29378893074310619</v>
      </c>
    </row>
    <row r="76" spans="2:34" x14ac:dyDescent="0.35">
      <c r="B76" s="16">
        <v>12</v>
      </c>
      <c r="C76" s="7">
        <f t="shared" si="41"/>
        <v>2.6052470759840082E-6</v>
      </c>
      <c r="D76" s="7">
        <f t="shared" si="41"/>
        <v>0.32868660485461587</v>
      </c>
      <c r="E76" s="7">
        <f t="shared" si="41"/>
        <v>0.32868660485461587</v>
      </c>
      <c r="F76" s="7">
        <f t="shared" si="41"/>
        <v>5.7590791338343559E-7</v>
      </c>
      <c r="I76" s="16">
        <v>12</v>
      </c>
      <c r="J76" s="7">
        <f t="shared" si="42"/>
        <v>1.4013997613122543E-23</v>
      </c>
      <c r="K76" s="7">
        <f t="shared" si="42"/>
        <v>4.735970458273765E-51</v>
      </c>
      <c r="L76" s="7">
        <f t="shared" si="42"/>
        <v>4.735970458273765E-51</v>
      </c>
      <c r="M76" s="7">
        <f t="shared" si="42"/>
        <v>4.735970458273765E-51</v>
      </c>
      <c r="P76" s="16">
        <v>12</v>
      </c>
      <c r="Q76" s="7">
        <f t="shared" si="43"/>
        <v>5.7590791338343559E-7</v>
      </c>
      <c r="R76" s="7">
        <f t="shared" si="43"/>
        <v>5.7590791338343559E-7</v>
      </c>
      <c r="S76" s="7">
        <f t="shared" si="43"/>
        <v>5.7590791338343559E-7</v>
      </c>
      <c r="T76" s="7">
        <f t="shared" si="43"/>
        <v>5.7590791338343559E-7</v>
      </c>
      <c r="AD76" s="16">
        <v>12</v>
      </c>
      <c r="AE76" s="7">
        <f t="shared" si="44"/>
        <v>5.7590791338343559E-7</v>
      </c>
      <c r="AF76" s="7">
        <f t="shared" si="44"/>
        <v>5.7590791338343559E-7</v>
      </c>
      <c r="AG76" s="7">
        <f t="shared" si="44"/>
        <v>5.7590791338343559E-7</v>
      </c>
      <c r="AH76" s="7">
        <f t="shared" si="44"/>
        <v>0.32868660485461587</v>
      </c>
    </row>
    <row r="77" spans="2:34" x14ac:dyDescent="0.35">
      <c r="B77" s="16">
        <v>12.5</v>
      </c>
      <c r="C77" s="7">
        <f t="shared" si="41"/>
        <v>3.1787346033656836E-7</v>
      </c>
      <c r="D77" s="7">
        <f t="shared" si="41"/>
        <v>0.30876332273385293</v>
      </c>
      <c r="E77" s="7">
        <f t="shared" si="41"/>
        <v>0.30876332273385293</v>
      </c>
      <c r="F77" s="7">
        <f t="shared" si="41"/>
        <v>4.1651926621216968E-6</v>
      </c>
      <c r="I77" s="16">
        <v>12.5</v>
      </c>
      <c r="J77" s="7">
        <f t="shared" si="42"/>
        <v>7.803374241978059E-22</v>
      </c>
      <c r="K77" s="7">
        <f t="shared" si="42"/>
        <v>2.0303351308906051E-48</v>
      </c>
      <c r="L77" s="7">
        <f t="shared" si="42"/>
        <v>2.0303351308906051E-48</v>
      </c>
      <c r="M77" s="7">
        <f t="shared" si="42"/>
        <v>2.0303351308906051E-48</v>
      </c>
      <c r="P77" s="16">
        <v>12.5</v>
      </c>
      <c r="Q77" s="7">
        <f t="shared" si="43"/>
        <v>4.1651926621216968E-6</v>
      </c>
      <c r="R77" s="7">
        <f t="shared" si="43"/>
        <v>4.1651926621216968E-6</v>
      </c>
      <c r="S77" s="7">
        <f t="shared" si="43"/>
        <v>4.1651926621216968E-6</v>
      </c>
      <c r="T77" s="7">
        <f t="shared" si="43"/>
        <v>4.1651926621216968E-6</v>
      </c>
      <c r="AD77" s="16">
        <v>12.5</v>
      </c>
      <c r="AE77" s="7">
        <f t="shared" si="44"/>
        <v>4.1651926621216968E-6</v>
      </c>
      <c r="AF77" s="7">
        <f t="shared" si="44"/>
        <v>4.1651926621216968E-6</v>
      </c>
      <c r="AG77" s="7">
        <f t="shared" si="44"/>
        <v>4.1651926621216968E-6</v>
      </c>
      <c r="AH77" s="7">
        <f t="shared" si="44"/>
        <v>0.30876332273385293</v>
      </c>
    </row>
    <row r="78" spans="2:34" x14ac:dyDescent="0.35">
      <c r="B78" s="16">
        <v>13</v>
      </c>
      <c r="C78" s="7">
        <f t="shared" si="41"/>
        <v>3.6001989991286185E-8</v>
      </c>
      <c r="D78" s="7">
        <f t="shared" si="41"/>
        <v>0.24852203896116909</v>
      </c>
      <c r="E78" s="7">
        <f t="shared" si="41"/>
        <v>0.24852203896116909</v>
      </c>
      <c r="F78" s="7">
        <f t="shared" si="41"/>
        <v>2.3825458209078098E-5</v>
      </c>
      <c r="I78" s="16">
        <v>13</v>
      </c>
      <c r="J78" s="7">
        <f t="shared" si="42"/>
        <v>3.1721635298759979E-20</v>
      </c>
      <c r="K78" s="7">
        <f t="shared" si="42"/>
        <v>5.8655376424804016E-46</v>
      </c>
      <c r="L78" s="7">
        <f t="shared" si="42"/>
        <v>5.8655376424804016E-46</v>
      </c>
      <c r="M78" s="7">
        <f t="shared" si="42"/>
        <v>5.8655376424804016E-46</v>
      </c>
      <c r="P78" s="16">
        <v>13</v>
      </c>
      <c r="Q78" s="7">
        <f t="shared" si="43"/>
        <v>2.3825458209078098E-5</v>
      </c>
      <c r="R78" s="7">
        <f t="shared" si="43"/>
        <v>2.3825458209078098E-5</v>
      </c>
      <c r="S78" s="7">
        <f t="shared" si="43"/>
        <v>2.3825458209078098E-5</v>
      </c>
      <c r="T78" s="7">
        <f t="shared" si="43"/>
        <v>2.3825458209078098E-5</v>
      </c>
      <c r="AD78" s="16">
        <v>13</v>
      </c>
      <c r="AE78" s="7">
        <f t="shared" si="44"/>
        <v>2.3825458209078098E-5</v>
      </c>
      <c r="AF78" s="7">
        <f t="shared" si="44"/>
        <v>2.3825458209078098E-5</v>
      </c>
      <c r="AG78" s="7">
        <f t="shared" si="44"/>
        <v>2.3825458209078098E-5</v>
      </c>
      <c r="AH78" s="7">
        <f t="shared" si="44"/>
        <v>0.24852203896116909</v>
      </c>
    </row>
    <row r="79" spans="2:34" x14ac:dyDescent="0.35">
      <c r="B79" s="16">
        <v>13.5</v>
      </c>
      <c r="C79" s="7">
        <f t="shared" si="41"/>
        <v>3.8285259675319576E-9</v>
      </c>
      <c r="D79" s="7">
        <f t="shared" si="41"/>
        <v>0.17441780139655244</v>
      </c>
      <c r="E79" s="7">
        <f t="shared" si="41"/>
        <v>0.17441780139655244</v>
      </c>
      <c r="F79" s="7">
        <f t="shared" si="41"/>
        <v>1.1035397233960468E-4</v>
      </c>
      <c r="I79" s="16">
        <v>13.5</v>
      </c>
      <c r="J79" s="7">
        <f t="shared" si="42"/>
        <v>9.6966805037996495E-19</v>
      </c>
      <c r="K79" s="7">
        <f t="shared" si="42"/>
        <v>1.1833035138202935E-43</v>
      </c>
      <c r="L79" s="7">
        <f t="shared" si="42"/>
        <v>1.1833035138202935E-43</v>
      </c>
      <c r="M79" s="7">
        <f t="shared" si="42"/>
        <v>1.1833035138202935E-43</v>
      </c>
      <c r="P79" s="16">
        <v>13.5</v>
      </c>
      <c r="Q79" s="7">
        <f t="shared" si="43"/>
        <v>1.1035397233960468E-4</v>
      </c>
      <c r="R79" s="7">
        <f t="shared" si="43"/>
        <v>1.1035397233960468E-4</v>
      </c>
      <c r="S79" s="7">
        <f t="shared" si="43"/>
        <v>1.1035397233960468E-4</v>
      </c>
      <c r="T79" s="7">
        <f t="shared" si="43"/>
        <v>1.1035397233960468E-4</v>
      </c>
      <c r="AD79" s="16">
        <v>13.5</v>
      </c>
      <c r="AE79" s="7">
        <f t="shared" si="44"/>
        <v>1.1035397233960468E-4</v>
      </c>
      <c r="AF79" s="7">
        <f t="shared" si="44"/>
        <v>1.1035397233960468E-4</v>
      </c>
      <c r="AG79" s="7">
        <f t="shared" si="44"/>
        <v>1.1035397233960468E-4</v>
      </c>
      <c r="AH79" s="7">
        <f t="shared" si="44"/>
        <v>0.17441780139655244</v>
      </c>
    </row>
    <row r="80" spans="2:34" x14ac:dyDescent="0.35">
      <c r="B80" s="16">
        <v>14</v>
      </c>
      <c r="C80" s="7">
        <f t="shared" si="41"/>
        <v>3.8602294833912559E-10</v>
      </c>
      <c r="D80" s="7">
        <f t="shared" si="41"/>
        <v>0.10836416608355397</v>
      </c>
      <c r="E80" s="7">
        <f t="shared" si="41"/>
        <v>0.10836416608355397</v>
      </c>
      <c r="F80" s="7">
        <f t="shared" si="41"/>
        <v>4.2247033145148175E-4</v>
      </c>
      <c r="I80" s="16">
        <v>14</v>
      </c>
      <c r="J80" s="7">
        <f t="shared" si="42"/>
        <v>2.2874135534511165E-17</v>
      </c>
      <c r="K80" s="7">
        <f t="shared" si="42"/>
        <v>1.7200105752927295E-41</v>
      </c>
      <c r="L80" s="7">
        <f t="shared" si="42"/>
        <v>1.7200105752927295E-41</v>
      </c>
      <c r="M80" s="7">
        <f t="shared" si="42"/>
        <v>1.7200105752927295E-41</v>
      </c>
      <c r="P80" s="16">
        <v>14</v>
      </c>
      <c r="Q80" s="7">
        <f t="shared" si="43"/>
        <v>4.2247033145148175E-4</v>
      </c>
      <c r="R80" s="7">
        <f t="shared" si="43"/>
        <v>4.2247033145148175E-4</v>
      </c>
      <c r="S80" s="7">
        <f t="shared" si="43"/>
        <v>4.2247033145148175E-4</v>
      </c>
      <c r="T80" s="7">
        <f t="shared" si="43"/>
        <v>4.2247033145148175E-4</v>
      </c>
      <c r="AD80" s="16">
        <v>14</v>
      </c>
      <c r="AE80" s="7">
        <f t="shared" si="44"/>
        <v>4.2247033145148175E-4</v>
      </c>
      <c r="AF80" s="7">
        <f t="shared" si="44"/>
        <v>4.2247033145148175E-4</v>
      </c>
      <c r="AG80" s="7">
        <f t="shared" si="44"/>
        <v>4.2247033145148175E-4</v>
      </c>
      <c r="AH80" s="7">
        <f t="shared" si="44"/>
        <v>0.10836416608355397</v>
      </c>
    </row>
    <row r="81" spans="2:34" x14ac:dyDescent="0.35">
      <c r="B81" s="16">
        <v>14.5</v>
      </c>
      <c r="C81" s="7">
        <f t="shared" si="41"/>
        <v>3.7214517856706362E-11</v>
      </c>
      <c r="D81" s="7">
        <f t="shared" si="41"/>
        <v>6.0392539825572217E-2</v>
      </c>
      <c r="E81" s="7">
        <f t="shared" si="41"/>
        <v>6.0392539825572217E-2</v>
      </c>
      <c r="F81" s="7">
        <f t="shared" si="41"/>
        <v>1.3611066142288832E-3</v>
      </c>
      <c r="I81" s="16">
        <v>14.5</v>
      </c>
      <c r="J81" s="7">
        <f t="shared" si="42"/>
        <v>4.2602878825708802E-16</v>
      </c>
      <c r="K81" s="7">
        <f t="shared" si="42"/>
        <v>1.8519263104449545E-39</v>
      </c>
      <c r="L81" s="7">
        <f t="shared" si="42"/>
        <v>1.8519263104449545E-39</v>
      </c>
      <c r="M81" s="7">
        <f t="shared" si="42"/>
        <v>1.8519263104449545E-39</v>
      </c>
      <c r="P81" s="16">
        <v>14.5</v>
      </c>
      <c r="Q81" s="7">
        <f t="shared" si="43"/>
        <v>1.3611066142288832E-3</v>
      </c>
      <c r="R81" s="7">
        <f t="shared" si="43"/>
        <v>1.3611066142288832E-3</v>
      </c>
      <c r="S81" s="7">
        <f t="shared" si="43"/>
        <v>1.3611066142288832E-3</v>
      </c>
      <c r="T81" s="7">
        <f t="shared" si="43"/>
        <v>1.3611066142288832E-3</v>
      </c>
      <c r="AD81" s="16">
        <v>14.5</v>
      </c>
      <c r="AE81" s="7">
        <f t="shared" si="44"/>
        <v>1.3611066142288832E-3</v>
      </c>
      <c r="AF81" s="7">
        <f t="shared" si="44"/>
        <v>1.3611066142288832E-3</v>
      </c>
      <c r="AG81" s="7">
        <f t="shared" si="44"/>
        <v>1.3611066142288832E-3</v>
      </c>
      <c r="AH81" s="7">
        <f t="shared" si="44"/>
        <v>6.0392539825572217E-2</v>
      </c>
    </row>
    <row r="82" spans="2:34" x14ac:dyDescent="0.35">
      <c r="B82" s="16">
        <v>15</v>
      </c>
      <c r="C82" s="7">
        <f t="shared" si="41"/>
        <v>3.4551404601864772E-12</v>
      </c>
      <c r="D82" s="7">
        <f t="shared" si="41"/>
        <v>3.0542138758876437E-2</v>
      </c>
      <c r="E82" s="7">
        <f t="shared" si="41"/>
        <v>3.0542138758876437E-2</v>
      </c>
      <c r="F82" s="7">
        <f t="shared" si="41"/>
        <v>3.7494808254322195E-3</v>
      </c>
      <c r="I82" s="16">
        <v>15</v>
      </c>
      <c r="J82" s="7">
        <f t="shared" si="42"/>
        <v>6.3926478391530007E-15</v>
      </c>
      <c r="K82" s="7">
        <f t="shared" si="42"/>
        <v>1.513660146436187E-37</v>
      </c>
      <c r="L82" s="7">
        <f t="shared" si="42"/>
        <v>1.513660146436187E-37</v>
      </c>
      <c r="M82" s="7">
        <f t="shared" si="42"/>
        <v>1.513660146436187E-37</v>
      </c>
      <c r="P82" s="16">
        <v>15</v>
      </c>
      <c r="Q82" s="7">
        <f t="shared" si="43"/>
        <v>3.7494808254322195E-3</v>
      </c>
      <c r="R82" s="7">
        <f t="shared" si="43"/>
        <v>3.7494808254322195E-3</v>
      </c>
      <c r="S82" s="7">
        <f t="shared" si="43"/>
        <v>3.7494808254322195E-3</v>
      </c>
      <c r="T82" s="7">
        <f t="shared" si="43"/>
        <v>3.7494808254322195E-3</v>
      </c>
      <c r="AD82" s="16">
        <v>15</v>
      </c>
      <c r="AE82" s="7">
        <f t="shared" si="44"/>
        <v>3.7494808254322195E-3</v>
      </c>
      <c r="AF82" s="7">
        <f t="shared" si="44"/>
        <v>3.7494808254322195E-3</v>
      </c>
      <c r="AG82" s="7">
        <f t="shared" si="44"/>
        <v>3.7494808254322195E-3</v>
      </c>
      <c r="AH82" s="7">
        <f t="shared" si="44"/>
        <v>3.0542138758876437E-2</v>
      </c>
    </row>
    <row r="83" spans="2:34" x14ac:dyDescent="0.35">
      <c r="B83" s="16">
        <v>15.5</v>
      </c>
      <c r="C83" s="7">
        <f t="shared" si="41"/>
        <v>3.1087343822284916E-13</v>
      </c>
      <c r="D83" s="7">
        <f t="shared" si="41"/>
        <v>1.4159219385902639E-2</v>
      </c>
      <c r="E83" s="7">
        <f t="shared" si="41"/>
        <v>1.4159219385902639E-2</v>
      </c>
      <c r="F83" s="7">
        <f t="shared" si="41"/>
        <v>8.9563892017832172E-3</v>
      </c>
      <c r="I83" s="16">
        <v>15.5</v>
      </c>
      <c r="J83" s="7">
        <f t="shared" si="42"/>
        <v>7.8680037259672309E-14</v>
      </c>
      <c r="K83" s="7">
        <f t="shared" si="42"/>
        <v>9.599179405393154E-36</v>
      </c>
      <c r="L83" s="7">
        <f t="shared" si="42"/>
        <v>9.599179405393154E-36</v>
      </c>
      <c r="M83" s="7">
        <f t="shared" si="42"/>
        <v>9.599179405393154E-36</v>
      </c>
      <c r="P83" s="16">
        <v>15.5</v>
      </c>
      <c r="Q83" s="7">
        <f t="shared" si="43"/>
        <v>8.9563892017832172E-3</v>
      </c>
      <c r="R83" s="7">
        <f t="shared" si="43"/>
        <v>8.9563892017832172E-3</v>
      </c>
      <c r="S83" s="7">
        <f t="shared" si="43"/>
        <v>8.9563892017832172E-3</v>
      </c>
      <c r="T83" s="7">
        <f t="shared" si="43"/>
        <v>8.9563892017832172E-3</v>
      </c>
      <c r="AD83" s="16">
        <v>15.5</v>
      </c>
      <c r="AE83" s="7">
        <f t="shared" si="44"/>
        <v>8.9563892017832172E-3</v>
      </c>
      <c r="AF83" s="7">
        <f t="shared" si="44"/>
        <v>8.9563892017832172E-3</v>
      </c>
      <c r="AG83" s="7">
        <f t="shared" si="44"/>
        <v>8.9563892017832172E-3</v>
      </c>
      <c r="AH83" s="7">
        <f t="shared" si="44"/>
        <v>1.4159219385902639E-2</v>
      </c>
    </row>
    <row r="84" spans="2:34" x14ac:dyDescent="0.35">
      <c r="B84" s="16">
        <v>16</v>
      </c>
      <c r="C84" s="7">
        <f t="shared" si="41"/>
        <v>2.7253107351486471E-14</v>
      </c>
      <c r="D84" s="7">
        <f t="shared" si="41"/>
        <v>6.0713594488557418E-3</v>
      </c>
      <c r="E84" s="7">
        <f t="shared" si="41"/>
        <v>6.0713594488557418E-3</v>
      </c>
      <c r="F84" s="7">
        <f t="shared" si="41"/>
        <v>1.878424814314919E-2</v>
      </c>
      <c r="I84" s="16">
        <v>16</v>
      </c>
      <c r="J84" s="7">
        <f t="shared" si="42"/>
        <v>8.0712284568611359E-13</v>
      </c>
      <c r="K84" s="7">
        <f t="shared" si="42"/>
        <v>4.8164096311846628E-34</v>
      </c>
      <c r="L84" s="7">
        <f t="shared" si="42"/>
        <v>4.8164096311846628E-34</v>
      </c>
      <c r="M84" s="7">
        <f t="shared" si="42"/>
        <v>4.8164096311846628E-34</v>
      </c>
      <c r="P84" s="16">
        <v>16</v>
      </c>
      <c r="Q84" s="7">
        <f t="shared" si="43"/>
        <v>1.878424814314919E-2</v>
      </c>
      <c r="R84" s="7">
        <f t="shared" si="43"/>
        <v>1.878424814314919E-2</v>
      </c>
      <c r="S84" s="7">
        <f t="shared" si="43"/>
        <v>1.878424814314919E-2</v>
      </c>
      <c r="T84" s="7">
        <f t="shared" si="43"/>
        <v>1.878424814314919E-2</v>
      </c>
      <c r="AD84" s="16">
        <v>16</v>
      </c>
      <c r="AE84" s="7">
        <f t="shared" si="44"/>
        <v>1.878424814314919E-2</v>
      </c>
      <c r="AF84" s="7">
        <f t="shared" si="44"/>
        <v>1.878424814314919E-2</v>
      </c>
      <c r="AG84" s="7">
        <f t="shared" si="44"/>
        <v>1.878424814314919E-2</v>
      </c>
      <c r="AH84" s="7">
        <f t="shared" si="44"/>
        <v>6.0713594488557418E-3</v>
      </c>
    </row>
    <row r="85" spans="2:34" x14ac:dyDescent="0.35">
      <c r="B85" s="16">
        <v>16.5</v>
      </c>
      <c r="C85" s="7">
        <f t="shared" si="41"/>
        <v>2.3388690329448957E-15</v>
      </c>
      <c r="D85" s="7">
        <f t="shared" si="41"/>
        <v>2.4270230467378826E-3</v>
      </c>
      <c r="E85" s="7">
        <f t="shared" si="41"/>
        <v>2.4270230467378826E-3</v>
      </c>
      <c r="F85" s="7">
        <f t="shared" si="41"/>
        <v>3.497678193253545E-2</v>
      </c>
      <c r="I85" s="16">
        <v>16.5</v>
      </c>
      <c r="J85" s="7">
        <f t="shared" si="42"/>
        <v>7.00041442081862E-12</v>
      </c>
      <c r="K85" s="7">
        <f t="shared" si="42"/>
        <v>1.9458331799194437E-32</v>
      </c>
      <c r="L85" s="7">
        <f t="shared" si="42"/>
        <v>1.9458331799194437E-32</v>
      </c>
      <c r="M85" s="7">
        <f t="shared" si="42"/>
        <v>1.9458331799194437E-32</v>
      </c>
      <c r="P85" s="16">
        <v>16.5</v>
      </c>
      <c r="Q85" s="7">
        <f t="shared" si="43"/>
        <v>3.497678193253545E-2</v>
      </c>
      <c r="R85" s="7">
        <f t="shared" si="43"/>
        <v>3.497678193253545E-2</v>
      </c>
      <c r="S85" s="7">
        <f t="shared" si="43"/>
        <v>3.497678193253545E-2</v>
      </c>
      <c r="T85" s="7">
        <f t="shared" si="43"/>
        <v>3.497678193253545E-2</v>
      </c>
      <c r="AD85" s="16">
        <v>16.5</v>
      </c>
      <c r="AE85" s="7">
        <f t="shared" si="44"/>
        <v>3.497678193253545E-2</v>
      </c>
      <c r="AF85" s="7">
        <f t="shared" si="44"/>
        <v>3.497678193253545E-2</v>
      </c>
      <c r="AG85" s="7">
        <f t="shared" si="44"/>
        <v>3.497678193253545E-2</v>
      </c>
      <c r="AH85" s="7">
        <f t="shared" si="44"/>
        <v>2.4270230467378826E-3</v>
      </c>
    </row>
    <row r="86" spans="2:34" x14ac:dyDescent="0.35">
      <c r="B86" s="16">
        <v>17</v>
      </c>
      <c r="C86" s="7">
        <f t="shared" si="41"/>
        <v>1.9730308597967786E-16</v>
      </c>
      <c r="D86" s="7">
        <f t="shared" si="41"/>
        <v>9.1085811695232007E-4</v>
      </c>
      <c r="E86" s="7">
        <f t="shared" si="41"/>
        <v>9.1085811695232007E-4</v>
      </c>
      <c r="F86" s="7">
        <f t="shared" si="41"/>
        <v>5.8399017418665482E-2</v>
      </c>
      <c r="I86" s="16">
        <v>17</v>
      </c>
      <c r="J86" s="7">
        <f t="shared" si="42"/>
        <v>5.1999396067477493E-11</v>
      </c>
      <c r="K86" s="7">
        <f t="shared" si="42"/>
        <v>6.4302670812241175E-31</v>
      </c>
      <c r="L86" s="7">
        <f t="shared" si="42"/>
        <v>6.4302670812241175E-31</v>
      </c>
      <c r="M86" s="7">
        <f t="shared" si="42"/>
        <v>6.4302670812241175E-31</v>
      </c>
      <c r="P86" s="16">
        <v>17</v>
      </c>
      <c r="Q86" s="7">
        <f t="shared" si="43"/>
        <v>5.8399017418665482E-2</v>
      </c>
      <c r="R86" s="7">
        <f t="shared" si="43"/>
        <v>5.8399017418665482E-2</v>
      </c>
      <c r="S86" s="7">
        <f t="shared" si="43"/>
        <v>5.8399017418665482E-2</v>
      </c>
      <c r="T86" s="7">
        <f t="shared" si="43"/>
        <v>5.8399017418665482E-2</v>
      </c>
      <c r="AD86" s="16">
        <v>17</v>
      </c>
      <c r="AE86" s="7">
        <f t="shared" si="44"/>
        <v>5.8399017418665482E-2</v>
      </c>
      <c r="AF86" s="7">
        <f t="shared" si="44"/>
        <v>5.8399017418665482E-2</v>
      </c>
      <c r="AG86" s="7">
        <f t="shared" si="44"/>
        <v>5.8399017418665482E-2</v>
      </c>
      <c r="AH86" s="7">
        <f t="shared" si="44"/>
        <v>9.1085811695232007E-4</v>
      </c>
    </row>
    <row r="87" spans="2:34" x14ac:dyDescent="0.35">
      <c r="B87" s="16">
        <v>17.5</v>
      </c>
      <c r="C87" s="7">
        <f t="shared" si="41"/>
        <v>1.64193316366961E-17</v>
      </c>
      <c r="D87" s="7">
        <f t="shared" si="41"/>
        <v>3.2294509670079038E-4</v>
      </c>
      <c r="E87" s="7">
        <f t="shared" si="41"/>
        <v>3.2294509670079038E-4</v>
      </c>
      <c r="F87" s="7">
        <f t="shared" si="41"/>
        <v>8.8214477806791605E-2</v>
      </c>
      <c r="I87" s="16">
        <v>17.5</v>
      </c>
      <c r="J87" s="7">
        <f t="shared" si="42"/>
        <v>3.3464858472949403E-10</v>
      </c>
      <c r="K87" s="7">
        <f t="shared" si="42"/>
        <v>1.7630964464733925E-29</v>
      </c>
      <c r="L87" s="7">
        <f t="shared" si="42"/>
        <v>1.7630964464733925E-29</v>
      </c>
      <c r="M87" s="7">
        <f t="shared" si="42"/>
        <v>1.7630964464733925E-29</v>
      </c>
      <c r="P87" s="16">
        <v>17.5</v>
      </c>
      <c r="Q87" s="7">
        <f t="shared" si="43"/>
        <v>8.8214477806791605E-2</v>
      </c>
      <c r="R87" s="7">
        <f t="shared" si="43"/>
        <v>8.8214477806791605E-2</v>
      </c>
      <c r="S87" s="7">
        <f t="shared" si="43"/>
        <v>8.8214477806791605E-2</v>
      </c>
      <c r="T87" s="7">
        <f t="shared" si="43"/>
        <v>8.8214477806791605E-2</v>
      </c>
      <c r="AD87" s="16">
        <v>17.5</v>
      </c>
      <c r="AE87" s="7">
        <f t="shared" si="44"/>
        <v>8.8214477806791605E-2</v>
      </c>
      <c r="AF87" s="7">
        <f t="shared" si="44"/>
        <v>8.8214477806791605E-2</v>
      </c>
      <c r="AG87" s="7">
        <f t="shared" si="44"/>
        <v>8.8214477806791605E-2</v>
      </c>
      <c r="AH87" s="7">
        <f t="shared" si="44"/>
        <v>3.2294509670079038E-4</v>
      </c>
    </row>
    <row r="88" spans="2:34" x14ac:dyDescent="0.35">
      <c r="B88" s="16">
        <v>18</v>
      </c>
      <c r="C88" s="7">
        <f t="shared" si="41"/>
        <v>1.352173249903327E-18</v>
      </c>
      <c r="D88" s="7">
        <f t="shared" si="41"/>
        <v>1.0877482194674577E-4</v>
      </c>
      <c r="E88" s="7">
        <f t="shared" si="41"/>
        <v>1.0877482194674577E-4</v>
      </c>
      <c r="F88" s="7">
        <f t="shared" si="41"/>
        <v>0.12152408912553246</v>
      </c>
      <c r="I88" s="16">
        <v>18</v>
      </c>
      <c r="J88" s="7">
        <f t="shared" si="42"/>
        <v>1.8855337933513975E-9</v>
      </c>
      <c r="K88" s="7">
        <f t="shared" si="42"/>
        <v>4.0629756423819327E-28</v>
      </c>
      <c r="L88" s="7">
        <f t="shared" si="42"/>
        <v>4.0629756423819327E-28</v>
      </c>
      <c r="M88" s="7">
        <f t="shared" si="42"/>
        <v>4.0629756423819327E-28</v>
      </c>
      <c r="P88" s="16">
        <v>18</v>
      </c>
      <c r="Q88" s="7">
        <f t="shared" si="43"/>
        <v>0.12152408912553246</v>
      </c>
      <c r="R88" s="7">
        <f t="shared" si="43"/>
        <v>0.12152408912553246</v>
      </c>
      <c r="S88" s="7">
        <f t="shared" si="43"/>
        <v>0.12152408912553246</v>
      </c>
      <c r="T88" s="7">
        <f t="shared" si="43"/>
        <v>0.12152408912553246</v>
      </c>
      <c r="AD88" s="16">
        <v>18</v>
      </c>
      <c r="AE88" s="7">
        <f t="shared" si="44"/>
        <v>0.12152408912553246</v>
      </c>
      <c r="AF88" s="7">
        <f t="shared" si="44"/>
        <v>0.12152408912553246</v>
      </c>
      <c r="AG88" s="7">
        <f t="shared" si="44"/>
        <v>0.12152408912553246</v>
      </c>
      <c r="AH88" s="7">
        <f t="shared" si="44"/>
        <v>1.0877482194674577E-4</v>
      </c>
    </row>
    <row r="89" spans="2:34" x14ac:dyDescent="0.35">
      <c r="B89" s="16">
        <v>18.5</v>
      </c>
      <c r="C89" s="7">
        <f t="shared" si="41"/>
        <v>1.1049905258773328E-19</v>
      </c>
      <c r="D89" s="7">
        <f t="shared" si="41"/>
        <v>3.4979674224633384E-5</v>
      </c>
      <c r="E89" s="7">
        <f t="shared" si="41"/>
        <v>3.4979674224633384E-5</v>
      </c>
      <c r="F89" s="7">
        <f t="shared" si="41"/>
        <v>0.15378391713180689</v>
      </c>
      <c r="I89" s="16">
        <v>18.5</v>
      </c>
      <c r="J89" s="7">
        <f t="shared" si="42"/>
        <v>9.3895338032144738E-9</v>
      </c>
      <c r="K89" s="7">
        <f t="shared" si="42"/>
        <v>7.9618701989314694E-27</v>
      </c>
      <c r="L89" s="7">
        <f t="shared" si="42"/>
        <v>7.9618701989314694E-27</v>
      </c>
      <c r="M89" s="7">
        <f t="shared" si="42"/>
        <v>7.9618701989314694E-27</v>
      </c>
      <c r="P89" s="16">
        <v>18.5</v>
      </c>
      <c r="Q89" s="7">
        <f t="shared" si="43"/>
        <v>0.15378391713180689</v>
      </c>
      <c r="R89" s="7">
        <f t="shared" si="43"/>
        <v>0.15378391713180689</v>
      </c>
      <c r="S89" s="7">
        <f t="shared" si="43"/>
        <v>0.15378391713180689</v>
      </c>
      <c r="T89" s="7">
        <f t="shared" si="43"/>
        <v>0.15378391713180689</v>
      </c>
      <c r="AD89" s="16">
        <v>18.5</v>
      </c>
      <c r="AE89" s="7">
        <f t="shared" si="44"/>
        <v>0.15378391713180689</v>
      </c>
      <c r="AF89" s="7">
        <f t="shared" si="44"/>
        <v>0.15378391713180689</v>
      </c>
      <c r="AG89" s="7">
        <f t="shared" si="44"/>
        <v>0.15378391713180689</v>
      </c>
      <c r="AH89" s="7">
        <f t="shared" si="44"/>
        <v>3.4979674224633384E-5</v>
      </c>
    </row>
    <row r="90" spans="2:34" x14ac:dyDescent="0.35">
      <c r="B90" s="16">
        <v>19</v>
      </c>
      <c r="C90" s="7">
        <f t="shared" si="41"/>
        <v>8.9822038073499315E-21</v>
      </c>
      <c r="D90" s="7">
        <f t="shared" si="41"/>
        <v>1.0787821170794983E-5</v>
      </c>
      <c r="E90" s="7">
        <f t="shared" si="41"/>
        <v>1.0787821170794983E-5</v>
      </c>
      <c r="F90" s="7">
        <f t="shared" si="41"/>
        <v>0.17993784897640022</v>
      </c>
      <c r="I90" s="16">
        <v>19</v>
      </c>
      <c r="J90" s="7">
        <f t="shared" si="42"/>
        <v>4.1682068489801067E-8</v>
      </c>
      <c r="K90" s="7">
        <f t="shared" si="42"/>
        <v>1.3409542271075929E-25</v>
      </c>
      <c r="L90" s="7">
        <f t="shared" si="42"/>
        <v>1.3409542271075929E-25</v>
      </c>
      <c r="M90" s="7">
        <f t="shared" si="42"/>
        <v>1.3409542271075929E-25</v>
      </c>
      <c r="P90" s="16">
        <v>19</v>
      </c>
      <c r="Q90" s="7">
        <f t="shared" si="43"/>
        <v>0.17993784897640022</v>
      </c>
      <c r="R90" s="7">
        <f t="shared" si="43"/>
        <v>0.17993784897640022</v>
      </c>
      <c r="S90" s="7">
        <f t="shared" si="43"/>
        <v>0.17993784897640022</v>
      </c>
      <c r="T90" s="7">
        <f t="shared" si="43"/>
        <v>0.17993784897640022</v>
      </c>
      <c r="AD90" s="16">
        <v>19</v>
      </c>
      <c r="AE90" s="7">
        <f t="shared" si="44"/>
        <v>0.17993784897640022</v>
      </c>
      <c r="AF90" s="7">
        <f t="shared" si="44"/>
        <v>0.17993784897640022</v>
      </c>
      <c r="AG90" s="7">
        <f t="shared" si="44"/>
        <v>0.17993784897640022</v>
      </c>
      <c r="AH90" s="7">
        <f t="shared" si="44"/>
        <v>1.0787821170794983E-5</v>
      </c>
    </row>
    <row r="91" spans="2:34" x14ac:dyDescent="0.35">
      <c r="B91" s="16">
        <v>19.5</v>
      </c>
      <c r="C91" s="7">
        <f t="shared" si="41"/>
        <v>7.2782641347105195E-22</v>
      </c>
      <c r="D91" s="7">
        <f t="shared" si="41"/>
        <v>3.2035327374566308E-6</v>
      </c>
      <c r="E91" s="7">
        <f t="shared" si="41"/>
        <v>3.2035327374566308E-6</v>
      </c>
      <c r="F91" s="7">
        <f t="shared" si="41"/>
        <v>0.19582515226813252</v>
      </c>
      <c r="I91" s="16">
        <v>19.5</v>
      </c>
      <c r="J91" s="7">
        <f t="shared" si="42"/>
        <v>1.6624390501081226E-7</v>
      </c>
      <c r="K91" s="7">
        <f t="shared" si="42"/>
        <v>1.9600219862824121E-24</v>
      </c>
      <c r="L91" s="7">
        <f t="shared" si="42"/>
        <v>1.9600219862824121E-24</v>
      </c>
      <c r="M91" s="7">
        <f t="shared" si="42"/>
        <v>1.9600219862824121E-24</v>
      </c>
      <c r="P91" s="16">
        <v>19.5</v>
      </c>
      <c r="Q91" s="7">
        <f t="shared" si="43"/>
        <v>0.19582515226813252</v>
      </c>
      <c r="R91" s="7">
        <f t="shared" si="43"/>
        <v>0.19582515226813252</v>
      </c>
      <c r="S91" s="7">
        <f t="shared" si="43"/>
        <v>0.19582515226813252</v>
      </c>
      <c r="T91" s="7">
        <f t="shared" si="43"/>
        <v>0.19582515226813252</v>
      </c>
      <c r="AD91" s="16">
        <v>19.5</v>
      </c>
      <c r="AE91" s="7">
        <f t="shared" si="44"/>
        <v>0.19582515226813252</v>
      </c>
      <c r="AF91" s="7">
        <f t="shared" si="44"/>
        <v>0.19582515226813252</v>
      </c>
      <c r="AG91" s="7">
        <f t="shared" si="44"/>
        <v>0.19582515226813252</v>
      </c>
      <c r="AH91" s="7">
        <f t="shared" si="44"/>
        <v>3.2035327374566308E-6</v>
      </c>
    </row>
    <row r="92" spans="2:34" x14ac:dyDescent="0.35">
      <c r="B92" s="16">
        <v>20</v>
      </c>
      <c r="C92" s="7">
        <f t="shared" si="41"/>
        <v>5.8898668732798827E-23</v>
      </c>
      <c r="D92" s="7">
        <f t="shared" si="41"/>
        <v>9.1933976992682259E-7</v>
      </c>
      <c r="E92" s="7">
        <f t="shared" si="41"/>
        <v>9.1933976992682259E-7</v>
      </c>
      <c r="F92" s="7">
        <f t="shared" si="41"/>
        <v>0.19928956961803776</v>
      </c>
      <c r="I92" s="16">
        <v>20</v>
      </c>
      <c r="J92" s="7">
        <f t="shared" si="42"/>
        <v>5.9997208337804428E-7</v>
      </c>
      <c r="K92" s="7">
        <f t="shared" si="42"/>
        <v>2.5085078794729158E-23</v>
      </c>
      <c r="L92" s="7">
        <f t="shared" si="42"/>
        <v>2.5085078794729158E-23</v>
      </c>
      <c r="M92" s="7">
        <f t="shared" si="42"/>
        <v>2.5085078794729158E-23</v>
      </c>
      <c r="P92" s="16">
        <v>20</v>
      </c>
      <c r="Q92" s="7">
        <f t="shared" si="43"/>
        <v>0.19928956961803776</v>
      </c>
      <c r="R92" s="7">
        <f t="shared" si="43"/>
        <v>0.19928956961803776</v>
      </c>
      <c r="S92" s="7">
        <f t="shared" si="43"/>
        <v>0.19928956961803776</v>
      </c>
      <c r="T92" s="7">
        <f t="shared" si="43"/>
        <v>0.19928956961803776</v>
      </c>
      <c r="AD92" s="16">
        <v>20</v>
      </c>
      <c r="AE92" s="7">
        <f t="shared" si="44"/>
        <v>0.19928956961803776</v>
      </c>
      <c r="AF92" s="7">
        <f t="shared" si="44"/>
        <v>0.19928956961803776</v>
      </c>
      <c r="AG92" s="7">
        <f t="shared" si="44"/>
        <v>0.19928956961803776</v>
      </c>
      <c r="AH92" s="7">
        <f t="shared" si="44"/>
        <v>9.1933976992682259E-7</v>
      </c>
    </row>
    <row r="93" spans="2:34" x14ac:dyDescent="0.35">
      <c r="B93" s="16">
        <v>20.5</v>
      </c>
      <c r="C93" s="7">
        <f t="shared" si="41"/>
        <v>4.7679502347474729E-24</v>
      </c>
      <c r="D93" s="7">
        <f t="shared" si="41"/>
        <v>2.5579706228894325E-7</v>
      </c>
      <c r="E93" s="7">
        <f t="shared" si="41"/>
        <v>2.5579706228894325E-7</v>
      </c>
      <c r="F93" s="7">
        <f t="shared" si="41"/>
        <v>0.1905887859417715</v>
      </c>
      <c r="I93" s="16">
        <v>20.5</v>
      </c>
      <c r="J93" s="7">
        <f t="shared" si="42"/>
        <v>1.9721370271029618E-6</v>
      </c>
      <c r="K93" s="7">
        <f t="shared" si="42"/>
        <v>2.8340974742191971E-22</v>
      </c>
      <c r="L93" s="7">
        <f t="shared" si="42"/>
        <v>2.8340974742191971E-22</v>
      </c>
      <c r="M93" s="7">
        <f t="shared" si="42"/>
        <v>2.8340974742191971E-22</v>
      </c>
      <c r="P93" s="16">
        <v>20.5</v>
      </c>
      <c r="Q93" s="7">
        <f t="shared" si="43"/>
        <v>0.1905887859417715</v>
      </c>
      <c r="R93" s="7">
        <f t="shared" si="43"/>
        <v>0.1905887859417715</v>
      </c>
      <c r="S93" s="7">
        <f t="shared" si="43"/>
        <v>0.1905887859417715</v>
      </c>
      <c r="T93" s="7">
        <f t="shared" si="43"/>
        <v>0.1905887859417715</v>
      </c>
      <c r="AD93" s="16">
        <v>20.5</v>
      </c>
      <c r="AE93" s="7">
        <f t="shared" si="44"/>
        <v>0.1905887859417715</v>
      </c>
      <c r="AF93" s="7">
        <f t="shared" si="44"/>
        <v>0.1905887859417715</v>
      </c>
      <c r="AG93" s="7">
        <f t="shared" si="44"/>
        <v>0.1905887859417715</v>
      </c>
      <c r="AH93" s="7">
        <f t="shared" si="44"/>
        <v>2.5579706228894325E-7</v>
      </c>
    </row>
    <row r="94" spans="2:34" x14ac:dyDescent="0.35">
      <c r="B94" s="16">
        <v>21</v>
      </c>
      <c r="C94" s="7">
        <f t="shared" si="41"/>
        <v>3.8666763027553119E-25</v>
      </c>
      <c r="D94" s="7">
        <f t="shared" si="41"/>
        <v>6.9210715562126687E-8</v>
      </c>
      <c r="E94" s="7">
        <f t="shared" si="41"/>
        <v>6.9210715562126687E-8</v>
      </c>
      <c r="F94" s="7">
        <f t="shared" si="41"/>
        <v>0.17204688519418432</v>
      </c>
      <c r="I94" s="16">
        <v>21</v>
      </c>
      <c r="J94" s="7">
        <f t="shared" si="42"/>
        <v>5.939614267647921E-6</v>
      </c>
      <c r="K94" s="7">
        <f t="shared" si="42"/>
        <v>2.8477877769173679E-21</v>
      </c>
      <c r="L94" s="7">
        <f t="shared" si="42"/>
        <v>2.8477877769173679E-21</v>
      </c>
      <c r="M94" s="7">
        <f t="shared" si="42"/>
        <v>2.8477877769173679E-21</v>
      </c>
      <c r="P94" s="16">
        <v>21</v>
      </c>
      <c r="Q94" s="7">
        <f t="shared" si="43"/>
        <v>0.17204688519418432</v>
      </c>
      <c r="R94" s="7">
        <f t="shared" si="43"/>
        <v>0.17204688519418432</v>
      </c>
      <c r="S94" s="7">
        <f t="shared" si="43"/>
        <v>0.17204688519418432</v>
      </c>
      <c r="T94" s="7">
        <f t="shared" si="43"/>
        <v>0.17204688519418432</v>
      </c>
      <c r="AD94" s="16">
        <v>21</v>
      </c>
      <c r="AE94" s="7">
        <f t="shared" si="44"/>
        <v>0.17204688519418432</v>
      </c>
      <c r="AF94" s="7">
        <f t="shared" si="44"/>
        <v>0.17204688519418432</v>
      </c>
      <c r="AG94" s="7">
        <f t="shared" si="44"/>
        <v>0.17204688519418432</v>
      </c>
      <c r="AH94" s="7">
        <f t="shared" si="44"/>
        <v>6.9210715562126687E-8</v>
      </c>
    </row>
    <row r="95" spans="2:34" x14ac:dyDescent="0.35">
      <c r="B95" s="16">
        <v>21.5</v>
      </c>
      <c r="C95" s="7">
        <f t="shared" si="41"/>
        <v>3.145435738394314E-26</v>
      </c>
      <c r="D95" s="7">
        <f t="shared" si="41"/>
        <v>1.8258899516465974E-8</v>
      </c>
      <c r="E95" s="7">
        <f t="shared" si="41"/>
        <v>1.8258899516465974E-8</v>
      </c>
      <c r="F95" s="7">
        <f t="shared" si="41"/>
        <v>0.14719949927474846</v>
      </c>
      <c r="I95" s="16">
        <v>21.5</v>
      </c>
      <c r="J95" s="7">
        <f t="shared" si="42"/>
        <v>1.6480713859919397E-5</v>
      </c>
      <c r="K95" s="7">
        <f t="shared" si="42"/>
        <v>2.5626167358571525E-20</v>
      </c>
      <c r="L95" s="7">
        <f t="shared" si="42"/>
        <v>2.5626167358571525E-20</v>
      </c>
      <c r="M95" s="7">
        <f t="shared" si="42"/>
        <v>2.5626167358571525E-20</v>
      </c>
      <c r="P95" s="16">
        <v>21.5</v>
      </c>
      <c r="Q95" s="7">
        <f t="shared" si="43"/>
        <v>0.14719949927474846</v>
      </c>
      <c r="R95" s="7">
        <f t="shared" si="43"/>
        <v>0.14719949927474846</v>
      </c>
      <c r="S95" s="7">
        <f t="shared" si="43"/>
        <v>0.14719949927474846</v>
      </c>
      <c r="T95" s="7">
        <f t="shared" si="43"/>
        <v>0.14719949927474846</v>
      </c>
      <c r="AD95" s="16">
        <v>21.5</v>
      </c>
      <c r="AE95" s="7">
        <f t="shared" si="44"/>
        <v>0.14719949927474846</v>
      </c>
      <c r="AF95" s="7">
        <f t="shared" si="44"/>
        <v>0.14719949927474846</v>
      </c>
      <c r="AG95" s="7">
        <f t="shared" si="44"/>
        <v>0.14719949927474846</v>
      </c>
      <c r="AH95" s="7">
        <f t="shared" si="44"/>
        <v>1.8258899516465974E-8</v>
      </c>
    </row>
    <row r="96" spans="2:34" x14ac:dyDescent="0.35">
      <c r="B96" s="16">
        <v>22</v>
      </c>
      <c r="C96" s="7">
        <f t="shared" si="41"/>
        <v>2.569521939290133E-27</v>
      </c>
      <c r="D96" s="7">
        <f t="shared" si="41"/>
        <v>4.7082244375389156E-9</v>
      </c>
      <c r="E96" s="7">
        <f t="shared" si="41"/>
        <v>4.7082244375389156E-9</v>
      </c>
      <c r="F96" s="7">
        <f t="shared" si="41"/>
        <v>0.11981189482047634</v>
      </c>
      <c r="I96" s="16">
        <v>22</v>
      </c>
      <c r="J96" s="7">
        <f t="shared" si="42"/>
        <v>4.2342906780124304E-5</v>
      </c>
      <c r="K96" s="7">
        <f t="shared" si="42"/>
        <v>2.0782574818078375E-19</v>
      </c>
      <c r="L96" s="7">
        <f t="shared" si="42"/>
        <v>2.0782574818078375E-19</v>
      </c>
      <c r="M96" s="7">
        <f t="shared" si="42"/>
        <v>2.0782574818078375E-19</v>
      </c>
      <c r="P96" s="16">
        <v>22</v>
      </c>
      <c r="Q96" s="7">
        <f t="shared" si="43"/>
        <v>0.11981189482047634</v>
      </c>
      <c r="R96" s="7">
        <f t="shared" si="43"/>
        <v>0.11981189482047634</v>
      </c>
      <c r="S96" s="7">
        <f t="shared" si="43"/>
        <v>0.11981189482047634</v>
      </c>
      <c r="T96" s="7">
        <f t="shared" si="43"/>
        <v>0.11981189482047634</v>
      </c>
      <c r="AD96" s="16">
        <v>22</v>
      </c>
      <c r="AE96" s="7">
        <f t="shared" si="44"/>
        <v>0.11981189482047634</v>
      </c>
      <c r="AF96" s="7">
        <f t="shared" si="44"/>
        <v>0.11981189482047634</v>
      </c>
      <c r="AG96" s="7">
        <f t="shared" si="44"/>
        <v>0.11981189482047634</v>
      </c>
      <c r="AH96" s="7">
        <f t="shared" si="44"/>
        <v>4.7082244375389156E-9</v>
      </c>
    </row>
    <row r="97" spans="2:34" x14ac:dyDescent="0.35">
      <c r="B97" s="16">
        <v>22.5</v>
      </c>
      <c r="C97" s="7">
        <f t="shared" si="41"/>
        <v>2.1100183879505741E-28</v>
      </c>
      <c r="D97" s="7">
        <f t="shared" si="41"/>
        <v>1.1892767577363738E-9</v>
      </c>
      <c r="E97" s="7">
        <f t="shared" si="41"/>
        <v>1.1892767577363738E-9</v>
      </c>
      <c r="F97" s="7">
        <f t="shared" si="41"/>
        <v>9.3093117745818701E-2</v>
      </c>
      <c r="I97" s="16">
        <v>22.5</v>
      </c>
      <c r="J97" s="7">
        <f t="shared" si="42"/>
        <v>1.0120225080940058E-4</v>
      </c>
      <c r="K97" s="7">
        <f t="shared" si="42"/>
        <v>1.5279203680761977E-18</v>
      </c>
      <c r="L97" s="7">
        <f t="shared" si="42"/>
        <v>1.5279203680761977E-18</v>
      </c>
      <c r="M97" s="7">
        <f t="shared" si="42"/>
        <v>1.5279203680761977E-18</v>
      </c>
      <c r="P97" s="16">
        <v>22.5</v>
      </c>
      <c r="Q97" s="7">
        <f t="shared" si="43"/>
        <v>9.3093117745818701E-2</v>
      </c>
      <c r="R97" s="7">
        <f t="shared" si="43"/>
        <v>9.3093117745818701E-2</v>
      </c>
      <c r="S97" s="7">
        <f t="shared" si="43"/>
        <v>9.3093117745818701E-2</v>
      </c>
      <c r="T97" s="7">
        <f t="shared" si="43"/>
        <v>9.3093117745818701E-2</v>
      </c>
      <c r="AD97" s="16">
        <v>22.5</v>
      </c>
      <c r="AE97" s="7">
        <f t="shared" si="44"/>
        <v>9.3093117745818701E-2</v>
      </c>
      <c r="AF97" s="7">
        <f t="shared" si="44"/>
        <v>9.3093117745818701E-2</v>
      </c>
      <c r="AG97" s="7">
        <f t="shared" si="44"/>
        <v>9.3093117745818701E-2</v>
      </c>
      <c r="AH97" s="7">
        <f t="shared" si="44"/>
        <v>1.1892767577363738E-9</v>
      </c>
    </row>
    <row r="98" spans="2:34" x14ac:dyDescent="0.35">
      <c r="B98" s="16">
        <v>23</v>
      </c>
      <c r="C98" s="7">
        <f t="shared" si="41"/>
        <v>1.7432728944981057E-29</v>
      </c>
      <c r="D98" s="7">
        <f t="shared" si="41"/>
        <v>2.9486821739000215E-10</v>
      </c>
      <c r="E98" s="7">
        <f t="shared" si="41"/>
        <v>2.9486821739000215E-10</v>
      </c>
      <c r="F98" s="7">
        <f t="shared" si="41"/>
        <v>6.9267338925966385E-2</v>
      </c>
      <c r="I98" s="16">
        <v>23</v>
      </c>
      <c r="J98" s="7">
        <f t="shared" si="42"/>
        <v>2.2597843418732227E-4</v>
      </c>
      <c r="K98" s="7">
        <f t="shared" si="42"/>
        <v>1.0238667489395521E-17</v>
      </c>
      <c r="L98" s="7">
        <f t="shared" si="42"/>
        <v>1.0238667489395521E-17</v>
      </c>
      <c r="M98" s="7">
        <f t="shared" si="42"/>
        <v>1.0238667489395521E-17</v>
      </c>
      <c r="P98" s="16">
        <v>23</v>
      </c>
      <c r="Q98" s="7">
        <f t="shared" si="43"/>
        <v>6.9267338925966385E-2</v>
      </c>
      <c r="R98" s="7">
        <f t="shared" si="43"/>
        <v>6.9267338925966385E-2</v>
      </c>
      <c r="S98" s="7">
        <f t="shared" si="43"/>
        <v>6.9267338925966385E-2</v>
      </c>
      <c r="T98" s="7">
        <f t="shared" si="43"/>
        <v>6.9267338925966385E-2</v>
      </c>
      <c r="AD98" s="16">
        <v>23</v>
      </c>
      <c r="AE98" s="7">
        <f t="shared" si="44"/>
        <v>6.9267338925966385E-2</v>
      </c>
      <c r="AF98" s="7">
        <f t="shared" si="44"/>
        <v>6.9267338925966385E-2</v>
      </c>
      <c r="AG98" s="7">
        <f t="shared" si="44"/>
        <v>6.9267338925966385E-2</v>
      </c>
      <c r="AH98" s="7">
        <f t="shared" si="44"/>
        <v>2.9486821739000215E-10</v>
      </c>
    </row>
    <row r="99" spans="2:34" x14ac:dyDescent="0.35">
      <c r="B99" s="16">
        <v>23.5</v>
      </c>
      <c r="C99" s="7">
        <f t="shared" si="41"/>
        <v>1.4501981487169256E-30</v>
      </c>
      <c r="D99" s="7">
        <f t="shared" si="41"/>
        <v>7.1893767997474437E-11</v>
      </c>
      <c r="E99" s="7">
        <f t="shared" si="41"/>
        <v>7.1893767997474437E-11</v>
      </c>
      <c r="F99" s="7">
        <f t="shared" si="41"/>
        <v>4.9498620750280359E-2</v>
      </c>
      <c r="I99" s="16">
        <v>23.5</v>
      </c>
      <c r="J99" s="7">
        <f t="shared" si="42"/>
        <v>4.7329607405495396E-4</v>
      </c>
      <c r="K99" s="7">
        <f t="shared" si="42"/>
        <v>6.2850778115565996E-17</v>
      </c>
      <c r="L99" s="7">
        <f t="shared" si="42"/>
        <v>6.2850778115565996E-17</v>
      </c>
      <c r="M99" s="7">
        <f t="shared" si="42"/>
        <v>6.2850778115565996E-17</v>
      </c>
      <c r="P99" s="16">
        <v>23.5</v>
      </c>
      <c r="Q99" s="7">
        <f t="shared" si="43"/>
        <v>4.9498620750280359E-2</v>
      </c>
      <c r="R99" s="7">
        <f t="shared" si="43"/>
        <v>4.9498620750280359E-2</v>
      </c>
      <c r="S99" s="7">
        <f t="shared" si="43"/>
        <v>4.9498620750280359E-2</v>
      </c>
      <c r="T99" s="7">
        <f t="shared" si="43"/>
        <v>4.9498620750280359E-2</v>
      </c>
      <c r="AD99" s="16">
        <v>23.5</v>
      </c>
      <c r="AE99" s="7">
        <f t="shared" si="44"/>
        <v>4.9498620750280359E-2</v>
      </c>
      <c r="AF99" s="7">
        <f t="shared" si="44"/>
        <v>4.9498620750280359E-2</v>
      </c>
      <c r="AG99" s="7">
        <f t="shared" si="44"/>
        <v>4.9498620750280359E-2</v>
      </c>
      <c r="AH99" s="7">
        <f t="shared" si="44"/>
        <v>7.1893767997474437E-11</v>
      </c>
    </row>
    <row r="100" spans="2:34" x14ac:dyDescent="0.35">
      <c r="B100" s="16">
        <v>24</v>
      </c>
      <c r="C100" s="7">
        <f t="shared" si="41"/>
        <v>1.2155410087561204E-31</v>
      </c>
      <c r="D100" s="7">
        <f t="shared" si="41"/>
        <v>1.7266427391979374E-11</v>
      </c>
      <c r="E100" s="7">
        <f t="shared" si="41"/>
        <v>1.7266427391979374E-11</v>
      </c>
      <c r="F100" s="7">
        <f t="shared" si="41"/>
        <v>3.4062248310438331E-2</v>
      </c>
      <c r="I100" s="16">
        <v>24</v>
      </c>
      <c r="J100" s="7">
        <f t="shared" si="42"/>
        <v>9.3321580814711199E-4</v>
      </c>
      <c r="K100" s="7">
        <f t="shared" si="42"/>
        <v>3.5508212936786885E-16</v>
      </c>
      <c r="L100" s="7">
        <f t="shared" si="42"/>
        <v>3.5508212936786885E-16</v>
      </c>
      <c r="M100" s="7">
        <f t="shared" si="42"/>
        <v>3.5508212936786885E-16</v>
      </c>
      <c r="P100" s="16">
        <v>24</v>
      </c>
      <c r="Q100" s="7">
        <f t="shared" si="43"/>
        <v>3.4062248310438331E-2</v>
      </c>
      <c r="R100" s="7">
        <f t="shared" si="43"/>
        <v>3.4062248310438331E-2</v>
      </c>
      <c r="S100" s="7">
        <f t="shared" si="43"/>
        <v>3.4062248310438331E-2</v>
      </c>
      <c r="T100" s="7">
        <f t="shared" si="43"/>
        <v>3.4062248310438331E-2</v>
      </c>
      <c r="AD100" s="16">
        <v>24</v>
      </c>
      <c r="AE100" s="7">
        <f t="shared" si="44"/>
        <v>3.4062248310438331E-2</v>
      </c>
      <c r="AF100" s="7">
        <f t="shared" si="44"/>
        <v>3.4062248310438331E-2</v>
      </c>
      <c r="AG100" s="7">
        <f t="shared" si="44"/>
        <v>3.4062248310438331E-2</v>
      </c>
      <c r="AH100" s="7">
        <f t="shared" si="44"/>
        <v>1.7266427391979374E-11</v>
      </c>
    </row>
    <row r="101" spans="2:34" x14ac:dyDescent="0.35">
      <c r="B101" s="16">
        <v>24.5</v>
      </c>
      <c r="C101" s="7">
        <f t="shared" si="41"/>
        <v>1.0271975626228047E-32</v>
      </c>
      <c r="D101" s="7">
        <f t="shared" si="41"/>
        <v>4.0909953355285923E-12</v>
      </c>
      <c r="E101" s="7">
        <f t="shared" si="41"/>
        <v>4.0909953355285923E-12</v>
      </c>
      <c r="F101" s="7">
        <f t="shared" si="41"/>
        <v>2.2627779646770763E-2</v>
      </c>
      <c r="I101" s="16">
        <v>24.5</v>
      </c>
      <c r="J101" s="7">
        <f t="shared" si="42"/>
        <v>1.738172400850654E-3</v>
      </c>
      <c r="K101" s="7">
        <f t="shared" si="42"/>
        <v>1.8543073133754649E-15</v>
      </c>
      <c r="L101" s="7">
        <f t="shared" si="42"/>
        <v>1.8543073133754649E-15</v>
      </c>
      <c r="M101" s="7">
        <f t="shared" si="42"/>
        <v>1.8543073133754649E-15</v>
      </c>
      <c r="P101" s="16">
        <v>24.5</v>
      </c>
      <c r="Q101" s="7">
        <f t="shared" si="43"/>
        <v>2.2627779646770763E-2</v>
      </c>
      <c r="R101" s="7">
        <f t="shared" si="43"/>
        <v>2.2627779646770763E-2</v>
      </c>
      <c r="S101" s="7">
        <f t="shared" si="43"/>
        <v>2.2627779646770763E-2</v>
      </c>
      <c r="T101" s="7">
        <f t="shared" si="43"/>
        <v>2.2627779646770763E-2</v>
      </c>
      <c r="AD101" s="16">
        <v>24.5</v>
      </c>
      <c r="AE101" s="7">
        <f t="shared" si="44"/>
        <v>2.2627779646770763E-2</v>
      </c>
      <c r="AF101" s="7">
        <f t="shared" si="44"/>
        <v>2.2627779646770763E-2</v>
      </c>
      <c r="AG101" s="7">
        <f t="shared" si="44"/>
        <v>2.2627779646770763E-2</v>
      </c>
      <c r="AH101" s="7">
        <f t="shared" si="44"/>
        <v>4.0909953355285923E-12</v>
      </c>
    </row>
    <row r="102" spans="2:34" x14ac:dyDescent="0.35">
      <c r="B102" s="16">
        <v>25</v>
      </c>
      <c r="C102" s="7">
        <f t="shared" si="41"/>
        <v>8.7560953940866096E-34</v>
      </c>
      <c r="D102" s="7">
        <f t="shared" si="41"/>
        <v>9.5759463419087569E-13</v>
      </c>
      <c r="E102" s="7">
        <f t="shared" si="41"/>
        <v>9.5759463419087569E-13</v>
      </c>
      <c r="F102" s="7">
        <f t="shared" si="41"/>
        <v>1.454423475487405E-2</v>
      </c>
      <c r="I102" s="16">
        <v>25</v>
      </c>
      <c r="J102" s="7">
        <f t="shared" si="42"/>
        <v>3.0678773997134508E-3</v>
      </c>
      <c r="K102" s="7">
        <f t="shared" si="42"/>
        <v>8.9871724836544179E-15</v>
      </c>
      <c r="L102" s="7">
        <f t="shared" si="42"/>
        <v>8.9871724836544179E-15</v>
      </c>
      <c r="M102" s="7">
        <f t="shared" si="42"/>
        <v>8.9871724836544179E-15</v>
      </c>
      <c r="P102" s="16">
        <v>25</v>
      </c>
      <c r="Q102" s="7">
        <f t="shared" si="43"/>
        <v>1.454423475487405E-2</v>
      </c>
      <c r="R102" s="7">
        <f t="shared" si="43"/>
        <v>1.454423475487405E-2</v>
      </c>
      <c r="S102" s="7">
        <f t="shared" si="43"/>
        <v>1.454423475487405E-2</v>
      </c>
      <c r="T102" s="7">
        <f t="shared" si="43"/>
        <v>1.454423475487405E-2</v>
      </c>
      <c r="AD102" s="16">
        <v>25</v>
      </c>
      <c r="AE102" s="7">
        <f t="shared" si="44"/>
        <v>1.454423475487405E-2</v>
      </c>
      <c r="AF102" s="7">
        <f t="shared" si="44"/>
        <v>1.454423475487405E-2</v>
      </c>
      <c r="AG102" s="7">
        <f t="shared" si="44"/>
        <v>1.454423475487405E-2</v>
      </c>
      <c r="AH102" s="7">
        <f t="shared" si="44"/>
        <v>9.5759463419087569E-13</v>
      </c>
    </row>
    <row r="103" spans="2:34" x14ac:dyDescent="0.35">
      <c r="B103" s="16">
        <v>25.5</v>
      </c>
      <c r="C103" s="7">
        <f t="shared" si="41"/>
        <v>7.532529961158707E-35</v>
      </c>
      <c r="D103" s="7">
        <f t="shared" si="41"/>
        <v>2.2172806928834415E-13</v>
      </c>
      <c r="E103" s="7">
        <f t="shared" si="41"/>
        <v>2.2172806928834415E-13</v>
      </c>
      <c r="F103" s="7">
        <f t="shared" si="41"/>
        <v>9.064386918714043E-3</v>
      </c>
      <c r="I103" s="16">
        <v>25.5</v>
      </c>
      <c r="J103" s="7">
        <f t="shared" si="42"/>
        <v>5.1462887223058728E-3</v>
      </c>
      <c r="K103" s="7">
        <f t="shared" si="42"/>
        <v>4.0577736031783534E-14</v>
      </c>
      <c r="L103" s="7">
        <f t="shared" si="42"/>
        <v>4.0577736031783534E-14</v>
      </c>
      <c r="M103" s="7">
        <f t="shared" si="42"/>
        <v>4.0577736031783534E-14</v>
      </c>
      <c r="P103" s="16">
        <v>25.5</v>
      </c>
      <c r="Q103" s="7">
        <f t="shared" si="43"/>
        <v>9.064386918714043E-3</v>
      </c>
      <c r="R103" s="7">
        <f t="shared" si="43"/>
        <v>9.064386918714043E-3</v>
      </c>
      <c r="S103" s="7">
        <f t="shared" si="43"/>
        <v>9.064386918714043E-3</v>
      </c>
      <c r="T103" s="7">
        <f t="shared" si="43"/>
        <v>9.064386918714043E-3</v>
      </c>
      <c r="AD103" s="16">
        <v>25.5</v>
      </c>
      <c r="AE103" s="7">
        <f t="shared" si="44"/>
        <v>9.064386918714043E-3</v>
      </c>
      <c r="AF103" s="7">
        <f t="shared" si="44"/>
        <v>9.064386918714043E-3</v>
      </c>
      <c r="AG103" s="7">
        <f t="shared" si="44"/>
        <v>9.064386918714043E-3</v>
      </c>
      <c r="AH103" s="7">
        <f t="shared" si="44"/>
        <v>2.2172806928834415E-13</v>
      </c>
    </row>
    <row r="104" spans="2:34" x14ac:dyDescent="0.35">
      <c r="B104" s="16">
        <v>26</v>
      </c>
      <c r="C104" s="7">
        <f t="shared" si="41"/>
        <v>6.5421667665729274E-36</v>
      </c>
      <c r="D104" s="7">
        <f t="shared" si="41"/>
        <v>5.0846351448959339E-14</v>
      </c>
      <c r="E104" s="7">
        <f t="shared" si="41"/>
        <v>5.0846351448959339E-14</v>
      </c>
      <c r="F104" s="7">
        <f t="shared" si="41"/>
        <v>5.4882758524318629E-3</v>
      </c>
      <c r="I104" s="16">
        <v>26</v>
      </c>
      <c r="J104" s="7">
        <f t="shared" si="42"/>
        <v>8.22716147047527E-3</v>
      </c>
      <c r="K104" s="7">
        <f t="shared" si="42"/>
        <v>1.7127818917089554E-13</v>
      </c>
      <c r="L104" s="7">
        <f t="shared" si="42"/>
        <v>1.7127818917089554E-13</v>
      </c>
      <c r="M104" s="7">
        <f t="shared" si="42"/>
        <v>1.7127818917089554E-13</v>
      </c>
      <c r="P104" s="16">
        <v>26</v>
      </c>
      <c r="Q104" s="7">
        <f t="shared" si="43"/>
        <v>5.4882758524318629E-3</v>
      </c>
      <c r="R104" s="7">
        <f t="shared" si="43"/>
        <v>5.4882758524318629E-3</v>
      </c>
      <c r="S104" s="7">
        <f t="shared" si="43"/>
        <v>5.4882758524318629E-3</v>
      </c>
      <c r="T104" s="7">
        <f t="shared" si="43"/>
        <v>5.4882758524318629E-3</v>
      </c>
      <c r="AD104" s="16">
        <v>26</v>
      </c>
      <c r="AE104" s="7">
        <f t="shared" si="44"/>
        <v>5.4882758524318629E-3</v>
      </c>
      <c r="AF104" s="7">
        <f t="shared" si="44"/>
        <v>5.4882758524318629E-3</v>
      </c>
      <c r="AG104" s="7">
        <f t="shared" si="44"/>
        <v>5.4882758524318629E-3</v>
      </c>
      <c r="AH104" s="7">
        <f t="shared" si="44"/>
        <v>5.0846351448959339E-14</v>
      </c>
    </row>
    <row r="105" spans="2:34" x14ac:dyDescent="0.35">
      <c r="B105" s="16">
        <v>26.5</v>
      </c>
      <c r="C105" s="7">
        <f t="shared" si="41"/>
        <v>5.7386088314287991E-37</v>
      </c>
      <c r="D105" s="7">
        <f t="shared" si="41"/>
        <v>1.1560353251132925E-14</v>
      </c>
      <c r="E105" s="7">
        <f t="shared" si="41"/>
        <v>1.1560353251132925E-14</v>
      </c>
      <c r="F105" s="7">
        <f t="shared" si="41"/>
        <v>3.2342496529592273E-3</v>
      </c>
      <c r="I105" s="16">
        <v>26.5</v>
      </c>
      <c r="J105" s="7">
        <f t="shared" si="42"/>
        <v>1.2566488200369701E-2</v>
      </c>
      <c r="K105" s="7">
        <f t="shared" si="42"/>
        <v>6.780976944439195E-13</v>
      </c>
      <c r="L105" s="7">
        <f t="shared" si="42"/>
        <v>6.780976944439195E-13</v>
      </c>
      <c r="M105" s="7">
        <f t="shared" si="42"/>
        <v>6.780976944439195E-13</v>
      </c>
      <c r="P105" s="16">
        <v>26.5</v>
      </c>
      <c r="Q105" s="7">
        <f t="shared" si="43"/>
        <v>3.2342496529592273E-3</v>
      </c>
      <c r="R105" s="7">
        <f t="shared" si="43"/>
        <v>3.2342496529592273E-3</v>
      </c>
      <c r="S105" s="7">
        <f t="shared" si="43"/>
        <v>3.2342496529592273E-3</v>
      </c>
      <c r="T105" s="7">
        <f t="shared" si="43"/>
        <v>3.2342496529592273E-3</v>
      </c>
      <c r="AD105" s="16">
        <v>26.5</v>
      </c>
      <c r="AE105" s="7">
        <f t="shared" si="44"/>
        <v>3.2342496529592273E-3</v>
      </c>
      <c r="AF105" s="7">
        <f t="shared" si="44"/>
        <v>3.2342496529592273E-3</v>
      </c>
      <c r="AG105" s="7">
        <f t="shared" si="44"/>
        <v>3.2342496529592273E-3</v>
      </c>
      <c r="AH105" s="7">
        <f t="shared" si="44"/>
        <v>1.1560353251132925E-14</v>
      </c>
    </row>
    <row r="106" spans="2:34" x14ac:dyDescent="0.35">
      <c r="B106" s="16">
        <v>27</v>
      </c>
      <c r="C106" s="7">
        <f t="shared" si="41"/>
        <v>5.0854527542930757E-38</v>
      </c>
      <c r="D106" s="7">
        <f t="shared" si="41"/>
        <v>2.6084866461726545E-15</v>
      </c>
      <c r="E106" s="7">
        <f t="shared" si="41"/>
        <v>2.6084866461726545E-15</v>
      </c>
      <c r="F106" s="7">
        <f t="shared" si="41"/>
        <v>1.8581705127906651E-3</v>
      </c>
      <c r="I106" s="16">
        <v>27</v>
      </c>
      <c r="J106" s="7">
        <f t="shared" si="42"/>
        <v>1.8383172509082484E-2</v>
      </c>
      <c r="K106" s="7">
        <f t="shared" si="42"/>
        <v>2.5257671687369681E-12</v>
      </c>
      <c r="L106" s="7">
        <f t="shared" si="42"/>
        <v>2.5257671687369681E-12</v>
      </c>
      <c r="M106" s="7">
        <f t="shared" si="42"/>
        <v>2.5257671687369681E-12</v>
      </c>
      <c r="P106" s="16">
        <v>27</v>
      </c>
      <c r="Q106" s="7">
        <f t="shared" si="43"/>
        <v>1.8581705127906651E-3</v>
      </c>
      <c r="R106" s="7">
        <f t="shared" si="43"/>
        <v>1.8581705127906651E-3</v>
      </c>
      <c r="S106" s="7">
        <f t="shared" si="43"/>
        <v>1.8581705127906651E-3</v>
      </c>
      <c r="T106" s="7">
        <f t="shared" si="43"/>
        <v>1.8581705127906651E-3</v>
      </c>
      <c r="AD106" s="16">
        <v>27</v>
      </c>
      <c r="AE106" s="7">
        <f t="shared" si="44"/>
        <v>1.8581705127906651E-3</v>
      </c>
      <c r="AF106" s="7">
        <f t="shared" si="44"/>
        <v>1.8581705127906651E-3</v>
      </c>
      <c r="AG106" s="7">
        <f t="shared" si="44"/>
        <v>1.8581705127906651E-3</v>
      </c>
      <c r="AH106" s="7">
        <f t="shared" si="44"/>
        <v>2.6084866461726545E-15</v>
      </c>
    </row>
    <row r="107" spans="2:34" x14ac:dyDescent="0.35">
      <c r="B107" s="16">
        <v>27.5</v>
      </c>
      <c r="C107" s="7">
        <f t="shared" si="41"/>
        <v>4.5541387642534085E-39</v>
      </c>
      <c r="D107" s="7">
        <f t="shared" si="41"/>
        <v>5.8467124726446917E-16</v>
      </c>
      <c r="E107" s="7">
        <f t="shared" si="41"/>
        <v>5.8467124726446917E-16</v>
      </c>
      <c r="F107" s="7">
        <f t="shared" si="41"/>
        <v>1.0424498390299262E-3</v>
      </c>
      <c r="I107" s="16">
        <v>27.5</v>
      </c>
      <c r="J107" s="7">
        <f t="shared" si="42"/>
        <v>2.5812885135693076E-2</v>
      </c>
      <c r="K107" s="7">
        <f t="shared" si="42"/>
        <v>8.8767887264306891E-12</v>
      </c>
      <c r="L107" s="7">
        <f t="shared" si="42"/>
        <v>8.8767887264306891E-12</v>
      </c>
      <c r="M107" s="7">
        <f t="shared" si="42"/>
        <v>8.8767887264306891E-12</v>
      </c>
      <c r="P107" s="16">
        <v>27.5</v>
      </c>
      <c r="Q107" s="7">
        <f t="shared" si="43"/>
        <v>1.0424498390299262E-3</v>
      </c>
      <c r="R107" s="7">
        <f t="shared" si="43"/>
        <v>1.0424498390299262E-3</v>
      </c>
      <c r="S107" s="7">
        <f t="shared" si="43"/>
        <v>1.0424498390299262E-3</v>
      </c>
      <c r="T107" s="7">
        <f t="shared" si="43"/>
        <v>1.0424498390299262E-3</v>
      </c>
      <c r="AD107" s="16">
        <v>27.5</v>
      </c>
      <c r="AE107" s="7">
        <f t="shared" si="44"/>
        <v>1.0424498390299262E-3</v>
      </c>
      <c r="AF107" s="7">
        <f t="shared" si="44"/>
        <v>1.0424498390299262E-3</v>
      </c>
      <c r="AG107" s="7">
        <f t="shared" si="44"/>
        <v>1.0424498390299262E-3</v>
      </c>
      <c r="AH107" s="7">
        <f t="shared" si="44"/>
        <v>5.8467124726446917E-16</v>
      </c>
    </row>
    <row r="108" spans="2:34" x14ac:dyDescent="0.35">
      <c r="B108" s="16">
        <v>28</v>
      </c>
      <c r="C108" s="7">
        <f t="shared" si="41"/>
        <v>4.1222656316814549E-40</v>
      </c>
      <c r="D108" s="7">
        <f t="shared" si="41"/>
        <v>1.3028917272556912E-16</v>
      </c>
      <c r="E108" s="7">
        <f t="shared" si="41"/>
        <v>1.3028917272556912E-16</v>
      </c>
      <c r="F108" s="7">
        <f t="shared" si="41"/>
        <v>5.7189807133902696E-4</v>
      </c>
      <c r="I108" s="16">
        <v>28</v>
      </c>
      <c r="J108" s="7">
        <f t="shared" si="42"/>
        <v>3.4863171296643965E-2</v>
      </c>
      <c r="K108" s="7">
        <f t="shared" si="42"/>
        <v>2.951570085182729E-11</v>
      </c>
      <c r="L108" s="7">
        <f t="shared" si="42"/>
        <v>2.951570085182729E-11</v>
      </c>
      <c r="M108" s="7">
        <f t="shared" si="42"/>
        <v>2.951570085182729E-11</v>
      </c>
      <c r="P108" s="16">
        <v>28</v>
      </c>
      <c r="Q108" s="7">
        <f t="shared" si="43"/>
        <v>5.7189807133902696E-4</v>
      </c>
      <c r="R108" s="7">
        <f t="shared" si="43"/>
        <v>5.7189807133902696E-4</v>
      </c>
      <c r="S108" s="7">
        <f t="shared" si="43"/>
        <v>5.7189807133902696E-4</v>
      </c>
      <c r="T108" s="7">
        <f t="shared" si="43"/>
        <v>5.7189807133902696E-4</v>
      </c>
      <c r="AD108" s="16">
        <v>28</v>
      </c>
      <c r="AE108" s="7">
        <f t="shared" si="44"/>
        <v>5.7189807133902696E-4</v>
      </c>
      <c r="AF108" s="7">
        <f t="shared" si="44"/>
        <v>5.7189807133902696E-4</v>
      </c>
      <c r="AG108" s="7">
        <f t="shared" si="44"/>
        <v>5.7189807133902696E-4</v>
      </c>
      <c r="AH108" s="7">
        <f t="shared" si="44"/>
        <v>1.3028917272556912E-16</v>
      </c>
    </row>
    <row r="109" spans="2:34" x14ac:dyDescent="0.35">
      <c r="B109" s="16">
        <v>28.5</v>
      </c>
      <c r="C109" s="7">
        <f t="shared" si="41"/>
        <v>3.7722779254093972E-41</v>
      </c>
      <c r="D109" s="7">
        <f t="shared" si="41"/>
        <v>2.8887999541503579E-17</v>
      </c>
      <c r="E109" s="7">
        <f t="shared" si="41"/>
        <v>2.8887999541503579E-17</v>
      </c>
      <c r="F109" s="7">
        <f t="shared" si="41"/>
        <v>3.0723395197095309E-4</v>
      </c>
      <c r="I109" s="16">
        <v>28.5</v>
      </c>
      <c r="J109" s="7">
        <f t="shared" si="42"/>
        <v>4.5379415568436228E-2</v>
      </c>
      <c r="K109" s="7">
        <f t="shared" si="42"/>
        <v>9.3086465830924568E-11</v>
      </c>
      <c r="L109" s="7">
        <f t="shared" si="42"/>
        <v>9.3086465830924568E-11</v>
      </c>
      <c r="M109" s="7">
        <f t="shared" si="42"/>
        <v>9.3086465830924568E-11</v>
      </c>
      <c r="P109" s="16">
        <v>28.5</v>
      </c>
      <c r="Q109" s="7">
        <f t="shared" si="43"/>
        <v>3.0723395197095309E-4</v>
      </c>
      <c r="R109" s="7">
        <f t="shared" si="43"/>
        <v>3.0723395197095309E-4</v>
      </c>
      <c r="S109" s="7">
        <f t="shared" si="43"/>
        <v>3.0723395197095309E-4</v>
      </c>
      <c r="T109" s="7">
        <f t="shared" si="43"/>
        <v>3.0723395197095309E-4</v>
      </c>
      <c r="AD109" s="16">
        <v>28.5</v>
      </c>
      <c r="AE109" s="7">
        <f t="shared" si="44"/>
        <v>3.0723395197095309E-4</v>
      </c>
      <c r="AF109" s="7">
        <f t="shared" si="44"/>
        <v>3.0723395197095309E-4</v>
      </c>
      <c r="AG109" s="7">
        <f t="shared" si="44"/>
        <v>3.0723395197095309E-4</v>
      </c>
      <c r="AH109" s="7">
        <f t="shared" si="44"/>
        <v>2.8887999541503579E-17</v>
      </c>
    </row>
    <row r="110" spans="2:34" x14ac:dyDescent="0.35">
      <c r="B110" s="16">
        <v>29</v>
      </c>
      <c r="C110" s="7">
        <f t="shared" si="41"/>
        <v>3.4904487186644507E-42</v>
      </c>
      <c r="D110" s="7">
        <f t="shared" si="41"/>
        <v>6.3775216648222807E-18</v>
      </c>
      <c r="E110" s="7">
        <f t="shared" si="41"/>
        <v>6.3775216648222807E-18</v>
      </c>
      <c r="F110" s="7">
        <f t="shared" si="41"/>
        <v>1.6183057449197435E-4</v>
      </c>
      <c r="I110" s="16">
        <v>29</v>
      </c>
      <c r="J110" s="7">
        <f t="shared" si="42"/>
        <v>5.7030497684027612E-2</v>
      </c>
      <c r="K110" s="7">
        <f t="shared" si="42"/>
        <v>2.7912047763828353E-10</v>
      </c>
      <c r="L110" s="7">
        <f t="shared" si="42"/>
        <v>2.7912047763828353E-10</v>
      </c>
      <c r="M110" s="7">
        <f t="shared" si="42"/>
        <v>2.7912047763828353E-10</v>
      </c>
      <c r="P110" s="16">
        <v>29</v>
      </c>
      <c r="Q110" s="7">
        <f t="shared" si="43"/>
        <v>1.6183057449197435E-4</v>
      </c>
      <c r="R110" s="7">
        <f t="shared" si="43"/>
        <v>1.6183057449197435E-4</v>
      </c>
      <c r="S110" s="7">
        <f t="shared" si="43"/>
        <v>1.6183057449197435E-4</v>
      </c>
      <c r="T110" s="7">
        <f t="shared" si="43"/>
        <v>1.6183057449197435E-4</v>
      </c>
      <c r="AD110" s="16">
        <v>29</v>
      </c>
      <c r="AE110" s="7">
        <f t="shared" si="44"/>
        <v>1.6183057449197435E-4</v>
      </c>
      <c r="AF110" s="7">
        <f t="shared" si="44"/>
        <v>1.6183057449197435E-4</v>
      </c>
      <c r="AG110" s="7">
        <f t="shared" si="44"/>
        <v>1.6183057449197435E-4</v>
      </c>
      <c r="AH110" s="7">
        <f t="shared" si="44"/>
        <v>6.3775216648222807E-18</v>
      </c>
    </row>
    <row r="111" spans="2:34" x14ac:dyDescent="0.35">
      <c r="B111" s="16">
        <v>29.5</v>
      </c>
      <c r="C111" s="7">
        <f t="shared" si="41"/>
        <v>3.2660954937171336E-43</v>
      </c>
      <c r="D111" s="7">
        <f t="shared" si="41"/>
        <v>1.4028152008401854E-18</v>
      </c>
      <c r="E111" s="7">
        <f t="shared" si="41"/>
        <v>1.4028152008401854E-18</v>
      </c>
      <c r="F111" s="7">
        <f t="shared" si="41"/>
        <v>8.3677751242311786E-5</v>
      </c>
      <c r="I111" s="16">
        <v>29.5</v>
      </c>
      <c r="J111" s="7">
        <f t="shared" si="42"/>
        <v>6.9319830174204775E-2</v>
      </c>
      <c r="K111" s="7">
        <f t="shared" si="42"/>
        <v>7.9752247748652303E-10</v>
      </c>
      <c r="L111" s="7">
        <f t="shared" si="42"/>
        <v>7.9752247748652303E-10</v>
      </c>
      <c r="M111" s="7">
        <f t="shared" si="42"/>
        <v>7.9752247748652303E-10</v>
      </c>
      <c r="P111" s="16">
        <v>29.5</v>
      </c>
      <c r="Q111" s="7">
        <f t="shared" si="43"/>
        <v>8.3677751242311786E-5</v>
      </c>
      <c r="R111" s="7">
        <f t="shared" si="43"/>
        <v>8.3677751242311786E-5</v>
      </c>
      <c r="S111" s="7">
        <f t="shared" si="43"/>
        <v>8.3677751242311786E-5</v>
      </c>
      <c r="T111" s="7">
        <f t="shared" si="43"/>
        <v>8.3677751242311786E-5</v>
      </c>
      <c r="AD111" s="16">
        <v>29.5</v>
      </c>
      <c r="AE111" s="7">
        <f t="shared" si="44"/>
        <v>8.3677751242311786E-5</v>
      </c>
      <c r="AF111" s="7">
        <f t="shared" si="44"/>
        <v>8.3677751242311786E-5</v>
      </c>
      <c r="AG111" s="7">
        <f t="shared" si="44"/>
        <v>8.3677751242311786E-5</v>
      </c>
      <c r="AH111" s="7">
        <f t="shared" si="44"/>
        <v>1.4028152008401854E-18</v>
      </c>
    </row>
    <row r="112" spans="2:34" x14ac:dyDescent="0.35">
      <c r="B112" s="16">
        <v>30</v>
      </c>
      <c r="C112" s="7">
        <f t="shared" si="41"/>
        <v>3.0909798710756726E-44</v>
      </c>
      <c r="D112" s="7">
        <f t="shared" si="41"/>
        <v>3.0763071774203161E-19</v>
      </c>
      <c r="E112" s="7">
        <f t="shared" si="41"/>
        <v>3.0763071774203161E-19</v>
      </c>
      <c r="F112" s="7">
        <f t="shared" si="41"/>
        <v>4.2520775146209751E-5</v>
      </c>
      <c r="I112" s="16">
        <v>30</v>
      </c>
      <c r="J112" s="7">
        <f t="shared" si="42"/>
        <v>8.1622632908675788E-2</v>
      </c>
      <c r="K112" s="7">
        <f t="shared" si="42"/>
        <v>2.1759954296802406E-9</v>
      </c>
      <c r="L112" s="7">
        <f t="shared" si="42"/>
        <v>2.1759954296802406E-9</v>
      </c>
      <c r="M112" s="7">
        <f t="shared" si="42"/>
        <v>2.1759954296802406E-9</v>
      </c>
      <c r="P112" s="16">
        <v>30</v>
      </c>
      <c r="Q112" s="7">
        <f t="shared" si="43"/>
        <v>4.2520775146209751E-5</v>
      </c>
      <c r="R112" s="7">
        <f t="shared" si="43"/>
        <v>4.2520775146209751E-5</v>
      </c>
      <c r="S112" s="7">
        <f t="shared" si="43"/>
        <v>4.2520775146209751E-5</v>
      </c>
      <c r="T112" s="7">
        <f t="shared" si="43"/>
        <v>4.2520775146209751E-5</v>
      </c>
      <c r="AD112" s="16">
        <v>30</v>
      </c>
      <c r="AE112" s="7">
        <f t="shared" si="44"/>
        <v>4.2520775146209751E-5</v>
      </c>
      <c r="AF112" s="7">
        <f t="shared" si="44"/>
        <v>4.2520775146209751E-5</v>
      </c>
      <c r="AG112" s="7">
        <f t="shared" si="44"/>
        <v>4.2520775146209751E-5</v>
      </c>
      <c r="AH112" s="7">
        <f t="shared" si="44"/>
        <v>3.0763071774203161E-19</v>
      </c>
    </row>
    <row r="113" spans="2:34" x14ac:dyDescent="0.35">
      <c r="B113" s="16">
        <v>30.5</v>
      </c>
      <c r="C113" s="7">
        <f t="shared" si="41"/>
        <v>2.9588526928770378E-45</v>
      </c>
      <c r="D113" s="7">
        <f t="shared" si="41"/>
        <v>6.7295511347436763E-20</v>
      </c>
      <c r="E113" s="7">
        <f t="shared" si="41"/>
        <v>6.7295511347436763E-20</v>
      </c>
      <c r="F113" s="7">
        <f t="shared" si="41"/>
        <v>2.1256257529727216E-5</v>
      </c>
      <c r="I113" s="16">
        <v>30.5</v>
      </c>
      <c r="J113" s="7">
        <f t="shared" si="42"/>
        <v>9.3244980223854232E-2</v>
      </c>
      <c r="K113" s="7">
        <f t="shared" si="42"/>
        <v>5.6807028389398236E-9</v>
      </c>
      <c r="L113" s="7">
        <f t="shared" si="42"/>
        <v>5.6807028389398236E-9</v>
      </c>
      <c r="M113" s="7">
        <f t="shared" si="42"/>
        <v>5.6807028389398236E-9</v>
      </c>
      <c r="P113" s="16">
        <v>30.5</v>
      </c>
      <c r="Q113" s="7">
        <f t="shared" si="43"/>
        <v>2.1256257529727216E-5</v>
      </c>
      <c r="R113" s="7">
        <f t="shared" si="43"/>
        <v>2.1256257529727216E-5</v>
      </c>
      <c r="S113" s="7">
        <f t="shared" si="43"/>
        <v>2.1256257529727216E-5</v>
      </c>
      <c r="T113" s="7">
        <f t="shared" si="43"/>
        <v>2.1256257529727216E-5</v>
      </c>
      <c r="AD113" s="16">
        <v>30.5</v>
      </c>
      <c r="AE113" s="7">
        <f t="shared" si="44"/>
        <v>2.1256257529727216E-5</v>
      </c>
      <c r="AF113" s="7">
        <f t="shared" si="44"/>
        <v>2.1256257529727216E-5</v>
      </c>
      <c r="AG113" s="7">
        <f t="shared" si="44"/>
        <v>2.1256257529727216E-5</v>
      </c>
      <c r="AH113" s="7">
        <f t="shared" si="44"/>
        <v>6.7295511347436763E-20</v>
      </c>
    </row>
    <row r="114" spans="2:34" x14ac:dyDescent="0.35">
      <c r="B114" s="16">
        <v>31</v>
      </c>
      <c r="C114" s="7">
        <f t="shared" si="41"/>
        <v>2.8651150363781818E-46</v>
      </c>
      <c r="D114" s="7">
        <f t="shared" si="41"/>
        <v>1.4692562319481592E-20</v>
      </c>
      <c r="E114" s="7">
        <f t="shared" si="41"/>
        <v>1.4692562319481592E-20</v>
      </c>
      <c r="F114" s="7">
        <f t="shared" si="41"/>
        <v>1.0463837136558361E-5</v>
      </c>
      <c r="I114" s="16">
        <v>31</v>
      </c>
      <c r="J114" s="7">
        <f t="shared" si="42"/>
        <v>0.10349571135900759</v>
      </c>
      <c r="K114" s="7">
        <f t="shared" si="42"/>
        <v>1.4216467245964216E-8</v>
      </c>
      <c r="L114" s="7">
        <f t="shared" si="42"/>
        <v>1.4216467245964216E-8</v>
      </c>
      <c r="M114" s="7">
        <f t="shared" si="42"/>
        <v>1.4216467245964216E-8</v>
      </c>
      <c r="P114" s="16">
        <v>31</v>
      </c>
      <c r="Q114" s="7">
        <f t="shared" si="43"/>
        <v>1.0463837136558361E-5</v>
      </c>
      <c r="R114" s="7">
        <f t="shared" si="43"/>
        <v>1.0463837136558361E-5</v>
      </c>
      <c r="S114" s="7">
        <f t="shared" si="43"/>
        <v>1.0463837136558361E-5</v>
      </c>
      <c r="T114" s="7">
        <f t="shared" si="43"/>
        <v>1.0463837136558361E-5</v>
      </c>
      <c r="AD114" s="16">
        <v>31</v>
      </c>
      <c r="AE114" s="7">
        <f t="shared" si="44"/>
        <v>1.0463837136558361E-5</v>
      </c>
      <c r="AF114" s="7">
        <f t="shared" si="44"/>
        <v>1.0463837136558361E-5</v>
      </c>
      <c r="AG114" s="7">
        <f t="shared" si="44"/>
        <v>1.0463837136558361E-5</v>
      </c>
      <c r="AH114" s="7">
        <f t="shared" si="44"/>
        <v>1.4692562319481592E-20</v>
      </c>
    </row>
    <row r="115" spans="2:34" x14ac:dyDescent="0.35">
      <c r="B115" s="16">
        <v>31.5</v>
      </c>
      <c r="C115" s="7">
        <f t="shared" si="41"/>
        <v>2.8065731830864571E-47</v>
      </c>
      <c r="D115" s="7">
        <f t="shared" si="41"/>
        <v>3.2031320766651727E-21</v>
      </c>
      <c r="E115" s="7">
        <f t="shared" si="41"/>
        <v>3.2031320766651727E-21</v>
      </c>
      <c r="F115" s="7">
        <f t="shared" si="41"/>
        <v>5.0770480579928556E-6</v>
      </c>
      <c r="I115" s="16">
        <v>31.5</v>
      </c>
      <c r="J115" s="7">
        <f t="shared" si="42"/>
        <v>0.11175980994041679</v>
      </c>
      <c r="K115" s="7">
        <f t="shared" si="42"/>
        <v>3.4166302929443522E-8</v>
      </c>
      <c r="L115" s="7">
        <f t="shared" si="42"/>
        <v>3.4166302929443522E-8</v>
      </c>
      <c r="M115" s="7">
        <f t="shared" si="42"/>
        <v>3.4166302929443522E-8</v>
      </c>
      <c r="P115" s="16">
        <v>31.5</v>
      </c>
      <c r="Q115" s="7">
        <f t="shared" si="43"/>
        <v>5.0770480579928556E-6</v>
      </c>
      <c r="R115" s="7">
        <f t="shared" si="43"/>
        <v>5.0770480579928556E-6</v>
      </c>
      <c r="S115" s="7">
        <f t="shared" si="43"/>
        <v>5.0770480579928556E-6</v>
      </c>
      <c r="T115" s="7">
        <f t="shared" si="43"/>
        <v>5.0770480579928556E-6</v>
      </c>
      <c r="AD115" s="16">
        <v>31.5</v>
      </c>
      <c r="AE115" s="7">
        <f t="shared" si="44"/>
        <v>5.0770480579928556E-6</v>
      </c>
      <c r="AF115" s="7">
        <f t="shared" si="44"/>
        <v>5.0770480579928556E-6</v>
      </c>
      <c r="AG115" s="7">
        <f t="shared" si="44"/>
        <v>5.0770480579928556E-6</v>
      </c>
      <c r="AH115" s="7">
        <f t="shared" si="44"/>
        <v>3.2031320766651727E-21</v>
      </c>
    </row>
    <row r="116" spans="2:34" x14ac:dyDescent="0.35">
      <c r="B116" s="16">
        <v>32</v>
      </c>
      <c r="C116" s="7">
        <f t="shared" si="41"/>
        <v>2.781271738237598E-48</v>
      </c>
      <c r="D116" s="7">
        <f t="shared" si="41"/>
        <v>6.9761068621988899E-22</v>
      </c>
      <c r="E116" s="7">
        <f t="shared" si="41"/>
        <v>6.9761068621988899E-22</v>
      </c>
      <c r="F116" s="7">
        <f t="shared" ref="F116" si="45">_xlfn.LOGNORM.DIST($I116,F$13,F$17,FALSE)</f>
        <v>2.4300811627907839E-6</v>
      </c>
      <c r="I116" s="16">
        <v>32</v>
      </c>
      <c r="J116" s="7">
        <f t="shared" si="42"/>
        <v>0.11756184295243535</v>
      </c>
      <c r="K116" s="7">
        <f t="shared" si="42"/>
        <v>7.8985967971358818E-8</v>
      </c>
      <c r="L116" s="7">
        <f t="shared" si="42"/>
        <v>7.8985967971358818E-8</v>
      </c>
      <c r="M116" s="7">
        <f t="shared" ref="M116" si="46">_xlfn.LOGNORM.DIST($I116,M$13,M$17,FALSE)</f>
        <v>7.8985967971358818E-8</v>
      </c>
      <c r="P116" s="16">
        <v>32</v>
      </c>
      <c r="Q116" s="7">
        <f t="shared" si="43"/>
        <v>2.4300811627907839E-6</v>
      </c>
      <c r="R116" s="7">
        <f t="shared" si="43"/>
        <v>2.4300811627907839E-6</v>
      </c>
      <c r="S116" s="7">
        <f t="shared" si="43"/>
        <v>2.4300811627907839E-6</v>
      </c>
      <c r="T116" s="7">
        <f t="shared" ref="T116" si="47">_xlfn.LOGNORM.DIST($I116,T$13,T$17,FALSE)</f>
        <v>2.4300811627907839E-6</v>
      </c>
      <c r="AD116" s="16">
        <v>32</v>
      </c>
      <c r="AE116" s="7">
        <f t="shared" si="44"/>
        <v>2.4300811627907839E-6</v>
      </c>
      <c r="AF116" s="7">
        <f t="shared" si="44"/>
        <v>2.4300811627907839E-6</v>
      </c>
      <c r="AG116" s="7">
        <f t="shared" si="44"/>
        <v>2.4300811627907839E-6</v>
      </c>
      <c r="AH116" s="7">
        <f t="shared" ref="AH116" si="48">_xlfn.LOGNORM.DIST($I116,AH$13,AH$17,FALSE)</f>
        <v>6.9761068621988899E-22</v>
      </c>
    </row>
    <row r="117" spans="2:34" x14ac:dyDescent="0.35">
      <c r="B117" s="16">
        <v>32.5</v>
      </c>
      <c r="C117" s="7">
        <f t="shared" ref="C117:F180" si="49">_xlfn.LOGNORM.DIST($I117,C$13,C$17,FALSE)</f>
        <v>2.7883943110325037E-49</v>
      </c>
      <c r="D117" s="7">
        <f t="shared" si="49"/>
        <v>1.5184238716727625E-22</v>
      </c>
      <c r="E117" s="7">
        <f t="shared" si="49"/>
        <v>1.5184238716727625E-22</v>
      </c>
      <c r="F117" s="7">
        <f t="shared" si="49"/>
        <v>1.1483381947315008E-6</v>
      </c>
      <c r="I117" s="16">
        <v>32.5</v>
      </c>
      <c r="J117" s="7">
        <f t="shared" ref="J117:M180" si="50">_xlfn.LOGNORM.DIST($I117,J$13,J$17,FALSE)</f>
        <v>0.12061034222340336</v>
      </c>
      <c r="K117" s="7">
        <f t="shared" si="50"/>
        <v>1.7592892210255072E-7</v>
      </c>
      <c r="L117" s="7">
        <f t="shared" si="50"/>
        <v>1.7592892210255072E-7</v>
      </c>
      <c r="M117" s="7">
        <f t="shared" si="50"/>
        <v>1.7592892210255072E-7</v>
      </c>
      <c r="P117" s="16">
        <v>32.5</v>
      </c>
      <c r="Q117" s="7">
        <f t="shared" ref="Q117:T180" si="51">_xlfn.LOGNORM.DIST($I117,Q$13,Q$17,FALSE)</f>
        <v>1.1483381947315008E-6</v>
      </c>
      <c r="R117" s="7">
        <f t="shared" si="51"/>
        <v>1.1483381947315008E-6</v>
      </c>
      <c r="S117" s="7">
        <f t="shared" si="51"/>
        <v>1.1483381947315008E-6</v>
      </c>
      <c r="T117" s="7">
        <f t="shared" si="51"/>
        <v>1.1483381947315008E-6</v>
      </c>
      <c r="AD117" s="16">
        <v>32.5</v>
      </c>
      <c r="AE117" s="7">
        <f t="shared" ref="AE117:AH180" si="52">_xlfn.LOGNORM.DIST($I117,AE$13,AE$17,FALSE)</f>
        <v>1.1483381947315008E-6</v>
      </c>
      <c r="AF117" s="7">
        <f t="shared" si="52"/>
        <v>1.1483381947315008E-6</v>
      </c>
      <c r="AG117" s="7">
        <f t="shared" si="52"/>
        <v>1.1483381947315008E-6</v>
      </c>
      <c r="AH117" s="7">
        <f t="shared" si="52"/>
        <v>1.5184238716727625E-22</v>
      </c>
    </row>
    <row r="118" spans="2:34" x14ac:dyDescent="0.35">
      <c r="B118" s="16">
        <v>33</v>
      </c>
      <c r="C118" s="7">
        <f t="shared" si="49"/>
        <v>2.8282257503581643E-50</v>
      </c>
      <c r="D118" s="7">
        <f t="shared" si="49"/>
        <v>3.3043181195890496E-23</v>
      </c>
      <c r="E118" s="7">
        <f t="shared" si="49"/>
        <v>3.3043181195890496E-23</v>
      </c>
      <c r="F118" s="7">
        <f t="shared" si="49"/>
        <v>5.3615157249466621E-7</v>
      </c>
      <c r="I118" s="16">
        <v>33</v>
      </c>
      <c r="J118" s="7">
        <f t="shared" si="50"/>
        <v>0.12081789608891234</v>
      </c>
      <c r="K118" s="7">
        <f t="shared" si="50"/>
        <v>3.7810542250366205E-7</v>
      </c>
      <c r="L118" s="7">
        <f t="shared" si="50"/>
        <v>3.7810542250366205E-7</v>
      </c>
      <c r="M118" s="7">
        <f t="shared" si="50"/>
        <v>3.7810542250366205E-7</v>
      </c>
      <c r="P118" s="16">
        <v>33</v>
      </c>
      <c r="Q118" s="7">
        <f t="shared" si="51"/>
        <v>5.3615157249466621E-7</v>
      </c>
      <c r="R118" s="7">
        <f t="shared" si="51"/>
        <v>5.3615157249466621E-7</v>
      </c>
      <c r="S118" s="7">
        <f t="shared" si="51"/>
        <v>5.3615157249466621E-7</v>
      </c>
      <c r="T118" s="7">
        <f t="shared" si="51"/>
        <v>5.3615157249466621E-7</v>
      </c>
      <c r="AD118" s="16">
        <v>33</v>
      </c>
      <c r="AE118" s="7">
        <f t="shared" si="52"/>
        <v>5.3615157249466621E-7</v>
      </c>
      <c r="AF118" s="7">
        <f t="shared" si="52"/>
        <v>5.3615157249466621E-7</v>
      </c>
      <c r="AG118" s="7">
        <f t="shared" si="52"/>
        <v>5.3615157249466621E-7</v>
      </c>
      <c r="AH118" s="7">
        <f t="shared" si="52"/>
        <v>3.3043181195890496E-23</v>
      </c>
    </row>
    <row r="119" spans="2:34" x14ac:dyDescent="0.35">
      <c r="B119" s="16">
        <v>33.5</v>
      </c>
      <c r="C119" s="7">
        <f t="shared" si="49"/>
        <v>2.9021742025653838E-51</v>
      </c>
      <c r="D119" s="7">
        <f t="shared" si="49"/>
        <v>7.1917505473179113E-24</v>
      </c>
      <c r="E119" s="7">
        <f t="shared" si="49"/>
        <v>7.1917505473179113E-24</v>
      </c>
      <c r="F119" s="7">
        <f t="shared" si="49"/>
        <v>2.4750484522002338E-7</v>
      </c>
      <c r="I119" s="16">
        <v>33.5</v>
      </c>
      <c r="J119" s="7">
        <f t="shared" si="50"/>
        <v>0.11829618737855907</v>
      </c>
      <c r="K119" s="7">
        <f t="shared" si="50"/>
        <v>7.8522793725613432E-7</v>
      </c>
      <c r="L119" s="7">
        <f t="shared" si="50"/>
        <v>7.8522793725613432E-7</v>
      </c>
      <c r="M119" s="7">
        <f t="shared" si="50"/>
        <v>7.8522793725613432E-7</v>
      </c>
      <c r="P119" s="16">
        <v>33.5</v>
      </c>
      <c r="Q119" s="7">
        <f t="shared" si="51"/>
        <v>2.4750484522002338E-7</v>
      </c>
      <c r="R119" s="7">
        <f t="shared" si="51"/>
        <v>2.4750484522002338E-7</v>
      </c>
      <c r="S119" s="7">
        <f t="shared" si="51"/>
        <v>2.4750484522002338E-7</v>
      </c>
      <c r="T119" s="7">
        <f t="shared" si="51"/>
        <v>2.4750484522002338E-7</v>
      </c>
      <c r="AD119" s="16">
        <v>33.5</v>
      </c>
      <c r="AE119" s="7">
        <f t="shared" si="52"/>
        <v>2.4750484522002338E-7</v>
      </c>
      <c r="AF119" s="7">
        <f t="shared" si="52"/>
        <v>2.4750484522002338E-7</v>
      </c>
      <c r="AG119" s="7">
        <f t="shared" si="52"/>
        <v>2.4750484522002338E-7</v>
      </c>
      <c r="AH119" s="7">
        <f t="shared" si="52"/>
        <v>7.1917505473179113E-24</v>
      </c>
    </row>
    <row r="120" spans="2:34" x14ac:dyDescent="0.35">
      <c r="B120" s="16">
        <v>34</v>
      </c>
      <c r="C120" s="7">
        <f t="shared" si="49"/>
        <v>3.0128555463507388E-52</v>
      </c>
      <c r="D120" s="7">
        <f t="shared" si="49"/>
        <v>1.5660115022238986E-24</v>
      </c>
      <c r="E120" s="7">
        <f t="shared" si="49"/>
        <v>1.5660115022238986E-24</v>
      </c>
      <c r="F120" s="7">
        <f t="shared" si="49"/>
        <v>1.130445262159803E-7</v>
      </c>
      <c r="I120" s="16">
        <v>34</v>
      </c>
      <c r="J120" s="7">
        <f t="shared" si="50"/>
        <v>0.11332926726822028</v>
      </c>
      <c r="K120" s="7">
        <f t="shared" si="50"/>
        <v>1.5778749304988883E-6</v>
      </c>
      <c r="L120" s="7">
        <f t="shared" si="50"/>
        <v>1.5778749304988883E-6</v>
      </c>
      <c r="M120" s="7">
        <f t="shared" si="50"/>
        <v>1.5778749304988883E-6</v>
      </c>
      <c r="P120" s="16">
        <v>34</v>
      </c>
      <c r="Q120" s="7">
        <f t="shared" si="51"/>
        <v>1.130445262159803E-7</v>
      </c>
      <c r="R120" s="7">
        <f t="shared" si="51"/>
        <v>1.130445262159803E-7</v>
      </c>
      <c r="S120" s="7">
        <f t="shared" si="51"/>
        <v>1.130445262159803E-7</v>
      </c>
      <c r="T120" s="7">
        <f t="shared" si="51"/>
        <v>1.130445262159803E-7</v>
      </c>
      <c r="AD120" s="16">
        <v>34</v>
      </c>
      <c r="AE120" s="7">
        <f t="shared" si="52"/>
        <v>1.130445262159803E-7</v>
      </c>
      <c r="AF120" s="7">
        <f t="shared" si="52"/>
        <v>1.130445262159803E-7</v>
      </c>
      <c r="AG120" s="7">
        <f t="shared" si="52"/>
        <v>1.130445262159803E-7</v>
      </c>
      <c r="AH120" s="7">
        <f t="shared" si="52"/>
        <v>1.5660115022238986E-24</v>
      </c>
    </row>
    <row r="121" spans="2:34" x14ac:dyDescent="0.35">
      <c r="B121" s="16">
        <v>34.5</v>
      </c>
      <c r="C121" s="7">
        <f t="shared" si="49"/>
        <v>3.1642474270521259E-53</v>
      </c>
      <c r="D121" s="7">
        <f t="shared" si="49"/>
        <v>3.4126832052565896E-25</v>
      </c>
      <c r="E121" s="7">
        <f t="shared" si="49"/>
        <v>3.4126832052565896E-25</v>
      </c>
      <c r="F121" s="7">
        <f t="shared" si="49"/>
        <v>5.1116306687035085E-8</v>
      </c>
      <c r="I121" s="16">
        <v>34.5</v>
      </c>
      <c r="J121" s="7">
        <f t="shared" si="50"/>
        <v>0.10633124808669665</v>
      </c>
      <c r="K121" s="7">
        <f t="shared" si="50"/>
        <v>3.0718521451782658E-6</v>
      </c>
      <c r="L121" s="7">
        <f t="shared" si="50"/>
        <v>3.0718521451782658E-6</v>
      </c>
      <c r="M121" s="7">
        <f t="shared" si="50"/>
        <v>3.0718521451782658E-6</v>
      </c>
      <c r="P121" s="16">
        <v>34.5</v>
      </c>
      <c r="Q121" s="7">
        <f t="shared" si="51"/>
        <v>5.1116306687035085E-8</v>
      </c>
      <c r="R121" s="7">
        <f t="shared" si="51"/>
        <v>5.1116306687035085E-8</v>
      </c>
      <c r="S121" s="7">
        <f t="shared" si="51"/>
        <v>5.1116306687035085E-8</v>
      </c>
      <c r="T121" s="7">
        <f t="shared" si="51"/>
        <v>5.1116306687035085E-8</v>
      </c>
      <c r="AD121" s="16">
        <v>34.5</v>
      </c>
      <c r="AE121" s="7">
        <f t="shared" si="52"/>
        <v>5.1116306687035085E-8</v>
      </c>
      <c r="AF121" s="7">
        <f t="shared" si="52"/>
        <v>5.1116306687035085E-8</v>
      </c>
      <c r="AG121" s="7">
        <f t="shared" si="52"/>
        <v>5.1116306687035085E-8</v>
      </c>
      <c r="AH121" s="7">
        <f t="shared" si="52"/>
        <v>3.4126832052565896E-25</v>
      </c>
    </row>
    <row r="122" spans="2:34" x14ac:dyDescent="0.35">
      <c r="B122" s="16">
        <v>35</v>
      </c>
      <c r="C122" s="7">
        <f t="shared" si="49"/>
        <v>3.3619255864776488E-54</v>
      </c>
      <c r="D122" s="7">
        <f t="shared" si="49"/>
        <v>7.4449382479718779E-26</v>
      </c>
      <c r="E122" s="7">
        <f t="shared" si="49"/>
        <v>7.4449382479718779E-26</v>
      </c>
      <c r="F122" s="7">
        <f t="shared" si="49"/>
        <v>2.2896655806464786E-8</v>
      </c>
      <c r="I122" s="16">
        <v>35</v>
      </c>
      <c r="J122" s="7">
        <f t="shared" si="50"/>
        <v>9.7795971183576677E-2</v>
      </c>
      <c r="K122" s="7">
        <f t="shared" si="50"/>
        <v>5.8010662403682118E-6</v>
      </c>
      <c r="L122" s="7">
        <f t="shared" si="50"/>
        <v>5.8010662403682118E-6</v>
      </c>
      <c r="M122" s="7">
        <f t="shared" si="50"/>
        <v>5.8010662403682118E-6</v>
      </c>
      <c r="P122" s="16">
        <v>35</v>
      </c>
      <c r="Q122" s="7">
        <f t="shared" si="51"/>
        <v>2.2896655806464786E-8</v>
      </c>
      <c r="R122" s="7">
        <f t="shared" si="51"/>
        <v>2.2896655806464786E-8</v>
      </c>
      <c r="S122" s="7">
        <f t="shared" si="51"/>
        <v>2.2896655806464786E-8</v>
      </c>
      <c r="T122" s="7">
        <f t="shared" si="51"/>
        <v>2.2896655806464786E-8</v>
      </c>
      <c r="AD122" s="16">
        <v>35</v>
      </c>
      <c r="AE122" s="7">
        <f t="shared" si="52"/>
        <v>2.2896655806464786E-8</v>
      </c>
      <c r="AF122" s="7">
        <f t="shared" si="52"/>
        <v>2.2896655806464786E-8</v>
      </c>
      <c r="AG122" s="7">
        <f t="shared" si="52"/>
        <v>2.2896655806464786E-8</v>
      </c>
      <c r="AH122" s="7">
        <f t="shared" si="52"/>
        <v>7.4449382479718779E-26</v>
      </c>
    </row>
    <row r="123" spans="2:34" x14ac:dyDescent="0.35">
      <c r="B123" s="16">
        <v>35.5</v>
      </c>
      <c r="C123" s="7">
        <f t="shared" si="49"/>
        <v>3.6134020033375913E-55</v>
      </c>
      <c r="D123" s="7">
        <f t="shared" si="49"/>
        <v>1.6263151946982573E-26</v>
      </c>
      <c r="E123" s="7">
        <f t="shared" si="49"/>
        <v>1.6263151946982573E-26</v>
      </c>
      <c r="F123" s="7">
        <f t="shared" si="49"/>
        <v>1.0165555381035035E-8</v>
      </c>
      <c r="I123" s="16">
        <v>35.5</v>
      </c>
      <c r="J123" s="7">
        <f t="shared" si="50"/>
        <v>8.8246086417982122E-2</v>
      </c>
      <c r="K123" s="7">
        <f t="shared" si="50"/>
        <v>1.0638925067744568E-5</v>
      </c>
      <c r="L123" s="7">
        <f t="shared" si="50"/>
        <v>1.0638925067744568E-5</v>
      </c>
      <c r="M123" s="7">
        <f t="shared" si="50"/>
        <v>1.0638925067744568E-5</v>
      </c>
      <c r="P123" s="16">
        <v>35.5</v>
      </c>
      <c r="Q123" s="7">
        <f t="shared" si="51"/>
        <v>1.0165555381035035E-8</v>
      </c>
      <c r="R123" s="7">
        <f t="shared" si="51"/>
        <v>1.0165555381035035E-8</v>
      </c>
      <c r="S123" s="7">
        <f t="shared" si="51"/>
        <v>1.0165555381035035E-8</v>
      </c>
      <c r="T123" s="7">
        <f t="shared" si="51"/>
        <v>1.0165555381035035E-8</v>
      </c>
      <c r="AD123" s="16">
        <v>35.5</v>
      </c>
      <c r="AE123" s="7">
        <f t="shared" si="52"/>
        <v>1.0165555381035035E-8</v>
      </c>
      <c r="AF123" s="7">
        <f t="shared" si="52"/>
        <v>1.0165555381035035E-8</v>
      </c>
      <c r="AG123" s="7">
        <f t="shared" si="52"/>
        <v>1.0165555381035035E-8</v>
      </c>
      <c r="AH123" s="7">
        <f t="shared" si="52"/>
        <v>1.6263151946982573E-26</v>
      </c>
    </row>
    <row r="124" spans="2:34" x14ac:dyDescent="0.35">
      <c r="B124" s="16">
        <v>36</v>
      </c>
      <c r="C124" s="7">
        <f t="shared" si="49"/>
        <v>3.928593235834924E-56</v>
      </c>
      <c r="D124" s="7">
        <f t="shared" si="49"/>
        <v>3.5582207568245136E-27</v>
      </c>
      <c r="E124" s="7">
        <f t="shared" si="49"/>
        <v>3.5582207568245136E-27</v>
      </c>
      <c r="F124" s="7">
        <f t="shared" si="49"/>
        <v>4.4757587097426233E-9</v>
      </c>
      <c r="I124" s="16">
        <v>36</v>
      </c>
      <c r="J124" s="7">
        <f t="shared" si="50"/>
        <v>7.8187692188746646E-2</v>
      </c>
      <c r="K124" s="7">
        <f t="shared" si="50"/>
        <v>1.8969158966893073E-5</v>
      </c>
      <c r="L124" s="7">
        <f t="shared" si="50"/>
        <v>1.8969158966893073E-5</v>
      </c>
      <c r="M124" s="7">
        <f t="shared" si="50"/>
        <v>1.8969158966893073E-5</v>
      </c>
      <c r="P124" s="16">
        <v>36</v>
      </c>
      <c r="Q124" s="7">
        <f t="shared" si="51"/>
        <v>4.4757587097426233E-9</v>
      </c>
      <c r="R124" s="7">
        <f t="shared" si="51"/>
        <v>4.4757587097426233E-9</v>
      </c>
      <c r="S124" s="7">
        <f t="shared" si="51"/>
        <v>4.4757587097426233E-9</v>
      </c>
      <c r="T124" s="7">
        <f t="shared" si="51"/>
        <v>4.4757587097426233E-9</v>
      </c>
      <c r="AD124" s="16">
        <v>36</v>
      </c>
      <c r="AE124" s="7">
        <f t="shared" si="52"/>
        <v>4.4757587097426233E-9</v>
      </c>
      <c r="AF124" s="7">
        <f t="shared" si="52"/>
        <v>4.4757587097426233E-9</v>
      </c>
      <c r="AG124" s="7">
        <f t="shared" si="52"/>
        <v>4.4757587097426233E-9</v>
      </c>
      <c r="AH124" s="7">
        <f t="shared" si="52"/>
        <v>3.5582207568245136E-27</v>
      </c>
    </row>
    <row r="125" spans="2:34" x14ac:dyDescent="0.35">
      <c r="B125" s="16">
        <v>36.5</v>
      </c>
      <c r="C125" s="7">
        <f t="shared" si="49"/>
        <v>4.32045926761406E-57</v>
      </c>
      <c r="D125" s="7">
        <f t="shared" si="49"/>
        <v>7.7990898512334001E-28</v>
      </c>
      <c r="E125" s="7">
        <f t="shared" si="49"/>
        <v>7.7990898512334001E-28</v>
      </c>
      <c r="F125" s="7">
        <f t="shared" si="49"/>
        <v>1.9552211430375308E-9</v>
      </c>
      <c r="I125" s="16">
        <v>36.5</v>
      </c>
      <c r="J125" s="7">
        <f t="shared" si="50"/>
        <v>6.8074709768408348E-2</v>
      </c>
      <c r="K125" s="7">
        <f t="shared" si="50"/>
        <v>3.2916501044659594E-5</v>
      </c>
      <c r="L125" s="7">
        <f t="shared" si="50"/>
        <v>3.2916501044659594E-5</v>
      </c>
      <c r="M125" s="7">
        <f t="shared" si="50"/>
        <v>3.2916501044659594E-5</v>
      </c>
      <c r="P125" s="16">
        <v>36.5</v>
      </c>
      <c r="Q125" s="7">
        <f t="shared" si="51"/>
        <v>1.9552211430375308E-9</v>
      </c>
      <c r="R125" s="7">
        <f t="shared" si="51"/>
        <v>1.9552211430375308E-9</v>
      </c>
      <c r="S125" s="7">
        <f t="shared" si="51"/>
        <v>1.9552211430375308E-9</v>
      </c>
      <c r="T125" s="7">
        <f t="shared" si="51"/>
        <v>1.9552211430375308E-9</v>
      </c>
      <c r="AD125" s="16">
        <v>36.5</v>
      </c>
      <c r="AE125" s="7">
        <f t="shared" si="52"/>
        <v>1.9552211430375308E-9</v>
      </c>
      <c r="AF125" s="7">
        <f t="shared" si="52"/>
        <v>1.9552211430375308E-9</v>
      </c>
      <c r="AG125" s="7">
        <f t="shared" si="52"/>
        <v>1.9552211430375308E-9</v>
      </c>
      <c r="AH125" s="7">
        <f t="shared" si="52"/>
        <v>7.7990898512334001E-28</v>
      </c>
    </row>
    <row r="126" spans="2:34" x14ac:dyDescent="0.35">
      <c r="B126" s="16">
        <v>37</v>
      </c>
      <c r="C126" s="7">
        <f t="shared" si="49"/>
        <v>4.8058694688149352E-58</v>
      </c>
      <c r="D126" s="7">
        <f t="shared" si="49"/>
        <v>1.7128879733715373E-28</v>
      </c>
      <c r="E126" s="7">
        <f t="shared" si="49"/>
        <v>1.7128879733715373E-28</v>
      </c>
      <c r="F126" s="7">
        <f t="shared" si="49"/>
        <v>8.4785952161393726E-10</v>
      </c>
      <c r="I126" s="16">
        <v>37</v>
      </c>
      <c r="J126" s="7">
        <f t="shared" si="50"/>
        <v>5.8284999329017283E-2</v>
      </c>
      <c r="K126" s="7">
        <f t="shared" si="50"/>
        <v>5.5645191620991257E-5</v>
      </c>
      <c r="L126" s="7">
        <f t="shared" si="50"/>
        <v>5.5645191620991257E-5</v>
      </c>
      <c r="M126" s="7">
        <f t="shared" si="50"/>
        <v>5.5645191620991257E-5</v>
      </c>
      <c r="P126" s="16">
        <v>37</v>
      </c>
      <c r="Q126" s="7">
        <f t="shared" si="51"/>
        <v>8.4785952161393726E-10</v>
      </c>
      <c r="R126" s="7">
        <f t="shared" si="51"/>
        <v>8.4785952161393726E-10</v>
      </c>
      <c r="S126" s="7">
        <f t="shared" si="51"/>
        <v>8.4785952161393726E-10</v>
      </c>
      <c r="T126" s="7">
        <f t="shared" si="51"/>
        <v>8.4785952161393726E-10</v>
      </c>
      <c r="AD126" s="16">
        <v>37</v>
      </c>
      <c r="AE126" s="7">
        <f t="shared" si="52"/>
        <v>8.4785952161393726E-10</v>
      </c>
      <c r="AF126" s="7">
        <f t="shared" si="52"/>
        <v>8.4785952161393726E-10</v>
      </c>
      <c r="AG126" s="7">
        <f t="shared" si="52"/>
        <v>8.4785952161393726E-10</v>
      </c>
      <c r="AH126" s="7">
        <f t="shared" si="52"/>
        <v>1.7128879733715373E-28</v>
      </c>
    </row>
    <row r="127" spans="2:34" x14ac:dyDescent="0.35">
      <c r="B127" s="16">
        <v>37.5</v>
      </c>
      <c r="C127" s="7">
        <f t="shared" si="49"/>
        <v>5.4067749433666282E-59</v>
      </c>
      <c r="D127" s="7">
        <f t="shared" si="49"/>
        <v>3.770270107074012E-29</v>
      </c>
      <c r="E127" s="7">
        <f t="shared" si="49"/>
        <v>3.770270107074012E-29</v>
      </c>
      <c r="F127" s="7">
        <f t="shared" si="49"/>
        <v>3.6512753855635974E-10</v>
      </c>
      <c r="I127" s="16">
        <v>37.5</v>
      </c>
      <c r="J127" s="7">
        <f t="shared" si="50"/>
        <v>4.9108273571849277E-2</v>
      </c>
      <c r="K127" s="7">
        <f t="shared" si="50"/>
        <v>9.1728162978590449E-5</v>
      </c>
      <c r="L127" s="7">
        <f t="shared" si="50"/>
        <v>9.1728162978590449E-5</v>
      </c>
      <c r="M127" s="7">
        <f t="shared" si="50"/>
        <v>9.1728162978590449E-5</v>
      </c>
      <c r="P127" s="16">
        <v>37.5</v>
      </c>
      <c r="Q127" s="7">
        <f t="shared" si="51"/>
        <v>3.6512753855635974E-10</v>
      </c>
      <c r="R127" s="7">
        <f t="shared" si="51"/>
        <v>3.6512753855635974E-10</v>
      </c>
      <c r="S127" s="7">
        <f t="shared" si="51"/>
        <v>3.6512753855635974E-10</v>
      </c>
      <c r="T127" s="7">
        <f t="shared" si="51"/>
        <v>3.6512753855635974E-10</v>
      </c>
      <c r="AD127" s="16">
        <v>37.5</v>
      </c>
      <c r="AE127" s="7">
        <f t="shared" si="52"/>
        <v>3.6512753855635974E-10</v>
      </c>
      <c r="AF127" s="7">
        <f t="shared" si="52"/>
        <v>3.6512753855635974E-10</v>
      </c>
      <c r="AG127" s="7">
        <f t="shared" si="52"/>
        <v>3.6512753855635974E-10</v>
      </c>
      <c r="AH127" s="7">
        <f t="shared" si="52"/>
        <v>3.770270107074012E-29</v>
      </c>
    </row>
    <row r="128" spans="2:34" x14ac:dyDescent="0.35">
      <c r="B128" s="16">
        <v>38</v>
      </c>
      <c r="C128" s="7">
        <f t="shared" si="49"/>
        <v>6.1517983477077867E-60</v>
      </c>
      <c r="D128" s="7">
        <f t="shared" si="49"/>
        <v>8.3186472363856636E-30</v>
      </c>
      <c r="E128" s="7">
        <f t="shared" si="49"/>
        <v>8.3186472363856636E-30</v>
      </c>
      <c r="F128" s="7">
        <f t="shared" si="49"/>
        <v>1.5622167032525804E-10</v>
      </c>
      <c r="I128" s="16">
        <v>38</v>
      </c>
      <c r="J128" s="7">
        <f t="shared" si="50"/>
        <v>4.0744387968256218E-2</v>
      </c>
      <c r="K128" s="7">
        <f t="shared" si="50"/>
        <v>1.4758161974419383E-4</v>
      </c>
      <c r="L128" s="7">
        <f t="shared" si="50"/>
        <v>1.4758161974419383E-4</v>
      </c>
      <c r="M128" s="7">
        <f t="shared" si="50"/>
        <v>1.4758161974419383E-4</v>
      </c>
      <c r="P128" s="16">
        <v>38</v>
      </c>
      <c r="Q128" s="7">
        <f t="shared" si="51"/>
        <v>1.5622167032525804E-10</v>
      </c>
      <c r="R128" s="7">
        <f t="shared" si="51"/>
        <v>1.5622167032525804E-10</v>
      </c>
      <c r="S128" s="7">
        <f t="shared" si="51"/>
        <v>1.5622167032525804E-10</v>
      </c>
      <c r="T128" s="7">
        <f t="shared" si="51"/>
        <v>1.5622167032525804E-10</v>
      </c>
      <c r="AD128" s="16">
        <v>38</v>
      </c>
      <c r="AE128" s="7">
        <f t="shared" si="52"/>
        <v>1.5622167032525804E-10</v>
      </c>
      <c r="AF128" s="7">
        <f t="shared" si="52"/>
        <v>1.5622167032525804E-10</v>
      </c>
      <c r="AG128" s="7">
        <f t="shared" si="52"/>
        <v>1.5622167032525804E-10</v>
      </c>
      <c r="AH128" s="7">
        <f t="shared" si="52"/>
        <v>8.3186472363856636E-30</v>
      </c>
    </row>
    <row r="129" spans="2:34" x14ac:dyDescent="0.35">
      <c r="B129" s="16">
        <v>38.5</v>
      </c>
      <c r="C129" s="7">
        <f t="shared" si="49"/>
        <v>7.0783973110558287E-61</v>
      </c>
      <c r="D129" s="7">
        <f t="shared" si="49"/>
        <v>1.8401032707564311E-30</v>
      </c>
      <c r="E129" s="7">
        <f t="shared" si="49"/>
        <v>1.8401032707564311E-30</v>
      </c>
      <c r="F129" s="7">
        <f t="shared" si="49"/>
        <v>6.6433542445898094E-11</v>
      </c>
      <c r="I129" s="16">
        <v>38.5</v>
      </c>
      <c r="J129" s="7">
        <f t="shared" si="50"/>
        <v>3.3309688945546111E-2</v>
      </c>
      <c r="K129" s="7">
        <f t="shared" si="50"/>
        <v>2.3194856805250699E-4</v>
      </c>
      <c r="L129" s="7">
        <f t="shared" si="50"/>
        <v>2.3194856805250699E-4</v>
      </c>
      <c r="M129" s="7">
        <f t="shared" si="50"/>
        <v>2.3194856805250699E-4</v>
      </c>
      <c r="P129" s="16">
        <v>38.5</v>
      </c>
      <c r="Q129" s="7">
        <f t="shared" si="51"/>
        <v>6.6433542445898094E-11</v>
      </c>
      <c r="R129" s="7">
        <f t="shared" si="51"/>
        <v>6.6433542445898094E-11</v>
      </c>
      <c r="S129" s="7">
        <f t="shared" si="51"/>
        <v>6.6433542445898094E-11</v>
      </c>
      <c r="T129" s="7">
        <f t="shared" si="51"/>
        <v>6.6433542445898094E-11</v>
      </c>
      <c r="AD129" s="16">
        <v>38.5</v>
      </c>
      <c r="AE129" s="7">
        <f t="shared" si="52"/>
        <v>6.6433542445898094E-11</v>
      </c>
      <c r="AF129" s="7">
        <f t="shared" si="52"/>
        <v>6.6433542445898094E-11</v>
      </c>
      <c r="AG129" s="7">
        <f t="shared" si="52"/>
        <v>6.6433542445898094E-11</v>
      </c>
      <c r="AH129" s="7">
        <f t="shared" si="52"/>
        <v>1.8401032707564311E-30</v>
      </c>
    </row>
    <row r="130" spans="2:34" x14ac:dyDescent="0.35">
      <c r="B130" s="16">
        <v>39</v>
      </c>
      <c r="C130" s="7">
        <f t="shared" si="49"/>
        <v>8.2358218279773232E-62</v>
      </c>
      <c r="D130" s="7">
        <f t="shared" si="49"/>
        <v>4.0813898473901981E-31</v>
      </c>
      <c r="E130" s="7">
        <f t="shared" si="49"/>
        <v>4.0813898473901981E-31</v>
      </c>
      <c r="F130" s="7">
        <f t="shared" si="49"/>
        <v>2.8089704431772415E-11</v>
      </c>
      <c r="I130" s="16">
        <v>39</v>
      </c>
      <c r="J130" s="7">
        <f t="shared" si="50"/>
        <v>2.6848758684861772E-2</v>
      </c>
      <c r="K130" s="7">
        <f t="shared" si="50"/>
        <v>3.5640123966032116E-4</v>
      </c>
      <c r="L130" s="7">
        <f t="shared" si="50"/>
        <v>3.5640123966032116E-4</v>
      </c>
      <c r="M130" s="7">
        <f t="shared" si="50"/>
        <v>3.5640123966032116E-4</v>
      </c>
      <c r="P130" s="16">
        <v>39</v>
      </c>
      <c r="Q130" s="7">
        <f t="shared" si="51"/>
        <v>2.8089704431772415E-11</v>
      </c>
      <c r="R130" s="7">
        <f t="shared" si="51"/>
        <v>2.8089704431772415E-11</v>
      </c>
      <c r="S130" s="7">
        <f t="shared" si="51"/>
        <v>2.8089704431772415E-11</v>
      </c>
      <c r="T130" s="7">
        <f t="shared" si="51"/>
        <v>2.8089704431772415E-11</v>
      </c>
      <c r="AD130" s="16">
        <v>39</v>
      </c>
      <c r="AE130" s="7">
        <f t="shared" si="52"/>
        <v>2.8089704431772415E-11</v>
      </c>
      <c r="AF130" s="7">
        <f t="shared" si="52"/>
        <v>2.8089704431772415E-11</v>
      </c>
      <c r="AG130" s="7">
        <f t="shared" si="52"/>
        <v>2.8089704431772415E-11</v>
      </c>
      <c r="AH130" s="7">
        <f t="shared" si="52"/>
        <v>4.0813898473901981E-31</v>
      </c>
    </row>
    <row r="131" spans="2:34" x14ac:dyDescent="0.35">
      <c r="B131" s="16">
        <v>39.5</v>
      </c>
      <c r="C131" s="7">
        <f t="shared" si="49"/>
        <v>9.6891782143084983E-63</v>
      </c>
      <c r="D131" s="7">
        <f t="shared" si="49"/>
        <v>9.0784668318632908E-32</v>
      </c>
      <c r="E131" s="7">
        <f t="shared" si="49"/>
        <v>9.0784668318632908E-32</v>
      </c>
      <c r="F131" s="7">
        <f t="shared" si="49"/>
        <v>1.1813430506006886E-11</v>
      </c>
      <c r="I131" s="16">
        <v>39.5</v>
      </c>
      <c r="J131" s="7">
        <f t="shared" si="50"/>
        <v>2.1348998312359965E-2</v>
      </c>
      <c r="K131" s="7">
        <f t="shared" si="50"/>
        <v>5.3581754149268019E-4</v>
      </c>
      <c r="L131" s="7">
        <f t="shared" si="50"/>
        <v>5.3581754149268019E-4</v>
      </c>
      <c r="M131" s="7">
        <f t="shared" si="50"/>
        <v>5.3581754149268019E-4</v>
      </c>
      <c r="P131" s="16">
        <v>39.5</v>
      </c>
      <c r="Q131" s="7">
        <f t="shared" si="51"/>
        <v>1.1813430506006886E-11</v>
      </c>
      <c r="R131" s="7">
        <f t="shared" si="51"/>
        <v>1.1813430506006886E-11</v>
      </c>
      <c r="S131" s="7">
        <f t="shared" si="51"/>
        <v>1.1813430506006886E-11</v>
      </c>
      <c r="T131" s="7">
        <f t="shared" si="51"/>
        <v>1.1813430506006886E-11</v>
      </c>
      <c r="AD131" s="16">
        <v>39.5</v>
      </c>
      <c r="AE131" s="7">
        <f t="shared" si="52"/>
        <v>1.1813430506006886E-11</v>
      </c>
      <c r="AF131" s="7">
        <f t="shared" si="52"/>
        <v>1.1813430506006886E-11</v>
      </c>
      <c r="AG131" s="7">
        <f t="shared" si="52"/>
        <v>1.1813430506006886E-11</v>
      </c>
      <c r="AH131" s="7">
        <f t="shared" si="52"/>
        <v>9.0784668318632908E-32</v>
      </c>
    </row>
    <row r="132" spans="2:34" x14ac:dyDescent="0.35">
      <c r="B132" s="16">
        <v>40</v>
      </c>
      <c r="C132" s="7">
        <f t="shared" si="49"/>
        <v>1.1525045431665893E-63</v>
      </c>
      <c r="D132" s="7">
        <f t="shared" si="49"/>
        <v>2.0254102259794446E-32</v>
      </c>
      <c r="E132" s="7">
        <f t="shared" si="49"/>
        <v>2.0254102259794446E-32</v>
      </c>
      <c r="F132" s="7">
        <f t="shared" si="49"/>
        <v>4.9433493453424723E-12</v>
      </c>
      <c r="I132" s="16">
        <v>40</v>
      </c>
      <c r="J132" s="7">
        <f t="shared" si="50"/>
        <v>1.6755892297031776E-2</v>
      </c>
      <c r="K132" s="7">
        <f t="shared" si="50"/>
        <v>7.8877251610678695E-4</v>
      </c>
      <c r="L132" s="7">
        <f t="shared" si="50"/>
        <v>7.8877251610678695E-4</v>
      </c>
      <c r="M132" s="7">
        <f t="shared" si="50"/>
        <v>7.8877251610678695E-4</v>
      </c>
      <c r="P132" s="16">
        <v>40</v>
      </c>
      <c r="Q132" s="7">
        <f t="shared" si="51"/>
        <v>4.9433493453424723E-12</v>
      </c>
      <c r="R132" s="7">
        <f t="shared" si="51"/>
        <v>4.9433493453424723E-12</v>
      </c>
      <c r="S132" s="7">
        <f t="shared" si="51"/>
        <v>4.9433493453424723E-12</v>
      </c>
      <c r="T132" s="7">
        <f t="shared" si="51"/>
        <v>4.9433493453424723E-12</v>
      </c>
      <c r="AD132" s="16">
        <v>40</v>
      </c>
      <c r="AE132" s="7">
        <f t="shared" si="52"/>
        <v>4.9433493453424723E-12</v>
      </c>
      <c r="AF132" s="7">
        <f t="shared" si="52"/>
        <v>4.9433493453424723E-12</v>
      </c>
      <c r="AG132" s="7">
        <f t="shared" si="52"/>
        <v>4.9433493453424723E-12</v>
      </c>
      <c r="AH132" s="7">
        <f t="shared" si="52"/>
        <v>2.0254102259794446E-32</v>
      </c>
    </row>
    <row r="133" spans="2:34" x14ac:dyDescent="0.35">
      <c r="B133" s="16">
        <v>40.5</v>
      </c>
      <c r="C133" s="7">
        <f t="shared" si="49"/>
        <v>1.3859283187302978E-64</v>
      </c>
      <c r="D133" s="7">
        <f t="shared" si="49"/>
        <v>4.5327599032898056E-33</v>
      </c>
      <c r="E133" s="7">
        <f t="shared" si="49"/>
        <v>4.5327599032898056E-33</v>
      </c>
      <c r="F133" s="7">
        <f t="shared" si="49"/>
        <v>2.0588400813246409E-12</v>
      </c>
      <c r="I133" s="16">
        <v>40.5</v>
      </c>
      <c r="J133" s="7">
        <f t="shared" si="50"/>
        <v>1.2987347646535419E-2</v>
      </c>
      <c r="K133" s="7">
        <f t="shared" si="50"/>
        <v>1.1377746931858425E-3</v>
      </c>
      <c r="L133" s="7">
        <f t="shared" si="50"/>
        <v>1.1377746931858425E-3</v>
      </c>
      <c r="M133" s="7">
        <f t="shared" si="50"/>
        <v>1.1377746931858425E-3</v>
      </c>
      <c r="P133" s="16">
        <v>40.5</v>
      </c>
      <c r="Q133" s="7">
        <f t="shared" si="51"/>
        <v>2.0588400813246409E-12</v>
      </c>
      <c r="R133" s="7">
        <f t="shared" si="51"/>
        <v>2.0588400813246409E-12</v>
      </c>
      <c r="S133" s="7">
        <f t="shared" si="51"/>
        <v>2.0588400813246409E-12</v>
      </c>
      <c r="T133" s="7">
        <f t="shared" si="51"/>
        <v>2.0588400813246409E-12</v>
      </c>
      <c r="AD133" s="16">
        <v>40.5</v>
      </c>
      <c r="AE133" s="7">
        <f t="shared" si="52"/>
        <v>2.0588400813246409E-12</v>
      </c>
      <c r="AF133" s="7">
        <f t="shared" si="52"/>
        <v>2.0588400813246409E-12</v>
      </c>
      <c r="AG133" s="7">
        <f t="shared" si="52"/>
        <v>2.0588400813246409E-12</v>
      </c>
      <c r="AH133" s="7">
        <f t="shared" si="52"/>
        <v>4.5327599032898056E-33</v>
      </c>
    </row>
    <row r="134" spans="2:34" x14ac:dyDescent="0.35">
      <c r="B134" s="16">
        <v>41</v>
      </c>
      <c r="C134" s="7">
        <f t="shared" si="49"/>
        <v>1.6847954271840173E-65</v>
      </c>
      <c r="D134" s="7">
        <f t="shared" si="49"/>
        <v>1.0176789627551692E-33</v>
      </c>
      <c r="E134" s="7">
        <f t="shared" si="49"/>
        <v>1.0176789627551692E-33</v>
      </c>
      <c r="F134" s="7">
        <f t="shared" si="49"/>
        <v>8.5371393672069424E-13</v>
      </c>
      <c r="I134" s="16">
        <v>41</v>
      </c>
      <c r="J134" s="7">
        <f t="shared" si="50"/>
        <v>9.9460788517747433E-3</v>
      </c>
      <c r="K134" s="7">
        <f t="shared" si="50"/>
        <v>1.6092717113662389E-3</v>
      </c>
      <c r="L134" s="7">
        <f t="shared" si="50"/>
        <v>1.6092717113662389E-3</v>
      </c>
      <c r="M134" s="7">
        <f t="shared" si="50"/>
        <v>1.6092717113662389E-3</v>
      </c>
      <c r="P134" s="16">
        <v>41</v>
      </c>
      <c r="Q134" s="7">
        <f t="shared" si="51"/>
        <v>8.5371393672069424E-13</v>
      </c>
      <c r="R134" s="7">
        <f t="shared" si="51"/>
        <v>8.5371393672069424E-13</v>
      </c>
      <c r="S134" s="7">
        <f t="shared" si="51"/>
        <v>8.5371393672069424E-13</v>
      </c>
      <c r="T134" s="7">
        <f t="shared" si="51"/>
        <v>8.5371393672069424E-13</v>
      </c>
      <c r="AD134" s="16">
        <v>41</v>
      </c>
      <c r="AE134" s="7">
        <f t="shared" si="52"/>
        <v>8.5371393672069424E-13</v>
      </c>
      <c r="AF134" s="7">
        <f t="shared" si="52"/>
        <v>8.5371393672069424E-13</v>
      </c>
      <c r="AG134" s="7">
        <f t="shared" si="52"/>
        <v>8.5371393672069424E-13</v>
      </c>
      <c r="AH134" s="7">
        <f t="shared" si="52"/>
        <v>1.0176789627551692E-33</v>
      </c>
    </row>
    <row r="135" spans="2:34" x14ac:dyDescent="0.35">
      <c r="B135" s="16">
        <v>41.5</v>
      </c>
      <c r="C135" s="7">
        <f t="shared" si="49"/>
        <v>2.0702699921672394E-66</v>
      </c>
      <c r="D135" s="7">
        <f t="shared" si="49"/>
        <v>2.2924644450800237E-34</v>
      </c>
      <c r="E135" s="7">
        <f t="shared" si="49"/>
        <v>2.2924644450800237E-34</v>
      </c>
      <c r="F135" s="7">
        <f t="shared" si="49"/>
        <v>3.5254631748444768E-13</v>
      </c>
      <c r="I135" s="16">
        <v>41.5</v>
      </c>
      <c r="J135" s="7">
        <f t="shared" si="50"/>
        <v>7.5295272425243082E-3</v>
      </c>
      <c r="K135" s="7">
        <f t="shared" si="50"/>
        <v>2.2333520504142059E-3</v>
      </c>
      <c r="L135" s="7">
        <f t="shared" si="50"/>
        <v>2.2333520504142059E-3</v>
      </c>
      <c r="M135" s="7">
        <f t="shared" si="50"/>
        <v>2.2333520504142059E-3</v>
      </c>
      <c r="P135" s="16">
        <v>41.5</v>
      </c>
      <c r="Q135" s="7">
        <f t="shared" si="51"/>
        <v>3.5254631748444768E-13</v>
      </c>
      <c r="R135" s="7">
        <f t="shared" si="51"/>
        <v>3.5254631748444768E-13</v>
      </c>
      <c r="S135" s="7">
        <f t="shared" si="51"/>
        <v>3.5254631748444768E-13</v>
      </c>
      <c r="T135" s="7">
        <f t="shared" si="51"/>
        <v>3.5254631748444768E-13</v>
      </c>
      <c r="AD135" s="16">
        <v>41.5</v>
      </c>
      <c r="AE135" s="7">
        <f t="shared" si="52"/>
        <v>3.5254631748444768E-13</v>
      </c>
      <c r="AF135" s="7">
        <f t="shared" si="52"/>
        <v>3.5254631748444768E-13</v>
      </c>
      <c r="AG135" s="7">
        <f t="shared" si="52"/>
        <v>3.5254631748444768E-13</v>
      </c>
      <c r="AH135" s="7">
        <f t="shared" si="52"/>
        <v>2.2924644450800237E-34</v>
      </c>
    </row>
    <row r="136" spans="2:34" x14ac:dyDescent="0.35">
      <c r="B136" s="16">
        <v>42</v>
      </c>
      <c r="C136" s="7">
        <f t="shared" si="49"/>
        <v>2.5712523009319912E-67</v>
      </c>
      <c r="D136" s="7">
        <f t="shared" si="49"/>
        <v>5.1817922737068014E-35</v>
      </c>
      <c r="E136" s="7">
        <f t="shared" si="49"/>
        <v>5.1817922737068014E-35</v>
      </c>
      <c r="F136" s="7">
        <f t="shared" si="49"/>
        <v>1.4502846732061856E-13</v>
      </c>
      <c r="I136" s="16">
        <v>42</v>
      </c>
      <c r="J136" s="7">
        <f t="shared" si="50"/>
        <v>5.6372133004525451E-3</v>
      </c>
      <c r="K136" s="7">
        <f t="shared" si="50"/>
        <v>3.0430818303938496E-3</v>
      </c>
      <c r="L136" s="7">
        <f t="shared" si="50"/>
        <v>3.0430818303938496E-3</v>
      </c>
      <c r="M136" s="7">
        <f t="shared" si="50"/>
        <v>3.0430818303938496E-3</v>
      </c>
      <c r="P136" s="16">
        <v>42</v>
      </c>
      <c r="Q136" s="7">
        <f t="shared" si="51"/>
        <v>1.4502846732061856E-13</v>
      </c>
      <c r="R136" s="7">
        <f t="shared" si="51"/>
        <v>1.4502846732061856E-13</v>
      </c>
      <c r="S136" s="7">
        <f t="shared" si="51"/>
        <v>1.4502846732061856E-13</v>
      </c>
      <c r="T136" s="7">
        <f t="shared" si="51"/>
        <v>1.4502846732061856E-13</v>
      </c>
      <c r="AD136" s="16">
        <v>42</v>
      </c>
      <c r="AE136" s="7">
        <f t="shared" si="52"/>
        <v>1.4502846732061856E-13</v>
      </c>
      <c r="AF136" s="7">
        <f t="shared" si="52"/>
        <v>1.4502846732061856E-13</v>
      </c>
      <c r="AG136" s="7">
        <f t="shared" si="52"/>
        <v>1.4502846732061856E-13</v>
      </c>
      <c r="AH136" s="7">
        <f t="shared" si="52"/>
        <v>5.1817922737068014E-35</v>
      </c>
    </row>
    <row r="137" spans="2:34" x14ac:dyDescent="0.35">
      <c r="B137" s="16">
        <v>42.5</v>
      </c>
      <c r="C137" s="7">
        <f t="shared" si="49"/>
        <v>3.2274850853255483E-68</v>
      </c>
      <c r="D137" s="7">
        <f t="shared" si="49"/>
        <v>1.1753887574981129E-35</v>
      </c>
      <c r="E137" s="7">
        <f t="shared" si="49"/>
        <v>1.1753887574981129E-35</v>
      </c>
      <c r="F137" s="7">
        <f t="shared" si="49"/>
        <v>5.944793497001921E-14</v>
      </c>
      <c r="I137" s="16">
        <v>42.5</v>
      </c>
      <c r="J137" s="7">
        <f t="shared" si="50"/>
        <v>4.1757065083696324E-3</v>
      </c>
      <c r="K137" s="7">
        <f t="shared" si="50"/>
        <v>4.0734380152348641E-3</v>
      </c>
      <c r="L137" s="7">
        <f t="shared" si="50"/>
        <v>4.0734380152348641E-3</v>
      </c>
      <c r="M137" s="7">
        <f t="shared" si="50"/>
        <v>4.0734380152348641E-3</v>
      </c>
      <c r="P137" s="16">
        <v>42.5</v>
      </c>
      <c r="Q137" s="7">
        <f t="shared" si="51"/>
        <v>5.944793497001921E-14</v>
      </c>
      <c r="R137" s="7">
        <f t="shared" si="51"/>
        <v>5.944793497001921E-14</v>
      </c>
      <c r="S137" s="7">
        <f t="shared" si="51"/>
        <v>5.944793497001921E-14</v>
      </c>
      <c r="T137" s="7">
        <f t="shared" si="51"/>
        <v>5.944793497001921E-14</v>
      </c>
      <c r="AD137" s="16">
        <v>42.5</v>
      </c>
      <c r="AE137" s="7">
        <f t="shared" si="52"/>
        <v>5.944793497001921E-14</v>
      </c>
      <c r="AF137" s="7">
        <f t="shared" si="52"/>
        <v>5.944793497001921E-14</v>
      </c>
      <c r="AG137" s="7">
        <f t="shared" si="52"/>
        <v>5.944793497001921E-14</v>
      </c>
      <c r="AH137" s="7">
        <f t="shared" si="52"/>
        <v>1.1753887574981129E-35</v>
      </c>
    </row>
    <row r="138" spans="2:34" x14ac:dyDescent="0.35">
      <c r="B138" s="16">
        <v>43</v>
      </c>
      <c r="C138" s="7">
        <f t="shared" si="49"/>
        <v>4.0940122717629281E-69</v>
      </c>
      <c r="D138" s="7">
        <f t="shared" si="49"/>
        <v>2.6757325694891436E-36</v>
      </c>
      <c r="E138" s="7">
        <f t="shared" si="49"/>
        <v>2.6757325694891436E-36</v>
      </c>
      <c r="F138" s="7">
        <f t="shared" si="49"/>
        <v>2.4287019542342709E-14</v>
      </c>
      <c r="I138" s="16">
        <v>43</v>
      </c>
      <c r="J138" s="7">
        <f t="shared" si="50"/>
        <v>3.061566463515479E-3</v>
      </c>
      <c r="K138" s="7">
        <f t="shared" si="50"/>
        <v>5.3598312203140333E-3</v>
      </c>
      <c r="L138" s="7">
        <f t="shared" si="50"/>
        <v>5.3598312203140333E-3</v>
      </c>
      <c r="M138" s="7">
        <f t="shared" si="50"/>
        <v>5.3598312203140333E-3</v>
      </c>
      <c r="P138" s="16">
        <v>43</v>
      </c>
      <c r="Q138" s="7">
        <f t="shared" si="51"/>
        <v>2.4287019542342709E-14</v>
      </c>
      <c r="R138" s="7">
        <f t="shared" si="51"/>
        <v>2.4287019542342709E-14</v>
      </c>
      <c r="S138" s="7">
        <f t="shared" si="51"/>
        <v>2.4287019542342709E-14</v>
      </c>
      <c r="T138" s="7">
        <f t="shared" si="51"/>
        <v>2.4287019542342709E-14</v>
      </c>
      <c r="AD138" s="16">
        <v>43</v>
      </c>
      <c r="AE138" s="7">
        <f t="shared" si="52"/>
        <v>2.4287019542342709E-14</v>
      </c>
      <c r="AF138" s="7">
        <f t="shared" si="52"/>
        <v>2.4287019542342709E-14</v>
      </c>
      <c r="AG138" s="7">
        <f t="shared" si="52"/>
        <v>2.4287019542342709E-14</v>
      </c>
      <c r="AH138" s="7">
        <f t="shared" si="52"/>
        <v>2.6757325694891436E-36</v>
      </c>
    </row>
    <row r="139" spans="2:34" x14ac:dyDescent="0.35">
      <c r="B139" s="16">
        <v>43.5</v>
      </c>
      <c r="C139" s="7">
        <f t="shared" si="49"/>
        <v>5.247621621962069E-70</v>
      </c>
      <c r="D139" s="7">
        <f t="shared" si="49"/>
        <v>6.1135876981456219E-37</v>
      </c>
      <c r="E139" s="7">
        <f t="shared" si="49"/>
        <v>6.1135876981456219E-37</v>
      </c>
      <c r="F139" s="7">
        <f t="shared" si="49"/>
        <v>9.89162702621366E-15</v>
      </c>
      <c r="I139" s="16">
        <v>43.5</v>
      </c>
      <c r="J139" s="7">
        <f t="shared" si="50"/>
        <v>2.2226816851495545E-3</v>
      </c>
      <c r="K139" s="7">
        <f t="shared" si="50"/>
        <v>6.9362503831408261E-3</v>
      </c>
      <c r="L139" s="7">
        <f t="shared" si="50"/>
        <v>6.9362503831408261E-3</v>
      </c>
      <c r="M139" s="7">
        <f t="shared" si="50"/>
        <v>6.9362503831408261E-3</v>
      </c>
      <c r="P139" s="16">
        <v>43.5</v>
      </c>
      <c r="Q139" s="7">
        <f t="shared" si="51"/>
        <v>9.89162702621366E-15</v>
      </c>
      <c r="R139" s="7">
        <f t="shared" si="51"/>
        <v>9.89162702621366E-15</v>
      </c>
      <c r="S139" s="7">
        <f t="shared" si="51"/>
        <v>9.89162702621366E-15</v>
      </c>
      <c r="T139" s="7">
        <f t="shared" si="51"/>
        <v>9.89162702621366E-15</v>
      </c>
      <c r="AD139" s="16">
        <v>43.5</v>
      </c>
      <c r="AE139" s="7">
        <f t="shared" si="52"/>
        <v>9.89162702621366E-15</v>
      </c>
      <c r="AF139" s="7">
        <f t="shared" si="52"/>
        <v>9.89162702621366E-15</v>
      </c>
      <c r="AG139" s="7">
        <f t="shared" si="52"/>
        <v>9.89162702621366E-15</v>
      </c>
      <c r="AH139" s="7">
        <f t="shared" si="52"/>
        <v>6.1135876981456219E-37</v>
      </c>
    </row>
    <row r="140" spans="2:34" x14ac:dyDescent="0.35">
      <c r="B140" s="16">
        <v>44</v>
      </c>
      <c r="C140" s="7">
        <f t="shared" si="49"/>
        <v>6.7962163579761259E-71</v>
      </c>
      <c r="D140" s="7">
        <f t="shared" si="49"/>
        <v>1.4020768105093861E-37</v>
      </c>
      <c r="E140" s="7">
        <f t="shared" si="49"/>
        <v>1.4020768105093861E-37</v>
      </c>
      <c r="F140" s="7">
        <f t="shared" si="49"/>
        <v>4.017115965079959E-15</v>
      </c>
      <c r="I140" s="16">
        <v>44</v>
      </c>
      <c r="J140" s="7">
        <f t="shared" si="50"/>
        <v>1.5984346450742184E-3</v>
      </c>
      <c r="K140" s="7">
        <f t="shared" si="50"/>
        <v>8.8331041564664991E-3</v>
      </c>
      <c r="L140" s="7">
        <f t="shared" si="50"/>
        <v>8.8331041564664991E-3</v>
      </c>
      <c r="M140" s="7">
        <f t="shared" si="50"/>
        <v>8.8331041564664991E-3</v>
      </c>
      <c r="P140" s="16">
        <v>44</v>
      </c>
      <c r="Q140" s="7">
        <f t="shared" si="51"/>
        <v>4.017115965079959E-15</v>
      </c>
      <c r="R140" s="7">
        <f t="shared" si="51"/>
        <v>4.017115965079959E-15</v>
      </c>
      <c r="S140" s="7">
        <f t="shared" si="51"/>
        <v>4.017115965079959E-15</v>
      </c>
      <c r="T140" s="7">
        <f t="shared" si="51"/>
        <v>4.017115965079959E-15</v>
      </c>
      <c r="AD140" s="16">
        <v>44</v>
      </c>
      <c r="AE140" s="7">
        <f t="shared" si="52"/>
        <v>4.017115965079959E-15</v>
      </c>
      <c r="AF140" s="7">
        <f t="shared" si="52"/>
        <v>4.017115965079959E-15</v>
      </c>
      <c r="AG140" s="7">
        <f t="shared" si="52"/>
        <v>4.017115965079959E-15</v>
      </c>
      <c r="AH140" s="7">
        <f t="shared" si="52"/>
        <v>1.4020768105093861E-37</v>
      </c>
    </row>
    <row r="141" spans="2:34" x14ac:dyDescent="0.35">
      <c r="B141" s="16">
        <v>44.5</v>
      </c>
      <c r="C141" s="7">
        <f t="shared" si="49"/>
        <v>8.8925393017064382E-72</v>
      </c>
      <c r="D141" s="7">
        <f t="shared" si="49"/>
        <v>3.2277294755025374E-38</v>
      </c>
      <c r="E141" s="7">
        <f t="shared" si="49"/>
        <v>3.2277294755025374E-38</v>
      </c>
      <c r="F141" s="7">
        <f t="shared" si="49"/>
        <v>1.6270706666988746E-15</v>
      </c>
      <c r="I141" s="16">
        <v>44.5</v>
      </c>
      <c r="J141" s="7">
        <f t="shared" si="50"/>
        <v>1.1390785017333864E-3</v>
      </c>
      <c r="K141" s="7">
        <f t="shared" si="50"/>
        <v>1.1074875367034744E-2</v>
      </c>
      <c r="L141" s="7">
        <f t="shared" si="50"/>
        <v>1.1074875367034744E-2</v>
      </c>
      <c r="M141" s="7">
        <f t="shared" si="50"/>
        <v>1.1074875367034744E-2</v>
      </c>
      <c r="P141" s="16">
        <v>44.5</v>
      </c>
      <c r="Q141" s="7">
        <f t="shared" si="51"/>
        <v>1.6270706666988746E-15</v>
      </c>
      <c r="R141" s="7">
        <f t="shared" si="51"/>
        <v>1.6270706666988746E-15</v>
      </c>
      <c r="S141" s="7">
        <f t="shared" si="51"/>
        <v>1.6270706666988746E-15</v>
      </c>
      <c r="T141" s="7">
        <f t="shared" si="51"/>
        <v>1.6270706666988746E-15</v>
      </c>
      <c r="AD141" s="16">
        <v>44.5</v>
      </c>
      <c r="AE141" s="7">
        <f t="shared" si="52"/>
        <v>1.6270706666988746E-15</v>
      </c>
      <c r="AF141" s="7">
        <f t="shared" si="52"/>
        <v>1.6270706666988746E-15</v>
      </c>
      <c r="AG141" s="7">
        <f t="shared" si="52"/>
        <v>1.6270706666988746E-15</v>
      </c>
      <c r="AH141" s="7">
        <f t="shared" si="52"/>
        <v>3.2277294755025374E-38</v>
      </c>
    </row>
    <row r="142" spans="2:34" x14ac:dyDescent="0.35">
      <c r="B142" s="16">
        <v>45</v>
      </c>
      <c r="C142" s="7">
        <f t="shared" si="49"/>
        <v>1.1754407321233284E-72</v>
      </c>
      <c r="D142" s="7">
        <f t="shared" si="49"/>
        <v>7.4592851717879088E-39</v>
      </c>
      <c r="E142" s="7">
        <f t="shared" si="49"/>
        <v>7.4592851717879088E-39</v>
      </c>
      <c r="F142" s="7">
        <f t="shared" si="49"/>
        <v>6.574029336929664E-16</v>
      </c>
      <c r="I142" s="16">
        <v>45</v>
      </c>
      <c r="J142" s="7">
        <f t="shared" si="50"/>
        <v>8.0464444480590248E-4</v>
      </c>
      <c r="K142" s="7">
        <f t="shared" si="50"/>
        <v>1.3677740164712231E-2</v>
      </c>
      <c r="L142" s="7">
        <f t="shared" si="50"/>
        <v>1.3677740164712231E-2</v>
      </c>
      <c r="M142" s="7">
        <f t="shared" si="50"/>
        <v>1.3677740164712231E-2</v>
      </c>
      <c r="P142" s="16">
        <v>45</v>
      </c>
      <c r="Q142" s="7">
        <f t="shared" si="51"/>
        <v>6.574029336929664E-16</v>
      </c>
      <c r="R142" s="7">
        <f t="shared" si="51"/>
        <v>6.574029336929664E-16</v>
      </c>
      <c r="S142" s="7">
        <f t="shared" si="51"/>
        <v>6.574029336929664E-16</v>
      </c>
      <c r="T142" s="7">
        <f t="shared" si="51"/>
        <v>6.574029336929664E-16</v>
      </c>
      <c r="AD142" s="16">
        <v>45</v>
      </c>
      <c r="AE142" s="7">
        <f t="shared" si="52"/>
        <v>6.574029336929664E-16</v>
      </c>
      <c r="AF142" s="7">
        <f t="shared" si="52"/>
        <v>6.574029336929664E-16</v>
      </c>
      <c r="AG142" s="7">
        <f t="shared" si="52"/>
        <v>6.574029336929664E-16</v>
      </c>
      <c r="AH142" s="7">
        <f t="shared" si="52"/>
        <v>7.4592851717879088E-39</v>
      </c>
    </row>
    <row r="143" spans="2:34" x14ac:dyDescent="0.35">
      <c r="B143" s="16">
        <v>45.5</v>
      </c>
      <c r="C143" s="7">
        <f t="shared" si="49"/>
        <v>1.5694747756929375E-73</v>
      </c>
      <c r="D143" s="7">
        <f t="shared" si="49"/>
        <v>1.730593064585903E-39</v>
      </c>
      <c r="E143" s="7">
        <f t="shared" si="49"/>
        <v>1.730593064585903E-39</v>
      </c>
      <c r="F143" s="7">
        <f t="shared" si="49"/>
        <v>2.6501687590865539E-16</v>
      </c>
      <c r="I143" s="16">
        <v>45.5</v>
      </c>
      <c r="J143" s="7">
        <f t="shared" si="50"/>
        <v>5.6362474738793624E-4</v>
      </c>
      <c r="K143" s="7">
        <f t="shared" si="50"/>
        <v>1.6647327739384682E-2</v>
      </c>
      <c r="L143" s="7">
        <f t="shared" si="50"/>
        <v>1.6647327739384682E-2</v>
      </c>
      <c r="M143" s="7">
        <f t="shared" si="50"/>
        <v>1.6647327739384682E-2</v>
      </c>
      <c r="P143" s="16">
        <v>45.5</v>
      </c>
      <c r="Q143" s="7">
        <f t="shared" si="51"/>
        <v>2.6501687590865539E-16</v>
      </c>
      <c r="R143" s="7">
        <f t="shared" si="51"/>
        <v>2.6501687590865539E-16</v>
      </c>
      <c r="S143" s="7">
        <f t="shared" si="51"/>
        <v>2.6501687590865539E-16</v>
      </c>
      <c r="T143" s="7">
        <f t="shared" si="51"/>
        <v>2.6501687590865539E-16</v>
      </c>
      <c r="AD143" s="16">
        <v>45.5</v>
      </c>
      <c r="AE143" s="7">
        <f t="shared" si="52"/>
        <v>2.6501687590865539E-16</v>
      </c>
      <c r="AF143" s="7">
        <f t="shared" si="52"/>
        <v>2.6501687590865539E-16</v>
      </c>
      <c r="AG143" s="7">
        <f t="shared" si="52"/>
        <v>2.6501687590865539E-16</v>
      </c>
      <c r="AH143" s="7">
        <f t="shared" si="52"/>
        <v>1.730593064585903E-39</v>
      </c>
    </row>
    <row r="144" spans="2:34" x14ac:dyDescent="0.35">
      <c r="B144" s="16">
        <v>46</v>
      </c>
      <c r="C144" s="7">
        <f t="shared" si="49"/>
        <v>2.1166490411376994E-74</v>
      </c>
      <c r="D144" s="7">
        <f t="shared" si="49"/>
        <v>4.0309853904832251E-40</v>
      </c>
      <c r="E144" s="7">
        <f t="shared" si="49"/>
        <v>4.0309853904832251E-40</v>
      </c>
      <c r="F144" s="7">
        <f t="shared" si="49"/>
        <v>1.0661333933984662E-16</v>
      </c>
      <c r="I144" s="16">
        <v>46</v>
      </c>
      <c r="J144" s="7">
        <f t="shared" si="50"/>
        <v>3.9160643650526121E-4</v>
      </c>
      <c r="K144" s="7">
        <f t="shared" si="50"/>
        <v>1.9976805836998061E-2</v>
      </c>
      <c r="L144" s="7">
        <f t="shared" si="50"/>
        <v>1.9976805836998061E-2</v>
      </c>
      <c r="M144" s="7">
        <f t="shared" si="50"/>
        <v>1.9976805836998061E-2</v>
      </c>
      <c r="P144" s="16">
        <v>46</v>
      </c>
      <c r="Q144" s="7">
        <f t="shared" si="51"/>
        <v>1.0661333933984662E-16</v>
      </c>
      <c r="R144" s="7">
        <f t="shared" si="51"/>
        <v>1.0661333933984662E-16</v>
      </c>
      <c r="S144" s="7">
        <f t="shared" si="51"/>
        <v>1.0661333933984662E-16</v>
      </c>
      <c r="T144" s="7">
        <f t="shared" si="51"/>
        <v>1.0661333933984662E-16</v>
      </c>
      <c r="AD144" s="16">
        <v>46</v>
      </c>
      <c r="AE144" s="7">
        <f t="shared" si="52"/>
        <v>1.0661333933984662E-16</v>
      </c>
      <c r="AF144" s="7">
        <f t="shared" si="52"/>
        <v>1.0661333933984662E-16</v>
      </c>
      <c r="AG144" s="7">
        <f t="shared" si="52"/>
        <v>1.0661333933984662E-16</v>
      </c>
      <c r="AH144" s="7">
        <f t="shared" si="52"/>
        <v>4.0309853904832251E-40</v>
      </c>
    </row>
    <row r="145" spans="2:34" x14ac:dyDescent="0.35">
      <c r="B145" s="16">
        <v>46.5</v>
      </c>
      <c r="C145" s="7">
        <f t="shared" si="49"/>
        <v>2.8830123618960363E-75</v>
      </c>
      <c r="D145" s="7">
        <f t="shared" si="49"/>
        <v>9.4268139313294339E-41</v>
      </c>
      <c r="E145" s="7">
        <f t="shared" si="49"/>
        <v>9.4268139313294339E-41</v>
      </c>
      <c r="F145" s="7">
        <f t="shared" si="49"/>
        <v>4.2807643161149574E-17</v>
      </c>
      <c r="I145" s="16">
        <v>46.5</v>
      </c>
      <c r="J145" s="7">
        <f t="shared" si="50"/>
        <v>2.6997009103364093E-4</v>
      </c>
      <c r="K145" s="7">
        <f t="shared" si="50"/>
        <v>2.3645469440680633E-2</v>
      </c>
      <c r="L145" s="7">
        <f t="shared" si="50"/>
        <v>2.3645469440680633E-2</v>
      </c>
      <c r="M145" s="7">
        <f t="shared" si="50"/>
        <v>2.3645469440680633E-2</v>
      </c>
      <c r="P145" s="16">
        <v>46.5</v>
      </c>
      <c r="Q145" s="7">
        <f t="shared" si="51"/>
        <v>4.2807643161149574E-17</v>
      </c>
      <c r="R145" s="7">
        <f t="shared" si="51"/>
        <v>4.2807643161149574E-17</v>
      </c>
      <c r="S145" s="7">
        <f t="shared" si="51"/>
        <v>4.2807643161149574E-17</v>
      </c>
      <c r="T145" s="7">
        <f t="shared" si="51"/>
        <v>4.2807643161149574E-17</v>
      </c>
      <c r="AD145" s="16">
        <v>46.5</v>
      </c>
      <c r="AE145" s="7">
        <f t="shared" si="52"/>
        <v>4.2807643161149574E-17</v>
      </c>
      <c r="AF145" s="7">
        <f t="shared" si="52"/>
        <v>4.2807643161149574E-17</v>
      </c>
      <c r="AG145" s="7">
        <f t="shared" si="52"/>
        <v>4.2807643161149574E-17</v>
      </c>
      <c r="AH145" s="7">
        <f t="shared" si="52"/>
        <v>9.4268139313294339E-41</v>
      </c>
    </row>
    <row r="146" spans="2:34" x14ac:dyDescent="0.35">
      <c r="B146" s="16">
        <v>47</v>
      </c>
      <c r="C146" s="7">
        <f t="shared" si="49"/>
        <v>3.9656057589615467E-76</v>
      </c>
      <c r="D146" s="7">
        <f t="shared" si="49"/>
        <v>2.2134678546221607E-41</v>
      </c>
      <c r="E146" s="7">
        <f t="shared" si="49"/>
        <v>2.2134678546221607E-41</v>
      </c>
      <c r="F146" s="7">
        <f t="shared" si="49"/>
        <v>1.7158323605559606E-17</v>
      </c>
      <c r="I146" s="16">
        <v>47</v>
      </c>
      <c r="J146" s="7">
        <f t="shared" si="50"/>
        <v>1.8472022200255193E-4</v>
      </c>
      <c r="K146" s="7">
        <f t="shared" si="50"/>
        <v>2.7617984515584001E-2</v>
      </c>
      <c r="L146" s="7">
        <f t="shared" si="50"/>
        <v>2.7617984515584001E-2</v>
      </c>
      <c r="M146" s="7">
        <f t="shared" si="50"/>
        <v>2.7617984515584001E-2</v>
      </c>
      <c r="P146" s="16">
        <v>47</v>
      </c>
      <c r="Q146" s="7">
        <f t="shared" si="51"/>
        <v>1.7158323605559606E-17</v>
      </c>
      <c r="R146" s="7">
        <f t="shared" si="51"/>
        <v>1.7158323605559606E-17</v>
      </c>
      <c r="S146" s="7">
        <f t="shared" si="51"/>
        <v>1.7158323605559606E-17</v>
      </c>
      <c r="T146" s="7">
        <f t="shared" si="51"/>
        <v>1.7158323605559606E-17</v>
      </c>
      <c r="AD146" s="16">
        <v>47</v>
      </c>
      <c r="AE146" s="7">
        <f t="shared" si="52"/>
        <v>1.7158323605559606E-17</v>
      </c>
      <c r="AF146" s="7">
        <f t="shared" si="52"/>
        <v>1.7158323605559606E-17</v>
      </c>
      <c r="AG146" s="7">
        <f t="shared" si="52"/>
        <v>1.7158323605559606E-17</v>
      </c>
      <c r="AH146" s="7">
        <f t="shared" si="52"/>
        <v>2.2134678546221607E-41</v>
      </c>
    </row>
    <row r="147" spans="2:34" x14ac:dyDescent="0.35">
      <c r="B147" s="16">
        <v>47.5</v>
      </c>
      <c r="C147" s="7">
        <f t="shared" si="49"/>
        <v>5.50808014728745E-77</v>
      </c>
      <c r="D147" s="7">
        <f t="shared" si="49"/>
        <v>5.2185700577351327E-42</v>
      </c>
      <c r="E147" s="7">
        <f t="shared" si="49"/>
        <v>5.2185700577351327E-42</v>
      </c>
      <c r="F147" s="7">
        <f t="shared" si="49"/>
        <v>6.8665840070056343E-18</v>
      </c>
      <c r="I147" s="16">
        <v>47.5</v>
      </c>
      <c r="J147" s="7">
        <f t="shared" si="50"/>
        <v>1.254780929718362E-4</v>
      </c>
      <c r="K147" s="7">
        <f t="shared" si="50"/>
        <v>3.1844397325250288E-2</v>
      </c>
      <c r="L147" s="7">
        <f t="shared" si="50"/>
        <v>3.1844397325250288E-2</v>
      </c>
      <c r="M147" s="7">
        <f t="shared" si="50"/>
        <v>3.1844397325250288E-2</v>
      </c>
      <c r="P147" s="16">
        <v>47.5</v>
      </c>
      <c r="Q147" s="7">
        <f t="shared" si="51"/>
        <v>6.8665840070056343E-18</v>
      </c>
      <c r="R147" s="7">
        <f t="shared" si="51"/>
        <v>6.8665840070056343E-18</v>
      </c>
      <c r="S147" s="7">
        <f t="shared" si="51"/>
        <v>6.8665840070056343E-18</v>
      </c>
      <c r="T147" s="7">
        <f t="shared" si="51"/>
        <v>6.8665840070056343E-18</v>
      </c>
      <c r="AD147" s="16">
        <v>47.5</v>
      </c>
      <c r="AE147" s="7">
        <f t="shared" si="52"/>
        <v>6.8665840070056343E-18</v>
      </c>
      <c r="AF147" s="7">
        <f t="shared" si="52"/>
        <v>6.8665840070056343E-18</v>
      </c>
      <c r="AG147" s="7">
        <f t="shared" si="52"/>
        <v>6.8665840070056343E-18</v>
      </c>
      <c r="AH147" s="7">
        <f t="shared" si="52"/>
        <v>5.2185700577351327E-42</v>
      </c>
    </row>
    <row r="148" spans="2:34" x14ac:dyDescent="0.35">
      <c r="B148" s="16">
        <v>48</v>
      </c>
      <c r="C148" s="7">
        <f t="shared" si="49"/>
        <v>7.7246896041295835E-78</v>
      </c>
      <c r="D148" s="7">
        <f t="shared" si="49"/>
        <v>1.2354173384796541E-42</v>
      </c>
      <c r="E148" s="7">
        <f t="shared" si="49"/>
        <v>1.2354173384796541E-42</v>
      </c>
      <c r="F148" s="7">
        <f t="shared" si="49"/>
        <v>2.7440012143961551E-18</v>
      </c>
      <c r="I148" s="16">
        <v>48</v>
      </c>
      <c r="J148" s="7">
        <f t="shared" si="50"/>
        <v>8.4643352977068157E-5</v>
      </c>
      <c r="K148" s="7">
        <f t="shared" si="50"/>
        <v>3.6260966087304711E-2</v>
      </c>
      <c r="L148" s="7">
        <f t="shared" si="50"/>
        <v>3.6260966087304711E-2</v>
      </c>
      <c r="M148" s="7">
        <f t="shared" si="50"/>
        <v>3.6260966087304711E-2</v>
      </c>
      <c r="P148" s="16">
        <v>48</v>
      </c>
      <c r="Q148" s="7">
        <f t="shared" si="51"/>
        <v>2.7440012143961551E-18</v>
      </c>
      <c r="R148" s="7">
        <f t="shared" si="51"/>
        <v>2.7440012143961551E-18</v>
      </c>
      <c r="S148" s="7">
        <f t="shared" si="51"/>
        <v>2.7440012143961551E-18</v>
      </c>
      <c r="T148" s="7">
        <f t="shared" si="51"/>
        <v>2.7440012143961551E-18</v>
      </c>
      <c r="AD148" s="16">
        <v>48</v>
      </c>
      <c r="AE148" s="7">
        <f t="shared" si="52"/>
        <v>2.7440012143961551E-18</v>
      </c>
      <c r="AF148" s="7">
        <f t="shared" si="52"/>
        <v>2.7440012143961551E-18</v>
      </c>
      <c r="AG148" s="7">
        <f t="shared" si="52"/>
        <v>2.7440012143961551E-18</v>
      </c>
      <c r="AH148" s="7">
        <f t="shared" si="52"/>
        <v>1.2354173384796541E-42</v>
      </c>
    </row>
    <row r="149" spans="2:34" x14ac:dyDescent="0.35">
      <c r="B149" s="16">
        <v>48.5</v>
      </c>
      <c r="C149" s="7">
        <f t="shared" si="49"/>
        <v>1.0937407798632569E-78</v>
      </c>
      <c r="D149" s="7">
        <f t="shared" si="49"/>
        <v>2.9367847815262244E-43</v>
      </c>
      <c r="E149" s="7">
        <f t="shared" si="49"/>
        <v>2.9367847815262244E-43</v>
      </c>
      <c r="F149" s="7">
        <f t="shared" si="49"/>
        <v>1.0951353287327168E-18</v>
      </c>
      <c r="I149" s="16">
        <v>48.5</v>
      </c>
      <c r="J149" s="7">
        <f t="shared" si="50"/>
        <v>5.6715453650817563E-5</v>
      </c>
      <c r="K149" s="7">
        <f t="shared" si="50"/>
        <v>4.0791810692765454E-2</v>
      </c>
      <c r="L149" s="7">
        <f t="shared" si="50"/>
        <v>4.0791810692765454E-2</v>
      </c>
      <c r="M149" s="7">
        <f t="shared" si="50"/>
        <v>4.0791810692765454E-2</v>
      </c>
      <c r="P149" s="16">
        <v>48.5</v>
      </c>
      <c r="Q149" s="7">
        <f t="shared" si="51"/>
        <v>1.0951353287327168E-18</v>
      </c>
      <c r="R149" s="7">
        <f t="shared" si="51"/>
        <v>1.0951353287327168E-18</v>
      </c>
      <c r="S149" s="7">
        <f t="shared" si="51"/>
        <v>1.0951353287327168E-18</v>
      </c>
      <c r="T149" s="7">
        <f t="shared" si="51"/>
        <v>1.0951353287327168E-18</v>
      </c>
      <c r="AD149" s="16">
        <v>48.5</v>
      </c>
      <c r="AE149" s="7">
        <f t="shared" si="52"/>
        <v>1.0951353287327168E-18</v>
      </c>
      <c r="AF149" s="7">
        <f t="shared" si="52"/>
        <v>1.0951353287327168E-18</v>
      </c>
      <c r="AG149" s="7">
        <f t="shared" si="52"/>
        <v>1.0951353287327168E-18</v>
      </c>
      <c r="AH149" s="7">
        <f t="shared" si="52"/>
        <v>2.9367847815262244E-43</v>
      </c>
    </row>
    <row r="150" spans="2:34" x14ac:dyDescent="0.35">
      <c r="B150" s="16">
        <v>49</v>
      </c>
      <c r="C150" s="7">
        <f t="shared" si="49"/>
        <v>1.5633744452403311E-79</v>
      </c>
      <c r="D150" s="7">
        <f t="shared" si="49"/>
        <v>7.0103192478050243E-44</v>
      </c>
      <c r="E150" s="7">
        <f t="shared" si="49"/>
        <v>7.0103192478050243E-44</v>
      </c>
      <c r="F150" s="7">
        <f t="shared" si="49"/>
        <v>4.3656662946251534E-19</v>
      </c>
      <c r="I150" s="16">
        <v>49</v>
      </c>
      <c r="J150" s="7">
        <f t="shared" si="50"/>
        <v>3.775732584807305E-5</v>
      </c>
      <c r="K150" s="7">
        <f t="shared" si="50"/>
        <v>4.5351313765721109E-2</v>
      </c>
      <c r="L150" s="7">
        <f t="shared" si="50"/>
        <v>4.5351313765721109E-2</v>
      </c>
      <c r="M150" s="7">
        <f t="shared" si="50"/>
        <v>4.5351313765721109E-2</v>
      </c>
      <c r="P150" s="16">
        <v>49</v>
      </c>
      <c r="Q150" s="7">
        <f t="shared" si="51"/>
        <v>4.3656662946251534E-19</v>
      </c>
      <c r="R150" s="7">
        <f t="shared" si="51"/>
        <v>4.3656662946251534E-19</v>
      </c>
      <c r="S150" s="7">
        <f t="shared" si="51"/>
        <v>4.3656662946251534E-19</v>
      </c>
      <c r="T150" s="7">
        <f t="shared" si="51"/>
        <v>4.3656662946251534E-19</v>
      </c>
      <c r="AD150" s="16">
        <v>49</v>
      </c>
      <c r="AE150" s="7">
        <f t="shared" si="52"/>
        <v>4.3656662946251534E-19</v>
      </c>
      <c r="AF150" s="7">
        <f t="shared" si="52"/>
        <v>4.3656662946251534E-19</v>
      </c>
      <c r="AG150" s="7">
        <f t="shared" si="52"/>
        <v>4.3656662946251534E-19</v>
      </c>
      <c r="AH150" s="7">
        <f t="shared" si="52"/>
        <v>7.0103192478050243E-44</v>
      </c>
    </row>
    <row r="151" spans="2:34" x14ac:dyDescent="0.35">
      <c r="B151" s="16">
        <v>49.5</v>
      </c>
      <c r="C151" s="7">
        <f t="shared" si="49"/>
        <v>2.2557432945695478E-80</v>
      </c>
      <c r="D151" s="7">
        <f t="shared" si="49"/>
        <v>1.6804299280676097E-44</v>
      </c>
      <c r="E151" s="7">
        <f t="shared" si="49"/>
        <v>1.6804299280676097E-44</v>
      </c>
      <c r="F151" s="7">
        <f t="shared" si="49"/>
        <v>1.7385576351079853E-19</v>
      </c>
      <c r="I151" s="16">
        <v>49.5</v>
      </c>
      <c r="J151" s="7">
        <f t="shared" si="50"/>
        <v>2.4980189579765756E-5</v>
      </c>
      <c r="K151" s="7">
        <f t="shared" si="50"/>
        <v>4.9847148525612374E-2</v>
      </c>
      <c r="L151" s="7">
        <f t="shared" si="50"/>
        <v>4.9847148525612374E-2</v>
      </c>
      <c r="M151" s="7">
        <f t="shared" si="50"/>
        <v>4.9847148525612374E-2</v>
      </c>
      <c r="P151" s="16">
        <v>49.5</v>
      </c>
      <c r="Q151" s="7">
        <f t="shared" si="51"/>
        <v>1.7385576351079853E-19</v>
      </c>
      <c r="R151" s="7">
        <f t="shared" si="51"/>
        <v>1.7385576351079853E-19</v>
      </c>
      <c r="S151" s="7">
        <f t="shared" si="51"/>
        <v>1.7385576351079853E-19</v>
      </c>
      <c r="T151" s="7">
        <f t="shared" si="51"/>
        <v>1.7385576351079853E-19</v>
      </c>
      <c r="AD151" s="16">
        <v>49.5</v>
      </c>
      <c r="AE151" s="7">
        <f t="shared" si="52"/>
        <v>1.7385576351079853E-19</v>
      </c>
      <c r="AF151" s="7">
        <f t="shared" si="52"/>
        <v>1.7385576351079853E-19</v>
      </c>
      <c r="AG151" s="7">
        <f t="shared" si="52"/>
        <v>1.7385576351079853E-19</v>
      </c>
      <c r="AH151" s="7">
        <f t="shared" si="52"/>
        <v>1.6804299280676097E-44</v>
      </c>
    </row>
    <row r="152" spans="2:34" x14ac:dyDescent="0.35">
      <c r="B152" s="16">
        <v>50</v>
      </c>
      <c r="C152" s="7">
        <f t="shared" si="49"/>
        <v>3.285166785715093E-81</v>
      </c>
      <c r="D152" s="7">
        <f t="shared" si="49"/>
        <v>4.0450922095206973E-45</v>
      </c>
      <c r="E152" s="7">
        <f t="shared" si="49"/>
        <v>4.0450922095206973E-45</v>
      </c>
      <c r="F152" s="7">
        <f t="shared" si="49"/>
        <v>6.9173122619697367E-20</v>
      </c>
      <c r="I152" s="16">
        <v>50</v>
      </c>
      <c r="J152" s="7">
        <f t="shared" si="50"/>
        <v>1.6427984658375842E-5</v>
      </c>
      <c r="K152" s="7">
        <f t="shared" si="50"/>
        <v>5.4183761197331454E-2</v>
      </c>
      <c r="L152" s="7">
        <f t="shared" si="50"/>
        <v>5.4183761197331454E-2</v>
      </c>
      <c r="M152" s="7">
        <f t="shared" si="50"/>
        <v>5.4183761197331454E-2</v>
      </c>
      <c r="P152" s="16">
        <v>50</v>
      </c>
      <c r="Q152" s="7">
        <f t="shared" si="51"/>
        <v>6.9173122619697367E-20</v>
      </c>
      <c r="R152" s="7">
        <f t="shared" si="51"/>
        <v>6.9173122619697367E-20</v>
      </c>
      <c r="S152" s="7">
        <f t="shared" si="51"/>
        <v>6.9173122619697367E-20</v>
      </c>
      <c r="T152" s="7">
        <f t="shared" si="51"/>
        <v>6.9173122619697367E-20</v>
      </c>
      <c r="AD152" s="16">
        <v>50</v>
      </c>
      <c r="AE152" s="7">
        <f t="shared" si="52"/>
        <v>6.9173122619697367E-20</v>
      </c>
      <c r="AF152" s="7">
        <f t="shared" si="52"/>
        <v>6.9173122619697367E-20</v>
      </c>
      <c r="AG152" s="7">
        <f t="shared" si="52"/>
        <v>6.9173122619697367E-20</v>
      </c>
      <c r="AH152" s="7">
        <f t="shared" si="52"/>
        <v>4.0450922095206973E-45</v>
      </c>
    </row>
    <row r="153" spans="2:34" x14ac:dyDescent="0.35">
      <c r="B153" s="16">
        <v>50.5</v>
      </c>
      <c r="C153" s="7">
        <f t="shared" si="49"/>
        <v>4.8286917907600702E-82</v>
      </c>
      <c r="D153" s="7">
        <f t="shared" si="49"/>
        <v>9.7784310464957518E-46</v>
      </c>
      <c r="E153" s="7">
        <f t="shared" si="49"/>
        <v>9.7784310464957518E-46</v>
      </c>
      <c r="F153" s="7">
        <f t="shared" si="49"/>
        <v>2.7500894617756105E-20</v>
      </c>
      <c r="I153" s="16">
        <v>50.5</v>
      </c>
      <c r="J153" s="7">
        <f t="shared" si="50"/>
        <v>1.0741437814631121E-5</v>
      </c>
      <c r="K153" s="7">
        <f t="shared" si="50"/>
        <v>5.8266102379073488E-2</v>
      </c>
      <c r="L153" s="7">
        <f t="shared" si="50"/>
        <v>5.8266102379073488E-2</v>
      </c>
      <c r="M153" s="7">
        <f t="shared" si="50"/>
        <v>5.8266102379073488E-2</v>
      </c>
      <c r="P153" s="16">
        <v>50.5</v>
      </c>
      <c r="Q153" s="7">
        <f t="shared" si="51"/>
        <v>2.7500894617756105E-20</v>
      </c>
      <c r="R153" s="7">
        <f t="shared" si="51"/>
        <v>2.7500894617756105E-20</v>
      </c>
      <c r="S153" s="7">
        <f t="shared" si="51"/>
        <v>2.7500894617756105E-20</v>
      </c>
      <c r="T153" s="7">
        <f t="shared" si="51"/>
        <v>2.7500894617756105E-20</v>
      </c>
      <c r="AD153" s="16">
        <v>50.5</v>
      </c>
      <c r="AE153" s="7">
        <f t="shared" si="52"/>
        <v>2.7500894617756105E-20</v>
      </c>
      <c r="AF153" s="7">
        <f t="shared" si="52"/>
        <v>2.7500894617756105E-20</v>
      </c>
      <c r="AG153" s="7">
        <f t="shared" si="52"/>
        <v>2.7500894617756105E-20</v>
      </c>
      <c r="AH153" s="7">
        <f t="shared" si="52"/>
        <v>9.7784310464957518E-46</v>
      </c>
    </row>
    <row r="154" spans="2:34" x14ac:dyDescent="0.35">
      <c r="B154" s="16">
        <v>51</v>
      </c>
      <c r="C154" s="7">
        <f t="shared" si="49"/>
        <v>7.1625773625295192E-83</v>
      </c>
      <c r="D154" s="7">
        <f t="shared" si="49"/>
        <v>2.3738261875027843E-46</v>
      </c>
      <c r="E154" s="7">
        <f t="shared" si="49"/>
        <v>2.3738261875027843E-46</v>
      </c>
      <c r="F154" s="7">
        <f t="shared" si="49"/>
        <v>1.0926132422414515E-20</v>
      </c>
      <c r="I154" s="16">
        <v>51</v>
      </c>
      <c r="J154" s="7">
        <f t="shared" si="50"/>
        <v>6.9842850410415889E-6</v>
      </c>
      <c r="K154" s="7">
        <f t="shared" si="50"/>
        <v>6.2003385498899222E-2</v>
      </c>
      <c r="L154" s="7">
        <f t="shared" si="50"/>
        <v>6.2003385498899222E-2</v>
      </c>
      <c r="M154" s="7">
        <f t="shared" si="50"/>
        <v>6.2003385498899222E-2</v>
      </c>
      <c r="P154" s="16">
        <v>51</v>
      </c>
      <c r="Q154" s="7">
        <f t="shared" si="51"/>
        <v>1.0926132422414515E-20</v>
      </c>
      <c r="R154" s="7">
        <f t="shared" si="51"/>
        <v>1.0926132422414515E-20</v>
      </c>
      <c r="S154" s="7">
        <f t="shared" si="51"/>
        <v>1.0926132422414515E-20</v>
      </c>
      <c r="T154" s="7">
        <f t="shared" si="51"/>
        <v>1.0926132422414515E-20</v>
      </c>
      <c r="AD154" s="16">
        <v>51</v>
      </c>
      <c r="AE154" s="7">
        <f t="shared" si="52"/>
        <v>1.0926132422414515E-20</v>
      </c>
      <c r="AF154" s="7">
        <f t="shared" si="52"/>
        <v>1.0926132422414515E-20</v>
      </c>
      <c r="AG154" s="7">
        <f t="shared" si="52"/>
        <v>1.0926132422414515E-20</v>
      </c>
      <c r="AH154" s="7">
        <f t="shared" si="52"/>
        <v>2.3738261875027843E-46</v>
      </c>
    </row>
    <row r="155" spans="2:34" x14ac:dyDescent="0.35">
      <c r="B155" s="16">
        <v>51.5</v>
      </c>
      <c r="C155" s="7">
        <f t="shared" si="49"/>
        <v>1.0721132244889793E-83</v>
      </c>
      <c r="D155" s="7">
        <f t="shared" si="49"/>
        <v>5.7872586270262431E-47</v>
      </c>
      <c r="E155" s="7">
        <f t="shared" si="49"/>
        <v>5.7872586270262431E-47</v>
      </c>
      <c r="F155" s="7">
        <f t="shared" si="49"/>
        <v>4.3385347602755833E-21</v>
      </c>
      <c r="I155" s="16">
        <v>51.5</v>
      </c>
      <c r="J155" s="7">
        <f t="shared" si="50"/>
        <v>4.5170117901529012E-6</v>
      </c>
      <c r="K155" s="7">
        <f t="shared" si="50"/>
        <v>6.531265212511414E-2</v>
      </c>
      <c r="L155" s="7">
        <f t="shared" si="50"/>
        <v>6.531265212511414E-2</v>
      </c>
      <c r="M155" s="7">
        <f t="shared" si="50"/>
        <v>6.531265212511414E-2</v>
      </c>
      <c r="P155" s="16">
        <v>51.5</v>
      </c>
      <c r="Q155" s="7">
        <f t="shared" si="51"/>
        <v>4.3385347602755833E-21</v>
      </c>
      <c r="R155" s="7">
        <f t="shared" si="51"/>
        <v>4.3385347602755833E-21</v>
      </c>
      <c r="S155" s="7">
        <f t="shared" si="51"/>
        <v>4.3385347602755833E-21</v>
      </c>
      <c r="T155" s="7">
        <f t="shared" si="51"/>
        <v>4.3385347602755833E-21</v>
      </c>
      <c r="AD155" s="16">
        <v>51.5</v>
      </c>
      <c r="AE155" s="7">
        <f t="shared" si="52"/>
        <v>4.3385347602755833E-21</v>
      </c>
      <c r="AF155" s="7">
        <f t="shared" si="52"/>
        <v>4.3385347602755833E-21</v>
      </c>
      <c r="AG155" s="7">
        <f t="shared" si="52"/>
        <v>4.3385347602755833E-21</v>
      </c>
      <c r="AH155" s="7">
        <f t="shared" si="52"/>
        <v>5.7872586270262431E-47</v>
      </c>
    </row>
    <row r="156" spans="2:34" x14ac:dyDescent="0.35">
      <c r="B156" s="16">
        <v>52</v>
      </c>
      <c r="C156" s="7">
        <f t="shared" si="49"/>
        <v>1.6192258870421157E-84</v>
      </c>
      <c r="D156" s="7">
        <f t="shared" si="49"/>
        <v>1.4169202465654397E-47</v>
      </c>
      <c r="E156" s="7">
        <f t="shared" si="49"/>
        <v>1.4169202465654397E-47</v>
      </c>
      <c r="F156" s="7">
        <f t="shared" si="49"/>
        <v>1.7219531295995407E-21</v>
      </c>
      <c r="I156" s="16">
        <v>52</v>
      </c>
      <c r="J156" s="7">
        <f t="shared" si="50"/>
        <v>2.906264911597117E-6</v>
      </c>
      <c r="K156" s="7">
        <f t="shared" si="50"/>
        <v>6.812194250404903E-2</v>
      </c>
      <c r="L156" s="7">
        <f t="shared" si="50"/>
        <v>6.812194250404903E-2</v>
      </c>
      <c r="M156" s="7">
        <f t="shared" si="50"/>
        <v>6.812194250404903E-2</v>
      </c>
      <c r="P156" s="16">
        <v>52</v>
      </c>
      <c r="Q156" s="7">
        <f t="shared" si="51"/>
        <v>1.7219531295995407E-21</v>
      </c>
      <c r="R156" s="7">
        <f t="shared" si="51"/>
        <v>1.7219531295995407E-21</v>
      </c>
      <c r="S156" s="7">
        <f t="shared" si="51"/>
        <v>1.7219531295995407E-21</v>
      </c>
      <c r="T156" s="7">
        <f t="shared" si="51"/>
        <v>1.7219531295995407E-21</v>
      </c>
      <c r="AD156" s="16">
        <v>52</v>
      </c>
      <c r="AE156" s="7">
        <f t="shared" si="52"/>
        <v>1.7219531295995407E-21</v>
      </c>
      <c r="AF156" s="7">
        <f t="shared" si="52"/>
        <v>1.7219531295995407E-21</v>
      </c>
      <c r="AG156" s="7">
        <f t="shared" si="52"/>
        <v>1.7219531295995407E-21</v>
      </c>
      <c r="AH156" s="7">
        <f t="shared" si="52"/>
        <v>1.4169202465654397E-47</v>
      </c>
    </row>
    <row r="157" spans="2:34" x14ac:dyDescent="0.35">
      <c r="B157" s="16">
        <v>52.5</v>
      </c>
      <c r="C157" s="7">
        <f t="shared" si="49"/>
        <v>2.4673679898018948E-85</v>
      </c>
      <c r="D157" s="7">
        <f t="shared" si="49"/>
        <v>3.483933705091672E-48</v>
      </c>
      <c r="E157" s="7">
        <f t="shared" si="49"/>
        <v>3.483933705091672E-48</v>
      </c>
      <c r="F157" s="7">
        <f t="shared" si="49"/>
        <v>6.8319360252282152E-22</v>
      </c>
      <c r="I157" s="16">
        <v>52.5</v>
      </c>
      <c r="J157" s="7">
        <f t="shared" si="50"/>
        <v>1.860611290295406E-6</v>
      </c>
      <c r="K157" s="7">
        <f t="shared" si="50"/>
        <v>7.0372902776351054E-2</v>
      </c>
      <c r="L157" s="7">
        <f t="shared" si="50"/>
        <v>7.0372902776351054E-2</v>
      </c>
      <c r="M157" s="7">
        <f t="shared" si="50"/>
        <v>7.0372902776351054E-2</v>
      </c>
      <c r="P157" s="16">
        <v>52.5</v>
      </c>
      <c r="Q157" s="7">
        <f t="shared" si="51"/>
        <v>6.8319360252282152E-22</v>
      </c>
      <c r="R157" s="7">
        <f t="shared" si="51"/>
        <v>6.8319360252282152E-22</v>
      </c>
      <c r="S157" s="7">
        <f t="shared" si="51"/>
        <v>6.8319360252282152E-22</v>
      </c>
      <c r="T157" s="7">
        <f t="shared" si="51"/>
        <v>6.8319360252282152E-22</v>
      </c>
      <c r="AD157" s="16">
        <v>52.5</v>
      </c>
      <c r="AE157" s="7">
        <f t="shared" si="52"/>
        <v>6.8319360252282152E-22</v>
      </c>
      <c r="AF157" s="7">
        <f t="shared" si="52"/>
        <v>6.8319360252282152E-22</v>
      </c>
      <c r="AG157" s="7">
        <f t="shared" si="52"/>
        <v>6.8319360252282152E-22</v>
      </c>
      <c r="AH157" s="7">
        <f t="shared" si="52"/>
        <v>3.483933705091672E-48</v>
      </c>
    </row>
    <row r="158" spans="2:34" x14ac:dyDescent="0.35">
      <c r="B158" s="16">
        <v>53</v>
      </c>
      <c r="C158" s="7">
        <f t="shared" si="49"/>
        <v>3.7930157431608771E-86</v>
      </c>
      <c r="D158" s="7">
        <f t="shared" si="49"/>
        <v>8.6029799590621011E-49</v>
      </c>
      <c r="E158" s="7">
        <f t="shared" si="49"/>
        <v>8.6029799590621011E-49</v>
      </c>
      <c r="F158" s="7">
        <f t="shared" si="49"/>
        <v>2.7098866755426841E-22</v>
      </c>
      <c r="I158" s="16">
        <v>53</v>
      </c>
      <c r="J158" s="7">
        <f t="shared" si="50"/>
        <v>1.1854719988827836E-6</v>
      </c>
      <c r="K158" s="7">
        <f t="shared" si="50"/>
        <v>7.2022704184189143E-2</v>
      </c>
      <c r="L158" s="7">
        <f t="shared" si="50"/>
        <v>7.2022704184189143E-2</v>
      </c>
      <c r="M158" s="7">
        <f t="shared" si="50"/>
        <v>7.2022704184189143E-2</v>
      </c>
      <c r="P158" s="16">
        <v>53</v>
      </c>
      <c r="Q158" s="7">
        <f t="shared" si="51"/>
        <v>2.7098866755426841E-22</v>
      </c>
      <c r="R158" s="7">
        <f t="shared" si="51"/>
        <v>2.7098866755426841E-22</v>
      </c>
      <c r="S158" s="7">
        <f t="shared" si="51"/>
        <v>2.7098866755426841E-22</v>
      </c>
      <c r="T158" s="7">
        <f t="shared" si="51"/>
        <v>2.7098866755426841E-22</v>
      </c>
      <c r="AD158" s="16">
        <v>53</v>
      </c>
      <c r="AE158" s="7">
        <f t="shared" si="52"/>
        <v>2.7098866755426841E-22</v>
      </c>
      <c r="AF158" s="7">
        <f t="shared" si="52"/>
        <v>2.7098866755426841E-22</v>
      </c>
      <c r="AG158" s="7">
        <f t="shared" si="52"/>
        <v>2.7098866755426841E-22</v>
      </c>
      <c r="AH158" s="7">
        <f t="shared" si="52"/>
        <v>8.6029799590621011E-49</v>
      </c>
    </row>
    <row r="159" spans="2:34" x14ac:dyDescent="0.35">
      <c r="B159" s="16">
        <v>53.5</v>
      </c>
      <c r="C159" s="7">
        <f t="shared" si="49"/>
        <v>5.881991861890556E-87</v>
      </c>
      <c r="D159" s="7">
        <f t="shared" si="49"/>
        <v>2.1334590249208507E-49</v>
      </c>
      <c r="E159" s="7">
        <f t="shared" si="49"/>
        <v>2.1334590249208507E-49</v>
      </c>
      <c r="F159" s="7">
        <f t="shared" si="49"/>
        <v>1.0746873715833421E-22</v>
      </c>
      <c r="I159" s="16">
        <v>53.5</v>
      </c>
      <c r="J159" s="7">
        <f t="shared" si="50"/>
        <v>7.5182703310726006E-7</v>
      </c>
      <c r="K159" s="7">
        <f t="shared" si="50"/>
        <v>7.3045199842415143E-2</v>
      </c>
      <c r="L159" s="7">
        <f t="shared" si="50"/>
        <v>7.3045199842415143E-2</v>
      </c>
      <c r="M159" s="7">
        <f t="shared" si="50"/>
        <v>7.3045199842415143E-2</v>
      </c>
      <c r="P159" s="16">
        <v>53.5</v>
      </c>
      <c r="Q159" s="7">
        <f t="shared" si="51"/>
        <v>1.0746873715833421E-22</v>
      </c>
      <c r="R159" s="7">
        <f t="shared" si="51"/>
        <v>1.0746873715833421E-22</v>
      </c>
      <c r="S159" s="7">
        <f t="shared" si="51"/>
        <v>1.0746873715833421E-22</v>
      </c>
      <c r="T159" s="7">
        <f t="shared" si="51"/>
        <v>1.0746873715833421E-22</v>
      </c>
      <c r="AD159" s="16">
        <v>53.5</v>
      </c>
      <c r="AE159" s="7">
        <f t="shared" si="52"/>
        <v>1.0746873715833421E-22</v>
      </c>
      <c r="AF159" s="7">
        <f t="shared" si="52"/>
        <v>1.0746873715833421E-22</v>
      </c>
      <c r="AG159" s="7">
        <f t="shared" si="52"/>
        <v>1.0746873715833421E-22</v>
      </c>
      <c r="AH159" s="7">
        <f t="shared" si="52"/>
        <v>2.1334590249208507E-49</v>
      </c>
    </row>
    <row r="160" spans="2:34" x14ac:dyDescent="0.35">
      <c r="B160" s="16">
        <v>54</v>
      </c>
      <c r="C160" s="7">
        <f t="shared" si="49"/>
        <v>9.2006471349932914E-88</v>
      </c>
      <c r="D160" s="7">
        <f t="shared" si="49"/>
        <v>5.3134567745916247E-50</v>
      </c>
      <c r="E160" s="7">
        <f t="shared" si="49"/>
        <v>5.3134567745916247E-50</v>
      </c>
      <c r="F160" s="7">
        <f t="shared" si="49"/>
        <v>4.2616117515279626E-23</v>
      </c>
      <c r="I160" s="16">
        <v>54</v>
      </c>
      <c r="J160" s="7">
        <f t="shared" si="50"/>
        <v>4.7468833908817235E-7</v>
      </c>
      <c r="K160" s="7">
        <f t="shared" si="50"/>
        <v>7.3431296729355597E-2</v>
      </c>
      <c r="L160" s="7">
        <f t="shared" si="50"/>
        <v>7.3431296729355597E-2</v>
      </c>
      <c r="M160" s="7">
        <f t="shared" si="50"/>
        <v>7.3431296729355597E-2</v>
      </c>
      <c r="P160" s="16">
        <v>54</v>
      </c>
      <c r="Q160" s="7">
        <f t="shared" si="51"/>
        <v>4.2616117515279626E-23</v>
      </c>
      <c r="R160" s="7">
        <f t="shared" si="51"/>
        <v>4.2616117515279626E-23</v>
      </c>
      <c r="S160" s="7">
        <f t="shared" si="51"/>
        <v>4.2616117515279626E-23</v>
      </c>
      <c r="T160" s="7">
        <f t="shared" si="51"/>
        <v>4.2616117515279626E-23</v>
      </c>
      <c r="AD160" s="16">
        <v>54</v>
      </c>
      <c r="AE160" s="7">
        <f t="shared" si="52"/>
        <v>4.2616117515279626E-23</v>
      </c>
      <c r="AF160" s="7">
        <f t="shared" si="52"/>
        <v>4.2616117515279626E-23</v>
      </c>
      <c r="AG160" s="7">
        <f t="shared" si="52"/>
        <v>4.2616117515279626E-23</v>
      </c>
      <c r="AH160" s="7">
        <f t="shared" si="52"/>
        <v>5.3134567745916247E-50</v>
      </c>
    </row>
    <row r="161" spans="2:34" x14ac:dyDescent="0.35">
      <c r="B161" s="16">
        <v>54.5</v>
      </c>
      <c r="C161" s="7">
        <f t="shared" si="49"/>
        <v>1.4515498301968626E-88</v>
      </c>
      <c r="D161" s="7">
        <f t="shared" si="49"/>
        <v>1.3290087767282888E-50</v>
      </c>
      <c r="E161" s="7">
        <f t="shared" si="49"/>
        <v>1.3290087767282888E-50</v>
      </c>
      <c r="F161" s="7">
        <f t="shared" si="49"/>
        <v>1.6899027051139453E-23</v>
      </c>
      <c r="I161" s="16">
        <v>54.5</v>
      </c>
      <c r="J161" s="7">
        <f t="shared" si="50"/>
        <v>2.9842383402637823E-7</v>
      </c>
      <c r="K161" s="7">
        <f t="shared" si="50"/>
        <v>7.3188570156928312E-2</v>
      </c>
      <c r="L161" s="7">
        <f t="shared" si="50"/>
        <v>7.3188570156928312E-2</v>
      </c>
      <c r="M161" s="7">
        <f t="shared" si="50"/>
        <v>7.3188570156928312E-2</v>
      </c>
      <c r="P161" s="16">
        <v>54.5</v>
      </c>
      <c r="Q161" s="7">
        <f t="shared" si="51"/>
        <v>1.6899027051139453E-23</v>
      </c>
      <c r="R161" s="7">
        <f t="shared" si="51"/>
        <v>1.6899027051139453E-23</v>
      </c>
      <c r="S161" s="7">
        <f t="shared" si="51"/>
        <v>1.6899027051139453E-23</v>
      </c>
      <c r="T161" s="7">
        <f t="shared" si="51"/>
        <v>1.6899027051139453E-23</v>
      </c>
      <c r="AD161" s="16">
        <v>54.5</v>
      </c>
      <c r="AE161" s="7">
        <f t="shared" si="52"/>
        <v>1.6899027051139453E-23</v>
      </c>
      <c r="AF161" s="7">
        <f t="shared" si="52"/>
        <v>1.6899027051139453E-23</v>
      </c>
      <c r="AG161" s="7">
        <f t="shared" si="52"/>
        <v>1.6899027051139453E-23</v>
      </c>
      <c r="AH161" s="7">
        <f t="shared" si="52"/>
        <v>1.3290087767282888E-50</v>
      </c>
    </row>
    <row r="162" spans="2:34" x14ac:dyDescent="0.35">
      <c r="B162" s="16">
        <v>55</v>
      </c>
      <c r="C162" s="7">
        <f t="shared" si="49"/>
        <v>2.3095687626020044E-89</v>
      </c>
      <c r="D162" s="7">
        <f t="shared" si="49"/>
        <v>3.3383829802282302E-51</v>
      </c>
      <c r="E162" s="7">
        <f t="shared" si="49"/>
        <v>3.3383829802282302E-51</v>
      </c>
      <c r="F162" s="7">
        <f t="shared" si="49"/>
        <v>6.7016133966909762E-24</v>
      </c>
      <c r="I162" s="16">
        <v>55</v>
      </c>
      <c r="J162" s="7">
        <f t="shared" si="50"/>
        <v>1.8683598932872383E-7</v>
      </c>
      <c r="K162" s="7">
        <f t="shared" si="50"/>
        <v>7.2340191464875234E-2</v>
      </c>
      <c r="L162" s="7">
        <f t="shared" si="50"/>
        <v>7.2340191464875234E-2</v>
      </c>
      <c r="M162" s="7">
        <f t="shared" si="50"/>
        <v>7.2340191464875234E-2</v>
      </c>
      <c r="P162" s="16">
        <v>55</v>
      </c>
      <c r="Q162" s="7">
        <f t="shared" si="51"/>
        <v>6.7016133966909762E-24</v>
      </c>
      <c r="R162" s="7">
        <f t="shared" si="51"/>
        <v>6.7016133966909762E-24</v>
      </c>
      <c r="S162" s="7">
        <f t="shared" si="51"/>
        <v>6.7016133966909762E-24</v>
      </c>
      <c r="T162" s="7">
        <f t="shared" si="51"/>
        <v>6.7016133966909762E-24</v>
      </c>
      <c r="AD162" s="16">
        <v>55</v>
      </c>
      <c r="AE162" s="7">
        <f t="shared" si="52"/>
        <v>6.7016133966909762E-24</v>
      </c>
      <c r="AF162" s="7">
        <f t="shared" si="52"/>
        <v>6.7016133966909762E-24</v>
      </c>
      <c r="AG162" s="7">
        <f t="shared" si="52"/>
        <v>6.7016133966909762E-24</v>
      </c>
      <c r="AH162" s="7">
        <f t="shared" si="52"/>
        <v>3.3383829802282302E-51</v>
      </c>
    </row>
    <row r="163" spans="2:34" x14ac:dyDescent="0.35">
      <c r="B163" s="16">
        <v>55.5</v>
      </c>
      <c r="C163" s="7">
        <f t="shared" si="49"/>
        <v>3.7057941808185534E-90</v>
      </c>
      <c r="D163" s="7">
        <f t="shared" si="49"/>
        <v>8.4217285100951581E-52</v>
      </c>
      <c r="E163" s="7">
        <f t="shared" si="49"/>
        <v>8.4217285100951581E-52</v>
      </c>
      <c r="F163" s="7">
        <f t="shared" si="49"/>
        <v>2.6580254289831005E-24</v>
      </c>
      <c r="I163" s="16">
        <v>55.5</v>
      </c>
      <c r="J163" s="7">
        <f t="shared" si="50"/>
        <v>1.165077937506496E-7</v>
      </c>
      <c r="K163" s="7">
        <f t="shared" si="50"/>
        <v>7.0923274335991937E-2</v>
      </c>
      <c r="L163" s="7">
        <f t="shared" si="50"/>
        <v>7.0923274335991937E-2</v>
      </c>
      <c r="M163" s="7">
        <f t="shared" si="50"/>
        <v>7.0923274335991937E-2</v>
      </c>
      <c r="P163" s="16">
        <v>55.5</v>
      </c>
      <c r="Q163" s="7">
        <f t="shared" si="51"/>
        <v>2.6580254289831005E-24</v>
      </c>
      <c r="R163" s="7">
        <f t="shared" si="51"/>
        <v>2.6580254289831005E-24</v>
      </c>
      <c r="S163" s="7">
        <f t="shared" si="51"/>
        <v>2.6580254289831005E-24</v>
      </c>
      <c r="T163" s="7">
        <f t="shared" si="51"/>
        <v>2.6580254289831005E-24</v>
      </c>
      <c r="AD163" s="16">
        <v>55.5</v>
      </c>
      <c r="AE163" s="7">
        <f t="shared" si="52"/>
        <v>2.6580254289831005E-24</v>
      </c>
      <c r="AF163" s="7">
        <f t="shared" si="52"/>
        <v>2.6580254289831005E-24</v>
      </c>
      <c r="AG163" s="7">
        <f t="shared" si="52"/>
        <v>2.6580254289831005E-24</v>
      </c>
      <c r="AH163" s="7">
        <f t="shared" si="52"/>
        <v>8.4217285100951581E-52</v>
      </c>
    </row>
    <row r="164" spans="2:34" x14ac:dyDescent="0.35">
      <c r="B164" s="16">
        <v>56</v>
      </c>
      <c r="C164" s="7">
        <f t="shared" si="49"/>
        <v>5.9958332720589636E-91</v>
      </c>
      <c r="D164" s="7">
        <f t="shared" si="49"/>
        <v>2.1336426498740955E-52</v>
      </c>
      <c r="E164" s="7">
        <f t="shared" si="49"/>
        <v>2.1336426498740955E-52</v>
      </c>
      <c r="F164" s="7">
        <f t="shared" si="49"/>
        <v>1.0544640372104132E-24</v>
      </c>
      <c r="I164" s="16">
        <v>56</v>
      </c>
      <c r="J164" s="7">
        <f t="shared" si="50"/>
        <v>7.2373539645985196E-8</v>
      </c>
      <c r="K164" s="7">
        <f t="shared" si="50"/>
        <v>6.8986769296148637E-2</v>
      </c>
      <c r="L164" s="7">
        <f t="shared" si="50"/>
        <v>6.8986769296148637E-2</v>
      </c>
      <c r="M164" s="7">
        <f t="shared" si="50"/>
        <v>6.8986769296148637E-2</v>
      </c>
      <c r="P164" s="16">
        <v>56</v>
      </c>
      <c r="Q164" s="7">
        <f t="shared" si="51"/>
        <v>1.0544640372104132E-24</v>
      </c>
      <c r="R164" s="7">
        <f t="shared" si="51"/>
        <v>1.0544640372104132E-24</v>
      </c>
      <c r="S164" s="7">
        <f t="shared" si="51"/>
        <v>1.0544640372104132E-24</v>
      </c>
      <c r="T164" s="7">
        <f t="shared" si="51"/>
        <v>1.0544640372104132E-24</v>
      </c>
      <c r="AD164" s="16">
        <v>56</v>
      </c>
      <c r="AE164" s="7">
        <f t="shared" si="52"/>
        <v>1.0544640372104132E-24</v>
      </c>
      <c r="AF164" s="7">
        <f t="shared" si="52"/>
        <v>1.0544640372104132E-24</v>
      </c>
      <c r="AG164" s="7">
        <f t="shared" si="52"/>
        <v>1.0544640372104132E-24</v>
      </c>
      <c r="AH164" s="7">
        <f t="shared" si="52"/>
        <v>2.1336426498740955E-52</v>
      </c>
    </row>
    <row r="165" spans="2:34" x14ac:dyDescent="0.35">
      <c r="B165" s="16">
        <v>56.5</v>
      </c>
      <c r="C165" s="7">
        <f t="shared" si="49"/>
        <v>9.7814308943057516E-92</v>
      </c>
      <c r="D165" s="7">
        <f t="shared" si="49"/>
        <v>5.4286965680140471E-53</v>
      </c>
      <c r="E165" s="7">
        <f t="shared" si="49"/>
        <v>5.4286965680140471E-53</v>
      </c>
      <c r="F165" s="7">
        <f t="shared" si="49"/>
        <v>4.1843374089866634E-25</v>
      </c>
      <c r="I165" s="16">
        <v>56.5</v>
      </c>
      <c r="J165" s="7">
        <f t="shared" si="50"/>
        <v>4.4791517765781143E-8</v>
      </c>
      <c r="K165" s="7">
        <f t="shared" si="50"/>
        <v>6.6589049064460684E-2</v>
      </c>
      <c r="L165" s="7">
        <f t="shared" si="50"/>
        <v>6.6589049064460684E-2</v>
      </c>
      <c r="M165" s="7">
        <f t="shared" si="50"/>
        <v>6.6589049064460684E-2</v>
      </c>
      <c r="P165" s="16">
        <v>56.5</v>
      </c>
      <c r="Q165" s="7">
        <f t="shared" si="51"/>
        <v>4.1843374089866634E-25</v>
      </c>
      <c r="R165" s="7">
        <f t="shared" si="51"/>
        <v>4.1843374089866634E-25</v>
      </c>
      <c r="S165" s="7">
        <f t="shared" si="51"/>
        <v>4.1843374089866634E-25</v>
      </c>
      <c r="T165" s="7">
        <f t="shared" si="51"/>
        <v>4.1843374089866634E-25</v>
      </c>
      <c r="AD165" s="16">
        <v>56.5</v>
      </c>
      <c r="AE165" s="7">
        <f t="shared" si="52"/>
        <v>4.1843374089866634E-25</v>
      </c>
      <c r="AF165" s="7">
        <f t="shared" si="52"/>
        <v>4.1843374089866634E-25</v>
      </c>
      <c r="AG165" s="7">
        <f t="shared" si="52"/>
        <v>4.1843374089866634E-25</v>
      </c>
      <c r="AH165" s="7">
        <f t="shared" si="52"/>
        <v>5.4286965680140471E-53</v>
      </c>
    </row>
    <row r="166" spans="2:34" x14ac:dyDescent="0.35">
      <c r="B166" s="16">
        <v>57</v>
      </c>
      <c r="C166" s="7">
        <f t="shared" si="49"/>
        <v>1.6088179187735257E-92</v>
      </c>
      <c r="D166" s="7">
        <f t="shared" si="49"/>
        <v>1.3871405393687781E-53</v>
      </c>
      <c r="E166" s="7">
        <f t="shared" si="49"/>
        <v>1.3871405393687781E-53</v>
      </c>
      <c r="F166" s="7">
        <f t="shared" si="49"/>
        <v>1.6610090019993881E-25</v>
      </c>
      <c r="I166" s="16">
        <v>57</v>
      </c>
      <c r="J166" s="7">
        <f t="shared" si="50"/>
        <v>2.7622403212598517E-8</v>
      </c>
      <c r="K166" s="7">
        <f t="shared" si="50"/>
        <v>6.3795329850038662E-2</v>
      </c>
      <c r="L166" s="7">
        <f t="shared" si="50"/>
        <v>6.3795329850038662E-2</v>
      </c>
      <c r="M166" s="7">
        <f t="shared" si="50"/>
        <v>6.3795329850038662E-2</v>
      </c>
      <c r="P166" s="16">
        <v>57</v>
      </c>
      <c r="Q166" s="7">
        <f t="shared" si="51"/>
        <v>1.6610090019993881E-25</v>
      </c>
      <c r="R166" s="7">
        <f t="shared" si="51"/>
        <v>1.6610090019993881E-25</v>
      </c>
      <c r="S166" s="7">
        <f t="shared" si="51"/>
        <v>1.6610090019993881E-25</v>
      </c>
      <c r="T166" s="7">
        <f t="shared" si="51"/>
        <v>1.6610090019993881E-25</v>
      </c>
      <c r="AD166" s="16">
        <v>57</v>
      </c>
      <c r="AE166" s="7">
        <f t="shared" si="52"/>
        <v>1.6610090019993881E-25</v>
      </c>
      <c r="AF166" s="7">
        <f t="shared" si="52"/>
        <v>1.6610090019993881E-25</v>
      </c>
      <c r="AG166" s="7">
        <f t="shared" si="52"/>
        <v>1.6610090019993881E-25</v>
      </c>
      <c r="AH166" s="7">
        <f t="shared" si="52"/>
        <v>1.3871405393687781E-53</v>
      </c>
    </row>
    <row r="167" spans="2:34" x14ac:dyDescent="0.35">
      <c r="B167" s="16">
        <v>57.5</v>
      </c>
      <c r="C167" s="7">
        <f t="shared" si="49"/>
        <v>2.6676599337646377E-93</v>
      </c>
      <c r="D167" s="7">
        <f t="shared" si="49"/>
        <v>3.5595367935226675E-54</v>
      </c>
      <c r="E167" s="7">
        <f t="shared" si="49"/>
        <v>3.5595367935226675E-54</v>
      </c>
      <c r="F167" s="7">
        <f t="shared" si="49"/>
        <v>6.5962097815561152E-26</v>
      </c>
      <c r="I167" s="16">
        <v>57.5</v>
      </c>
      <c r="J167" s="7">
        <f t="shared" si="50"/>
        <v>1.6975922520797186E-8</v>
      </c>
      <c r="K167" s="7">
        <f t="shared" si="50"/>
        <v>6.0675066645820043E-2</v>
      </c>
      <c r="L167" s="7">
        <f t="shared" si="50"/>
        <v>6.0675066645820043E-2</v>
      </c>
      <c r="M167" s="7">
        <f t="shared" si="50"/>
        <v>6.0675066645820043E-2</v>
      </c>
      <c r="P167" s="16">
        <v>57.5</v>
      </c>
      <c r="Q167" s="7">
        <f t="shared" si="51"/>
        <v>6.5962097815561152E-26</v>
      </c>
      <c r="R167" s="7">
        <f t="shared" si="51"/>
        <v>6.5962097815561152E-26</v>
      </c>
      <c r="S167" s="7">
        <f t="shared" si="51"/>
        <v>6.5962097815561152E-26</v>
      </c>
      <c r="T167" s="7">
        <f t="shared" si="51"/>
        <v>6.5962097815561152E-26</v>
      </c>
      <c r="AD167" s="16">
        <v>57.5</v>
      </c>
      <c r="AE167" s="7">
        <f t="shared" si="52"/>
        <v>6.5962097815561152E-26</v>
      </c>
      <c r="AF167" s="7">
        <f t="shared" si="52"/>
        <v>6.5962097815561152E-26</v>
      </c>
      <c r="AG167" s="7">
        <f t="shared" si="52"/>
        <v>6.5962097815561152E-26</v>
      </c>
      <c r="AH167" s="7">
        <f t="shared" si="52"/>
        <v>3.5595367935226675E-54</v>
      </c>
    </row>
    <row r="168" spans="2:34" x14ac:dyDescent="0.35">
      <c r="B168" s="16">
        <v>58</v>
      </c>
      <c r="C168" s="7">
        <f t="shared" si="49"/>
        <v>4.4590346891857934E-94</v>
      </c>
      <c r="D168" s="7">
        <f t="shared" si="49"/>
        <v>9.1729983417914689E-55</v>
      </c>
      <c r="E168" s="7">
        <f t="shared" si="49"/>
        <v>9.1729983417914689E-55</v>
      </c>
      <c r="F168" s="7">
        <f t="shared" si="49"/>
        <v>2.6207146198516265E-26</v>
      </c>
      <c r="I168" s="16">
        <v>58</v>
      </c>
      <c r="J168" s="7">
        <f t="shared" si="50"/>
        <v>1.0398389960502922E-8</v>
      </c>
      <c r="K168" s="7">
        <f t="shared" si="50"/>
        <v>5.7299445814766765E-2</v>
      </c>
      <c r="L168" s="7">
        <f t="shared" si="50"/>
        <v>5.7299445814766765E-2</v>
      </c>
      <c r="M168" s="7">
        <f t="shared" si="50"/>
        <v>5.7299445814766765E-2</v>
      </c>
      <c r="P168" s="16">
        <v>58</v>
      </c>
      <c r="Q168" s="7">
        <f t="shared" si="51"/>
        <v>2.6207146198516265E-26</v>
      </c>
      <c r="R168" s="7">
        <f t="shared" si="51"/>
        <v>2.6207146198516265E-26</v>
      </c>
      <c r="S168" s="7">
        <f t="shared" si="51"/>
        <v>2.6207146198516265E-26</v>
      </c>
      <c r="T168" s="7">
        <f t="shared" si="51"/>
        <v>2.6207146198516265E-26</v>
      </c>
      <c r="AD168" s="16">
        <v>58</v>
      </c>
      <c r="AE168" s="7">
        <f t="shared" si="52"/>
        <v>2.6207146198516265E-26</v>
      </c>
      <c r="AF168" s="7">
        <f t="shared" si="52"/>
        <v>2.6207146198516265E-26</v>
      </c>
      <c r="AG168" s="7">
        <f t="shared" si="52"/>
        <v>2.6207146198516265E-26</v>
      </c>
      <c r="AH168" s="7">
        <f t="shared" si="52"/>
        <v>9.1729983417914689E-55</v>
      </c>
    </row>
    <row r="169" spans="2:34" x14ac:dyDescent="0.35">
      <c r="B169" s="16">
        <v>58.5</v>
      </c>
      <c r="C169" s="7">
        <f t="shared" si="49"/>
        <v>7.5128745264823563E-95</v>
      </c>
      <c r="D169" s="7">
        <f t="shared" si="49"/>
        <v>2.3739426646388146E-55</v>
      </c>
      <c r="E169" s="7">
        <f t="shared" si="49"/>
        <v>2.3739426646388146E-55</v>
      </c>
      <c r="F169" s="7">
        <f t="shared" si="49"/>
        <v>1.0417710105018153E-26</v>
      </c>
      <c r="I169" s="16">
        <v>58.5</v>
      </c>
      <c r="J169" s="7">
        <f t="shared" si="50"/>
        <v>6.3491013968079005E-9</v>
      </c>
      <c r="K169" s="7">
        <f t="shared" si="50"/>
        <v>5.3739077900232669E-2</v>
      </c>
      <c r="L169" s="7">
        <f t="shared" si="50"/>
        <v>5.3739077900232669E-2</v>
      </c>
      <c r="M169" s="7">
        <f t="shared" si="50"/>
        <v>5.3739077900232669E-2</v>
      </c>
      <c r="P169" s="16">
        <v>58.5</v>
      </c>
      <c r="Q169" s="7">
        <f t="shared" si="51"/>
        <v>1.0417710105018153E-26</v>
      </c>
      <c r="R169" s="7">
        <f t="shared" si="51"/>
        <v>1.0417710105018153E-26</v>
      </c>
      <c r="S169" s="7">
        <f t="shared" si="51"/>
        <v>1.0417710105018153E-26</v>
      </c>
      <c r="T169" s="7">
        <f t="shared" si="51"/>
        <v>1.0417710105018153E-26</v>
      </c>
      <c r="AD169" s="16">
        <v>58.5</v>
      </c>
      <c r="AE169" s="7">
        <f t="shared" si="52"/>
        <v>1.0417710105018153E-26</v>
      </c>
      <c r="AF169" s="7">
        <f t="shared" si="52"/>
        <v>1.0417710105018153E-26</v>
      </c>
      <c r="AG169" s="7">
        <f t="shared" si="52"/>
        <v>1.0417710105018153E-26</v>
      </c>
      <c r="AH169" s="7">
        <f t="shared" si="52"/>
        <v>2.3739426646388146E-55</v>
      </c>
    </row>
    <row r="170" spans="2:34" x14ac:dyDescent="0.35">
      <c r="B170" s="16">
        <v>59</v>
      </c>
      <c r="C170" s="7">
        <f t="shared" si="49"/>
        <v>1.2758356922503396E-95</v>
      </c>
      <c r="D170" s="7">
        <f t="shared" si="49"/>
        <v>6.16972938605348E-56</v>
      </c>
      <c r="E170" s="7">
        <f t="shared" si="49"/>
        <v>6.16972938605348E-56</v>
      </c>
      <c r="F170" s="7">
        <f t="shared" si="49"/>
        <v>4.1435772126555324E-27</v>
      </c>
      <c r="I170" s="16">
        <v>59</v>
      </c>
      <c r="J170" s="7">
        <f t="shared" si="50"/>
        <v>3.8647615953423531E-9</v>
      </c>
      <c r="K170" s="7">
        <f t="shared" si="50"/>
        <v>5.0061969824190505E-2</v>
      </c>
      <c r="L170" s="7">
        <f t="shared" si="50"/>
        <v>5.0061969824190505E-2</v>
      </c>
      <c r="M170" s="7">
        <f t="shared" si="50"/>
        <v>5.0061969824190505E-2</v>
      </c>
      <c r="P170" s="16">
        <v>59</v>
      </c>
      <c r="Q170" s="7">
        <f t="shared" si="51"/>
        <v>4.1435772126555324E-27</v>
      </c>
      <c r="R170" s="7">
        <f t="shared" si="51"/>
        <v>4.1435772126555324E-27</v>
      </c>
      <c r="S170" s="7">
        <f t="shared" si="51"/>
        <v>4.1435772126555324E-27</v>
      </c>
      <c r="T170" s="7">
        <f t="shared" si="51"/>
        <v>4.1435772126555324E-27</v>
      </c>
      <c r="AD170" s="16">
        <v>59</v>
      </c>
      <c r="AE170" s="7">
        <f t="shared" si="52"/>
        <v>4.1435772126555324E-27</v>
      </c>
      <c r="AF170" s="7">
        <f t="shared" si="52"/>
        <v>4.1435772126555324E-27</v>
      </c>
      <c r="AG170" s="7">
        <f t="shared" si="52"/>
        <v>4.1435772126555324E-27</v>
      </c>
      <c r="AH170" s="7">
        <f t="shared" si="52"/>
        <v>6.16972938605348E-56</v>
      </c>
    </row>
    <row r="171" spans="2:34" x14ac:dyDescent="0.35">
      <c r="B171" s="16">
        <v>59.5</v>
      </c>
      <c r="C171" s="7">
        <f t="shared" si="49"/>
        <v>2.1836119168667958E-96</v>
      </c>
      <c r="D171" s="7">
        <f t="shared" si="49"/>
        <v>1.6102545243636217E-56</v>
      </c>
      <c r="E171" s="7">
        <f t="shared" si="49"/>
        <v>1.6102545243636217E-56</v>
      </c>
      <c r="F171" s="7">
        <f t="shared" si="49"/>
        <v>1.6491173195453977E-27</v>
      </c>
      <c r="I171" s="16">
        <v>59.5</v>
      </c>
      <c r="J171" s="7">
        <f t="shared" si="50"/>
        <v>2.3455599091044493E-9</v>
      </c>
      <c r="K171" s="7">
        <f t="shared" si="50"/>
        <v>4.6331830571202361E-2</v>
      </c>
      <c r="L171" s="7">
        <f t="shared" si="50"/>
        <v>4.6331830571202361E-2</v>
      </c>
      <c r="M171" s="7">
        <f t="shared" si="50"/>
        <v>4.6331830571202361E-2</v>
      </c>
      <c r="P171" s="16">
        <v>59.5</v>
      </c>
      <c r="Q171" s="7">
        <f t="shared" si="51"/>
        <v>1.6491173195453977E-27</v>
      </c>
      <c r="R171" s="7">
        <f t="shared" si="51"/>
        <v>1.6491173195453977E-27</v>
      </c>
      <c r="S171" s="7">
        <f t="shared" si="51"/>
        <v>1.6491173195453977E-27</v>
      </c>
      <c r="T171" s="7">
        <f t="shared" si="51"/>
        <v>1.6491173195453977E-27</v>
      </c>
      <c r="AD171" s="16">
        <v>59.5</v>
      </c>
      <c r="AE171" s="7">
        <f t="shared" si="52"/>
        <v>1.6491173195453977E-27</v>
      </c>
      <c r="AF171" s="7">
        <f t="shared" si="52"/>
        <v>1.6491173195453977E-27</v>
      </c>
      <c r="AG171" s="7">
        <f t="shared" si="52"/>
        <v>1.6491173195453977E-27</v>
      </c>
      <c r="AH171" s="7">
        <f t="shared" si="52"/>
        <v>1.6102545243636217E-56</v>
      </c>
    </row>
    <row r="172" spans="2:34" x14ac:dyDescent="0.35">
      <c r="B172" s="16">
        <v>60</v>
      </c>
      <c r="C172" s="7">
        <f t="shared" si="49"/>
        <v>3.7663213374552625E-97</v>
      </c>
      <c r="D172" s="7">
        <f t="shared" si="49"/>
        <v>4.2203714431106964E-57</v>
      </c>
      <c r="E172" s="7">
        <f t="shared" si="49"/>
        <v>4.2203714431106964E-57</v>
      </c>
      <c r="F172" s="7">
        <f t="shared" si="49"/>
        <v>6.5678304558126649E-28</v>
      </c>
      <c r="I172" s="16">
        <v>60</v>
      </c>
      <c r="J172" s="7">
        <f t="shared" si="50"/>
        <v>1.419486096681351E-9</v>
      </c>
      <c r="K172" s="7">
        <f t="shared" si="50"/>
        <v>4.2606739948125423E-2</v>
      </c>
      <c r="L172" s="7">
        <f t="shared" si="50"/>
        <v>4.2606739948125423E-2</v>
      </c>
      <c r="M172" s="7">
        <f t="shared" si="50"/>
        <v>4.2606739948125423E-2</v>
      </c>
      <c r="P172" s="16">
        <v>60</v>
      </c>
      <c r="Q172" s="7">
        <f t="shared" si="51"/>
        <v>6.5678304558126649E-28</v>
      </c>
      <c r="R172" s="7">
        <f t="shared" si="51"/>
        <v>6.5678304558126649E-28</v>
      </c>
      <c r="S172" s="7">
        <f t="shared" si="51"/>
        <v>6.5678304558126649E-28</v>
      </c>
      <c r="T172" s="7">
        <f t="shared" si="51"/>
        <v>6.5678304558126649E-28</v>
      </c>
      <c r="AD172" s="16">
        <v>60</v>
      </c>
      <c r="AE172" s="7">
        <f t="shared" si="52"/>
        <v>6.5678304558126649E-28</v>
      </c>
      <c r="AF172" s="7">
        <f t="shared" si="52"/>
        <v>6.5678304558126649E-28</v>
      </c>
      <c r="AG172" s="7">
        <f t="shared" si="52"/>
        <v>6.5678304558126649E-28</v>
      </c>
      <c r="AH172" s="7">
        <f t="shared" si="52"/>
        <v>4.2203714431106964E-57</v>
      </c>
    </row>
    <row r="173" spans="2:34" x14ac:dyDescent="0.35">
      <c r="B173" s="16">
        <v>60.5</v>
      </c>
      <c r="C173" s="7">
        <f t="shared" si="49"/>
        <v>6.5462101654990557E-98</v>
      </c>
      <c r="D173" s="7">
        <f t="shared" si="49"/>
        <v>1.1107836093110828E-57</v>
      </c>
      <c r="E173" s="7">
        <f t="shared" si="49"/>
        <v>1.1107836093110828E-57</v>
      </c>
      <c r="F173" s="7">
        <f t="shared" si="49"/>
        <v>2.617622009334355E-28</v>
      </c>
      <c r="I173" s="16">
        <v>60.5</v>
      </c>
      <c r="J173" s="7">
        <f t="shared" si="50"/>
        <v>8.5668735568747836E-10</v>
      </c>
      <c r="K173" s="7">
        <f t="shared" si="50"/>
        <v>3.8938187559897322E-2</v>
      </c>
      <c r="L173" s="7">
        <f t="shared" si="50"/>
        <v>3.8938187559897322E-2</v>
      </c>
      <c r="M173" s="7">
        <f t="shared" si="50"/>
        <v>3.8938187559897322E-2</v>
      </c>
      <c r="P173" s="16">
        <v>60.5</v>
      </c>
      <c r="Q173" s="7">
        <f t="shared" si="51"/>
        <v>2.617622009334355E-28</v>
      </c>
      <c r="R173" s="7">
        <f t="shared" si="51"/>
        <v>2.617622009334355E-28</v>
      </c>
      <c r="S173" s="7">
        <f t="shared" si="51"/>
        <v>2.617622009334355E-28</v>
      </c>
      <c r="T173" s="7">
        <f t="shared" si="51"/>
        <v>2.617622009334355E-28</v>
      </c>
      <c r="AD173" s="16">
        <v>60.5</v>
      </c>
      <c r="AE173" s="7">
        <f t="shared" si="52"/>
        <v>2.617622009334355E-28</v>
      </c>
      <c r="AF173" s="7">
        <f t="shared" si="52"/>
        <v>2.617622009334355E-28</v>
      </c>
      <c r="AG173" s="7">
        <f t="shared" si="52"/>
        <v>2.617622009334355E-28</v>
      </c>
      <c r="AH173" s="7">
        <f t="shared" si="52"/>
        <v>1.1107836093110828E-57</v>
      </c>
    </row>
    <row r="174" spans="2:34" x14ac:dyDescent="0.35">
      <c r="B174" s="16">
        <v>61</v>
      </c>
      <c r="C174" s="7">
        <f t="shared" si="49"/>
        <v>1.1464707224537169E-98</v>
      </c>
      <c r="D174" s="7">
        <f t="shared" si="49"/>
        <v>2.9357935027793416E-58</v>
      </c>
      <c r="E174" s="7">
        <f t="shared" si="49"/>
        <v>2.9357935027793416E-58</v>
      </c>
      <c r="F174" s="7">
        <f t="shared" si="49"/>
        <v>1.0440612896328159E-28</v>
      </c>
      <c r="I174" s="16">
        <v>61</v>
      </c>
      <c r="J174" s="7">
        <f t="shared" si="50"/>
        <v>5.1566117646405335E-10</v>
      </c>
      <c r="K174" s="7">
        <f t="shared" si="50"/>
        <v>3.5370469842097116E-2</v>
      </c>
      <c r="L174" s="7">
        <f t="shared" si="50"/>
        <v>3.5370469842097116E-2</v>
      </c>
      <c r="M174" s="7">
        <f t="shared" si="50"/>
        <v>3.5370469842097116E-2</v>
      </c>
      <c r="P174" s="16">
        <v>61</v>
      </c>
      <c r="Q174" s="7">
        <f t="shared" si="51"/>
        <v>1.0440612896328159E-28</v>
      </c>
      <c r="R174" s="7">
        <f t="shared" si="51"/>
        <v>1.0440612896328159E-28</v>
      </c>
      <c r="S174" s="7">
        <f t="shared" si="51"/>
        <v>1.0440612896328159E-28</v>
      </c>
      <c r="T174" s="7">
        <f t="shared" si="51"/>
        <v>1.0440612896328159E-28</v>
      </c>
      <c r="AD174" s="16">
        <v>61</v>
      </c>
      <c r="AE174" s="7">
        <f t="shared" si="52"/>
        <v>1.0440612896328159E-28</v>
      </c>
      <c r="AF174" s="7">
        <f t="shared" si="52"/>
        <v>1.0440612896328159E-28</v>
      </c>
      <c r="AG174" s="7">
        <f t="shared" si="52"/>
        <v>1.0440612896328159E-28</v>
      </c>
      <c r="AH174" s="7">
        <f t="shared" si="52"/>
        <v>2.9357935027793416E-58</v>
      </c>
    </row>
    <row r="175" spans="2:34" x14ac:dyDescent="0.35">
      <c r="B175" s="16">
        <v>61.5</v>
      </c>
      <c r="C175" s="7">
        <f t="shared" si="49"/>
        <v>2.0230498095851374E-99</v>
      </c>
      <c r="D175" s="7">
        <f t="shared" si="49"/>
        <v>7.7917166416523264E-59</v>
      </c>
      <c r="E175" s="7">
        <f t="shared" si="49"/>
        <v>7.7917166416523264E-59</v>
      </c>
      <c r="F175" s="7">
        <f t="shared" si="49"/>
        <v>4.1677117791745767E-29</v>
      </c>
      <c r="I175" s="16">
        <v>61.5</v>
      </c>
      <c r="J175" s="7">
        <f t="shared" si="50"/>
        <v>3.0959943318468205E-10</v>
      </c>
      <c r="K175" s="7">
        <f t="shared" si="50"/>
        <v>3.1940417516193732E-2</v>
      </c>
      <c r="L175" s="7">
        <f t="shared" si="50"/>
        <v>3.1940417516193732E-2</v>
      </c>
      <c r="M175" s="7">
        <f t="shared" si="50"/>
        <v>3.1940417516193732E-2</v>
      </c>
      <c r="P175" s="16">
        <v>61.5</v>
      </c>
      <c r="Q175" s="7">
        <f t="shared" si="51"/>
        <v>4.1677117791745767E-29</v>
      </c>
      <c r="R175" s="7">
        <f t="shared" si="51"/>
        <v>4.1677117791745767E-29</v>
      </c>
      <c r="S175" s="7">
        <f t="shared" si="51"/>
        <v>4.1677117791745767E-29</v>
      </c>
      <c r="T175" s="7">
        <f t="shared" si="51"/>
        <v>4.1677117791745767E-29</v>
      </c>
      <c r="AD175" s="16">
        <v>61.5</v>
      </c>
      <c r="AE175" s="7">
        <f t="shared" si="52"/>
        <v>4.1677117791745767E-29</v>
      </c>
      <c r="AF175" s="7">
        <f t="shared" si="52"/>
        <v>4.1677117791745767E-29</v>
      </c>
      <c r="AG175" s="7">
        <f t="shared" si="52"/>
        <v>4.1677117791745767E-29</v>
      </c>
      <c r="AH175" s="7">
        <f t="shared" si="52"/>
        <v>7.7917166416523264E-59</v>
      </c>
    </row>
    <row r="176" spans="2:34" x14ac:dyDescent="0.35">
      <c r="B176" s="16">
        <v>62</v>
      </c>
      <c r="C176" s="7">
        <f t="shared" si="49"/>
        <v>3.5965925095196084E-100</v>
      </c>
      <c r="D176" s="7">
        <f t="shared" si="49"/>
        <v>2.076569621022727E-59</v>
      </c>
      <c r="E176" s="7">
        <f t="shared" si="49"/>
        <v>2.076569621022727E-59</v>
      </c>
      <c r="F176" s="7">
        <f t="shared" si="49"/>
        <v>1.6650976560966915E-29</v>
      </c>
      <c r="I176" s="16">
        <v>62</v>
      </c>
      <c r="J176" s="7">
        <f t="shared" si="50"/>
        <v>1.8542610472018658E-10</v>
      </c>
      <c r="K176" s="7">
        <f t="shared" si="50"/>
        <v>2.8677414469869541E-2</v>
      </c>
      <c r="L176" s="7">
        <f t="shared" si="50"/>
        <v>2.8677414469869541E-2</v>
      </c>
      <c r="M176" s="7">
        <f t="shared" si="50"/>
        <v>2.8677414469869541E-2</v>
      </c>
      <c r="P176" s="16">
        <v>62</v>
      </c>
      <c r="Q176" s="7">
        <f t="shared" si="51"/>
        <v>1.6650976560966915E-29</v>
      </c>
      <c r="R176" s="7">
        <f t="shared" si="51"/>
        <v>1.6650976560966915E-29</v>
      </c>
      <c r="S176" s="7">
        <f t="shared" si="51"/>
        <v>1.6650976560966915E-29</v>
      </c>
      <c r="T176" s="7">
        <f t="shared" si="51"/>
        <v>1.6650976560966915E-29</v>
      </c>
      <c r="AD176" s="16">
        <v>62</v>
      </c>
      <c r="AE176" s="7">
        <f t="shared" si="52"/>
        <v>1.6650976560966915E-29</v>
      </c>
      <c r="AF176" s="7">
        <f t="shared" si="52"/>
        <v>1.6650976560966915E-29</v>
      </c>
      <c r="AG176" s="7">
        <f t="shared" si="52"/>
        <v>1.6650976560966915E-29</v>
      </c>
      <c r="AH176" s="7">
        <f t="shared" si="52"/>
        <v>2.076569621022727E-59</v>
      </c>
    </row>
    <row r="177" spans="2:34" x14ac:dyDescent="0.35">
      <c r="B177" s="16">
        <v>62.5</v>
      </c>
      <c r="C177" s="7">
        <f t="shared" si="49"/>
        <v>6.4415110255756546E-101</v>
      </c>
      <c r="D177" s="7">
        <f t="shared" si="49"/>
        <v>5.5572432572161189E-60</v>
      </c>
      <c r="E177" s="7">
        <f t="shared" si="49"/>
        <v>5.5572432572161189E-60</v>
      </c>
      <c r="F177" s="7">
        <f t="shared" si="49"/>
        <v>6.6583866839044474E-30</v>
      </c>
      <c r="I177" s="16">
        <v>62.5</v>
      </c>
      <c r="J177" s="7">
        <f t="shared" si="50"/>
        <v>1.107940839327082E-10</v>
      </c>
      <c r="K177" s="7">
        <f t="shared" si="50"/>
        <v>2.5603661764949097E-2</v>
      </c>
      <c r="L177" s="7">
        <f t="shared" si="50"/>
        <v>2.5603661764949097E-2</v>
      </c>
      <c r="M177" s="7">
        <f t="shared" si="50"/>
        <v>2.5603661764949097E-2</v>
      </c>
      <c r="P177" s="16">
        <v>62.5</v>
      </c>
      <c r="Q177" s="7">
        <f t="shared" si="51"/>
        <v>6.6583866839044474E-30</v>
      </c>
      <c r="R177" s="7">
        <f t="shared" si="51"/>
        <v>6.6583866839044474E-30</v>
      </c>
      <c r="S177" s="7">
        <f t="shared" si="51"/>
        <v>6.6583866839044474E-30</v>
      </c>
      <c r="T177" s="7">
        <f t="shared" si="51"/>
        <v>6.6583866839044474E-30</v>
      </c>
      <c r="AD177" s="16">
        <v>62.5</v>
      </c>
      <c r="AE177" s="7">
        <f t="shared" si="52"/>
        <v>6.6583866839044474E-30</v>
      </c>
      <c r="AF177" s="7">
        <f t="shared" si="52"/>
        <v>6.6583866839044474E-30</v>
      </c>
      <c r="AG177" s="7">
        <f t="shared" si="52"/>
        <v>6.6583866839044474E-30</v>
      </c>
      <c r="AH177" s="7">
        <f t="shared" si="52"/>
        <v>5.5572432572161189E-60</v>
      </c>
    </row>
    <row r="178" spans="2:34" x14ac:dyDescent="0.35">
      <c r="B178" s="16">
        <v>63</v>
      </c>
      <c r="C178" s="7">
        <f t="shared" si="49"/>
        <v>1.1621636142633841E-101</v>
      </c>
      <c r="D178" s="7">
        <f t="shared" si="49"/>
        <v>1.49336350135018E-60</v>
      </c>
      <c r="E178" s="7">
        <f t="shared" si="49"/>
        <v>1.49336350135018E-60</v>
      </c>
      <c r="F178" s="7">
        <f t="shared" si="49"/>
        <v>2.6650278000637144E-30</v>
      </c>
      <c r="I178" s="16">
        <v>63</v>
      </c>
      <c r="J178" s="7">
        <f t="shared" si="50"/>
        <v>6.6050469209141697E-11</v>
      </c>
      <c r="K178" s="7">
        <f t="shared" si="50"/>
        <v>2.2734636928224292E-2</v>
      </c>
      <c r="L178" s="7">
        <f t="shared" si="50"/>
        <v>2.2734636928224292E-2</v>
      </c>
      <c r="M178" s="7">
        <f t="shared" si="50"/>
        <v>2.2734636928224292E-2</v>
      </c>
      <c r="P178" s="16">
        <v>63</v>
      </c>
      <c r="Q178" s="7">
        <f t="shared" si="51"/>
        <v>2.6650278000637144E-30</v>
      </c>
      <c r="R178" s="7">
        <f t="shared" si="51"/>
        <v>2.6650278000637144E-30</v>
      </c>
      <c r="S178" s="7">
        <f t="shared" si="51"/>
        <v>2.6650278000637144E-30</v>
      </c>
      <c r="T178" s="7">
        <f t="shared" si="51"/>
        <v>2.6650278000637144E-30</v>
      </c>
      <c r="AD178" s="16">
        <v>63</v>
      </c>
      <c r="AE178" s="7">
        <f t="shared" si="52"/>
        <v>2.6650278000637144E-30</v>
      </c>
      <c r="AF178" s="7">
        <f t="shared" si="52"/>
        <v>2.6650278000637144E-30</v>
      </c>
      <c r="AG178" s="7">
        <f t="shared" si="52"/>
        <v>2.6650278000637144E-30</v>
      </c>
      <c r="AH178" s="7">
        <f t="shared" si="52"/>
        <v>1.49336350135018E-60</v>
      </c>
    </row>
    <row r="179" spans="2:34" x14ac:dyDescent="0.35">
      <c r="B179" s="16">
        <v>63.5</v>
      </c>
      <c r="C179" s="7">
        <f t="shared" si="49"/>
        <v>2.1120357670580086E-102</v>
      </c>
      <c r="D179" s="7">
        <f t="shared" si="49"/>
        <v>4.029566423851543E-61</v>
      </c>
      <c r="E179" s="7">
        <f t="shared" si="49"/>
        <v>4.029566423851543E-61</v>
      </c>
      <c r="F179" s="7">
        <f t="shared" si="49"/>
        <v>1.067710028901769E-30</v>
      </c>
      <c r="I179" s="16">
        <v>63.5</v>
      </c>
      <c r="J179" s="7">
        <f t="shared" si="50"/>
        <v>3.9290384361138903E-11</v>
      </c>
      <c r="K179" s="7">
        <f t="shared" si="50"/>
        <v>2.0079698387728606E-2</v>
      </c>
      <c r="L179" s="7">
        <f t="shared" si="50"/>
        <v>2.0079698387728606E-2</v>
      </c>
      <c r="M179" s="7">
        <f t="shared" si="50"/>
        <v>2.0079698387728606E-2</v>
      </c>
      <c r="P179" s="16">
        <v>63.5</v>
      </c>
      <c r="Q179" s="7">
        <f t="shared" si="51"/>
        <v>1.067710028901769E-30</v>
      </c>
      <c r="R179" s="7">
        <f t="shared" si="51"/>
        <v>1.067710028901769E-30</v>
      </c>
      <c r="S179" s="7">
        <f t="shared" si="51"/>
        <v>1.067710028901769E-30</v>
      </c>
      <c r="T179" s="7">
        <f t="shared" si="51"/>
        <v>1.067710028901769E-30</v>
      </c>
      <c r="AD179" s="16">
        <v>63.5</v>
      </c>
      <c r="AE179" s="7">
        <f t="shared" si="52"/>
        <v>1.067710028901769E-30</v>
      </c>
      <c r="AF179" s="7">
        <f t="shared" si="52"/>
        <v>1.067710028901769E-30</v>
      </c>
      <c r="AG179" s="7">
        <f t="shared" si="52"/>
        <v>1.067710028901769E-30</v>
      </c>
      <c r="AH179" s="7">
        <f t="shared" si="52"/>
        <v>4.029566423851543E-61</v>
      </c>
    </row>
    <row r="180" spans="2:34" x14ac:dyDescent="0.35">
      <c r="B180" s="16">
        <v>64</v>
      </c>
      <c r="C180" s="7">
        <f t="shared" si="49"/>
        <v>3.8659972675203153E-103</v>
      </c>
      <c r="D180" s="7">
        <f t="shared" si="49"/>
        <v>1.0917696766111137E-61</v>
      </c>
      <c r="E180" s="7">
        <f t="shared" si="49"/>
        <v>1.0917696766111137E-61</v>
      </c>
      <c r="F180" s="7">
        <f t="shared" ref="F180" si="53">_xlfn.LOGNORM.DIST($I180,F$13,F$17,FALSE)</f>
        <v>4.2819191746587542E-31</v>
      </c>
      <c r="I180" s="16">
        <v>64</v>
      </c>
      <c r="J180" s="7">
        <f t="shared" si="50"/>
        <v>2.3322970084368628E-11</v>
      </c>
      <c r="K180" s="7">
        <f t="shared" si="50"/>
        <v>1.764278726855336E-2</v>
      </c>
      <c r="L180" s="7">
        <f t="shared" si="50"/>
        <v>1.764278726855336E-2</v>
      </c>
      <c r="M180" s="7">
        <f t="shared" ref="M180" si="54">_xlfn.LOGNORM.DIST($I180,M$13,M$17,FALSE)</f>
        <v>1.764278726855336E-2</v>
      </c>
      <c r="P180" s="16">
        <v>64</v>
      </c>
      <c r="Q180" s="7">
        <f t="shared" si="51"/>
        <v>4.2819191746587542E-31</v>
      </c>
      <c r="R180" s="7">
        <f t="shared" si="51"/>
        <v>4.2819191746587542E-31</v>
      </c>
      <c r="S180" s="7">
        <f t="shared" si="51"/>
        <v>4.2819191746587542E-31</v>
      </c>
      <c r="T180" s="7">
        <f t="shared" ref="T180" si="55">_xlfn.LOGNORM.DIST($I180,T$13,T$17,FALSE)</f>
        <v>4.2819191746587542E-31</v>
      </c>
      <c r="AD180" s="16">
        <v>64</v>
      </c>
      <c r="AE180" s="7">
        <f t="shared" si="52"/>
        <v>4.2819191746587542E-31</v>
      </c>
      <c r="AF180" s="7">
        <f t="shared" si="52"/>
        <v>4.2819191746587542E-31</v>
      </c>
      <c r="AG180" s="7">
        <f t="shared" si="52"/>
        <v>4.2819191746587542E-31</v>
      </c>
      <c r="AH180" s="7">
        <f t="shared" ref="AH180" si="56">_xlfn.LOGNORM.DIST($I180,AH$13,AH$17,FALSE)</f>
        <v>1.0917696766111137E-61</v>
      </c>
    </row>
    <row r="181" spans="2:34" x14ac:dyDescent="0.35">
      <c r="B181" s="16">
        <v>64.5</v>
      </c>
      <c r="C181" s="7">
        <f t="shared" ref="C181:F244" si="57">_xlfn.LOGNORM.DIST($I181,C$13,C$17,FALSE)</f>
        <v>7.1272210634360531E-104</v>
      </c>
      <c r="D181" s="7">
        <f t="shared" si="57"/>
        <v>2.9701388130275692E-62</v>
      </c>
      <c r="E181" s="7">
        <f t="shared" si="57"/>
        <v>2.9701388130275692E-62</v>
      </c>
      <c r="F181" s="7">
        <f t="shared" si="57"/>
        <v>1.7189815569234302E-31</v>
      </c>
      <c r="I181" s="16">
        <v>64.5</v>
      </c>
      <c r="J181" s="7">
        <f t="shared" ref="J181:M244" si="58">_xlfn.LOGNORM.DIST($I181,J$13,J$17,FALSE)</f>
        <v>1.3816678102349164E-11</v>
      </c>
      <c r="K181" s="7">
        <f t="shared" si="58"/>
        <v>1.5423183102701146E-2</v>
      </c>
      <c r="L181" s="7">
        <f t="shared" si="58"/>
        <v>1.5423183102701146E-2</v>
      </c>
      <c r="M181" s="7">
        <f t="shared" si="58"/>
        <v>1.5423183102701146E-2</v>
      </c>
      <c r="P181" s="16">
        <v>64.5</v>
      </c>
      <c r="Q181" s="7">
        <f t="shared" ref="Q181:T244" si="59">_xlfn.LOGNORM.DIST($I181,Q$13,Q$17,FALSE)</f>
        <v>1.7189815569234302E-31</v>
      </c>
      <c r="R181" s="7">
        <f t="shared" si="59"/>
        <v>1.7189815569234302E-31</v>
      </c>
      <c r="S181" s="7">
        <f t="shared" si="59"/>
        <v>1.7189815569234302E-31</v>
      </c>
      <c r="T181" s="7">
        <f t="shared" si="59"/>
        <v>1.7189815569234302E-31</v>
      </c>
      <c r="AD181" s="16">
        <v>64.5</v>
      </c>
      <c r="AE181" s="7">
        <f t="shared" ref="AE181:AH244" si="60">_xlfn.LOGNORM.DIST($I181,AE$13,AE$17,FALSE)</f>
        <v>1.7189815569234302E-31</v>
      </c>
      <c r="AF181" s="7">
        <f t="shared" si="60"/>
        <v>1.7189815569234302E-31</v>
      </c>
      <c r="AG181" s="7">
        <f t="shared" si="60"/>
        <v>1.7189815569234302E-31</v>
      </c>
      <c r="AH181" s="7">
        <f t="shared" si="60"/>
        <v>2.9701388130275692E-62</v>
      </c>
    </row>
    <row r="182" spans="2:34" x14ac:dyDescent="0.35">
      <c r="B182" s="16">
        <v>65</v>
      </c>
      <c r="C182" s="7">
        <f t="shared" si="57"/>
        <v>1.3232740242300257E-104</v>
      </c>
      <c r="D182" s="7">
        <f t="shared" si="57"/>
        <v>8.1131294494439014E-63</v>
      </c>
      <c r="E182" s="7">
        <f t="shared" si="57"/>
        <v>8.1131294494439014E-63</v>
      </c>
      <c r="F182" s="7">
        <f t="shared" si="57"/>
        <v>6.908201169225164E-32</v>
      </c>
      <c r="I182" s="16">
        <v>65</v>
      </c>
      <c r="J182" s="7">
        <f t="shared" si="58"/>
        <v>8.1691994371168195E-12</v>
      </c>
      <c r="K182" s="7">
        <f t="shared" si="58"/>
        <v>1.3416275691869567E-2</v>
      </c>
      <c r="L182" s="7">
        <f t="shared" si="58"/>
        <v>1.3416275691869567E-2</v>
      </c>
      <c r="M182" s="7">
        <f t="shared" si="58"/>
        <v>1.3416275691869567E-2</v>
      </c>
      <c r="P182" s="16">
        <v>65</v>
      </c>
      <c r="Q182" s="7">
        <f t="shared" si="59"/>
        <v>6.908201169225164E-32</v>
      </c>
      <c r="R182" s="7">
        <f t="shared" si="59"/>
        <v>6.908201169225164E-32</v>
      </c>
      <c r="S182" s="7">
        <f t="shared" si="59"/>
        <v>6.908201169225164E-32</v>
      </c>
      <c r="T182" s="7">
        <f t="shared" si="59"/>
        <v>6.908201169225164E-32</v>
      </c>
      <c r="AD182" s="16">
        <v>65</v>
      </c>
      <c r="AE182" s="7">
        <f t="shared" si="60"/>
        <v>6.908201169225164E-32</v>
      </c>
      <c r="AF182" s="7">
        <f t="shared" si="60"/>
        <v>6.908201169225164E-32</v>
      </c>
      <c r="AG182" s="7">
        <f t="shared" si="60"/>
        <v>6.908201169225164E-32</v>
      </c>
      <c r="AH182" s="7">
        <f t="shared" si="60"/>
        <v>8.1131294494439014E-63</v>
      </c>
    </row>
    <row r="183" spans="2:34" x14ac:dyDescent="0.35">
      <c r="B183" s="16">
        <v>65.5</v>
      </c>
      <c r="C183" s="7">
        <f t="shared" si="57"/>
        <v>2.4741327522837275E-105</v>
      </c>
      <c r="D183" s="7">
        <f t="shared" si="57"/>
        <v>2.2251473937537344E-63</v>
      </c>
      <c r="E183" s="7">
        <f t="shared" si="57"/>
        <v>2.2251473937537344E-63</v>
      </c>
      <c r="F183" s="7">
        <f t="shared" si="57"/>
        <v>2.7792814054835293E-32</v>
      </c>
      <c r="I183" s="16">
        <v>65.5</v>
      </c>
      <c r="J183" s="7">
        <f t="shared" si="58"/>
        <v>4.8210786013025807E-12</v>
      </c>
      <c r="K183" s="7">
        <f t="shared" si="58"/>
        <v>1.1614321798158253E-2</v>
      </c>
      <c r="L183" s="7">
        <f t="shared" si="58"/>
        <v>1.1614321798158253E-2</v>
      </c>
      <c r="M183" s="7">
        <f t="shared" si="58"/>
        <v>1.1614321798158253E-2</v>
      </c>
      <c r="P183" s="16">
        <v>65.5</v>
      </c>
      <c r="Q183" s="7">
        <f t="shared" si="59"/>
        <v>2.7792814054835293E-32</v>
      </c>
      <c r="R183" s="7">
        <f t="shared" si="59"/>
        <v>2.7792814054835293E-32</v>
      </c>
      <c r="S183" s="7">
        <f t="shared" si="59"/>
        <v>2.7792814054835293E-32</v>
      </c>
      <c r="T183" s="7">
        <f t="shared" si="59"/>
        <v>2.7792814054835293E-32</v>
      </c>
      <c r="AD183" s="16">
        <v>65.5</v>
      </c>
      <c r="AE183" s="7">
        <f t="shared" si="60"/>
        <v>2.7792814054835293E-32</v>
      </c>
      <c r="AF183" s="7">
        <f t="shared" si="60"/>
        <v>2.7792814054835293E-32</v>
      </c>
      <c r="AG183" s="7">
        <f t="shared" si="60"/>
        <v>2.7792814054835293E-32</v>
      </c>
      <c r="AH183" s="7">
        <f t="shared" si="60"/>
        <v>2.2251473937537344E-63</v>
      </c>
    </row>
    <row r="184" spans="2:34" x14ac:dyDescent="0.35">
      <c r="B184" s="16">
        <v>66</v>
      </c>
      <c r="C184" s="7">
        <f t="shared" si="57"/>
        <v>4.6581445853022496E-106</v>
      </c>
      <c r="D184" s="7">
        <f t="shared" si="57"/>
        <v>6.1274606024002317E-64</v>
      </c>
      <c r="E184" s="7">
        <f t="shared" si="57"/>
        <v>6.1274606024002317E-64</v>
      </c>
      <c r="F184" s="7">
        <f t="shared" si="57"/>
        <v>1.1194019083539879E-32</v>
      </c>
      <c r="I184" s="16">
        <v>66</v>
      </c>
      <c r="J184" s="7">
        <f t="shared" si="58"/>
        <v>2.8400730501177228E-12</v>
      </c>
      <c r="K184" s="7">
        <f t="shared" si="58"/>
        <v>1.0007162014454087E-2</v>
      </c>
      <c r="L184" s="7">
        <f t="shared" si="58"/>
        <v>1.0007162014454087E-2</v>
      </c>
      <c r="M184" s="7">
        <f t="shared" si="58"/>
        <v>1.0007162014454087E-2</v>
      </c>
      <c r="P184" s="16">
        <v>66</v>
      </c>
      <c r="Q184" s="7">
        <f t="shared" si="59"/>
        <v>1.1194019083539879E-32</v>
      </c>
      <c r="R184" s="7">
        <f t="shared" si="59"/>
        <v>1.1194019083539879E-32</v>
      </c>
      <c r="S184" s="7">
        <f t="shared" si="59"/>
        <v>1.1194019083539879E-32</v>
      </c>
      <c r="T184" s="7">
        <f t="shared" si="59"/>
        <v>1.1194019083539879E-32</v>
      </c>
      <c r="AD184" s="16">
        <v>66</v>
      </c>
      <c r="AE184" s="7">
        <f t="shared" si="60"/>
        <v>1.1194019083539879E-32</v>
      </c>
      <c r="AF184" s="7">
        <f t="shared" si="60"/>
        <v>1.1194019083539879E-32</v>
      </c>
      <c r="AG184" s="7">
        <f t="shared" si="60"/>
        <v>1.1194019083539879E-32</v>
      </c>
      <c r="AH184" s="7">
        <f t="shared" si="60"/>
        <v>6.1274606024002317E-64</v>
      </c>
    </row>
    <row r="185" spans="2:34" x14ac:dyDescent="0.35">
      <c r="B185" s="16">
        <v>66.5</v>
      </c>
      <c r="C185" s="7">
        <f t="shared" si="57"/>
        <v>8.8306588082039315E-107</v>
      </c>
      <c r="D185" s="7">
        <f t="shared" si="57"/>
        <v>1.6941277496360537E-64</v>
      </c>
      <c r="E185" s="7">
        <f t="shared" si="57"/>
        <v>1.6941277496360537E-64</v>
      </c>
      <c r="F185" s="7">
        <f t="shared" si="57"/>
        <v>4.5137464479519369E-33</v>
      </c>
      <c r="I185" s="16">
        <v>66.5</v>
      </c>
      <c r="J185" s="7">
        <f t="shared" si="58"/>
        <v>1.670190909373636E-12</v>
      </c>
      <c r="K185" s="7">
        <f t="shared" si="58"/>
        <v>8.582879669699086E-3</v>
      </c>
      <c r="L185" s="7">
        <f t="shared" si="58"/>
        <v>8.582879669699086E-3</v>
      </c>
      <c r="M185" s="7">
        <f t="shared" si="58"/>
        <v>8.582879669699086E-3</v>
      </c>
      <c r="P185" s="16">
        <v>66.5</v>
      </c>
      <c r="Q185" s="7">
        <f t="shared" si="59"/>
        <v>4.5137464479519369E-33</v>
      </c>
      <c r="R185" s="7">
        <f t="shared" si="59"/>
        <v>4.5137464479519369E-33</v>
      </c>
      <c r="S185" s="7">
        <f t="shared" si="59"/>
        <v>4.5137464479519369E-33</v>
      </c>
      <c r="T185" s="7">
        <f t="shared" si="59"/>
        <v>4.5137464479519369E-33</v>
      </c>
      <c r="AD185" s="16">
        <v>66.5</v>
      </c>
      <c r="AE185" s="7">
        <f t="shared" si="60"/>
        <v>4.5137464479519369E-33</v>
      </c>
      <c r="AF185" s="7">
        <f t="shared" si="60"/>
        <v>4.5137464479519369E-33</v>
      </c>
      <c r="AG185" s="7">
        <f t="shared" si="60"/>
        <v>4.5137464479519369E-33</v>
      </c>
      <c r="AH185" s="7">
        <f t="shared" si="60"/>
        <v>1.6941277496360537E-64</v>
      </c>
    </row>
    <row r="186" spans="2:34" x14ac:dyDescent="0.35">
      <c r="B186" s="16">
        <v>67</v>
      </c>
      <c r="C186" s="7">
        <f t="shared" si="57"/>
        <v>1.6855325898274804E-107</v>
      </c>
      <c r="D186" s="7">
        <f t="shared" si="57"/>
        <v>4.7027086663895466E-65</v>
      </c>
      <c r="E186" s="7">
        <f t="shared" si="57"/>
        <v>4.7027086663895466E-65</v>
      </c>
      <c r="F186" s="7">
        <f t="shared" si="57"/>
        <v>1.8222038013883446E-33</v>
      </c>
      <c r="I186" s="16">
        <v>67</v>
      </c>
      <c r="J186" s="7">
        <f t="shared" si="58"/>
        <v>9.8058167754931613E-13</v>
      </c>
      <c r="K186" s="7">
        <f t="shared" si="58"/>
        <v>7.3283896426979194E-3</v>
      </c>
      <c r="L186" s="7">
        <f t="shared" si="58"/>
        <v>7.3283896426979194E-3</v>
      </c>
      <c r="M186" s="7">
        <f t="shared" si="58"/>
        <v>7.3283896426979194E-3</v>
      </c>
      <c r="P186" s="16">
        <v>67</v>
      </c>
      <c r="Q186" s="7">
        <f t="shared" si="59"/>
        <v>1.8222038013883446E-33</v>
      </c>
      <c r="R186" s="7">
        <f t="shared" si="59"/>
        <v>1.8222038013883446E-33</v>
      </c>
      <c r="S186" s="7">
        <f t="shared" si="59"/>
        <v>1.8222038013883446E-33</v>
      </c>
      <c r="T186" s="7">
        <f t="shared" si="59"/>
        <v>1.8222038013883446E-33</v>
      </c>
      <c r="AD186" s="16">
        <v>67</v>
      </c>
      <c r="AE186" s="7">
        <f t="shared" si="60"/>
        <v>1.8222038013883446E-33</v>
      </c>
      <c r="AF186" s="7">
        <f t="shared" si="60"/>
        <v>1.8222038013883446E-33</v>
      </c>
      <c r="AG186" s="7">
        <f t="shared" si="60"/>
        <v>1.8222038013883446E-33</v>
      </c>
      <c r="AH186" s="7">
        <f t="shared" si="60"/>
        <v>4.7027086663895466E-65</v>
      </c>
    </row>
    <row r="187" spans="2:34" x14ac:dyDescent="0.35">
      <c r="B187" s="16">
        <v>67.5</v>
      </c>
      <c r="C187" s="7">
        <f t="shared" si="57"/>
        <v>3.2390612186404475E-108</v>
      </c>
      <c r="D187" s="7">
        <f t="shared" si="57"/>
        <v>1.3106254102156593E-65</v>
      </c>
      <c r="E187" s="7">
        <f t="shared" si="57"/>
        <v>1.3106254102156593E-65</v>
      </c>
      <c r="F187" s="7">
        <f t="shared" si="57"/>
        <v>7.3650544780804149E-34</v>
      </c>
      <c r="I187" s="16">
        <v>67.5</v>
      </c>
      <c r="J187" s="7">
        <f t="shared" si="58"/>
        <v>5.7479276883599104E-13</v>
      </c>
      <c r="K187" s="7">
        <f t="shared" si="58"/>
        <v>6.2299502786236629E-3</v>
      </c>
      <c r="L187" s="7">
        <f t="shared" si="58"/>
        <v>6.2299502786236629E-3</v>
      </c>
      <c r="M187" s="7">
        <f t="shared" si="58"/>
        <v>6.2299502786236629E-3</v>
      </c>
      <c r="P187" s="16">
        <v>67.5</v>
      </c>
      <c r="Q187" s="7">
        <f t="shared" si="59"/>
        <v>7.3650544780804149E-34</v>
      </c>
      <c r="R187" s="7">
        <f t="shared" si="59"/>
        <v>7.3650544780804149E-34</v>
      </c>
      <c r="S187" s="7">
        <f t="shared" si="59"/>
        <v>7.3650544780804149E-34</v>
      </c>
      <c r="T187" s="7">
        <f t="shared" si="59"/>
        <v>7.3650544780804149E-34</v>
      </c>
      <c r="AD187" s="16">
        <v>67.5</v>
      </c>
      <c r="AE187" s="7">
        <f t="shared" si="60"/>
        <v>7.3650544780804149E-34</v>
      </c>
      <c r="AF187" s="7">
        <f t="shared" si="60"/>
        <v>7.3650544780804149E-34</v>
      </c>
      <c r="AG187" s="7">
        <f t="shared" si="60"/>
        <v>7.3650544780804149E-34</v>
      </c>
      <c r="AH187" s="7">
        <f t="shared" si="60"/>
        <v>1.3106254102156593E-65</v>
      </c>
    </row>
    <row r="188" spans="2:34" x14ac:dyDescent="0.35">
      <c r="B188" s="16">
        <v>68</v>
      </c>
      <c r="C188" s="7">
        <f t="shared" si="57"/>
        <v>6.2663329316306313E-109</v>
      </c>
      <c r="D188" s="7">
        <f t="shared" si="57"/>
        <v>3.6671602335460668E-66</v>
      </c>
      <c r="E188" s="7">
        <f t="shared" si="57"/>
        <v>3.6671602335460668E-66</v>
      </c>
      <c r="F188" s="7">
        <f t="shared" si="57"/>
        <v>2.9804666052889058E-34</v>
      </c>
      <c r="I188" s="16">
        <v>68</v>
      </c>
      <c r="J188" s="7">
        <f t="shared" si="58"/>
        <v>3.3641595617884377E-13</v>
      </c>
      <c r="K188" s="7">
        <f t="shared" si="58"/>
        <v>5.2735961013260372E-3</v>
      </c>
      <c r="L188" s="7">
        <f t="shared" si="58"/>
        <v>5.2735961013260372E-3</v>
      </c>
      <c r="M188" s="7">
        <f t="shared" si="58"/>
        <v>5.2735961013260372E-3</v>
      </c>
      <c r="P188" s="16">
        <v>68</v>
      </c>
      <c r="Q188" s="7">
        <f t="shared" si="59"/>
        <v>2.9804666052889058E-34</v>
      </c>
      <c r="R188" s="7">
        <f t="shared" si="59"/>
        <v>2.9804666052889058E-34</v>
      </c>
      <c r="S188" s="7">
        <f t="shared" si="59"/>
        <v>2.9804666052889058E-34</v>
      </c>
      <c r="T188" s="7">
        <f t="shared" si="59"/>
        <v>2.9804666052889058E-34</v>
      </c>
      <c r="AD188" s="16">
        <v>68</v>
      </c>
      <c r="AE188" s="7">
        <f t="shared" si="60"/>
        <v>2.9804666052889058E-34</v>
      </c>
      <c r="AF188" s="7">
        <f t="shared" si="60"/>
        <v>2.9804666052889058E-34</v>
      </c>
      <c r="AG188" s="7">
        <f t="shared" si="60"/>
        <v>2.9804666052889058E-34</v>
      </c>
      <c r="AH188" s="7">
        <f t="shared" si="60"/>
        <v>3.6671602335460668E-66</v>
      </c>
    </row>
    <row r="189" spans="2:34" x14ac:dyDescent="0.35">
      <c r="B189" s="16">
        <v>68.5</v>
      </c>
      <c r="C189" s="7">
        <f t="shared" si="57"/>
        <v>1.2203790382923069E-109</v>
      </c>
      <c r="D189" s="7">
        <f t="shared" si="57"/>
        <v>1.0301348976743645E-66</v>
      </c>
      <c r="E189" s="7">
        <f t="shared" si="57"/>
        <v>1.0301348976743645E-66</v>
      </c>
      <c r="F189" s="7">
        <f t="shared" si="57"/>
        <v>1.2076231028537805E-34</v>
      </c>
      <c r="I189" s="16">
        <v>68.5</v>
      </c>
      <c r="J189" s="7">
        <f t="shared" si="58"/>
        <v>1.9661048666619476E-13</v>
      </c>
      <c r="K189" s="7">
        <f t="shared" si="58"/>
        <v>4.4454926440585883E-3</v>
      </c>
      <c r="L189" s="7">
        <f t="shared" si="58"/>
        <v>4.4454926440585883E-3</v>
      </c>
      <c r="M189" s="7">
        <f t="shared" si="58"/>
        <v>4.4454926440585883E-3</v>
      </c>
      <c r="P189" s="16">
        <v>68.5</v>
      </c>
      <c r="Q189" s="7">
        <f t="shared" si="59"/>
        <v>1.2076231028537805E-34</v>
      </c>
      <c r="R189" s="7">
        <f t="shared" si="59"/>
        <v>1.2076231028537805E-34</v>
      </c>
      <c r="S189" s="7">
        <f t="shared" si="59"/>
        <v>1.2076231028537805E-34</v>
      </c>
      <c r="T189" s="7">
        <f t="shared" si="59"/>
        <v>1.2076231028537805E-34</v>
      </c>
      <c r="AD189" s="16">
        <v>68.5</v>
      </c>
      <c r="AE189" s="7">
        <f t="shared" si="60"/>
        <v>1.2076231028537805E-34</v>
      </c>
      <c r="AF189" s="7">
        <f t="shared" si="60"/>
        <v>1.2076231028537805E-34</v>
      </c>
      <c r="AG189" s="7">
        <f t="shared" si="60"/>
        <v>1.2076231028537805E-34</v>
      </c>
      <c r="AH189" s="7">
        <f t="shared" si="60"/>
        <v>1.0301348976743645E-66</v>
      </c>
    </row>
    <row r="190" spans="2:34" x14ac:dyDescent="0.35">
      <c r="B190" s="16">
        <v>69</v>
      </c>
      <c r="C190" s="7">
        <f t="shared" si="57"/>
        <v>2.392422833556361E-110</v>
      </c>
      <c r="D190" s="7">
        <f t="shared" si="57"/>
        <v>2.9051145497868933E-67</v>
      </c>
      <c r="E190" s="7">
        <f t="shared" si="57"/>
        <v>2.9051145497868933E-67</v>
      </c>
      <c r="F190" s="7">
        <f t="shared" si="57"/>
        <v>4.8992154277971318E-35</v>
      </c>
      <c r="I190" s="16">
        <v>69</v>
      </c>
      <c r="J190" s="7">
        <f t="shared" si="58"/>
        <v>1.1474341314452501E-13</v>
      </c>
      <c r="K190" s="7">
        <f t="shared" si="58"/>
        <v>3.7322174940555039E-3</v>
      </c>
      <c r="L190" s="7">
        <f t="shared" si="58"/>
        <v>3.7322174940555039E-3</v>
      </c>
      <c r="M190" s="7">
        <f t="shared" si="58"/>
        <v>3.7322174940555039E-3</v>
      </c>
      <c r="P190" s="16">
        <v>69</v>
      </c>
      <c r="Q190" s="7">
        <f t="shared" si="59"/>
        <v>4.8992154277971318E-35</v>
      </c>
      <c r="R190" s="7">
        <f t="shared" si="59"/>
        <v>4.8992154277971318E-35</v>
      </c>
      <c r="S190" s="7">
        <f t="shared" si="59"/>
        <v>4.8992154277971318E-35</v>
      </c>
      <c r="T190" s="7">
        <f t="shared" si="59"/>
        <v>4.8992154277971318E-35</v>
      </c>
      <c r="AD190" s="16">
        <v>69</v>
      </c>
      <c r="AE190" s="7">
        <f t="shared" si="60"/>
        <v>4.8992154277971318E-35</v>
      </c>
      <c r="AF190" s="7">
        <f t="shared" si="60"/>
        <v>4.8992154277971318E-35</v>
      </c>
      <c r="AG190" s="7">
        <f t="shared" si="60"/>
        <v>4.8992154277971318E-35</v>
      </c>
      <c r="AH190" s="7">
        <f t="shared" si="60"/>
        <v>2.9051145497868933E-67</v>
      </c>
    </row>
    <row r="191" spans="2:34" x14ac:dyDescent="0.35">
      <c r="B191" s="16">
        <v>69.5</v>
      </c>
      <c r="C191" s="7">
        <f t="shared" si="57"/>
        <v>4.7208295680235483E-111</v>
      </c>
      <c r="D191" s="7">
        <f t="shared" si="57"/>
        <v>8.224875583284347E-68</v>
      </c>
      <c r="E191" s="7">
        <f t="shared" si="57"/>
        <v>8.224875583284347E-68</v>
      </c>
      <c r="F191" s="7">
        <f t="shared" si="57"/>
        <v>1.9901156042132332E-35</v>
      </c>
      <c r="I191" s="16">
        <v>69.5</v>
      </c>
      <c r="J191" s="7">
        <f t="shared" si="58"/>
        <v>6.6875220223665736E-14</v>
      </c>
      <c r="K191" s="7">
        <f t="shared" si="58"/>
        <v>3.1209736201555306E-3</v>
      </c>
      <c r="L191" s="7">
        <f t="shared" si="58"/>
        <v>3.1209736201555306E-3</v>
      </c>
      <c r="M191" s="7">
        <f t="shared" si="58"/>
        <v>3.1209736201555306E-3</v>
      </c>
      <c r="P191" s="16">
        <v>69.5</v>
      </c>
      <c r="Q191" s="7">
        <f t="shared" si="59"/>
        <v>1.9901156042132332E-35</v>
      </c>
      <c r="R191" s="7">
        <f t="shared" si="59"/>
        <v>1.9901156042132332E-35</v>
      </c>
      <c r="S191" s="7">
        <f t="shared" si="59"/>
        <v>1.9901156042132332E-35</v>
      </c>
      <c r="T191" s="7">
        <f t="shared" si="59"/>
        <v>1.9901156042132332E-35</v>
      </c>
      <c r="AD191" s="16">
        <v>69.5</v>
      </c>
      <c r="AE191" s="7">
        <f t="shared" si="60"/>
        <v>1.9901156042132332E-35</v>
      </c>
      <c r="AF191" s="7">
        <f t="shared" si="60"/>
        <v>1.9901156042132332E-35</v>
      </c>
      <c r="AG191" s="7">
        <f t="shared" si="60"/>
        <v>1.9901156042132332E-35</v>
      </c>
      <c r="AH191" s="7">
        <f t="shared" si="60"/>
        <v>8.224875583284347E-68</v>
      </c>
    </row>
    <row r="192" spans="2:34" x14ac:dyDescent="0.35">
      <c r="B192" s="16">
        <v>70</v>
      </c>
      <c r="C192" s="7">
        <f t="shared" si="57"/>
        <v>9.3758670896549756E-112</v>
      </c>
      <c r="D192" s="7">
        <f t="shared" si="57"/>
        <v>2.337675519394561E-68</v>
      </c>
      <c r="E192" s="7">
        <f t="shared" si="57"/>
        <v>2.337675519394561E-68</v>
      </c>
      <c r="F192" s="7">
        <f t="shared" si="57"/>
        <v>8.0945920821947051E-36</v>
      </c>
      <c r="I192" s="16">
        <v>70</v>
      </c>
      <c r="J192" s="7">
        <f t="shared" si="58"/>
        <v>3.8926347856118845E-14</v>
      </c>
      <c r="K192" s="7">
        <f t="shared" si="58"/>
        <v>2.5997423154245306E-3</v>
      </c>
      <c r="L192" s="7">
        <f t="shared" si="58"/>
        <v>2.5997423154245306E-3</v>
      </c>
      <c r="M192" s="7">
        <f t="shared" si="58"/>
        <v>2.5997423154245306E-3</v>
      </c>
      <c r="P192" s="16">
        <v>70</v>
      </c>
      <c r="Q192" s="7">
        <f t="shared" si="59"/>
        <v>8.0945920821947051E-36</v>
      </c>
      <c r="R192" s="7">
        <f t="shared" si="59"/>
        <v>8.0945920821947051E-36</v>
      </c>
      <c r="S192" s="7">
        <f t="shared" si="59"/>
        <v>8.0945920821947051E-36</v>
      </c>
      <c r="T192" s="7">
        <f t="shared" si="59"/>
        <v>8.0945920821947051E-36</v>
      </c>
      <c r="AD192" s="16">
        <v>70</v>
      </c>
      <c r="AE192" s="7">
        <f t="shared" si="60"/>
        <v>8.0945920821947051E-36</v>
      </c>
      <c r="AF192" s="7">
        <f t="shared" si="60"/>
        <v>8.0945920821947051E-36</v>
      </c>
      <c r="AG192" s="7">
        <f t="shared" si="60"/>
        <v>8.0945920821947051E-36</v>
      </c>
      <c r="AH192" s="7">
        <f t="shared" si="60"/>
        <v>2.337675519394561E-68</v>
      </c>
    </row>
    <row r="193" spans="2:34" x14ac:dyDescent="0.35">
      <c r="B193" s="16">
        <v>70.5</v>
      </c>
      <c r="C193" s="7">
        <f t="shared" si="57"/>
        <v>1.8741016612842447E-112</v>
      </c>
      <c r="D193" s="7">
        <f t="shared" si="57"/>
        <v>6.6699070399811797E-69</v>
      </c>
      <c r="E193" s="7">
        <f t="shared" si="57"/>
        <v>6.6699070399811797E-69</v>
      </c>
      <c r="F193" s="7">
        <f t="shared" si="57"/>
        <v>3.2967375059942354E-36</v>
      </c>
      <c r="I193" s="16">
        <v>70.5</v>
      </c>
      <c r="J193" s="7">
        <f t="shared" si="58"/>
        <v>2.2630122729487078E-14</v>
      </c>
      <c r="K193" s="7">
        <f t="shared" si="58"/>
        <v>2.1573837439731588E-3</v>
      </c>
      <c r="L193" s="7">
        <f t="shared" si="58"/>
        <v>2.1573837439731588E-3</v>
      </c>
      <c r="M193" s="7">
        <f t="shared" si="58"/>
        <v>2.1573837439731588E-3</v>
      </c>
      <c r="P193" s="16">
        <v>70.5</v>
      </c>
      <c r="Q193" s="7">
        <f t="shared" si="59"/>
        <v>3.2967375059942354E-36</v>
      </c>
      <c r="R193" s="7">
        <f t="shared" si="59"/>
        <v>3.2967375059942354E-36</v>
      </c>
      <c r="S193" s="7">
        <f t="shared" si="59"/>
        <v>3.2967375059942354E-36</v>
      </c>
      <c r="T193" s="7">
        <f t="shared" si="59"/>
        <v>3.2967375059942354E-36</v>
      </c>
      <c r="AD193" s="16">
        <v>70.5</v>
      </c>
      <c r="AE193" s="7">
        <f t="shared" si="60"/>
        <v>3.2967375059942354E-36</v>
      </c>
      <c r="AF193" s="7">
        <f t="shared" si="60"/>
        <v>3.2967375059942354E-36</v>
      </c>
      <c r="AG193" s="7">
        <f t="shared" si="60"/>
        <v>3.2967375059942354E-36</v>
      </c>
      <c r="AH193" s="7">
        <f t="shared" si="60"/>
        <v>6.6699070399811797E-69</v>
      </c>
    </row>
    <row r="194" spans="2:34" x14ac:dyDescent="0.35">
      <c r="B194" s="16">
        <v>71</v>
      </c>
      <c r="C194" s="7">
        <f t="shared" si="57"/>
        <v>3.7699845099696807E-113</v>
      </c>
      <c r="D194" s="7">
        <f t="shared" si="57"/>
        <v>1.9104153000761031E-69</v>
      </c>
      <c r="E194" s="7">
        <f t="shared" si="57"/>
        <v>1.9104153000761031E-69</v>
      </c>
      <c r="F194" s="7">
        <f t="shared" si="57"/>
        <v>1.3444788102464955E-36</v>
      </c>
      <c r="I194" s="16">
        <v>71</v>
      </c>
      <c r="J194" s="7">
        <f t="shared" si="58"/>
        <v>1.3140687534512862E-14</v>
      </c>
      <c r="K194" s="7">
        <f t="shared" si="58"/>
        <v>1.7836932451873436E-3</v>
      </c>
      <c r="L194" s="7">
        <f t="shared" si="58"/>
        <v>1.7836932451873436E-3</v>
      </c>
      <c r="M194" s="7">
        <f t="shared" si="58"/>
        <v>1.7836932451873436E-3</v>
      </c>
      <c r="P194" s="16">
        <v>71</v>
      </c>
      <c r="Q194" s="7">
        <f t="shared" si="59"/>
        <v>1.3444788102464955E-36</v>
      </c>
      <c r="R194" s="7">
        <f t="shared" si="59"/>
        <v>1.3444788102464955E-36</v>
      </c>
      <c r="S194" s="7">
        <f t="shared" si="59"/>
        <v>1.3444788102464955E-36</v>
      </c>
      <c r="T194" s="7">
        <f t="shared" si="59"/>
        <v>1.3444788102464955E-36</v>
      </c>
      <c r="AD194" s="16">
        <v>71</v>
      </c>
      <c r="AE194" s="7">
        <f t="shared" si="60"/>
        <v>1.3444788102464955E-36</v>
      </c>
      <c r="AF194" s="7">
        <f t="shared" si="60"/>
        <v>1.3444788102464955E-36</v>
      </c>
      <c r="AG194" s="7">
        <f t="shared" si="60"/>
        <v>1.3444788102464955E-36</v>
      </c>
      <c r="AH194" s="7">
        <f t="shared" si="60"/>
        <v>1.9104153000761031E-69</v>
      </c>
    </row>
    <row r="195" spans="2:34" x14ac:dyDescent="0.35">
      <c r="B195" s="16">
        <v>71.5</v>
      </c>
      <c r="C195" s="7">
        <f t="shared" si="57"/>
        <v>7.6318024752478695E-114</v>
      </c>
      <c r="D195" s="7">
        <f t="shared" si="57"/>
        <v>5.4928785598172023E-70</v>
      </c>
      <c r="E195" s="7">
        <f t="shared" si="57"/>
        <v>5.4928785598172023E-70</v>
      </c>
      <c r="F195" s="7">
        <f t="shared" si="57"/>
        <v>5.4904864718868714E-37</v>
      </c>
      <c r="I195" s="16">
        <v>71.5</v>
      </c>
      <c r="J195" s="7">
        <f t="shared" si="58"/>
        <v>7.6218361197464924E-15</v>
      </c>
      <c r="K195" s="7">
        <f t="shared" si="58"/>
        <v>1.4694213301626206E-3</v>
      </c>
      <c r="L195" s="7">
        <f t="shared" si="58"/>
        <v>1.4694213301626206E-3</v>
      </c>
      <c r="M195" s="7">
        <f t="shared" si="58"/>
        <v>1.4694213301626206E-3</v>
      </c>
      <c r="P195" s="16">
        <v>71.5</v>
      </c>
      <c r="Q195" s="7">
        <f t="shared" si="59"/>
        <v>5.4904864718868714E-37</v>
      </c>
      <c r="R195" s="7">
        <f t="shared" si="59"/>
        <v>5.4904864718868714E-37</v>
      </c>
      <c r="S195" s="7">
        <f t="shared" si="59"/>
        <v>5.4904864718868714E-37</v>
      </c>
      <c r="T195" s="7">
        <f t="shared" si="59"/>
        <v>5.4904864718868714E-37</v>
      </c>
      <c r="AD195" s="16">
        <v>71.5</v>
      </c>
      <c r="AE195" s="7">
        <f t="shared" si="60"/>
        <v>5.4904864718868714E-37</v>
      </c>
      <c r="AF195" s="7">
        <f t="shared" si="60"/>
        <v>5.4904864718868714E-37</v>
      </c>
      <c r="AG195" s="7">
        <f t="shared" si="60"/>
        <v>5.4904864718868714E-37</v>
      </c>
      <c r="AH195" s="7">
        <f t="shared" si="60"/>
        <v>5.4928785598172023E-70</v>
      </c>
    </row>
    <row r="196" spans="2:34" x14ac:dyDescent="0.35">
      <c r="B196" s="16">
        <v>72</v>
      </c>
      <c r="C196" s="7">
        <f t="shared" si="57"/>
        <v>1.5546495777606663E-114</v>
      </c>
      <c r="D196" s="7">
        <f t="shared" si="57"/>
        <v>1.5853608188403992E-70</v>
      </c>
      <c r="E196" s="7">
        <f t="shared" si="57"/>
        <v>1.5853608188403992E-70</v>
      </c>
      <c r="F196" s="7">
        <f t="shared" si="57"/>
        <v>2.2452343637030079E-37</v>
      </c>
      <c r="I196" s="16">
        <v>72</v>
      </c>
      <c r="J196" s="7">
        <f t="shared" si="58"/>
        <v>4.4160419757639379E-15</v>
      </c>
      <c r="K196" s="7">
        <f t="shared" si="58"/>
        <v>1.2062648074297572E-3</v>
      </c>
      <c r="L196" s="7">
        <f t="shared" si="58"/>
        <v>1.2062648074297572E-3</v>
      </c>
      <c r="M196" s="7">
        <f t="shared" si="58"/>
        <v>1.2062648074297572E-3</v>
      </c>
      <c r="P196" s="16">
        <v>72</v>
      </c>
      <c r="Q196" s="7">
        <f t="shared" si="59"/>
        <v>2.2452343637030079E-37</v>
      </c>
      <c r="R196" s="7">
        <f t="shared" si="59"/>
        <v>2.2452343637030079E-37</v>
      </c>
      <c r="S196" s="7">
        <f t="shared" si="59"/>
        <v>2.2452343637030079E-37</v>
      </c>
      <c r="T196" s="7">
        <f t="shared" si="59"/>
        <v>2.2452343637030079E-37</v>
      </c>
      <c r="AD196" s="16">
        <v>72</v>
      </c>
      <c r="AE196" s="7">
        <f t="shared" si="60"/>
        <v>2.2452343637030079E-37</v>
      </c>
      <c r="AF196" s="7">
        <f t="shared" si="60"/>
        <v>2.2452343637030079E-37</v>
      </c>
      <c r="AG196" s="7">
        <f t="shared" si="60"/>
        <v>2.2452343637030079E-37</v>
      </c>
      <c r="AH196" s="7">
        <f t="shared" si="60"/>
        <v>1.5853608188403992E-70</v>
      </c>
    </row>
    <row r="197" spans="2:34" x14ac:dyDescent="0.35">
      <c r="B197" s="16">
        <v>72.5</v>
      </c>
      <c r="C197" s="7">
        <f t="shared" si="57"/>
        <v>3.1866379177302499E-115</v>
      </c>
      <c r="D197" s="7">
        <f t="shared" si="57"/>
        <v>4.5930781398644312E-71</v>
      </c>
      <c r="E197" s="7">
        <f t="shared" si="57"/>
        <v>4.5930781398644312E-71</v>
      </c>
      <c r="F197" s="7">
        <f t="shared" si="57"/>
        <v>9.1941778583538407E-38</v>
      </c>
      <c r="I197" s="16">
        <v>72.5</v>
      </c>
      <c r="J197" s="7">
        <f t="shared" si="58"/>
        <v>2.555994529900256E-15</v>
      </c>
      <c r="K197" s="7">
        <f t="shared" si="58"/>
        <v>9.8683578975470513E-4</v>
      </c>
      <c r="L197" s="7">
        <f t="shared" si="58"/>
        <v>9.8683578975470513E-4</v>
      </c>
      <c r="M197" s="7">
        <f t="shared" si="58"/>
        <v>9.8683578975470513E-4</v>
      </c>
      <c r="P197" s="16">
        <v>72.5</v>
      </c>
      <c r="Q197" s="7">
        <f t="shared" si="59"/>
        <v>9.1941778583538407E-38</v>
      </c>
      <c r="R197" s="7">
        <f t="shared" si="59"/>
        <v>9.1941778583538407E-38</v>
      </c>
      <c r="S197" s="7">
        <f t="shared" si="59"/>
        <v>9.1941778583538407E-38</v>
      </c>
      <c r="T197" s="7">
        <f t="shared" si="59"/>
        <v>9.1941778583538407E-38</v>
      </c>
      <c r="AD197" s="16">
        <v>72.5</v>
      </c>
      <c r="AE197" s="7">
        <f t="shared" si="60"/>
        <v>9.1941778583538407E-38</v>
      </c>
      <c r="AF197" s="7">
        <f t="shared" si="60"/>
        <v>9.1941778583538407E-38</v>
      </c>
      <c r="AG197" s="7">
        <f t="shared" si="60"/>
        <v>9.1941778583538407E-38</v>
      </c>
      <c r="AH197" s="7">
        <f t="shared" si="60"/>
        <v>4.5930781398644312E-71</v>
      </c>
    </row>
    <row r="198" spans="2:34" x14ac:dyDescent="0.35">
      <c r="B198" s="16">
        <v>73</v>
      </c>
      <c r="C198" s="7">
        <f t="shared" si="57"/>
        <v>6.572112569369368E-116</v>
      </c>
      <c r="D198" s="7">
        <f t="shared" si="57"/>
        <v>1.3357303238689572E-71</v>
      </c>
      <c r="E198" s="7">
        <f t="shared" si="57"/>
        <v>1.3357303238689572E-71</v>
      </c>
      <c r="F198" s="7">
        <f t="shared" si="57"/>
        <v>3.770253309169656E-38</v>
      </c>
      <c r="I198" s="16">
        <v>73</v>
      </c>
      <c r="J198" s="7">
        <f t="shared" si="58"/>
        <v>1.4779516494904986E-15</v>
      </c>
      <c r="K198" s="7">
        <f t="shared" si="58"/>
        <v>8.046145388331833E-4</v>
      </c>
      <c r="L198" s="7">
        <f t="shared" si="58"/>
        <v>8.046145388331833E-4</v>
      </c>
      <c r="M198" s="7">
        <f t="shared" si="58"/>
        <v>8.046145388331833E-4</v>
      </c>
      <c r="P198" s="16">
        <v>73</v>
      </c>
      <c r="Q198" s="7">
        <f t="shared" si="59"/>
        <v>3.770253309169656E-38</v>
      </c>
      <c r="R198" s="7">
        <f t="shared" si="59"/>
        <v>3.770253309169656E-38</v>
      </c>
      <c r="S198" s="7">
        <f t="shared" si="59"/>
        <v>3.770253309169656E-38</v>
      </c>
      <c r="T198" s="7">
        <f t="shared" si="59"/>
        <v>3.770253309169656E-38</v>
      </c>
      <c r="AD198" s="16">
        <v>73</v>
      </c>
      <c r="AE198" s="7">
        <f t="shared" si="60"/>
        <v>3.770253309169656E-38</v>
      </c>
      <c r="AF198" s="7">
        <f t="shared" si="60"/>
        <v>3.770253309169656E-38</v>
      </c>
      <c r="AG198" s="7">
        <f t="shared" si="60"/>
        <v>3.770253309169656E-38</v>
      </c>
      <c r="AH198" s="7">
        <f t="shared" si="60"/>
        <v>1.3357303238689572E-71</v>
      </c>
    </row>
    <row r="199" spans="2:34" x14ac:dyDescent="0.35">
      <c r="B199" s="16">
        <v>73.5</v>
      </c>
      <c r="C199" s="7">
        <f t="shared" si="57"/>
        <v>1.3637251819165985E-116</v>
      </c>
      <c r="D199" s="7">
        <f t="shared" si="57"/>
        <v>3.8991020334444796E-72</v>
      </c>
      <c r="E199" s="7">
        <f t="shared" si="57"/>
        <v>3.8991020334444796E-72</v>
      </c>
      <c r="F199" s="7">
        <f t="shared" si="57"/>
        <v>1.5482471622085097E-38</v>
      </c>
      <c r="I199" s="16">
        <v>73.5</v>
      </c>
      <c r="J199" s="7">
        <f t="shared" si="58"/>
        <v>8.5379564961529076E-16</v>
      </c>
      <c r="K199" s="7">
        <f t="shared" si="58"/>
        <v>6.5389126358429315E-4</v>
      </c>
      <c r="L199" s="7">
        <f t="shared" si="58"/>
        <v>6.5389126358429315E-4</v>
      </c>
      <c r="M199" s="7">
        <f t="shared" si="58"/>
        <v>6.5389126358429315E-4</v>
      </c>
      <c r="P199" s="16">
        <v>73.5</v>
      </c>
      <c r="Q199" s="7">
        <f t="shared" si="59"/>
        <v>1.5482471622085097E-38</v>
      </c>
      <c r="R199" s="7">
        <f t="shared" si="59"/>
        <v>1.5482471622085097E-38</v>
      </c>
      <c r="S199" s="7">
        <f t="shared" si="59"/>
        <v>1.5482471622085097E-38</v>
      </c>
      <c r="T199" s="7">
        <f t="shared" si="59"/>
        <v>1.5482471622085097E-38</v>
      </c>
      <c r="AD199" s="16">
        <v>73.5</v>
      </c>
      <c r="AE199" s="7">
        <f t="shared" si="60"/>
        <v>1.5482471622085097E-38</v>
      </c>
      <c r="AF199" s="7">
        <f t="shared" si="60"/>
        <v>1.5482471622085097E-38</v>
      </c>
      <c r="AG199" s="7">
        <f t="shared" si="60"/>
        <v>1.5482471622085097E-38</v>
      </c>
      <c r="AH199" s="7">
        <f t="shared" si="60"/>
        <v>3.8991020334444796E-72</v>
      </c>
    </row>
    <row r="200" spans="2:34" x14ac:dyDescent="0.35">
      <c r="B200" s="16">
        <v>74</v>
      </c>
      <c r="C200" s="7">
        <f t="shared" si="57"/>
        <v>2.846925559028449E-117</v>
      </c>
      <c r="D200" s="7">
        <f t="shared" si="57"/>
        <v>1.142438640808078E-72</v>
      </c>
      <c r="E200" s="7">
        <f t="shared" si="57"/>
        <v>1.142438640808078E-72</v>
      </c>
      <c r="F200" s="7">
        <f t="shared" si="57"/>
        <v>6.3668938415895798E-39</v>
      </c>
      <c r="I200" s="16">
        <v>74</v>
      </c>
      <c r="J200" s="7">
        <f t="shared" si="58"/>
        <v>4.9278818417117757E-16</v>
      </c>
      <c r="K200" s="7">
        <f t="shared" si="58"/>
        <v>5.2970114984008656E-4</v>
      </c>
      <c r="L200" s="7">
        <f t="shared" si="58"/>
        <v>5.2970114984008656E-4</v>
      </c>
      <c r="M200" s="7">
        <f t="shared" si="58"/>
        <v>5.2970114984008656E-4</v>
      </c>
      <c r="P200" s="16">
        <v>74</v>
      </c>
      <c r="Q200" s="7">
        <f t="shared" si="59"/>
        <v>6.3668938415895798E-39</v>
      </c>
      <c r="R200" s="7">
        <f t="shared" si="59"/>
        <v>6.3668938415895798E-39</v>
      </c>
      <c r="S200" s="7">
        <f t="shared" si="59"/>
        <v>6.3668938415895798E-39</v>
      </c>
      <c r="T200" s="7">
        <f t="shared" si="59"/>
        <v>6.3668938415895798E-39</v>
      </c>
      <c r="AD200" s="16">
        <v>74</v>
      </c>
      <c r="AE200" s="7">
        <f t="shared" si="60"/>
        <v>6.3668938415895798E-39</v>
      </c>
      <c r="AF200" s="7">
        <f t="shared" si="60"/>
        <v>6.3668938415895798E-39</v>
      </c>
      <c r="AG200" s="7">
        <f t="shared" si="60"/>
        <v>6.3668938415895798E-39</v>
      </c>
      <c r="AH200" s="7">
        <f t="shared" si="60"/>
        <v>1.142438640808078E-72</v>
      </c>
    </row>
    <row r="201" spans="2:34" x14ac:dyDescent="0.35">
      <c r="B201" s="16">
        <v>74.5</v>
      </c>
      <c r="C201" s="7">
        <f t="shared" si="57"/>
        <v>5.9790309933014404E-118</v>
      </c>
      <c r="D201" s="7">
        <f t="shared" si="57"/>
        <v>3.3598139422855429E-73</v>
      </c>
      <c r="E201" s="7">
        <f t="shared" si="57"/>
        <v>3.3598139422855429E-73</v>
      </c>
      <c r="F201" s="7">
        <f t="shared" si="57"/>
        <v>2.62202968188652E-39</v>
      </c>
      <c r="I201" s="16">
        <v>74.5</v>
      </c>
      <c r="J201" s="7">
        <f t="shared" si="58"/>
        <v>2.8418289347611207E-16</v>
      </c>
      <c r="K201" s="7">
        <f t="shared" si="58"/>
        <v>4.277561008603117E-4</v>
      </c>
      <c r="L201" s="7">
        <f t="shared" si="58"/>
        <v>4.277561008603117E-4</v>
      </c>
      <c r="M201" s="7">
        <f t="shared" si="58"/>
        <v>4.277561008603117E-4</v>
      </c>
      <c r="P201" s="16">
        <v>74.5</v>
      </c>
      <c r="Q201" s="7">
        <f t="shared" si="59"/>
        <v>2.62202968188652E-39</v>
      </c>
      <c r="R201" s="7">
        <f t="shared" si="59"/>
        <v>2.62202968188652E-39</v>
      </c>
      <c r="S201" s="7">
        <f t="shared" si="59"/>
        <v>2.62202968188652E-39</v>
      </c>
      <c r="T201" s="7">
        <f t="shared" si="59"/>
        <v>2.62202968188652E-39</v>
      </c>
      <c r="AD201" s="16">
        <v>74.5</v>
      </c>
      <c r="AE201" s="7">
        <f t="shared" si="60"/>
        <v>2.62202968188652E-39</v>
      </c>
      <c r="AF201" s="7">
        <f t="shared" si="60"/>
        <v>2.62202968188652E-39</v>
      </c>
      <c r="AG201" s="7">
        <f t="shared" si="60"/>
        <v>2.62202968188652E-39</v>
      </c>
      <c r="AH201" s="7">
        <f t="shared" si="60"/>
        <v>3.3598139422855429E-73</v>
      </c>
    </row>
    <row r="202" spans="2:34" x14ac:dyDescent="0.35">
      <c r="B202" s="16">
        <v>75</v>
      </c>
      <c r="C202" s="7">
        <f t="shared" si="57"/>
        <v>1.2631916837337623E-118</v>
      </c>
      <c r="D202" s="7">
        <f t="shared" si="57"/>
        <v>9.9175229304499817E-74</v>
      </c>
      <c r="E202" s="7">
        <f t="shared" si="57"/>
        <v>9.9175229304499817E-74</v>
      </c>
      <c r="F202" s="7">
        <f t="shared" si="57"/>
        <v>1.0813720024642511E-39</v>
      </c>
      <c r="I202" s="16">
        <v>75</v>
      </c>
      <c r="J202" s="7">
        <f t="shared" si="58"/>
        <v>1.6375138483514803E-16</v>
      </c>
      <c r="K202" s="7">
        <f t="shared" si="58"/>
        <v>3.4437593410740385E-4</v>
      </c>
      <c r="L202" s="7">
        <f t="shared" si="58"/>
        <v>3.4437593410740385E-4</v>
      </c>
      <c r="M202" s="7">
        <f t="shared" si="58"/>
        <v>3.4437593410740385E-4</v>
      </c>
      <c r="P202" s="16">
        <v>75</v>
      </c>
      <c r="Q202" s="7">
        <f t="shared" si="59"/>
        <v>1.0813720024642511E-39</v>
      </c>
      <c r="R202" s="7">
        <f t="shared" si="59"/>
        <v>1.0813720024642511E-39</v>
      </c>
      <c r="S202" s="7">
        <f t="shared" si="59"/>
        <v>1.0813720024642511E-39</v>
      </c>
      <c r="T202" s="7">
        <f t="shared" si="59"/>
        <v>1.0813720024642511E-39</v>
      </c>
      <c r="AD202" s="16">
        <v>75</v>
      </c>
      <c r="AE202" s="7">
        <f t="shared" si="60"/>
        <v>1.0813720024642511E-39</v>
      </c>
      <c r="AF202" s="7">
        <f t="shared" si="60"/>
        <v>1.0813720024642511E-39</v>
      </c>
      <c r="AG202" s="7">
        <f t="shared" si="60"/>
        <v>1.0813720024642511E-39</v>
      </c>
      <c r="AH202" s="7">
        <f t="shared" si="60"/>
        <v>9.9175229304499817E-74</v>
      </c>
    </row>
    <row r="203" spans="2:34" x14ac:dyDescent="0.35">
      <c r="B203" s="16">
        <v>75.5</v>
      </c>
      <c r="C203" s="7">
        <f t="shared" si="57"/>
        <v>2.6845410339814404E-119</v>
      </c>
      <c r="D203" s="7">
        <f t="shared" si="57"/>
        <v>2.9382477618496765E-74</v>
      </c>
      <c r="E203" s="7">
        <f t="shared" si="57"/>
        <v>2.9382477618496765E-74</v>
      </c>
      <c r="F203" s="7">
        <f t="shared" si="57"/>
        <v>4.4662675296077566E-40</v>
      </c>
      <c r="I203" s="16">
        <v>75.5</v>
      </c>
      <c r="J203" s="7">
        <f t="shared" si="58"/>
        <v>9.4284218564819542E-17</v>
      </c>
      <c r="K203" s="7">
        <f t="shared" si="58"/>
        <v>2.7642112524657245E-4</v>
      </c>
      <c r="L203" s="7">
        <f t="shared" si="58"/>
        <v>2.7642112524657245E-4</v>
      </c>
      <c r="M203" s="7">
        <f t="shared" si="58"/>
        <v>2.7642112524657245E-4</v>
      </c>
      <c r="P203" s="16">
        <v>75.5</v>
      </c>
      <c r="Q203" s="7">
        <f t="shared" si="59"/>
        <v>4.4662675296077566E-40</v>
      </c>
      <c r="R203" s="7">
        <f t="shared" si="59"/>
        <v>4.4662675296077566E-40</v>
      </c>
      <c r="S203" s="7">
        <f t="shared" si="59"/>
        <v>4.4662675296077566E-40</v>
      </c>
      <c r="T203" s="7">
        <f t="shared" si="59"/>
        <v>4.4662675296077566E-40</v>
      </c>
      <c r="AD203" s="16">
        <v>75.5</v>
      </c>
      <c r="AE203" s="7">
        <f t="shared" si="60"/>
        <v>4.4662675296077566E-40</v>
      </c>
      <c r="AF203" s="7">
        <f t="shared" si="60"/>
        <v>4.4662675296077566E-40</v>
      </c>
      <c r="AG203" s="7">
        <f t="shared" si="60"/>
        <v>4.4662675296077566E-40</v>
      </c>
      <c r="AH203" s="7">
        <f t="shared" si="60"/>
        <v>2.9382477618496765E-74</v>
      </c>
    </row>
    <row r="204" spans="2:34" x14ac:dyDescent="0.35">
      <c r="B204" s="16">
        <v>76</v>
      </c>
      <c r="C204" s="7">
        <f t="shared" si="57"/>
        <v>5.738679907871476E-120</v>
      </c>
      <c r="D204" s="7">
        <f t="shared" si="57"/>
        <v>8.7370013187902503E-75</v>
      </c>
      <c r="E204" s="7">
        <f t="shared" si="57"/>
        <v>8.7370013187902503E-75</v>
      </c>
      <c r="F204" s="7">
        <f t="shared" si="57"/>
        <v>1.8473566727111984E-40</v>
      </c>
      <c r="I204" s="16">
        <v>76</v>
      </c>
      <c r="J204" s="7">
        <f t="shared" si="58"/>
        <v>5.4247166477750336E-17</v>
      </c>
      <c r="K204" s="7">
        <f t="shared" si="58"/>
        <v>2.2122862269217174E-4</v>
      </c>
      <c r="L204" s="7">
        <f t="shared" si="58"/>
        <v>2.2122862269217174E-4</v>
      </c>
      <c r="M204" s="7">
        <f t="shared" si="58"/>
        <v>2.2122862269217174E-4</v>
      </c>
      <c r="P204" s="16">
        <v>76</v>
      </c>
      <c r="Q204" s="7">
        <f t="shared" si="59"/>
        <v>1.8473566727111984E-40</v>
      </c>
      <c r="R204" s="7">
        <f t="shared" si="59"/>
        <v>1.8473566727111984E-40</v>
      </c>
      <c r="S204" s="7">
        <f t="shared" si="59"/>
        <v>1.8473566727111984E-40</v>
      </c>
      <c r="T204" s="7">
        <f t="shared" si="59"/>
        <v>1.8473566727111984E-40</v>
      </c>
      <c r="AD204" s="16">
        <v>76</v>
      </c>
      <c r="AE204" s="7">
        <f t="shared" si="60"/>
        <v>1.8473566727111984E-40</v>
      </c>
      <c r="AF204" s="7">
        <f t="shared" si="60"/>
        <v>1.8473566727111984E-40</v>
      </c>
      <c r="AG204" s="7">
        <f t="shared" si="60"/>
        <v>1.8473566727111984E-40</v>
      </c>
      <c r="AH204" s="7">
        <f t="shared" si="60"/>
        <v>8.7370013187902503E-75</v>
      </c>
    </row>
    <row r="205" spans="2:34" x14ac:dyDescent="0.35">
      <c r="B205" s="16">
        <v>76.5</v>
      </c>
      <c r="C205" s="7">
        <f t="shared" si="57"/>
        <v>1.2338836315066236E-120</v>
      </c>
      <c r="D205" s="7">
        <f t="shared" si="57"/>
        <v>2.6074545469190858E-75</v>
      </c>
      <c r="E205" s="7">
        <f t="shared" si="57"/>
        <v>2.6074545469190858E-75</v>
      </c>
      <c r="F205" s="7">
        <f t="shared" si="57"/>
        <v>7.6523925907221729E-41</v>
      </c>
      <c r="I205" s="16">
        <v>76.5</v>
      </c>
      <c r="J205" s="7">
        <f t="shared" si="58"/>
        <v>3.119002270754503E-17</v>
      </c>
      <c r="K205" s="7">
        <f t="shared" si="58"/>
        <v>1.7655177645155423E-4</v>
      </c>
      <c r="L205" s="7">
        <f t="shared" si="58"/>
        <v>1.7655177645155423E-4</v>
      </c>
      <c r="M205" s="7">
        <f t="shared" si="58"/>
        <v>1.7655177645155423E-4</v>
      </c>
      <c r="P205" s="16">
        <v>76.5</v>
      </c>
      <c r="Q205" s="7">
        <f t="shared" si="59"/>
        <v>7.6523925907221729E-41</v>
      </c>
      <c r="R205" s="7">
        <f t="shared" si="59"/>
        <v>7.6523925907221729E-41</v>
      </c>
      <c r="S205" s="7">
        <f t="shared" si="59"/>
        <v>7.6523925907221729E-41</v>
      </c>
      <c r="T205" s="7">
        <f t="shared" si="59"/>
        <v>7.6523925907221729E-41</v>
      </c>
      <c r="AD205" s="16">
        <v>76.5</v>
      </c>
      <c r="AE205" s="7">
        <f t="shared" si="60"/>
        <v>7.6523925907221729E-41</v>
      </c>
      <c r="AF205" s="7">
        <f t="shared" si="60"/>
        <v>7.6523925907221729E-41</v>
      </c>
      <c r="AG205" s="7">
        <f t="shared" si="60"/>
        <v>7.6523925907221729E-41</v>
      </c>
      <c r="AH205" s="7">
        <f t="shared" si="60"/>
        <v>2.6074545469190858E-75</v>
      </c>
    </row>
    <row r="206" spans="2:34" x14ac:dyDescent="0.35">
      <c r="B206" s="16">
        <v>77</v>
      </c>
      <c r="C206" s="7">
        <f t="shared" si="57"/>
        <v>2.6683081361095149E-121</v>
      </c>
      <c r="D206" s="7">
        <f t="shared" si="57"/>
        <v>7.8098559753954166E-76</v>
      </c>
      <c r="E206" s="7">
        <f t="shared" si="57"/>
        <v>7.8098559753954166E-76</v>
      </c>
      <c r="F206" s="7">
        <f t="shared" si="57"/>
        <v>3.1745927630875061E-41</v>
      </c>
      <c r="I206" s="16">
        <v>77</v>
      </c>
      <c r="J206" s="7">
        <f t="shared" si="58"/>
        <v>1.7921360301448036E-17</v>
      </c>
      <c r="K206" s="7">
        <f t="shared" si="58"/>
        <v>1.4050503031694632E-4</v>
      </c>
      <c r="L206" s="7">
        <f t="shared" si="58"/>
        <v>1.4050503031694632E-4</v>
      </c>
      <c r="M206" s="7">
        <f t="shared" si="58"/>
        <v>1.4050503031694632E-4</v>
      </c>
      <c r="P206" s="16">
        <v>77</v>
      </c>
      <c r="Q206" s="7">
        <f t="shared" si="59"/>
        <v>3.1745927630875061E-41</v>
      </c>
      <c r="R206" s="7">
        <f t="shared" si="59"/>
        <v>3.1745927630875061E-41</v>
      </c>
      <c r="S206" s="7">
        <f t="shared" si="59"/>
        <v>3.1745927630875061E-41</v>
      </c>
      <c r="T206" s="7">
        <f t="shared" si="59"/>
        <v>3.1745927630875061E-41</v>
      </c>
      <c r="AD206" s="16">
        <v>77</v>
      </c>
      <c r="AE206" s="7">
        <f t="shared" si="60"/>
        <v>3.1745927630875061E-41</v>
      </c>
      <c r="AF206" s="7">
        <f t="shared" si="60"/>
        <v>3.1745927630875061E-41</v>
      </c>
      <c r="AG206" s="7">
        <f t="shared" si="60"/>
        <v>3.1745927630875061E-41</v>
      </c>
      <c r="AH206" s="7">
        <f t="shared" si="60"/>
        <v>7.8098559753954166E-76</v>
      </c>
    </row>
    <row r="207" spans="2:34" x14ac:dyDescent="0.35">
      <c r="B207" s="16">
        <v>77.5</v>
      </c>
      <c r="C207" s="7">
        <f t="shared" si="57"/>
        <v>5.8033251896659223E-122</v>
      </c>
      <c r="D207" s="7">
        <f t="shared" si="57"/>
        <v>2.3476471223775236E-76</v>
      </c>
      <c r="E207" s="7">
        <f t="shared" si="57"/>
        <v>2.3476471223775236E-76</v>
      </c>
      <c r="F207" s="7">
        <f t="shared" si="57"/>
        <v>1.3189449876543814E-41</v>
      </c>
      <c r="I207" s="16">
        <v>77.5</v>
      </c>
      <c r="J207" s="7">
        <f t="shared" si="58"/>
        <v>1.0291021791188186E-17</v>
      </c>
      <c r="K207" s="7">
        <f t="shared" si="58"/>
        <v>1.1151371037973709E-4</v>
      </c>
      <c r="L207" s="7">
        <f t="shared" si="58"/>
        <v>1.1151371037973709E-4</v>
      </c>
      <c r="M207" s="7">
        <f t="shared" si="58"/>
        <v>1.1151371037973709E-4</v>
      </c>
      <c r="P207" s="16">
        <v>77.5</v>
      </c>
      <c r="Q207" s="7">
        <f t="shared" si="59"/>
        <v>1.3189449876543814E-41</v>
      </c>
      <c r="R207" s="7">
        <f t="shared" si="59"/>
        <v>1.3189449876543814E-41</v>
      </c>
      <c r="S207" s="7">
        <f t="shared" si="59"/>
        <v>1.3189449876543814E-41</v>
      </c>
      <c r="T207" s="7">
        <f t="shared" si="59"/>
        <v>1.3189449876543814E-41</v>
      </c>
      <c r="AD207" s="16">
        <v>77.5</v>
      </c>
      <c r="AE207" s="7">
        <f t="shared" si="60"/>
        <v>1.3189449876543814E-41</v>
      </c>
      <c r="AF207" s="7">
        <f t="shared" si="60"/>
        <v>1.3189449876543814E-41</v>
      </c>
      <c r="AG207" s="7">
        <f t="shared" si="60"/>
        <v>1.3189449876543814E-41</v>
      </c>
      <c r="AH207" s="7">
        <f t="shared" si="60"/>
        <v>2.3476471223775236E-76</v>
      </c>
    </row>
    <row r="208" spans="2:34" x14ac:dyDescent="0.35">
      <c r="B208" s="16">
        <v>78</v>
      </c>
      <c r="C208" s="7">
        <f t="shared" si="57"/>
        <v>1.269336583187226E-122</v>
      </c>
      <c r="D208" s="7">
        <f t="shared" si="57"/>
        <v>7.0823554162525107E-77</v>
      </c>
      <c r="E208" s="7">
        <f t="shared" si="57"/>
        <v>7.0823554162525107E-77</v>
      </c>
      <c r="F208" s="7">
        <f t="shared" si="57"/>
        <v>5.4880314329047936E-42</v>
      </c>
      <c r="I208" s="16">
        <v>78</v>
      </c>
      <c r="J208" s="7">
        <f t="shared" si="58"/>
        <v>5.9059996295640661E-18</v>
      </c>
      <c r="K208" s="7">
        <f t="shared" si="58"/>
        <v>8.8268997268969285E-5</v>
      </c>
      <c r="L208" s="7">
        <f t="shared" si="58"/>
        <v>8.8268997268969285E-5</v>
      </c>
      <c r="M208" s="7">
        <f t="shared" si="58"/>
        <v>8.8268997268969285E-5</v>
      </c>
      <c r="P208" s="16">
        <v>78</v>
      </c>
      <c r="Q208" s="7">
        <f t="shared" si="59"/>
        <v>5.4880314329047936E-42</v>
      </c>
      <c r="R208" s="7">
        <f t="shared" si="59"/>
        <v>5.4880314329047936E-42</v>
      </c>
      <c r="S208" s="7">
        <f t="shared" si="59"/>
        <v>5.4880314329047936E-42</v>
      </c>
      <c r="T208" s="7">
        <f t="shared" si="59"/>
        <v>5.4880314329047936E-42</v>
      </c>
      <c r="AD208" s="16">
        <v>78</v>
      </c>
      <c r="AE208" s="7">
        <f t="shared" si="60"/>
        <v>5.4880314329047936E-42</v>
      </c>
      <c r="AF208" s="7">
        <f t="shared" si="60"/>
        <v>5.4880314329047936E-42</v>
      </c>
      <c r="AG208" s="7">
        <f t="shared" si="60"/>
        <v>5.4880314329047936E-42</v>
      </c>
      <c r="AH208" s="7">
        <f t="shared" si="60"/>
        <v>7.0823554162525107E-77</v>
      </c>
    </row>
    <row r="209" spans="2:34" x14ac:dyDescent="0.35">
      <c r="B209" s="16">
        <v>78.5</v>
      </c>
      <c r="C209" s="7">
        <f t="shared" si="57"/>
        <v>2.7920018553850485E-123</v>
      </c>
      <c r="D209" s="7">
        <f t="shared" si="57"/>
        <v>2.1442199168973683E-77</v>
      </c>
      <c r="E209" s="7">
        <f t="shared" si="57"/>
        <v>2.1442199168973683E-77</v>
      </c>
      <c r="F209" s="7">
        <f t="shared" si="57"/>
        <v>2.2869722833608163E-42</v>
      </c>
      <c r="I209" s="16">
        <v>78.5</v>
      </c>
      <c r="J209" s="7">
        <f t="shared" si="58"/>
        <v>3.3875867790710353E-18</v>
      </c>
      <c r="K209" s="7">
        <f t="shared" si="58"/>
        <v>6.9687985385638156E-5</v>
      </c>
      <c r="L209" s="7">
        <f t="shared" si="58"/>
        <v>6.9687985385638156E-5</v>
      </c>
      <c r="M209" s="7">
        <f t="shared" si="58"/>
        <v>6.9687985385638156E-5</v>
      </c>
      <c r="P209" s="16">
        <v>78.5</v>
      </c>
      <c r="Q209" s="7">
        <f t="shared" si="59"/>
        <v>2.2869722833608163E-42</v>
      </c>
      <c r="R209" s="7">
        <f t="shared" si="59"/>
        <v>2.2869722833608163E-42</v>
      </c>
      <c r="S209" s="7">
        <f t="shared" si="59"/>
        <v>2.2869722833608163E-42</v>
      </c>
      <c r="T209" s="7">
        <f t="shared" si="59"/>
        <v>2.2869722833608163E-42</v>
      </c>
      <c r="AD209" s="16">
        <v>78.5</v>
      </c>
      <c r="AE209" s="7">
        <f t="shared" si="60"/>
        <v>2.2869722833608163E-42</v>
      </c>
      <c r="AF209" s="7">
        <f t="shared" si="60"/>
        <v>2.2869722833608163E-42</v>
      </c>
      <c r="AG209" s="7">
        <f t="shared" si="60"/>
        <v>2.2869722833608163E-42</v>
      </c>
      <c r="AH209" s="7">
        <f t="shared" si="60"/>
        <v>2.1442199168973683E-77</v>
      </c>
    </row>
    <row r="210" spans="2:34" x14ac:dyDescent="0.35">
      <c r="B210" s="16">
        <v>79</v>
      </c>
      <c r="C210" s="7">
        <f t="shared" si="57"/>
        <v>6.1755253792521102E-124</v>
      </c>
      <c r="D210" s="7">
        <f t="shared" si="57"/>
        <v>6.5147726018231519E-78</v>
      </c>
      <c r="E210" s="7">
        <f t="shared" si="57"/>
        <v>6.5147726018231519E-78</v>
      </c>
      <c r="F210" s="7">
        <f t="shared" si="57"/>
        <v>9.5447061861494644E-43</v>
      </c>
      <c r="I210" s="16">
        <v>79</v>
      </c>
      <c r="J210" s="7">
        <f t="shared" si="58"/>
        <v>1.9420652588415113E-18</v>
      </c>
      <c r="K210" s="7">
        <f t="shared" si="58"/>
        <v>5.4878600426613348E-5</v>
      </c>
      <c r="L210" s="7">
        <f t="shared" si="58"/>
        <v>5.4878600426613348E-5</v>
      </c>
      <c r="M210" s="7">
        <f t="shared" si="58"/>
        <v>5.4878600426613348E-5</v>
      </c>
      <c r="P210" s="16">
        <v>79</v>
      </c>
      <c r="Q210" s="7">
        <f t="shared" si="59"/>
        <v>9.5447061861494644E-43</v>
      </c>
      <c r="R210" s="7">
        <f t="shared" si="59"/>
        <v>9.5447061861494644E-43</v>
      </c>
      <c r="S210" s="7">
        <f t="shared" si="59"/>
        <v>9.5447061861494644E-43</v>
      </c>
      <c r="T210" s="7">
        <f t="shared" si="59"/>
        <v>9.5447061861494644E-43</v>
      </c>
      <c r="AD210" s="16">
        <v>79</v>
      </c>
      <c r="AE210" s="7">
        <f t="shared" si="60"/>
        <v>9.5447061861494644E-43</v>
      </c>
      <c r="AF210" s="7">
        <f t="shared" si="60"/>
        <v>9.5447061861494644E-43</v>
      </c>
      <c r="AG210" s="7">
        <f t="shared" si="60"/>
        <v>9.5447061861494644E-43</v>
      </c>
      <c r="AH210" s="7">
        <f t="shared" si="60"/>
        <v>6.5147726018231519E-78</v>
      </c>
    </row>
    <row r="211" spans="2:34" x14ac:dyDescent="0.35">
      <c r="B211" s="16">
        <v>79.5</v>
      </c>
      <c r="C211" s="7">
        <f t="shared" si="57"/>
        <v>1.3735103623137273E-124</v>
      </c>
      <c r="D211" s="7">
        <f t="shared" si="57"/>
        <v>1.9863654787725027E-78</v>
      </c>
      <c r="E211" s="7">
        <f t="shared" si="57"/>
        <v>1.9863654787725027E-78</v>
      </c>
      <c r="F211" s="7">
        <f t="shared" si="57"/>
        <v>3.9895538375799116E-43</v>
      </c>
      <c r="I211" s="16">
        <v>79.5</v>
      </c>
      <c r="J211" s="7">
        <f t="shared" si="58"/>
        <v>1.1128264861014614E-18</v>
      </c>
      <c r="K211" s="7">
        <f t="shared" si="58"/>
        <v>4.3109057668114353E-5</v>
      </c>
      <c r="L211" s="7">
        <f t="shared" si="58"/>
        <v>4.3109057668114353E-5</v>
      </c>
      <c r="M211" s="7">
        <f t="shared" si="58"/>
        <v>4.3109057668114353E-5</v>
      </c>
      <c r="P211" s="16">
        <v>79.5</v>
      </c>
      <c r="Q211" s="7">
        <f t="shared" si="59"/>
        <v>3.9895538375799116E-43</v>
      </c>
      <c r="R211" s="7">
        <f t="shared" si="59"/>
        <v>3.9895538375799116E-43</v>
      </c>
      <c r="S211" s="7">
        <f t="shared" si="59"/>
        <v>3.9895538375799116E-43</v>
      </c>
      <c r="T211" s="7">
        <f t="shared" si="59"/>
        <v>3.9895538375799116E-43</v>
      </c>
      <c r="AD211" s="16">
        <v>79.5</v>
      </c>
      <c r="AE211" s="7">
        <f t="shared" si="60"/>
        <v>3.9895538375799116E-43</v>
      </c>
      <c r="AF211" s="7">
        <f t="shared" si="60"/>
        <v>3.9895538375799116E-43</v>
      </c>
      <c r="AG211" s="7">
        <f t="shared" si="60"/>
        <v>3.9895538375799116E-43</v>
      </c>
      <c r="AH211" s="7">
        <f t="shared" si="60"/>
        <v>1.9863654787725027E-78</v>
      </c>
    </row>
    <row r="212" spans="2:34" x14ac:dyDescent="0.35">
      <c r="B212" s="16">
        <v>80</v>
      </c>
      <c r="C212" s="7">
        <f t="shared" si="57"/>
        <v>3.0716415777914459E-125</v>
      </c>
      <c r="D212" s="7">
        <f t="shared" si="57"/>
        <v>6.0777197866865323E-79</v>
      </c>
      <c r="E212" s="7">
        <f t="shared" si="57"/>
        <v>6.0777197866865323E-79</v>
      </c>
      <c r="F212" s="7">
        <f t="shared" si="57"/>
        <v>1.6701241691663101E-43</v>
      </c>
      <c r="I212" s="16">
        <v>80</v>
      </c>
      <c r="J212" s="7">
        <f t="shared" si="58"/>
        <v>6.3737467169365847E-19</v>
      </c>
      <c r="K212" s="7">
        <f t="shared" si="58"/>
        <v>3.3781489450041525E-5</v>
      </c>
      <c r="L212" s="7">
        <f t="shared" si="58"/>
        <v>3.3781489450041525E-5</v>
      </c>
      <c r="M212" s="7">
        <f t="shared" si="58"/>
        <v>3.3781489450041525E-5</v>
      </c>
      <c r="P212" s="16">
        <v>80</v>
      </c>
      <c r="Q212" s="7">
        <f t="shared" si="59"/>
        <v>1.6701241691663101E-43</v>
      </c>
      <c r="R212" s="7">
        <f t="shared" si="59"/>
        <v>1.6701241691663101E-43</v>
      </c>
      <c r="S212" s="7">
        <f t="shared" si="59"/>
        <v>1.6701241691663101E-43</v>
      </c>
      <c r="T212" s="7">
        <f t="shared" si="59"/>
        <v>1.6701241691663101E-43</v>
      </c>
      <c r="AD212" s="16">
        <v>80</v>
      </c>
      <c r="AE212" s="7">
        <f t="shared" si="60"/>
        <v>1.6701241691663101E-43</v>
      </c>
      <c r="AF212" s="7">
        <f t="shared" si="60"/>
        <v>1.6701241691663101E-43</v>
      </c>
      <c r="AG212" s="7">
        <f t="shared" si="60"/>
        <v>1.6701241691663101E-43</v>
      </c>
      <c r="AH212" s="7">
        <f t="shared" si="60"/>
        <v>6.0777197866865323E-79</v>
      </c>
    </row>
    <row r="213" spans="2:34" x14ac:dyDescent="0.35">
      <c r="B213" s="16">
        <v>80.5</v>
      </c>
      <c r="C213" s="7">
        <f t="shared" si="57"/>
        <v>6.9067013114588733E-126</v>
      </c>
      <c r="D213" s="7">
        <f t="shared" si="57"/>
        <v>1.8661024330168941E-79</v>
      </c>
      <c r="E213" s="7">
        <f t="shared" si="57"/>
        <v>1.8661024330168941E-79</v>
      </c>
      <c r="F213" s="7">
        <f t="shared" si="57"/>
        <v>7.0022600538992765E-44</v>
      </c>
      <c r="I213" s="16">
        <v>80.5</v>
      </c>
      <c r="J213" s="7">
        <f t="shared" si="58"/>
        <v>3.6490426961363013E-19</v>
      </c>
      <c r="K213" s="7">
        <f t="shared" si="58"/>
        <v>2.6409343565354837E-5</v>
      </c>
      <c r="L213" s="7">
        <f t="shared" si="58"/>
        <v>2.6409343565354837E-5</v>
      </c>
      <c r="M213" s="7">
        <f t="shared" si="58"/>
        <v>2.6409343565354837E-5</v>
      </c>
      <c r="P213" s="16">
        <v>80.5</v>
      </c>
      <c r="Q213" s="7">
        <f t="shared" si="59"/>
        <v>7.0022600538992765E-44</v>
      </c>
      <c r="R213" s="7">
        <f t="shared" si="59"/>
        <v>7.0022600538992765E-44</v>
      </c>
      <c r="S213" s="7">
        <f t="shared" si="59"/>
        <v>7.0022600538992765E-44</v>
      </c>
      <c r="T213" s="7">
        <f t="shared" si="59"/>
        <v>7.0022600538992765E-44</v>
      </c>
      <c r="AD213" s="16">
        <v>80.5</v>
      </c>
      <c r="AE213" s="7">
        <f t="shared" si="60"/>
        <v>7.0022600538992765E-44</v>
      </c>
      <c r="AF213" s="7">
        <f t="shared" si="60"/>
        <v>7.0022600538992765E-44</v>
      </c>
      <c r="AG213" s="7">
        <f t="shared" si="60"/>
        <v>7.0022600538992765E-44</v>
      </c>
      <c r="AH213" s="7">
        <f t="shared" si="60"/>
        <v>1.8661024330168941E-79</v>
      </c>
    </row>
    <row r="214" spans="2:34" x14ac:dyDescent="0.35">
      <c r="B214" s="16">
        <v>81</v>
      </c>
      <c r="C214" s="7">
        <f t="shared" si="57"/>
        <v>1.5613977392268803E-126</v>
      </c>
      <c r="D214" s="7">
        <f t="shared" si="57"/>
        <v>5.7495688114515242E-80</v>
      </c>
      <c r="E214" s="7">
        <f t="shared" si="57"/>
        <v>5.7495688114515242E-80</v>
      </c>
      <c r="F214" s="7">
        <f t="shared" si="57"/>
        <v>2.9403224391610659E-44</v>
      </c>
      <c r="I214" s="16">
        <v>81</v>
      </c>
      <c r="J214" s="7">
        <f t="shared" si="58"/>
        <v>2.0882985787685977E-19</v>
      </c>
      <c r="K214" s="7">
        <f t="shared" si="58"/>
        <v>2.0598148270859734E-5</v>
      </c>
      <c r="L214" s="7">
        <f t="shared" si="58"/>
        <v>2.0598148270859734E-5</v>
      </c>
      <c r="M214" s="7">
        <f t="shared" si="58"/>
        <v>2.0598148270859734E-5</v>
      </c>
      <c r="P214" s="16">
        <v>81</v>
      </c>
      <c r="Q214" s="7">
        <f t="shared" si="59"/>
        <v>2.9403224391610659E-44</v>
      </c>
      <c r="R214" s="7">
        <f t="shared" si="59"/>
        <v>2.9403224391610659E-44</v>
      </c>
      <c r="S214" s="7">
        <f t="shared" si="59"/>
        <v>2.9403224391610659E-44</v>
      </c>
      <c r="T214" s="7">
        <f t="shared" si="59"/>
        <v>2.9403224391610659E-44</v>
      </c>
      <c r="AD214" s="16">
        <v>81</v>
      </c>
      <c r="AE214" s="7">
        <f t="shared" si="60"/>
        <v>2.9403224391610659E-44</v>
      </c>
      <c r="AF214" s="7">
        <f t="shared" si="60"/>
        <v>2.9403224391610659E-44</v>
      </c>
      <c r="AG214" s="7">
        <f t="shared" si="60"/>
        <v>2.9403224391610659E-44</v>
      </c>
      <c r="AH214" s="7">
        <f t="shared" si="60"/>
        <v>5.7495688114515242E-80</v>
      </c>
    </row>
    <row r="215" spans="2:34" x14ac:dyDescent="0.35">
      <c r="B215" s="16">
        <v>81.5</v>
      </c>
      <c r="C215" s="7">
        <f t="shared" si="57"/>
        <v>3.548792159664502E-127</v>
      </c>
      <c r="D215" s="7">
        <f t="shared" si="57"/>
        <v>1.7775907753409173E-80</v>
      </c>
      <c r="E215" s="7">
        <f t="shared" si="57"/>
        <v>1.7775907753409173E-80</v>
      </c>
      <c r="F215" s="7">
        <f t="shared" si="57"/>
        <v>1.236576426811299E-44</v>
      </c>
      <c r="I215" s="16">
        <v>81.5</v>
      </c>
      <c r="J215" s="7">
        <f t="shared" si="58"/>
        <v>1.1946703654803516E-19</v>
      </c>
      <c r="K215" s="7">
        <f t="shared" si="58"/>
        <v>1.6029248841248898E-5</v>
      </c>
      <c r="L215" s="7">
        <f t="shared" si="58"/>
        <v>1.6029248841248898E-5</v>
      </c>
      <c r="M215" s="7">
        <f t="shared" si="58"/>
        <v>1.6029248841248898E-5</v>
      </c>
      <c r="P215" s="16">
        <v>81.5</v>
      </c>
      <c r="Q215" s="7">
        <f t="shared" si="59"/>
        <v>1.236576426811299E-44</v>
      </c>
      <c r="R215" s="7">
        <f t="shared" si="59"/>
        <v>1.236576426811299E-44</v>
      </c>
      <c r="S215" s="7">
        <f t="shared" si="59"/>
        <v>1.236576426811299E-44</v>
      </c>
      <c r="T215" s="7">
        <f t="shared" si="59"/>
        <v>1.236576426811299E-44</v>
      </c>
      <c r="AD215" s="16">
        <v>81.5</v>
      </c>
      <c r="AE215" s="7">
        <f t="shared" si="60"/>
        <v>1.236576426811299E-44</v>
      </c>
      <c r="AF215" s="7">
        <f t="shared" si="60"/>
        <v>1.236576426811299E-44</v>
      </c>
      <c r="AG215" s="7">
        <f t="shared" si="60"/>
        <v>1.236576426811299E-44</v>
      </c>
      <c r="AH215" s="7">
        <f t="shared" si="60"/>
        <v>1.7775907753409173E-80</v>
      </c>
    </row>
    <row r="216" spans="2:34" x14ac:dyDescent="0.35">
      <c r="B216" s="16">
        <v>82</v>
      </c>
      <c r="C216" s="7">
        <f t="shared" si="57"/>
        <v>8.1087397230347641E-128</v>
      </c>
      <c r="D216" s="7">
        <f t="shared" si="57"/>
        <v>5.5146349077203725E-81</v>
      </c>
      <c r="E216" s="7">
        <f t="shared" si="57"/>
        <v>5.5146349077203725E-81</v>
      </c>
      <c r="F216" s="7">
        <f t="shared" si="57"/>
        <v>5.2085654172409663E-45</v>
      </c>
      <c r="I216" s="16">
        <v>82</v>
      </c>
      <c r="J216" s="7">
        <f t="shared" si="58"/>
        <v>6.8321506332347944E-20</v>
      </c>
      <c r="K216" s="7">
        <f t="shared" si="58"/>
        <v>1.2446140386473358E-5</v>
      </c>
      <c r="L216" s="7">
        <f t="shared" si="58"/>
        <v>1.2446140386473358E-5</v>
      </c>
      <c r="M216" s="7">
        <f t="shared" si="58"/>
        <v>1.2446140386473358E-5</v>
      </c>
      <c r="P216" s="16">
        <v>82</v>
      </c>
      <c r="Q216" s="7">
        <f t="shared" si="59"/>
        <v>5.2085654172409663E-45</v>
      </c>
      <c r="R216" s="7">
        <f t="shared" si="59"/>
        <v>5.2085654172409663E-45</v>
      </c>
      <c r="S216" s="7">
        <f t="shared" si="59"/>
        <v>5.2085654172409663E-45</v>
      </c>
      <c r="T216" s="7">
        <f t="shared" si="59"/>
        <v>5.2085654172409663E-45</v>
      </c>
      <c r="AD216" s="16">
        <v>82</v>
      </c>
      <c r="AE216" s="7">
        <f t="shared" si="60"/>
        <v>5.2085654172409663E-45</v>
      </c>
      <c r="AF216" s="7">
        <f t="shared" si="60"/>
        <v>5.2085654172409663E-45</v>
      </c>
      <c r="AG216" s="7">
        <f t="shared" si="60"/>
        <v>5.2085654172409663E-45</v>
      </c>
      <c r="AH216" s="7">
        <f t="shared" si="60"/>
        <v>5.5146349077203725E-81</v>
      </c>
    </row>
    <row r="217" spans="2:34" x14ac:dyDescent="0.35">
      <c r="B217" s="16">
        <v>82.5</v>
      </c>
      <c r="C217" s="7">
        <f t="shared" si="57"/>
        <v>1.8625750249499563E-128</v>
      </c>
      <c r="D217" s="7">
        <f t="shared" si="57"/>
        <v>1.7166509122308209E-81</v>
      </c>
      <c r="E217" s="7">
        <f t="shared" si="57"/>
        <v>1.7166509122308209E-81</v>
      </c>
      <c r="F217" s="7">
        <f t="shared" si="57"/>
        <v>2.1972939221650444E-45</v>
      </c>
      <c r="I217" s="16">
        <v>82.5</v>
      </c>
      <c r="J217" s="7">
        <f t="shared" si="58"/>
        <v>3.9060003030914425E-20</v>
      </c>
      <c r="K217" s="7">
        <f t="shared" si="58"/>
        <v>9.6430483273436602E-6</v>
      </c>
      <c r="L217" s="7">
        <f t="shared" si="58"/>
        <v>9.6430483273436602E-6</v>
      </c>
      <c r="M217" s="7">
        <f t="shared" si="58"/>
        <v>9.6430483273436602E-6</v>
      </c>
      <c r="P217" s="16">
        <v>82.5</v>
      </c>
      <c r="Q217" s="7">
        <f t="shared" si="59"/>
        <v>2.1972939221650444E-45</v>
      </c>
      <c r="R217" s="7">
        <f t="shared" si="59"/>
        <v>2.1972939221650444E-45</v>
      </c>
      <c r="S217" s="7">
        <f t="shared" si="59"/>
        <v>2.1972939221650444E-45</v>
      </c>
      <c r="T217" s="7">
        <f t="shared" si="59"/>
        <v>2.1972939221650444E-45</v>
      </c>
      <c r="AD217" s="16">
        <v>82.5</v>
      </c>
      <c r="AE217" s="7">
        <f t="shared" si="60"/>
        <v>2.1972939221650444E-45</v>
      </c>
      <c r="AF217" s="7">
        <f t="shared" si="60"/>
        <v>2.1972939221650444E-45</v>
      </c>
      <c r="AG217" s="7">
        <f t="shared" si="60"/>
        <v>2.1972939221650444E-45</v>
      </c>
      <c r="AH217" s="7">
        <f t="shared" si="60"/>
        <v>1.7166509122308209E-81</v>
      </c>
    </row>
    <row r="218" spans="2:34" x14ac:dyDescent="0.35">
      <c r="B218" s="16">
        <v>83</v>
      </c>
      <c r="C218" s="7">
        <f t="shared" si="57"/>
        <v>4.3007466705278667E-129</v>
      </c>
      <c r="D218" s="7">
        <f t="shared" si="57"/>
        <v>5.3619068694631489E-82</v>
      </c>
      <c r="E218" s="7">
        <f t="shared" si="57"/>
        <v>5.3619068694631489E-82</v>
      </c>
      <c r="F218" s="7">
        <f t="shared" si="57"/>
        <v>9.2839463820440614E-46</v>
      </c>
      <c r="I218" s="16">
        <v>83</v>
      </c>
      <c r="J218" s="7">
        <f t="shared" si="58"/>
        <v>2.2324612693723016E-20</v>
      </c>
      <c r="K218" s="7">
        <f t="shared" si="58"/>
        <v>7.4554385515527902E-6</v>
      </c>
      <c r="L218" s="7">
        <f t="shared" si="58"/>
        <v>7.4554385515527902E-6</v>
      </c>
      <c r="M218" s="7">
        <f t="shared" si="58"/>
        <v>7.4554385515527902E-6</v>
      </c>
      <c r="P218" s="16">
        <v>83</v>
      </c>
      <c r="Q218" s="7">
        <f t="shared" si="59"/>
        <v>9.2839463820440614E-46</v>
      </c>
      <c r="R218" s="7">
        <f t="shared" si="59"/>
        <v>9.2839463820440614E-46</v>
      </c>
      <c r="S218" s="7">
        <f t="shared" si="59"/>
        <v>9.2839463820440614E-46</v>
      </c>
      <c r="T218" s="7">
        <f t="shared" si="59"/>
        <v>9.2839463820440614E-46</v>
      </c>
      <c r="AD218" s="16">
        <v>83</v>
      </c>
      <c r="AE218" s="7">
        <f t="shared" si="60"/>
        <v>9.2839463820440614E-46</v>
      </c>
      <c r="AF218" s="7">
        <f t="shared" si="60"/>
        <v>9.2839463820440614E-46</v>
      </c>
      <c r="AG218" s="7">
        <f t="shared" si="60"/>
        <v>9.2839463820440614E-46</v>
      </c>
      <c r="AH218" s="7">
        <f t="shared" si="60"/>
        <v>5.3619068694631489E-82</v>
      </c>
    </row>
    <row r="219" spans="2:34" x14ac:dyDescent="0.35">
      <c r="B219" s="16">
        <v>83.5</v>
      </c>
      <c r="C219" s="7">
        <f t="shared" si="57"/>
        <v>9.9821911046769494E-130</v>
      </c>
      <c r="D219" s="7">
        <f t="shared" si="57"/>
        <v>1.6804300535605443E-82</v>
      </c>
      <c r="E219" s="7">
        <f t="shared" si="57"/>
        <v>1.6804300535605443E-82</v>
      </c>
      <c r="F219" s="7">
        <f t="shared" si="57"/>
        <v>3.9287369598885795E-46</v>
      </c>
      <c r="I219" s="16">
        <v>83.5</v>
      </c>
      <c r="J219" s="7">
        <f t="shared" si="58"/>
        <v>1.275626161313215E-20</v>
      </c>
      <c r="K219" s="7">
        <f t="shared" si="58"/>
        <v>5.7521716162082686E-6</v>
      </c>
      <c r="L219" s="7">
        <f t="shared" si="58"/>
        <v>5.7521716162082686E-6</v>
      </c>
      <c r="M219" s="7">
        <f t="shared" si="58"/>
        <v>5.7521716162082686E-6</v>
      </c>
      <c r="P219" s="16">
        <v>83.5</v>
      </c>
      <c r="Q219" s="7">
        <f t="shared" si="59"/>
        <v>3.9287369598885795E-46</v>
      </c>
      <c r="R219" s="7">
        <f t="shared" si="59"/>
        <v>3.9287369598885795E-46</v>
      </c>
      <c r="S219" s="7">
        <f t="shared" si="59"/>
        <v>3.9287369598885795E-46</v>
      </c>
      <c r="T219" s="7">
        <f t="shared" si="59"/>
        <v>3.9287369598885795E-46</v>
      </c>
      <c r="AD219" s="16">
        <v>83.5</v>
      </c>
      <c r="AE219" s="7">
        <f t="shared" si="60"/>
        <v>3.9287369598885795E-46</v>
      </c>
      <c r="AF219" s="7">
        <f t="shared" si="60"/>
        <v>3.9287369598885795E-46</v>
      </c>
      <c r="AG219" s="7">
        <f t="shared" si="60"/>
        <v>3.9287369598885795E-46</v>
      </c>
      <c r="AH219" s="7">
        <f t="shared" si="60"/>
        <v>1.6804300535605443E-82</v>
      </c>
    </row>
    <row r="220" spans="2:34" x14ac:dyDescent="0.35">
      <c r="B220" s="16">
        <v>84</v>
      </c>
      <c r="C220" s="7">
        <f t="shared" si="57"/>
        <v>2.3288541680060607E-130</v>
      </c>
      <c r="D220" s="7">
        <f t="shared" si="57"/>
        <v>5.2841773235252599E-83</v>
      </c>
      <c r="E220" s="7">
        <f t="shared" si="57"/>
        <v>5.2841773235252599E-83</v>
      </c>
      <c r="F220" s="7">
        <f t="shared" si="57"/>
        <v>1.6651387379563251E-46</v>
      </c>
      <c r="I220" s="16">
        <v>84</v>
      </c>
      <c r="J220" s="7">
        <f t="shared" si="58"/>
        <v>7.2872122346862424E-21</v>
      </c>
      <c r="K220" s="7">
        <f t="shared" si="58"/>
        <v>4.4290477700754246E-6</v>
      </c>
      <c r="L220" s="7">
        <f t="shared" si="58"/>
        <v>4.4290477700754246E-6</v>
      </c>
      <c r="M220" s="7">
        <f t="shared" si="58"/>
        <v>4.4290477700754246E-6</v>
      </c>
      <c r="P220" s="16">
        <v>84</v>
      </c>
      <c r="Q220" s="7">
        <f t="shared" si="59"/>
        <v>1.6651387379563251E-46</v>
      </c>
      <c r="R220" s="7">
        <f t="shared" si="59"/>
        <v>1.6651387379563251E-46</v>
      </c>
      <c r="S220" s="7">
        <f t="shared" si="59"/>
        <v>1.6651387379563251E-46</v>
      </c>
      <c r="T220" s="7">
        <f t="shared" si="59"/>
        <v>1.6651387379563251E-46</v>
      </c>
      <c r="AD220" s="16">
        <v>84</v>
      </c>
      <c r="AE220" s="7">
        <f t="shared" si="60"/>
        <v>1.6651387379563251E-46</v>
      </c>
      <c r="AF220" s="7">
        <f t="shared" si="60"/>
        <v>1.6651387379563251E-46</v>
      </c>
      <c r="AG220" s="7">
        <f t="shared" si="60"/>
        <v>1.6651387379563251E-46</v>
      </c>
      <c r="AH220" s="7">
        <f t="shared" si="60"/>
        <v>5.2841773235252599E-83</v>
      </c>
    </row>
    <row r="221" spans="2:34" x14ac:dyDescent="0.35">
      <c r="B221" s="16">
        <v>84.5</v>
      </c>
      <c r="C221" s="7">
        <f t="shared" si="57"/>
        <v>5.4610451813518287E-131</v>
      </c>
      <c r="D221" s="7">
        <f t="shared" si="57"/>
        <v>1.6671781239096434E-83</v>
      </c>
      <c r="E221" s="7">
        <f t="shared" si="57"/>
        <v>1.6671781239096434E-83</v>
      </c>
      <c r="F221" s="7">
        <f t="shared" si="57"/>
        <v>7.0684825272646198E-47</v>
      </c>
      <c r="I221" s="16">
        <v>84.5</v>
      </c>
      <c r="J221" s="7">
        <f t="shared" si="58"/>
        <v>4.1620599072021043E-21</v>
      </c>
      <c r="K221" s="7">
        <f t="shared" si="58"/>
        <v>3.4035208671175636E-6</v>
      </c>
      <c r="L221" s="7">
        <f t="shared" si="58"/>
        <v>3.4035208671175636E-6</v>
      </c>
      <c r="M221" s="7">
        <f t="shared" si="58"/>
        <v>3.4035208671175636E-6</v>
      </c>
      <c r="P221" s="16">
        <v>84.5</v>
      </c>
      <c r="Q221" s="7">
        <f t="shared" si="59"/>
        <v>7.0684825272646198E-47</v>
      </c>
      <c r="R221" s="7">
        <f t="shared" si="59"/>
        <v>7.0684825272646198E-47</v>
      </c>
      <c r="S221" s="7">
        <f t="shared" si="59"/>
        <v>7.0684825272646198E-47</v>
      </c>
      <c r="T221" s="7">
        <f t="shared" si="59"/>
        <v>7.0684825272646198E-47</v>
      </c>
      <c r="AD221" s="16">
        <v>84.5</v>
      </c>
      <c r="AE221" s="7">
        <f t="shared" si="60"/>
        <v>7.0684825272646198E-47</v>
      </c>
      <c r="AF221" s="7">
        <f t="shared" si="60"/>
        <v>7.0684825272646198E-47</v>
      </c>
      <c r="AG221" s="7">
        <f t="shared" si="60"/>
        <v>7.0684825272646198E-47</v>
      </c>
      <c r="AH221" s="7">
        <f t="shared" si="60"/>
        <v>1.6671781239096434E-83</v>
      </c>
    </row>
    <row r="222" spans="2:34" x14ac:dyDescent="0.35">
      <c r="B222" s="16">
        <v>85</v>
      </c>
      <c r="C222" s="7">
        <f t="shared" si="57"/>
        <v>1.2870907562866609E-131</v>
      </c>
      <c r="D222" s="7">
        <f t="shared" si="57"/>
        <v>5.277475707133702E-84</v>
      </c>
      <c r="E222" s="7">
        <f t="shared" si="57"/>
        <v>5.277475707133702E-84</v>
      </c>
      <c r="F222" s="7">
        <f t="shared" si="57"/>
        <v>3.0052545744824541E-47</v>
      </c>
      <c r="I222" s="16">
        <v>85</v>
      </c>
      <c r="J222" s="7">
        <f t="shared" si="58"/>
        <v>2.3766993277034321E-21</v>
      </c>
      <c r="K222" s="7">
        <f t="shared" si="58"/>
        <v>2.6103886482918917E-6</v>
      </c>
      <c r="L222" s="7">
        <f t="shared" si="58"/>
        <v>2.6103886482918917E-6</v>
      </c>
      <c r="M222" s="7">
        <f t="shared" si="58"/>
        <v>2.6103886482918917E-6</v>
      </c>
      <c r="P222" s="16">
        <v>85</v>
      </c>
      <c r="Q222" s="7">
        <f t="shared" si="59"/>
        <v>3.0052545744824541E-47</v>
      </c>
      <c r="R222" s="7">
        <f t="shared" si="59"/>
        <v>3.0052545744824541E-47</v>
      </c>
      <c r="S222" s="7">
        <f t="shared" si="59"/>
        <v>3.0052545744824541E-47</v>
      </c>
      <c r="T222" s="7">
        <f t="shared" si="59"/>
        <v>3.0052545744824541E-47</v>
      </c>
      <c r="AD222" s="16">
        <v>85</v>
      </c>
      <c r="AE222" s="7">
        <f t="shared" si="60"/>
        <v>3.0052545744824541E-47</v>
      </c>
      <c r="AF222" s="7">
        <f t="shared" si="60"/>
        <v>3.0052545744824541E-47</v>
      </c>
      <c r="AG222" s="7">
        <f t="shared" si="60"/>
        <v>3.0052545744824541E-47</v>
      </c>
      <c r="AH222" s="7">
        <f t="shared" si="60"/>
        <v>5.277475707133702E-84</v>
      </c>
    </row>
    <row r="223" spans="2:34" x14ac:dyDescent="0.35">
      <c r="B223" s="16">
        <v>85.5</v>
      </c>
      <c r="C223" s="7">
        <f t="shared" si="57"/>
        <v>3.048776297199459E-132</v>
      </c>
      <c r="D223" s="7">
        <f t="shared" si="57"/>
        <v>1.6761083190896298E-84</v>
      </c>
      <c r="E223" s="7">
        <f t="shared" si="57"/>
        <v>1.6761083190896298E-84</v>
      </c>
      <c r="F223" s="7">
        <f t="shared" si="57"/>
        <v>1.2797247117505634E-47</v>
      </c>
      <c r="I223" s="16">
        <v>85.5</v>
      </c>
      <c r="J223" s="7">
        <f t="shared" si="58"/>
        <v>1.3569660541112829E-21</v>
      </c>
      <c r="K223" s="7">
        <f t="shared" si="58"/>
        <v>1.9982939017302337E-6</v>
      </c>
      <c r="L223" s="7">
        <f t="shared" si="58"/>
        <v>1.9982939017302337E-6</v>
      </c>
      <c r="M223" s="7">
        <f t="shared" si="58"/>
        <v>1.9982939017302337E-6</v>
      </c>
      <c r="P223" s="16">
        <v>85.5</v>
      </c>
      <c r="Q223" s="7">
        <f t="shared" si="59"/>
        <v>1.2797247117505634E-47</v>
      </c>
      <c r="R223" s="7">
        <f t="shared" si="59"/>
        <v>1.2797247117505634E-47</v>
      </c>
      <c r="S223" s="7">
        <f t="shared" si="59"/>
        <v>1.2797247117505634E-47</v>
      </c>
      <c r="T223" s="7">
        <f t="shared" si="59"/>
        <v>1.2797247117505634E-47</v>
      </c>
      <c r="AD223" s="16">
        <v>85.5</v>
      </c>
      <c r="AE223" s="7">
        <f t="shared" si="60"/>
        <v>1.2797247117505634E-47</v>
      </c>
      <c r="AF223" s="7">
        <f t="shared" si="60"/>
        <v>1.2797247117505634E-47</v>
      </c>
      <c r="AG223" s="7">
        <f t="shared" si="60"/>
        <v>1.2797247117505634E-47</v>
      </c>
      <c r="AH223" s="7">
        <f t="shared" si="60"/>
        <v>1.6761083190896298E-84</v>
      </c>
    </row>
    <row r="224" spans="2:34" x14ac:dyDescent="0.35">
      <c r="B224" s="16">
        <v>86</v>
      </c>
      <c r="C224" s="7">
        <f t="shared" si="57"/>
        <v>7.2578533289735373E-133</v>
      </c>
      <c r="D224" s="7">
        <f t="shared" si="57"/>
        <v>5.3407412241499095E-85</v>
      </c>
      <c r="E224" s="7">
        <f t="shared" si="57"/>
        <v>5.3407412241499095E-85</v>
      </c>
      <c r="F224" s="7">
        <f t="shared" si="57"/>
        <v>5.4579912615831359E-48</v>
      </c>
      <c r="I224" s="16">
        <v>86</v>
      </c>
      <c r="J224" s="7">
        <f t="shared" si="58"/>
        <v>7.7464387070812566E-22</v>
      </c>
      <c r="K224" s="7">
        <f t="shared" si="58"/>
        <v>1.5268954264057054E-6</v>
      </c>
      <c r="L224" s="7">
        <f t="shared" si="58"/>
        <v>1.5268954264057054E-6</v>
      </c>
      <c r="M224" s="7">
        <f t="shared" si="58"/>
        <v>1.5268954264057054E-6</v>
      </c>
      <c r="P224" s="16">
        <v>86</v>
      </c>
      <c r="Q224" s="7">
        <f t="shared" si="59"/>
        <v>5.4579912615831359E-48</v>
      </c>
      <c r="R224" s="7">
        <f t="shared" si="59"/>
        <v>5.4579912615831359E-48</v>
      </c>
      <c r="S224" s="7">
        <f t="shared" si="59"/>
        <v>5.4579912615831359E-48</v>
      </c>
      <c r="T224" s="7">
        <f t="shared" si="59"/>
        <v>5.4579912615831359E-48</v>
      </c>
      <c r="AD224" s="16">
        <v>86</v>
      </c>
      <c r="AE224" s="7">
        <f t="shared" si="60"/>
        <v>5.4579912615831359E-48</v>
      </c>
      <c r="AF224" s="7">
        <f t="shared" si="60"/>
        <v>5.4579912615831359E-48</v>
      </c>
      <c r="AG224" s="7">
        <f t="shared" si="60"/>
        <v>5.4579912615831359E-48</v>
      </c>
      <c r="AH224" s="7">
        <f t="shared" si="60"/>
        <v>5.3407412241499095E-85</v>
      </c>
    </row>
    <row r="225" spans="2:34" x14ac:dyDescent="0.35">
      <c r="B225" s="16">
        <v>86.5</v>
      </c>
      <c r="C225" s="7">
        <f t="shared" si="57"/>
        <v>1.7363629076625076E-133</v>
      </c>
      <c r="D225" s="7">
        <f t="shared" si="57"/>
        <v>1.7073268056154894E-85</v>
      </c>
      <c r="E225" s="7">
        <f t="shared" si="57"/>
        <v>1.7073268056154894E-85</v>
      </c>
      <c r="F225" s="7">
        <f t="shared" si="57"/>
        <v>2.3314750405086497E-48</v>
      </c>
      <c r="I225" s="16">
        <v>86.5</v>
      </c>
      <c r="J225" s="7">
        <f t="shared" si="58"/>
        <v>4.4216344416669346E-22</v>
      </c>
      <c r="K225" s="7">
        <f t="shared" si="58"/>
        <v>1.1645894481723865E-6</v>
      </c>
      <c r="L225" s="7">
        <f t="shared" si="58"/>
        <v>1.1645894481723865E-6</v>
      </c>
      <c r="M225" s="7">
        <f t="shared" si="58"/>
        <v>1.1645894481723865E-6</v>
      </c>
      <c r="P225" s="16">
        <v>86.5</v>
      </c>
      <c r="Q225" s="7">
        <f t="shared" si="59"/>
        <v>2.3314750405086497E-48</v>
      </c>
      <c r="R225" s="7">
        <f t="shared" si="59"/>
        <v>2.3314750405086497E-48</v>
      </c>
      <c r="S225" s="7">
        <f t="shared" si="59"/>
        <v>2.3314750405086497E-48</v>
      </c>
      <c r="T225" s="7">
        <f t="shared" si="59"/>
        <v>2.3314750405086497E-48</v>
      </c>
      <c r="AD225" s="16">
        <v>86.5</v>
      </c>
      <c r="AE225" s="7">
        <f t="shared" si="60"/>
        <v>2.3314750405086497E-48</v>
      </c>
      <c r="AF225" s="7">
        <f t="shared" si="60"/>
        <v>2.3314750405086497E-48</v>
      </c>
      <c r="AG225" s="7">
        <f t="shared" si="60"/>
        <v>2.3314750405086497E-48</v>
      </c>
      <c r="AH225" s="7">
        <f t="shared" si="60"/>
        <v>1.7073268056154894E-85</v>
      </c>
    </row>
    <row r="226" spans="2:34" x14ac:dyDescent="0.35">
      <c r="B226" s="16">
        <v>87</v>
      </c>
      <c r="C226" s="7">
        <f t="shared" si="57"/>
        <v>4.1745159856758479E-134</v>
      </c>
      <c r="D226" s="7">
        <f t="shared" si="57"/>
        <v>5.4756987275089608E-86</v>
      </c>
      <c r="E226" s="7">
        <f t="shared" si="57"/>
        <v>5.4756987275089608E-86</v>
      </c>
      <c r="F226" s="7">
        <f t="shared" si="57"/>
        <v>9.9749542966107747E-49</v>
      </c>
      <c r="I226" s="16">
        <v>87</v>
      </c>
      <c r="J226" s="7">
        <f t="shared" si="58"/>
        <v>2.5235983580136652E-22</v>
      </c>
      <c r="K226" s="7">
        <f t="shared" si="58"/>
        <v>8.8668122014342108E-7</v>
      </c>
      <c r="L226" s="7">
        <f t="shared" si="58"/>
        <v>8.8668122014342108E-7</v>
      </c>
      <c r="M226" s="7">
        <f t="shared" si="58"/>
        <v>8.8668122014342108E-7</v>
      </c>
      <c r="P226" s="16">
        <v>87</v>
      </c>
      <c r="Q226" s="7">
        <f t="shared" si="59"/>
        <v>9.9749542966107747E-49</v>
      </c>
      <c r="R226" s="7">
        <f t="shared" si="59"/>
        <v>9.9749542966107747E-49</v>
      </c>
      <c r="S226" s="7">
        <f t="shared" si="59"/>
        <v>9.9749542966107747E-49</v>
      </c>
      <c r="T226" s="7">
        <f t="shared" si="59"/>
        <v>9.9749542966107747E-49</v>
      </c>
      <c r="AD226" s="16">
        <v>87</v>
      </c>
      <c r="AE226" s="7">
        <f t="shared" si="60"/>
        <v>9.9749542966107747E-49</v>
      </c>
      <c r="AF226" s="7">
        <f t="shared" si="60"/>
        <v>9.9749542966107747E-49</v>
      </c>
      <c r="AG226" s="7">
        <f t="shared" si="60"/>
        <v>9.9749542966107747E-49</v>
      </c>
      <c r="AH226" s="7">
        <f t="shared" si="60"/>
        <v>5.4756987275089608E-86</v>
      </c>
    </row>
    <row r="227" spans="2:34" x14ac:dyDescent="0.35">
      <c r="B227" s="16">
        <v>87.5</v>
      </c>
      <c r="C227" s="7">
        <f t="shared" si="57"/>
        <v>1.0085301608838222E-134</v>
      </c>
      <c r="D227" s="7">
        <f t="shared" si="57"/>
        <v>1.7618232125948611E-86</v>
      </c>
      <c r="E227" s="7">
        <f t="shared" si="57"/>
        <v>1.7618232125948611E-86</v>
      </c>
      <c r="F227" s="7">
        <f t="shared" si="57"/>
        <v>4.2743857869750206E-49</v>
      </c>
      <c r="I227" s="16">
        <v>87.5</v>
      </c>
      <c r="J227" s="7">
        <f t="shared" si="58"/>
        <v>1.4402008367730935E-22</v>
      </c>
      <c r="K227" s="7">
        <f t="shared" si="58"/>
        <v>6.7392311594000224E-7</v>
      </c>
      <c r="L227" s="7">
        <f t="shared" si="58"/>
        <v>6.7392311594000224E-7</v>
      </c>
      <c r="M227" s="7">
        <f t="shared" si="58"/>
        <v>6.7392311594000224E-7</v>
      </c>
      <c r="P227" s="16">
        <v>87.5</v>
      </c>
      <c r="Q227" s="7">
        <f t="shared" si="59"/>
        <v>4.2743857869750206E-49</v>
      </c>
      <c r="R227" s="7">
        <f t="shared" si="59"/>
        <v>4.2743857869750206E-49</v>
      </c>
      <c r="S227" s="7">
        <f t="shared" si="59"/>
        <v>4.2743857869750206E-49</v>
      </c>
      <c r="T227" s="7">
        <f t="shared" si="59"/>
        <v>4.2743857869750206E-49</v>
      </c>
      <c r="AD227" s="16">
        <v>87.5</v>
      </c>
      <c r="AE227" s="7">
        <f t="shared" si="60"/>
        <v>4.2743857869750206E-49</v>
      </c>
      <c r="AF227" s="7">
        <f t="shared" si="60"/>
        <v>4.2743857869750206E-49</v>
      </c>
      <c r="AG227" s="7">
        <f t="shared" si="60"/>
        <v>4.2743857869750206E-49</v>
      </c>
      <c r="AH227" s="7">
        <f t="shared" si="60"/>
        <v>1.7618232125948611E-86</v>
      </c>
    </row>
    <row r="228" spans="2:34" x14ac:dyDescent="0.35">
      <c r="B228" s="16">
        <v>88</v>
      </c>
      <c r="C228" s="7">
        <f t="shared" si="57"/>
        <v>2.448345967006232E-135</v>
      </c>
      <c r="D228" s="7">
        <f t="shared" si="57"/>
        <v>5.6869207972893134E-87</v>
      </c>
      <c r="E228" s="7">
        <f t="shared" si="57"/>
        <v>5.6869207972893134E-87</v>
      </c>
      <c r="F228" s="7">
        <f t="shared" si="57"/>
        <v>1.8345076435985909E-49</v>
      </c>
      <c r="I228" s="16">
        <v>88</v>
      </c>
      <c r="J228" s="7">
        <f t="shared" si="58"/>
        <v>8.2186374702678135E-23</v>
      </c>
      <c r="K228" s="7">
        <f t="shared" si="58"/>
        <v>5.1134978124219185E-7</v>
      </c>
      <c r="L228" s="7">
        <f t="shared" si="58"/>
        <v>5.1134978124219185E-7</v>
      </c>
      <c r="M228" s="7">
        <f t="shared" si="58"/>
        <v>5.1134978124219185E-7</v>
      </c>
      <c r="P228" s="16">
        <v>88</v>
      </c>
      <c r="Q228" s="7">
        <f t="shared" si="59"/>
        <v>1.8345076435985909E-49</v>
      </c>
      <c r="R228" s="7">
        <f t="shared" si="59"/>
        <v>1.8345076435985909E-49</v>
      </c>
      <c r="S228" s="7">
        <f t="shared" si="59"/>
        <v>1.8345076435985909E-49</v>
      </c>
      <c r="T228" s="7">
        <f t="shared" si="59"/>
        <v>1.8345076435985909E-49</v>
      </c>
      <c r="AD228" s="16">
        <v>88</v>
      </c>
      <c r="AE228" s="7">
        <f t="shared" si="60"/>
        <v>1.8345076435985909E-49</v>
      </c>
      <c r="AF228" s="7">
        <f t="shared" si="60"/>
        <v>1.8345076435985909E-49</v>
      </c>
      <c r="AG228" s="7">
        <f t="shared" si="60"/>
        <v>1.8345076435985909E-49</v>
      </c>
      <c r="AH228" s="7">
        <f t="shared" si="60"/>
        <v>5.6869207972893134E-87</v>
      </c>
    </row>
    <row r="229" spans="2:34" x14ac:dyDescent="0.35">
      <c r="B229" s="16">
        <v>88.5</v>
      </c>
      <c r="C229" s="7">
        <f t="shared" si="57"/>
        <v>5.9723052362180969E-136</v>
      </c>
      <c r="D229" s="7">
        <f t="shared" si="57"/>
        <v>1.8415194770514403E-87</v>
      </c>
      <c r="E229" s="7">
        <f t="shared" si="57"/>
        <v>1.8415194770514403E-87</v>
      </c>
      <c r="F229" s="7">
        <f t="shared" si="57"/>
        <v>7.8858514136862141E-50</v>
      </c>
      <c r="I229" s="16">
        <v>88.5</v>
      </c>
      <c r="J229" s="7">
        <f t="shared" si="58"/>
        <v>4.6898485196203159E-23</v>
      </c>
      <c r="K229" s="7">
        <f t="shared" si="58"/>
        <v>3.8735306203236119E-7</v>
      </c>
      <c r="L229" s="7">
        <f t="shared" si="58"/>
        <v>3.8735306203236119E-7</v>
      </c>
      <c r="M229" s="7">
        <f t="shared" si="58"/>
        <v>3.8735306203236119E-7</v>
      </c>
      <c r="P229" s="16">
        <v>88.5</v>
      </c>
      <c r="Q229" s="7">
        <f t="shared" si="59"/>
        <v>7.8858514136862141E-50</v>
      </c>
      <c r="R229" s="7">
        <f t="shared" si="59"/>
        <v>7.8858514136862141E-50</v>
      </c>
      <c r="S229" s="7">
        <f t="shared" si="59"/>
        <v>7.8858514136862141E-50</v>
      </c>
      <c r="T229" s="7">
        <f t="shared" si="59"/>
        <v>7.8858514136862141E-50</v>
      </c>
      <c r="AD229" s="16">
        <v>88.5</v>
      </c>
      <c r="AE229" s="7">
        <f t="shared" si="60"/>
        <v>7.8858514136862141E-50</v>
      </c>
      <c r="AF229" s="7">
        <f t="shared" si="60"/>
        <v>7.8858514136862141E-50</v>
      </c>
      <c r="AG229" s="7">
        <f t="shared" si="60"/>
        <v>7.8858514136862141E-50</v>
      </c>
      <c r="AH229" s="7">
        <f t="shared" si="60"/>
        <v>1.8415194770514403E-87</v>
      </c>
    </row>
    <row r="230" spans="2:34" x14ac:dyDescent="0.35">
      <c r="B230" s="16">
        <v>89</v>
      </c>
      <c r="C230" s="7">
        <f t="shared" si="57"/>
        <v>1.4637970802845523E-136</v>
      </c>
      <c r="D230" s="7">
        <f t="shared" si="57"/>
        <v>5.9820769425001977E-88</v>
      </c>
      <c r="E230" s="7">
        <f t="shared" si="57"/>
        <v>5.9820769425001977E-88</v>
      </c>
      <c r="F230" s="7">
        <f t="shared" si="57"/>
        <v>3.3951664075748409E-50</v>
      </c>
      <c r="I230" s="16">
        <v>89</v>
      </c>
      <c r="J230" s="7">
        <f t="shared" si="58"/>
        <v>2.6761354325680719E-23</v>
      </c>
      <c r="K230" s="7">
        <f t="shared" si="58"/>
        <v>2.9294970405111338E-7</v>
      </c>
      <c r="L230" s="7">
        <f t="shared" si="58"/>
        <v>2.9294970405111338E-7</v>
      </c>
      <c r="M230" s="7">
        <f t="shared" si="58"/>
        <v>2.9294970405111338E-7</v>
      </c>
      <c r="P230" s="16">
        <v>89</v>
      </c>
      <c r="Q230" s="7">
        <f t="shared" si="59"/>
        <v>3.3951664075748409E-50</v>
      </c>
      <c r="R230" s="7">
        <f t="shared" si="59"/>
        <v>3.3951664075748409E-50</v>
      </c>
      <c r="S230" s="7">
        <f t="shared" si="59"/>
        <v>3.3951664075748409E-50</v>
      </c>
      <c r="T230" s="7">
        <f t="shared" si="59"/>
        <v>3.3951664075748409E-50</v>
      </c>
      <c r="AD230" s="16">
        <v>89</v>
      </c>
      <c r="AE230" s="7">
        <f t="shared" si="60"/>
        <v>3.3951664075748409E-50</v>
      </c>
      <c r="AF230" s="7">
        <f t="shared" si="60"/>
        <v>3.3951664075748409E-50</v>
      </c>
      <c r="AG230" s="7">
        <f t="shared" si="60"/>
        <v>3.3951664075748409E-50</v>
      </c>
      <c r="AH230" s="7">
        <f t="shared" si="60"/>
        <v>5.9820769425001977E-88</v>
      </c>
    </row>
    <row r="231" spans="2:34" x14ac:dyDescent="0.35">
      <c r="B231" s="16">
        <v>89.5</v>
      </c>
      <c r="C231" s="7">
        <f t="shared" si="57"/>
        <v>3.6047401314812273E-137</v>
      </c>
      <c r="D231" s="7">
        <f t="shared" si="57"/>
        <v>1.9493800323375537E-88</v>
      </c>
      <c r="E231" s="7">
        <f t="shared" si="57"/>
        <v>1.9493800323375537E-88</v>
      </c>
      <c r="F231" s="7">
        <f t="shared" si="57"/>
        <v>1.4640537365463166E-50</v>
      </c>
      <c r="I231" s="16">
        <v>89.5</v>
      </c>
      <c r="J231" s="7">
        <f t="shared" si="58"/>
        <v>1.5270577936480736E-23</v>
      </c>
      <c r="K231" s="7">
        <f t="shared" si="58"/>
        <v>2.2120344318918456E-7</v>
      </c>
      <c r="L231" s="7">
        <f t="shared" si="58"/>
        <v>2.2120344318918456E-7</v>
      </c>
      <c r="M231" s="7">
        <f t="shared" si="58"/>
        <v>2.2120344318918456E-7</v>
      </c>
      <c r="P231" s="16">
        <v>89.5</v>
      </c>
      <c r="Q231" s="7">
        <f t="shared" si="59"/>
        <v>1.4640537365463166E-50</v>
      </c>
      <c r="R231" s="7">
        <f t="shared" si="59"/>
        <v>1.4640537365463166E-50</v>
      </c>
      <c r="S231" s="7">
        <f t="shared" si="59"/>
        <v>1.4640537365463166E-50</v>
      </c>
      <c r="T231" s="7">
        <f t="shared" si="59"/>
        <v>1.4640537365463166E-50</v>
      </c>
      <c r="AD231" s="16">
        <v>89.5</v>
      </c>
      <c r="AE231" s="7">
        <f t="shared" si="60"/>
        <v>1.4640537365463166E-50</v>
      </c>
      <c r="AF231" s="7">
        <f t="shared" si="60"/>
        <v>1.4640537365463166E-50</v>
      </c>
      <c r="AG231" s="7">
        <f t="shared" si="60"/>
        <v>1.4640537365463166E-50</v>
      </c>
      <c r="AH231" s="7">
        <f t="shared" si="60"/>
        <v>1.9493800323375537E-88</v>
      </c>
    </row>
    <row r="232" spans="2:34" x14ac:dyDescent="0.35">
      <c r="B232" s="16">
        <v>90</v>
      </c>
      <c r="C232" s="7">
        <f t="shared" si="57"/>
        <v>8.918790371340057E-138</v>
      </c>
      <c r="D232" s="7">
        <f t="shared" si="57"/>
        <v>6.3723880446905926E-89</v>
      </c>
      <c r="E232" s="7">
        <f t="shared" si="57"/>
        <v>6.3723880446905926E-89</v>
      </c>
      <c r="F232" s="7">
        <f t="shared" si="57"/>
        <v>6.3231928055633685E-51</v>
      </c>
      <c r="I232" s="16">
        <v>90</v>
      </c>
      <c r="J232" s="7">
        <f t="shared" si="58"/>
        <v>8.7138200518786447E-24</v>
      </c>
      <c r="K232" s="7">
        <f t="shared" si="58"/>
        <v>1.6677029701590381E-7</v>
      </c>
      <c r="L232" s="7">
        <f t="shared" si="58"/>
        <v>1.6677029701590381E-7</v>
      </c>
      <c r="M232" s="7">
        <f t="shared" si="58"/>
        <v>1.6677029701590381E-7</v>
      </c>
      <c r="P232" s="16">
        <v>90</v>
      </c>
      <c r="Q232" s="7">
        <f t="shared" si="59"/>
        <v>6.3231928055633685E-51</v>
      </c>
      <c r="R232" s="7">
        <f t="shared" si="59"/>
        <v>6.3231928055633685E-51</v>
      </c>
      <c r="S232" s="7">
        <f t="shared" si="59"/>
        <v>6.3231928055633685E-51</v>
      </c>
      <c r="T232" s="7">
        <f t="shared" si="59"/>
        <v>6.3231928055633685E-51</v>
      </c>
      <c r="AD232" s="16">
        <v>90</v>
      </c>
      <c r="AE232" s="7">
        <f t="shared" si="60"/>
        <v>6.3231928055633685E-51</v>
      </c>
      <c r="AF232" s="7">
        <f t="shared" si="60"/>
        <v>6.3231928055633685E-51</v>
      </c>
      <c r="AG232" s="7">
        <f t="shared" si="60"/>
        <v>6.3231928055633685E-51</v>
      </c>
      <c r="AH232" s="7">
        <f t="shared" si="60"/>
        <v>6.3723880446905926E-89</v>
      </c>
    </row>
    <row r="233" spans="2:34" x14ac:dyDescent="0.35">
      <c r="B233" s="16">
        <v>90.5</v>
      </c>
      <c r="C233" s="7">
        <f t="shared" si="57"/>
        <v>2.2169798032856923E-138</v>
      </c>
      <c r="D233" s="7">
        <f t="shared" si="57"/>
        <v>2.0895919323807324E-89</v>
      </c>
      <c r="E233" s="7">
        <f t="shared" si="57"/>
        <v>2.0895919323807324E-89</v>
      </c>
      <c r="F233" s="7">
        <f t="shared" si="57"/>
        <v>2.735263570687278E-51</v>
      </c>
      <c r="I233" s="16">
        <v>90.5</v>
      </c>
      <c r="J233" s="7">
        <f t="shared" si="58"/>
        <v>4.9725004648182219E-24</v>
      </c>
      <c r="K233" s="7">
        <f t="shared" si="58"/>
        <v>1.2554182445064019E-7</v>
      </c>
      <c r="L233" s="7">
        <f t="shared" si="58"/>
        <v>1.2554182445064019E-7</v>
      </c>
      <c r="M233" s="7">
        <f t="shared" si="58"/>
        <v>1.2554182445064019E-7</v>
      </c>
      <c r="P233" s="16">
        <v>90.5</v>
      </c>
      <c r="Q233" s="7">
        <f t="shared" si="59"/>
        <v>2.735263570687278E-51</v>
      </c>
      <c r="R233" s="7">
        <f t="shared" si="59"/>
        <v>2.735263570687278E-51</v>
      </c>
      <c r="S233" s="7">
        <f t="shared" si="59"/>
        <v>2.735263570687278E-51</v>
      </c>
      <c r="T233" s="7">
        <f t="shared" si="59"/>
        <v>2.735263570687278E-51</v>
      </c>
      <c r="AD233" s="16">
        <v>90.5</v>
      </c>
      <c r="AE233" s="7">
        <f t="shared" si="60"/>
        <v>2.735263570687278E-51</v>
      </c>
      <c r="AF233" s="7">
        <f t="shared" si="60"/>
        <v>2.735263570687278E-51</v>
      </c>
      <c r="AG233" s="7">
        <f t="shared" si="60"/>
        <v>2.735263570687278E-51</v>
      </c>
      <c r="AH233" s="7">
        <f t="shared" si="60"/>
        <v>2.0895919323807324E-89</v>
      </c>
    </row>
    <row r="234" spans="2:34" x14ac:dyDescent="0.35">
      <c r="B234" s="16">
        <v>91</v>
      </c>
      <c r="C234" s="7">
        <f t="shared" si="57"/>
        <v>5.5363858052566893E-139</v>
      </c>
      <c r="D234" s="7">
        <f t="shared" si="57"/>
        <v>6.8733229226916419E-90</v>
      </c>
      <c r="E234" s="7">
        <f t="shared" si="57"/>
        <v>6.8733229226916419E-90</v>
      </c>
      <c r="F234" s="7">
        <f t="shared" si="57"/>
        <v>1.1850729979696637E-51</v>
      </c>
      <c r="I234" s="16">
        <v>91</v>
      </c>
      <c r="J234" s="7">
        <f t="shared" si="58"/>
        <v>2.8376668684854016E-24</v>
      </c>
      <c r="K234" s="7">
        <f t="shared" si="58"/>
        <v>9.4366026564377233E-8</v>
      </c>
      <c r="L234" s="7">
        <f t="shared" si="58"/>
        <v>9.4366026564377233E-8</v>
      </c>
      <c r="M234" s="7">
        <f t="shared" si="58"/>
        <v>9.4366026564377233E-8</v>
      </c>
      <c r="P234" s="16">
        <v>91</v>
      </c>
      <c r="Q234" s="7">
        <f t="shared" si="59"/>
        <v>1.1850729979696637E-51</v>
      </c>
      <c r="R234" s="7">
        <f t="shared" si="59"/>
        <v>1.1850729979696637E-51</v>
      </c>
      <c r="S234" s="7">
        <f t="shared" si="59"/>
        <v>1.1850729979696637E-51</v>
      </c>
      <c r="T234" s="7">
        <f t="shared" si="59"/>
        <v>1.1850729979696637E-51</v>
      </c>
      <c r="AD234" s="16">
        <v>91</v>
      </c>
      <c r="AE234" s="7">
        <f t="shared" si="60"/>
        <v>1.1850729979696637E-51</v>
      </c>
      <c r="AF234" s="7">
        <f t="shared" si="60"/>
        <v>1.1850729979696637E-51</v>
      </c>
      <c r="AG234" s="7">
        <f t="shared" si="60"/>
        <v>1.1850729979696637E-51</v>
      </c>
      <c r="AH234" s="7">
        <f t="shared" si="60"/>
        <v>6.8733229226916419E-90</v>
      </c>
    </row>
    <row r="235" spans="2:34" x14ac:dyDescent="0.35">
      <c r="B235" s="16">
        <v>91.5</v>
      </c>
      <c r="C235" s="7">
        <f t="shared" si="57"/>
        <v>1.388944828318965E-139</v>
      </c>
      <c r="D235" s="7">
        <f t="shared" si="57"/>
        <v>2.2678299382428614E-90</v>
      </c>
      <c r="E235" s="7">
        <f t="shared" si="57"/>
        <v>2.2678299382428614E-90</v>
      </c>
      <c r="F235" s="7">
        <f t="shared" si="57"/>
        <v>5.1424955654760649E-52</v>
      </c>
      <c r="I235" s="16">
        <v>91.5</v>
      </c>
      <c r="J235" s="7">
        <f t="shared" si="58"/>
        <v>1.6194789965611886E-24</v>
      </c>
      <c r="K235" s="7">
        <f t="shared" si="58"/>
        <v>7.0829579969020847E-8</v>
      </c>
      <c r="L235" s="7">
        <f t="shared" si="58"/>
        <v>7.0829579969020847E-8</v>
      </c>
      <c r="M235" s="7">
        <f t="shared" si="58"/>
        <v>7.0829579969020847E-8</v>
      </c>
      <c r="P235" s="16">
        <v>91.5</v>
      </c>
      <c r="Q235" s="7">
        <f t="shared" si="59"/>
        <v>5.1424955654760649E-52</v>
      </c>
      <c r="R235" s="7">
        <f t="shared" si="59"/>
        <v>5.1424955654760649E-52</v>
      </c>
      <c r="S235" s="7">
        <f t="shared" si="59"/>
        <v>5.1424955654760649E-52</v>
      </c>
      <c r="T235" s="7">
        <f t="shared" si="59"/>
        <v>5.1424955654760649E-52</v>
      </c>
      <c r="AD235" s="16">
        <v>91.5</v>
      </c>
      <c r="AE235" s="7">
        <f t="shared" si="60"/>
        <v>5.1424955654760649E-52</v>
      </c>
      <c r="AF235" s="7">
        <f t="shared" si="60"/>
        <v>5.1424955654760649E-52</v>
      </c>
      <c r="AG235" s="7">
        <f t="shared" si="60"/>
        <v>5.1424955654760649E-52</v>
      </c>
      <c r="AH235" s="7">
        <f t="shared" si="60"/>
        <v>2.2678299382428614E-90</v>
      </c>
    </row>
    <row r="236" spans="2:34" x14ac:dyDescent="0.35">
      <c r="B236" s="16">
        <v>92</v>
      </c>
      <c r="C236" s="7">
        <f t="shared" si="57"/>
        <v>3.5004433613897185E-140</v>
      </c>
      <c r="D236" s="7">
        <f t="shared" si="57"/>
        <v>7.5055964146299322E-91</v>
      </c>
      <c r="E236" s="7">
        <f t="shared" si="57"/>
        <v>7.5055964146299322E-91</v>
      </c>
      <c r="F236" s="7">
        <f t="shared" si="57"/>
        <v>2.2350400705970456E-52</v>
      </c>
      <c r="I236" s="16">
        <v>92</v>
      </c>
      <c r="J236" s="7">
        <f t="shared" si="58"/>
        <v>9.243221741432003E-25</v>
      </c>
      <c r="K236" s="7">
        <f t="shared" si="58"/>
        <v>5.3088368895756529E-8</v>
      </c>
      <c r="L236" s="7">
        <f t="shared" si="58"/>
        <v>5.3088368895756529E-8</v>
      </c>
      <c r="M236" s="7">
        <f t="shared" si="58"/>
        <v>5.3088368895756529E-8</v>
      </c>
      <c r="P236" s="16">
        <v>92</v>
      </c>
      <c r="Q236" s="7">
        <f t="shared" si="59"/>
        <v>2.2350400705970456E-52</v>
      </c>
      <c r="R236" s="7">
        <f t="shared" si="59"/>
        <v>2.2350400705970456E-52</v>
      </c>
      <c r="S236" s="7">
        <f t="shared" si="59"/>
        <v>2.2350400705970456E-52</v>
      </c>
      <c r="T236" s="7">
        <f t="shared" si="59"/>
        <v>2.2350400705970456E-52</v>
      </c>
      <c r="AD236" s="16">
        <v>92</v>
      </c>
      <c r="AE236" s="7">
        <f t="shared" si="60"/>
        <v>2.2350400705970456E-52</v>
      </c>
      <c r="AF236" s="7">
        <f t="shared" si="60"/>
        <v>2.2350400705970456E-52</v>
      </c>
      <c r="AG236" s="7">
        <f t="shared" si="60"/>
        <v>2.2350400705970456E-52</v>
      </c>
      <c r="AH236" s="7">
        <f t="shared" si="60"/>
        <v>7.5055964146299322E-91</v>
      </c>
    </row>
    <row r="237" spans="2:34" x14ac:dyDescent="0.35">
      <c r="B237" s="16">
        <v>92.5</v>
      </c>
      <c r="C237" s="7">
        <f t="shared" si="57"/>
        <v>8.8618839815190579E-141</v>
      </c>
      <c r="D237" s="7">
        <f t="shared" si="57"/>
        <v>2.4916296074325533E-91</v>
      </c>
      <c r="E237" s="7">
        <f t="shared" si="57"/>
        <v>2.4916296074325533E-91</v>
      </c>
      <c r="F237" s="7">
        <f t="shared" si="57"/>
        <v>9.7292386881702688E-53</v>
      </c>
      <c r="I237" s="16">
        <v>92.5</v>
      </c>
      <c r="J237" s="7">
        <f t="shared" si="58"/>
        <v>5.2760898858815248E-25</v>
      </c>
      <c r="K237" s="7">
        <f t="shared" si="58"/>
        <v>3.9735937680768217E-8</v>
      </c>
      <c r="L237" s="7">
        <f t="shared" si="58"/>
        <v>3.9735937680768217E-8</v>
      </c>
      <c r="M237" s="7">
        <f t="shared" si="58"/>
        <v>3.9735937680768217E-8</v>
      </c>
      <c r="P237" s="16">
        <v>92.5</v>
      </c>
      <c r="Q237" s="7">
        <f t="shared" si="59"/>
        <v>9.7292386881702688E-53</v>
      </c>
      <c r="R237" s="7">
        <f t="shared" si="59"/>
        <v>9.7292386881702688E-53</v>
      </c>
      <c r="S237" s="7">
        <f t="shared" si="59"/>
        <v>9.7292386881702688E-53</v>
      </c>
      <c r="T237" s="7">
        <f t="shared" si="59"/>
        <v>9.7292386881702688E-53</v>
      </c>
      <c r="AD237" s="16">
        <v>92.5</v>
      </c>
      <c r="AE237" s="7">
        <f t="shared" si="60"/>
        <v>9.7292386881702688E-53</v>
      </c>
      <c r="AF237" s="7">
        <f t="shared" si="60"/>
        <v>9.7292386881702688E-53</v>
      </c>
      <c r="AG237" s="7">
        <f t="shared" si="60"/>
        <v>9.7292386881702688E-53</v>
      </c>
      <c r="AH237" s="7">
        <f t="shared" si="60"/>
        <v>2.4916296074325533E-91</v>
      </c>
    </row>
    <row r="238" spans="2:34" x14ac:dyDescent="0.35">
      <c r="B238" s="16">
        <v>93</v>
      </c>
      <c r="C238" s="7">
        <f t="shared" si="57"/>
        <v>2.2536148855505405E-141</v>
      </c>
      <c r="D238" s="7">
        <f t="shared" si="57"/>
        <v>8.2965572844101336E-92</v>
      </c>
      <c r="E238" s="7">
        <f t="shared" si="57"/>
        <v>8.2965572844101336E-92</v>
      </c>
      <c r="F238" s="7">
        <f t="shared" si="57"/>
        <v>4.2418380371570622E-53</v>
      </c>
      <c r="I238" s="16">
        <v>93</v>
      </c>
      <c r="J238" s="7">
        <f t="shared" si="58"/>
        <v>3.0119530689825834E-25</v>
      </c>
      <c r="K238" s="7">
        <f t="shared" si="58"/>
        <v>2.9701629161513944E-8</v>
      </c>
      <c r="L238" s="7">
        <f t="shared" si="58"/>
        <v>2.9701629161513944E-8</v>
      </c>
      <c r="M238" s="7">
        <f t="shared" si="58"/>
        <v>2.9701629161513944E-8</v>
      </c>
      <c r="P238" s="16">
        <v>93</v>
      </c>
      <c r="Q238" s="7">
        <f t="shared" si="59"/>
        <v>4.2418380371570622E-53</v>
      </c>
      <c r="R238" s="7">
        <f t="shared" si="59"/>
        <v>4.2418380371570622E-53</v>
      </c>
      <c r="S238" s="7">
        <f t="shared" si="59"/>
        <v>4.2418380371570622E-53</v>
      </c>
      <c r="T238" s="7">
        <f t="shared" si="59"/>
        <v>4.2418380371570622E-53</v>
      </c>
      <c r="AD238" s="16">
        <v>93</v>
      </c>
      <c r="AE238" s="7">
        <f t="shared" si="60"/>
        <v>4.2418380371570622E-53</v>
      </c>
      <c r="AF238" s="7">
        <f t="shared" si="60"/>
        <v>4.2418380371570622E-53</v>
      </c>
      <c r="AG238" s="7">
        <f t="shared" si="60"/>
        <v>4.2418380371570622E-53</v>
      </c>
      <c r="AH238" s="7">
        <f t="shared" si="60"/>
        <v>8.2965572844101336E-92</v>
      </c>
    </row>
    <row r="239" spans="2:34" x14ac:dyDescent="0.35">
      <c r="B239" s="16">
        <v>93.5</v>
      </c>
      <c r="C239" s="7">
        <f t="shared" si="57"/>
        <v>5.7566500830048326E-142</v>
      </c>
      <c r="D239" s="7">
        <f t="shared" si="57"/>
        <v>2.7709019689087233E-92</v>
      </c>
      <c r="E239" s="7">
        <f t="shared" si="57"/>
        <v>2.7709019689087233E-92</v>
      </c>
      <c r="F239" s="7">
        <f t="shared" si="57"/>
        <v>1.852296231608458E-53</v>
      </c>
      <c r="I239" s="16">
        <v>93.5</v>
      </c>
      <c r="J239" s="7">
        <f t="shared" si="58"/>
        <v>1.7196405503040261E-25</v>
      </c>
      <c r="K239" s="7">
        <f t="shared" si="58"/>
        <v>2.2171897607144814E-8</v>
      </c>
      <c r="L239" s="7">
        <f t="shared" si="58"/>
        <v>2.2171897607144814E-8</v>
      </c>
      <c r="M239" s="7">
        <f t="shared" si="58"/>
        <v>2.2171897607144814E-8</v>
      </c>
      <c r="P239" s="16">
        <v>93.5</v>
      </c>
      <c r="Q239" s="7">
        <f t="shared" si="59"/>
        <v>1.852296231608458E-53</v>
      </c>
      <c r="R239" s="7">
        <f t="shared" si="59"/>
        <v>1.852296231608458E-53</v>
      </c>
      <c r="S239" s="7">
        <f t="shared" si="59"/>
        <v>1.852296231608458E-53</v>
      </c>
      <c r="T239" s="7">
        <f t="shared" si="59"/>
        <v>1.852296231608458E-53</v>
      </c>
      <c r="AD239" s="16">
        <v>93.5</v>
      </c>
      <c r="AE239" s="7">
        <f t="shared" si="60"/>
        <v>1.852296231608458E-53</v>
      </c>
      <c r="AF239" s="7">
        <f t="shared" si="60"/>
        <v>1.852296231608458E-53</v>
      </c>
      <c r="AG239" s="7">
        <f t="shared" si="60"/>
        <v>1.852296231608458E-53</v>
      </c>
      <c r="AH239" s="7">
        <f t="shared" si="60"/>
        <v>2.7709019689087233E-92</v>
      </c>
    </row>
    <row r="240" spans="2:34" x14ac:dyDescent="0.35">
      <c r="B240" s="16">
        <v>94</v>
      </c>
      <c r="C240" s="7">
        <f t="shared" si="57"/>
        <v>1.4770066509953359E-142</v>
      </c>
      <c r="D240" s="7">
        <f t="shared" si="57"/>
        <v>9.2820930298262346E-93</v>
      </c>
      <c r="E240" s="7">
        <f t="shared" si="57"/>
        <v>9.2820930298262346E-93</v>
      </c>
      <c r="F240" s="7">
        <f t="shared" si="57"/>
        <v>8.1011623396603527E-54</v>
      </c>
      <c r="I240" s="16">
        <v>94</v>
      </c>
      <c r="J240" s="7">
        <f t="shared" si="58"/>
        <v>9.8194396613285816E-26</v>
      </c>
      <c r="K240" s="7">
        <f t="shared" si="58"/>
        <v>1.652966412277672E-8</v>
      </c>
      <c r="L240" s="7">
        <f t="shared" si="58"/>
        <v>1.652966412277672E-8</v>
      </c>
      <c r="M240" s="7">
        <f t="shared" si="58"/>
        <v>1.652966412277672E-8</v>
      </c>
      <c r="P240" s="16">
        <v>94</v>
      </c>
      <c r="Q240" s="7">
        <f t="shared" si="59"/>
        <v>8.1011623396603527E-54</v>
      </c>
      <c r="R240" s="7">
        <f t="shared" si="59"/>
        <v>8.1011623396603527E-54</v>
      </c>
      <c r="S240" s="7">
        <f t="shared" si="59"/>
        <v>8.1011623396603527E-54</v>
      </c>
      <c r="T240" s="7">
        <f t="shared" si="59"/>
        <v>8.1011623396603527E-54</v>
      </c>
      <c r="AD240" s="16">
        <v>94</v>
      </c>
      <c r="AE240" s="7">
        <f t="shared" si="60"/>
        <v>8.1011623396603527E-54</v>
      </c>
      <c r="AF240" s="7">
        <f t="shared" si="60"/>
        <v>8.1011623396603527E-54</v>
      </c>
      <c r="AG240" s="7">
        <f t="shared" si="60"/>
        <v>8.1011623396603527E-54</v>
      </c>
      <c r="AH240" s="7">
        <f t="shared" si="60"/>
        <v>9.2820930298262346E-93</v>
      </c>
    </row>
    <row r="241" spans="2:34" x14ac:dyDescent="0.35">
      <c r="B241" s="16">
        <v>94.5</v>
      </c>
      <c r="C241" s="7">
        <f t="shared" si="57"/>
        <v>3.8063061440022832E-143</v>
      </c>
      <c r="D241" s="7">
        <f t="shared" si="57"/>
        <v>3.1186377195640383E-93</v>
      </c>
      <c r="E241" s="7">
        <f t="shared" si="57"/>
        <v>3.1186377195640383E-93</v>
      </c>
      <c r="F241" s="7">
        <f t="shared" si="57"/>
        <v>3.5486575475321074E-54</v>
      </c>
      <c r="I241" s="16">
        <v>94.5</v>
      </c>
      <c r="J241" s="7">
        <f t="shared" si="58"/>
        <v>5.6079122229416324E-26</v>
      </c>
      <c r="K241" s="7">
        <f t="shared" si="58"/>
        <v>1.2307682262269281E-8</v>
      </c>
      <c r="L241" s="7">
        <f t="shared" si="58"/>
        <v>1.2307682262269281E-8</v>
      </c>
      <c r="M241" s="7">
        <f t="shared" si="58"/>
        <v>1.2307682262269281E-8</v>
      </c>
      <c r="P241" s="16">
        <v>94.5</v>
      </c>
      <c r="Q241" s="7">
        <f t="shared" si="59"/>
        <v>3.5486575475321074E-54</v>
      </c>
      <c r="R241" s="7">
        <f t="shared" si="59"/>
        <v>3.5486575475321074E-54</v>
      </c>
      <c r="S241" s="7">
        <f t="shared" si="59"/>
        <v>3.5486575475321074E-54</v>
      </c>
      <c r="T241" s="7">
        <f t="shared" si="59"/>
        <v>3.5486575475321074E-54</v>
      </c>
      <c r="AD241" s="16">
        <v>94.5</v>
      </c>
      <c r="AE241" s="7">
        <f t="shared" si="60"/>
        <v>3.5486575475321074E-54</v>
      </c>
      <c r="AF241" s="7">
        <f t="shared" si="60"/>
        <v>3.5486575475321074E-54</v>
      </c>
      <c r="AG241" s="7">
        <f t="shared" si="60"/>
        <v>3.5486575475321074E-54</v>
      </c>
      <c r="AH241" s="7">
        <f t="shared" si="60"/>
        <v>3.1186377195640383E-93</v>
      </c>
    </row>
    <row r="242" spans="2:34" x14ac:dyDescent="0.35">
      <c r="B242" s="16">
        <v>95</v>
      </c>
      <c r="C242" s="7">
        <f t="shared" si="57"/>
        <v>9.8518985890699496E-144</v>
      </c>
      <c r="D242" s="7">
        <f t="shared" si="57"/>
        <v>1.0509232085533298E-93</v>
      </c>
      <c r="E242" s="7">
        <f t="shared" si="57"/>
        <v>1.0509232085533298E-93</v>
      </c>
      <c r="F242" s="7">
        <f t="shared" si="57"/>
        <v>1.55689737296065E-54</v>
      </c>
      <c r="I242" s="16">
        <v>95</v>
      </c>
      <c r="J242" s="7">
        <f t="shared" si="58"/>
        <v>3.2032212802555851E-26</v>
      </c>
      <c r="K242" s="7">
        <f t="shared" si="58"/>
        <v>9.1527552362980822E-9</v>
      </c>
      <c r="L242" s="7">
        <f t="shared" si="58"/>
        <v>9.1527552362980822E-9</v>
      </c>
      <c r="M242" s="7">
        <f t="shared" si="58"/>
        <v>9.1527552362980822E-9</v>
      </c>
      <c r="P242" s="16">
        <v>95</v>
      </c>
      <c r="Q242" s="7">
        <f t="shared" si="59"/>
        <v>1.55689737296065E-54</v>
      </c>
      <c r="R242" s="7">
        <f t="shared" si="59"/>
        <v>1.55689737296065E-54</v>
      </c>
      <c r="S242" s="7">
        <f t="shared" si="59"/>
        <v>1.55689737296065E-54</v>
      </c>
      <c r="T242" s="7">
        <f t="shared" si="59"/>
        <v>1.55689737296065E-54</v>
      </c>
      <c r="AD242" s="16">
        <v>95</v>
      </c>
      <c r="AE242" s="7">
        <f t="shared" si="60"/>
        <v>1.55689737296065E-54</v>
      </c>
      <c r="AF242" s="7">
        <f t="shared" si="60"/>
        <v>1.55689737296065E-54</v>
      </c>
      <c r="AG242" s="7">
        <f t="shared" si="60"/>
        <v>1.55689737296065E-54</v>
      </c>
      <c r="AH242" s="7">
        <f t="shared" si="60"/>
        <v>1.0509232085533298E-93</v>
      </c>
    </row>
    <row r="243" spans="2:34" x14ac:dyDescent="0.35">
      <c r="B243" s="16">
        <v>95.5</v>
      </c>
      <c r="C243" s="7">
        <f t="shared" si="57"/>
        <v>2.5610470395073487E-144</v>
      </c>
      <c r="D243" s="7">
        <f t="shared" si="57"/>
        <v>3.5518688419208177E-94</v>
      </c>
      <c r="E243" s="7">
        <f t="shared" si="57"/>
        <v>3.5518688419208177E-94</v>
      </c>
      <c r="F243" s="7">
        <f t="shared" si="57"/>
        <v>6.8412307309878932E-55</v>
      </c>
      <c r="I243" s="16">
        <v>95.5</v>
      </c>
      <c r="J243" s="7">
        <f t="shared" si="58"/>
        <v>1.8299933342980331E-26</v>
      </c>
      <c r="K243" s="7">
        <f t="shared" si="58"/>
        <v>6.7983376415788034E-9</v>
      </c>
      <c r="L243" s="7">
        <f t="shared" si="58"/>
        <v>6.7983376415788034E-9</v>
      </c>
      <c r="M243" s="7">
        <f t="shared" si="58"/>
        <v>6.7983376415788034E-9</v>
      </c>
      <c r="P243" s="16">
        <v>95.5</v>
      </c>
      <c r="Q243" s="7">
        <f t="shared" si="59"/>
        <v>6.8412307309878932E-55</v>
      </c>
      <c r="R243" s="7">
        <f t="shared" si="59"/>
        <v>6.8412307309878932E-55</v>
      </c>
      <c r="S243" s="7">
        <f t="shared" si="59"/>
        <v>6.8412307309878932E-55</v>
      </c>
      <c r="T243" s="7">
        <f t="shared" si="59"/>
        <v>6.8412307309878932E-55</v>
      </c>
      <c r="AD243" s="16">
        <v>95.5</v>
      </c>
      <c r="AE243" s="7">
        <f t="shared" si="60"/>
        <v>6.8412307309878932E-55</v>
      </c>
      <c r="AF243" s="7">
        <f t="shared" si="60"/>
        <v>6.8412307309878932E-55</v>
      </c>
      <c r="AG243" s="7">
        <f t="shared" si="60"/>
        <v>6.8412307309878932E-55</v>
      </c>
      <c r="AH243" s="7">
        <f t="shared" si="60"/>
        <v>3.5518688419208177E-94</v>
      </c>
    </row>
    <row r="244" spans="2:34" x14ac:dyDescent="0.35">
      <c r="B244" s="16">
        <v>96</v>
      </c>
      <c r="C244" s="7">
        <f t="shared" si="57"/>
        <v>6.6862588216888344E-145</v>
      </c>
      <c r="D244" s="7">
        <f t="shared" si="57"/>
        <v>1.2039698787636739E-94</v>
      </c>
      <c r="E244" s="7">
        <f t="shared" si="57"/>
        <v>1.2039698787636739E-94</v>
      </c>
      <c r="F244" s="7">
        <f t="shared" ref="F244" si="61">_xlfn.LOGNORM.DIST($I244,F$13,F$17,FALSE)</f>
        <v>3.0108284563535306E-55</v>
      </c>
      <c r="I244" s="16">
        <v>96</v>
      </c>
      <c r="J244" s="7">
        <f t="shared" si="58"/>
        <v>1.0456692929492417E-26</v>
      </c>
      <c r="K244" s="7">
        <f t="shared" si="58"/>
        <v>5.0436001603872224E-9</v>
      </c>
      <c r="L244" s="7">
        <f t="shared" si="58"/>
        <v>5.0436001603872224E-9</v>
      </c>
      <c r="M244" s="7">
        <f t="shared" ref="M244" si="62">_xlfn.LOGNORM.DIST($I244,M$13,M$17,FALSE)</f>
        <v>5.0436001603872224E-9</v>
      </c>
      <c r="P244" s="16">
        <v>96</v>
      </c>
      <c r="Q244" s="7">
        <f t="shared" si="59"/>
        <v>3.0108284563535306E-55</v>
      </c>
      <c r="R244" s="7">
        <f t="shared" si="59"/>
        <v>3.0108284563535306E-55</v>
      </c>
      <c r="S244" s="7">
        <f t="shared" si="59"/>
        <v>3.0108284563535306E-55</v>
      </c>
      <c r="T244" s="7">
        <f t="shared" ref="T244" si="63">_xlfn.LOGNORM.DIST($I244,T$13,T$17,FALSE)</f>
        <v>3.0108284563535306E-55</v>
      </c>
      <c r="AD244" s="16">
        <v>96</v>
      </c>
      <c r="AE244" s="7">
        <f t="shared" si="60"/>
        <v>3.0108284563535306E-55</v>
      </c>
      <c r="AF244" s="7">
        <f t="shared" si="60"/>
        <v>3.0108284563535306E-55</v>
      </c>
      <c r="AG244" s="7">
        <f t="shared" si="60"/>
        <v>3.0108284563535306E-55</v>
      </c>
      <c r="AH244" s="7">
        <f t="shared" ref="AH244" si="64">_xlfn.LOGNORM.DIST($I244,AH$13,AH$17,FALSE)</f>
        <v>1.2039698787636739E-94</v>
      </c>
    </row>
    <row r="245" spans="2:34" x14ac:dyDescent="0.35">
      <c r="B245" s="16">
        <v>96.5</v>
      </c>
      <c r="C245" s="7">
        <f t="shared" ref="C245:F252" si="65">_xlfn.LOGNORM.DIST($I245,C$13,C$17,FALSE)</f>
        <v>1.7530873768227972E-145</v>
      </c>
      <c r="D245" s="7">
        <f t="shared" si="65"/>
        <v>4.0929837053789076E-95</v>
      </c>
      <c r="E245" s="7">
        <f t="shared" si="65"/>
        <v>4.0929837053789076E-95</v>
      </c>
      <c r="F245" s="7">
        <f t="shared" si="65"/>
        <v>1.3271329170424203E-55</v>
      </c>
      <c r="I245" s="16">
        <v>96.5</v>
      </c>
      <c r="J245" s="7">
        <f t="shared" ref="J245:M252" si="66">_xlfn.LOGNORM.DIST($I245,J$13,J$17,FALSE)</f>
        <v>5.9762227863006269E-27</v>
      </c>
      <c r="K245" s="7">
        <f t="shared" si="66"/>
        <v>3.7374646133075087E-9</v>
      </c>
      <c r="L245" s="7">
        <f t="shared" si="66"/>
        <v>3.7374646133075087E-9</v>
      </c>
      <c r="M245" s="7">
        <f t="shared" si="66"/>
        <v>3.7374646133075087E-9</v>
      </c>
      <c r="P245" s="16">
        <v>96.5</v>
      </c>
      <c r="Q245" s="7">
        <f t="shared" ref="Q245:T252" si="67">_xlfn.LOGNORM.DIST($I245,Q$13,Q$17,FALSE)</f>
        <v>1.3271329170424203E-55</v>
      </c>
      <c r="R245" s="7">
        <f t="shared" si="67"/>
        <v>1.3271329170424203E-55</v>
      </c>
      <c r="S245" s="7">
        <f t="shared" si="67"/>
        <v>1.3271329170424203E-55</v>
      </c>
      <c r="T245" s="7">
        <f t="shared" si="67"/>
        <v>1.3271329170424203E-55</v>
      </c>
      <c r="AD245" s="16">
        <v>96.5</v>
      </c>
      <c r="AE245" s="7">
        <f t="shared" ref="AE245:AH252" si="68">_xlfn.LOGNORM.DIST($I245,AE$13,AE$17,FALSE)</f>
        <v>1.3271329170424203E-55</v>
      </c>
      <c r="AF245" s="7">
        <f t="shared" si="68"/>
        <v>1.3271329170424203E-55</v>
      </c>
      <c r="AG245" s="7">
        <f t="shared" si="68"/>
        <v>1.3271329170424203E-55</v>
      </c>
      <c r="AH245" s="7">
        <f t="shared" si="68"/>
        <v>4.0929837053789076E-95</v>
      </c>
    </row>
    <row r="246" spans="2:34" x14ac:dyDescent="0.35">
      <c r="B246" s="16">
        <v>97</v>
      </c>
      <c r="C246" s="7">
        <f t="shared" si="65"/>
        <v>4.6159976362327255E-146</v>
      </c>
      <c r="D246" s="7">
        <f t="shared" si="65"/>
        <v>1.3954782660980505E-95</v>
      </c>
      <c r="E246" s="7">
        <f t="shared" si="65"/>
        <v>1.3954782660980505E-95</v>
      </c>
      <c r="F246" s="7">
        <f t="shared" si="65"/>
        <v>5.8589329584005136E-56</v>
      </c>
      <c r="I246" s="16">
        <v>97</v>
      </c>
      <c r="J246" s="7">
        <f t="shared" si="66"/>
        <v>3.4162679971262446E-27</v>
      </c>
      <c r="K246" s="7">
        <f t="shared" si="66"/>
        <v>2.7664529540219484E-9</v>
      </c>
      <c r="L246" s="7">
        <f t="shared" si="66"/>
        <v>2.7664529540219484E-9</v>
      </c>
      <c r="M246" s="7">
        <f t="shared" si="66"/>
        <v>2.7664529540219484E-9</v>
      </c>
      <c r="P246" s="16">
        <v>97</v>
      </c>
      <c r="Q246" s="7">
        <f t="shared" si="67"/>
        <v>5.8589329584005136E-56</v>
      </c>
      <c r="R246" s="7">
        <f t="shared" si="67"/>
        <v>5.8589329584005136E-56</v>
      </c>
      <c r="S246" s="7">
        <f t="shared" si="67"/>
        <v>5.8589329584005136E-56</v>
      </c>
      <c r="T246" s="7">
        <f t="shared" si="67"/>
        <v>5.8589329584005136E-56</v>
      </c>
      <c r="AD246" s="16">
        <v>97</v>
      </c>
      <c r="AE246" s="7">
        <f t="shared" si="68"/>
        <v>5.8589329584005136E-56</v>
      </c>
      <c r="AF246" s="7">
        <f t="shared" si="68"/>
        <v>5.8589329584005136E-56</v>
      </c>
      <c r="AG246" s="7">
        <f t="shared" si="68"/>
        <v>5.8589329584005136E-56</v>
      </c>
      <c r="AH246" s="7">
        <f t="shared" si="68"/>
        <v>1.3954782660980505E-95</v>
      </c>
    </row>
    <row r="247" spans="2:34" x14ac:dyDescent="0.35">
      <c r="B247" s="16">
        <v>97.5</v>
      </c>
      <c r="C247" s="7">
        <f t="shared" si="65"/>
        <v>1.2205519132066254E-146</v>
      </c>
      <c r="D247" s="7">
        <f t="shared" si="65"/>
        <v>4.7715318447891033E-96</v>
      </c>
      <c r="E247" s="7">
        <f t="shared" si="65"/>
        <v>4.7715318447891033E-96</v>
      </c>
      <c r="F247" s="7">
        <f t="shared" si="65"/>
        <v>2.5905820371652782E-56</v>
      </c>
      <c r="I247" s="16">
        <v>97.5</v>
      </c>
      <c r="J247" s="7">
        <f t="shared" si="66"/>
        <v>1.953326425735293E-27</v>
      </c>
      <c r="K247" s="7">
        <f t="shared" si="66"/>
        <v>2.0454565264512584E-9</v>
      </c>
      <c r="L247" s="7">
        <f t="shared" si="66"/>
        <v>2.0454565264512584E-9</v>
      </c>
      <c r="M247" s="7">
        <f t="shared" si="66"/>
        <v>2.0454565264512584E-9</v>
      </c>
      <c r="P247" s="16">
        <v>97.5</v>
      </c>
      <c r="Q247" s="7">
        <f t="shared" si="67"/>
        <v>2.5905820371652782E-56</v>
      </c>
      <c r="R247" s="7">
        <f t="shared" si="67"/>
        <v>2.5905820371652782E-56</v>
      </c>
      <c r="S247" s="7">
        <f t="shared" si="67"/>
        <v>2.5905820371652782E-56</v>
      </c>
      <c r="T247" s="7">
        <f t="shared" si="67"/>
        <v>2.5905820371652782E-56</v>
      </c>
      <c r="AD247" s="16">
        <v>97.5</v>
      </c>
      <c r="AE247" s="7">
        <f t="shared" si="68"/>
        <v>2.5905820371652782E-56</v>
      </c>
      <c r="AF247" s="7">
        <f t="shared" si="68"/>
        <v>2.5905820371652782E-56</v>
      </c>
      <c r="AG247" s="7">
        <f t="shared" si="68"/>
        <v>2.5905820371652782E-56</v>
      </c>
      <c r="AH247" s="7">
        <f t="shared" si="68"/>
        <v>4.7715318447891033E-96</v>
      </c>
    </row>
    <row r="248" spans="2:34" x14ac:dyDescent="0.35">
      <c r="B248" s="16">
        <v>98</v>
      </c>
      <c r="C248" s="7">
        <f t="shared" si="65"/>
        <v>3.240878587476405E-147</v>
      </c>
      <c r="D248" s="7">
        <f t="shared" si="65"/>
        <v>1.6362035550632742E-96</v>
      </c>
      <c r="E248" s="7">
        <f t="shared" si="65"/>
        <v>1.6362035550632742E-96</v>
      </c>
      <c r="F248" s="7">
        <f t="shared" si="65"/>
        <v>1.1472283083749512E-56</v>
      </c>
      <c r="I248" s="16">
        <v>98</v>
      </c>
      <c r="J248" s="7">
        <f t="shared" si="66"/>
        <v>1.1171212940553244E-27</v>
      </c>
      <c r="K248" s="7">
        <f t="shared" si="66"/>
        <v>1.5107366249292259E-9</v>
      </c>
      <c r="L248" s="7">
        <f t="shared" si="66"/>
        <v>1.5107366249292259E-9</v>
      </c>
      <c r="M248" s="7">
        <f t="shared" si="66"/>
        <v>1.5107366249292259E-9</v>
      </c>
      <c r="P248" s="16">
        <v>98</v>
      </c>
      <c r="Q248" s="7">
        <f t="shared" si="67"/>
        <v>1.1472283083749512E-56</v>
      </c>
      <c r="R248" s="7">
        <f t="shared" si="67"/>
        <v>1.1472283083749512E-56</v>
      </c>
      <c r="S248" s="7">
        <f t="shared" si="67"/>
        <v>1.1472283083749512E-56</v>
      </c>
      <c r="T248" s="7">
        <f t="shared" si="67"/>
        <v>1.1472283083749512E-56</v>
      </c>
      <c r="AD248" s="16">
        <v>98</v>
      </c>
      <c r="AE248" s="7">
        <f t="shared" si="68"/>
        <v>1.1472283083749512E-56</v>
      </c>
      <c r="AF248" s="7">
        <f t="shared" si="68"/>
        <v>1.1472283083749512E-56</v>
      </c>
      <c r="AG248" s="7">
        <f t="shared" si="68"/>
        <v>1.1472283083749512E-56</v>
      </c>
      <c r="AH248" s="7">
        <f t="shared" si="68"/>
        <v>1.6362035550632742E-96</v>
      </c>
    </row>
    <row r="249" spans="2:34" x14ac:dyDescent="0.35">
      <c r="B249" s="16">
        <v>98.5</v>
      </c>
      <c r="C249" s="7">
        <f t="shared" si="65"/>
        <v>8.6411669446347432E-148</v>
      </c>
      <c r="D249" s="7">
        <f t="shared" si="65"/>
        <v>5.6267122565704175E-97</v>
      </c>
      <c r="E249" s="7">
        <f t="shared" si="65"/>
        <v>5.6267122565704175E-97</v>
      </c>
      <c r="F249" s="7">
        <f t="shared" si="65"/>
        <v>5.0883264872886205E-57</v>
      </c>
      <c r="I249" s="16">
        <v>98.5</v>
      </c>
      <c r="J249" s="7">
        <f t="shared" si="66"/>
        <v>6.3904756622326682E-28</v>
      </c>
      <c r="K249" s="7">
        <f t="shared" si="66"/>
        <v>1.1146264720811627E-9</v>
      </c>
      <c r="L249" s="7">
        <f t="shared" si="66"/>
        <v>1.1146264720811627E-9</v>
      </c>
      <c r="M249" s="7">
        <f t="shared" si="66"/>
        <v>1.1146264720811627E-9</v>
      </c>
      <c r="P249" s="16">
        <v>98.5</v>
      </c>
      <c r="Q249" s="7">
        <f t="shared" si="67"/>
        <v>5.0883264872886205E-57</v>
      </c>
      <c r="R249" s="7">
        <f t="shared" si="67"/>
        <v>5.0883264872886205E-57</v>
      </c>
      <c r="S249" s="7">
        <f t="shared" si="67"/>
        <v>5.0883264872886205E-57</v>
      </c>
      <c r="T249" s="7">
        <f t="shared" si="67"/>
        <v>5.0883264872886205E-57</v>
      </c>
      <c r="AD249" s="16">
        <v>98.5</v>
      </c>
      <c r="AE249" s="7">
        <f t="shared" si="68"/>
        <v>5.0883264872886205E-57</v>
      </c>
      <c r="AF249" s="7">
        <f t="shared" si="68"/>
        <v>5.0883264872886205E-57</v>
      </c>
      <c r="AG249" s="7">
        <f t="shared" si="68"/>
        <v>5.0883264872886205E-57</v>
      </c>
      <c r="AH249" s="7">
        <f t="shared" si="68"/>
        <v>5.6267122565704175E-97</v>
      </c>
    </row>
    <row r="250" spans="2:34" x14ac:dyDescent="0.35">
      <c r="B250" s="16">
        <v>99</v>
      </c>
      <c r="C250" s="7">
        <f t="shared" si="65"/>
        <v>2.3135164612585401E-148</v>
      </c>
      <c r="D250" s="7">
        <f t="shared" si="65"/>
        <v>1.9404529179307737E-97</v>
      </c>
      <c r="E250" s="7">
        <f t="shared" si="65"/>
        <v>1.9404529179307737E-97</v>
      </c>
      <c r="F250" s="7">
        <f t="shared" si="65"/>
        <v>2.2603285880216751E-57</v>
      </c>
      <c r="I250" s="16">
        <v>99</v>
      </c>
      <c r="J250" s="7">
        <f t="shared" si="66"/>
        <v>3.6566045767331946E-28</v>
      </c>
      <c r="K250" s="7">
        <f t="shared" si="66"/>
        <v>8.2152800286165298E-10</v>
      </c>
      <c r="L250" s="7">
        <f t="shared" si="66"/>
        <v>8.2152800286165298E-10</v>
      </c>
      <c r="M250" s="7">
        <f t="shared" si="66"/>
        <v>8.2152800286165298E-10</v>
      </c>
      <c r="P250" s="16">
        <v>99</v>
      </c>
      <c r="Q250" s="7">
        <f t="shared" si="67"/>
        <v>2.2603285880216751E-57</v>
      </c>
      <c r="R250" s="7">
        <f t="shared" si="67"/>
        <v>2.2603285880216751E-57</v>
      </c>
      <c r="S250" s="7">
        <f t="shared" si="67"/>
        <v>2.2603285880216751E-57</v>
      </c>
      <c r="T250" s="7">
        <f t="shared" si="67"/>
        <v>2.2603285880216751E-57</v>
      </c>
      <c r="AD250" s="16">
        <v>99</v>
      </c>
      <c r="AE250" s="7">
        <f t="shared" si="68"/>
        <v>2.2603285880216751E-57</v>
      </c>
      <c r="AF250" s="7">
        <f t="shared" si="68"/>
        <v>2.2603285880216751E-57</v>
      </c>
      <c r="AG250" s="7">
        <f t="shared" si="68"/>
        <v>2.2603285880216751E-57</v>
      </c>
      <c r="AH250" s="7">
        <f t="shared" si="68"/>
        <v>1.9404529179307737E-97</v>
      </c>
    </row>
    <row r="251" spans="2:34" x14ac:dyDescent="0.35">
      <c r="B251" s="16">
        <v>99.5</v>
      </c>
      <c r="C251" s="7">
        <f t="shared" si="65"/>
        <v>6.2194348741124582E-149</v>
      </c>
      <c r="D251" s="7">
        <f t="shared" si="65"/>
        <v>6.7108224341628903E-98</v>
      </c>
      <c r="E251" s="7">
        <f t="shared" si="65"/>
        <v>6.7108224341628903E-98</v>
      </c>
      <c r="F251" s="7">
        <f t="shared" si="65"/>
        <v>1.0056307005114215E-57</v>
      </c>
      <c r="I251" s="16">
        <v>99.5</v>
      </c>
      <c r="J251" s="7">
        <f t="shared" si="66"/>
        <v>2.0928555363095716E-28</v>
      </c>
      <c r="K251" s="7">
        <f t="shared" si="66"/>
        <v>6.0489212666289972E-10</v>
      </c>
      <c r="L251" s="7">
        <f t="shared" si="66"/>
        <v>6.0489212666289972E-10</v>
      </c>
      <c r="M251" s="7">
        <f t="shared" si="66"/>
        <v>6.0489212666289972E-10</v>
      </c>
      <c r="P251" s="16">
        <v>99.5</v>
      </c>
      <c r="Q251" s="7">
        <f t="shared" si="67"/>
        <v>1.0056307005114215E-57</v>
      </c>
      <c r="R251" s="7">
        <f t="shared" si="67"/>
        <v>1.0056307005114215E-57</v>
      </c>
      <c r="S251" s="7">
        <f t="shared" si="67"/>
        <v>1.0056307005114215E-57</v>
      </c>
      <c r="T251" s="7">
        <f t="shared" si="67"/>
        <v>1.0056307005114215E-57</v>
      </c>
      <c r="AD251" s="16">
        <v>99.5</v>
      </c>
      <c r="AE251" s="7">
        <f t="shared" si="68"/>
        <v>1.0056307005114215E-57</v>
      </c>
      <c r="AF251" s="7">
        <f t="shared" si="68"/>
        <v>1.0056307005114215E-57</v>
      </c>
      <c r="AG251" s="7">
        <f t="shared" si="68"/>
        <v>1.0056307005114215E-57</v>
      </c>
      <c r="AH251" s="7">
        <f t="shared" si="68"/>
        <v>6.7108224341628903E-98</v>
      </c>
    </row>
    <row r="252" spans="2:34" x14ac:dyDescent="0.35">
      <c r="B252" s="16">
        <v>100</v>
      </c>
      <c r="C252" s="7">
        <f t="shared" si="65"/>
        <v>1.6787850241222721E-149</v>
      </c>
      <c r="D252" s="7">
        <f t="shared" si="65"/>
        <v>2.3273723596569042E-98</v>
      </c>
      <c r="E252" s="7">
        <f t="shared" si="65"/>
        <v>2.3273723596569042E-98</v>
      </c>
      <c r="F252" s="7">
        <f t="shared" si="65"/>
        <v>4.4809965603843656E-58</v>
      </c>
      <c r="I252" s="16">
        <v>100</v>
      </c>
      <c r="J252" s="7">
        <f t="shared" si="66"/>
        <v>1.1981778899622531E-28</v>
      </c>
      <c r="K252" s="7">
        <f t="shared" si="66"/>
        <v>4.4494460411689671E-10</v>
      </c>
      <c r="L252" s="7">
        <f t="shared" si="66"/>
        <v>4.4494460411689671E-10</v>
      </c>
      <c r="M252" s="7">
        <f t="shared" si="66"/>
        <v>4.4494460411689671E-10</v>
      </c>
      <c r="P252" s="16">
        <v>100</v>
      </c>
      <c r="Q252" s="7">
        <f t="shared" si="67"/>
        <v>4.4809965603843656E-58</v>
      </c>
      <c r="R252" s="7">
        <f t="shared" si="67"/>
        <v>4.4809965603843656E-58</v>
      </c>
      <c r="S252" s="7">
        <f t="shared" si="67"/>
        <v>4.4809965603843656E-58</v>
      </c>
      <c r="T252" s="7">
        <f t="shared" si="67"/>
        <v>4.4809965603843656E-58</v>
      </c>
      <c r="AD252" s="16">
        <v>100</v>
      </c>
      <c r="AE252" s="7">
        <f t="shared" si="68"/>
        <v>4.4809965603843656E-58</v>
      </c>
      <c r="AF252" s="7">
        <f t="shared" si="68"/>
        <v>4.4809965603843656E-58</v>
      </c>
      <c r="AG252" s="7">
        <f t="shared" si="68"/>
        <v>4.4809965603843656E-58</v>
      </c>
      <c r="AH252" s="7">
        <f t="shared" si="68"/>
        <v>2.3273723596569042E-98</v>
      </c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F506-CAEC-4B92-812A-003B26BD1C11}">
  <dimension ref="B1:E19"/>
  <sheetViews>
    <sheetView showGridLines="0" workbookViewId="0">
      <selection activeCell="E13" sqref="E13"/>
    </sheetView>
  </sheetViews>
  <sheetFormatPr defaultRowHeight="14.5" x14ac:dyDescent="0.35"/>
  <cols>
    <col min="3" max="3" width="22.26953125" customWidth="1"/>
    <col min="4" max="4" width="32.7265625" customWidth="1"/>
    <col min="5" max="5" width="36.453125" customWidth="1"/>
  </cols>
  <sheetData>
    <row r="1" spans="2:5" x14ac:dyDescent="0.35">
      <c r="C1" s="4" t="s">
        <v>21</v>
      </c>
      <c r="D1" s="4"/>
      <c r="E1" s="4"/>
    </row>
    <row r="3" spans="2:5" x14ac:dyDescent="0.35">
      <c r="B3" s="11" t="s">
        <v>5</v>
      </c>
      <c r="C3" s="12" t="s">
        <v>27</v>
      </c>
      <c r="D3" s="12" t="s">
        <v>26</v>
      </c>
    </row>
    <row r="4" spans="2:5" x14ac:dyDescent="0.35">
      <c r="B4" s="12">
        <v>1</v>
      </c>
      <c r="C4" s="13" t="s">
        <v>22</v>
      </c>
      <c r="D4" s="13" t="s">
        <v>24</v>
      </c>
    </row>
    <row r="5" spans="2:5" x14ac:dyDescent="0.35">
      <c r="B5" s="12">
        <v>2</v>
      </c>
      <c r="C5" s="13" t="s">
        <v>23</v>
      </c>
      <c r="D5" s="13" t="s">
        <v>25</v>
      </c>
    </row>
    <row r="6" spans="2:5" x14ac:dyDescent="0.35">
      <c r="B6" s="12">
        <v>3</v>
      </c>
      <c r="C6" s="13" t="s">
        <v>23</v>
      </c>
      <c r="D6" s="13" t="s">
        <v>23</v>
      </c>
    </row>
    <row r="7" spans="2:5" x14ac:dyDescent="0.35">
      <c r="B7" s="12">
        <v>4</v>
      </c>
      <c r="C7" s="13" t="s">
        <v>23</v>
      </c>
      <c r="D7" s="13" t="s">
        <v>23</v>
      </c>
    </row>
    <row r="8" spans="2:5" x14ac:dyDescent="0.35">
      <c r="B8" s="12">
        <v>5</v>
      </c>
      <c r="C8" s="12" t="s">
        <v>7</v>
      </c>
      <c r="D8" s="12" t="s">
        <v>6</v>
      </c>
    </row>
    <row r="14" spans="2:5" x14ac:dyDescent="0.35">
      <c r="C14" s="17" t="s">
        <v>35</v>
      </c>
      <c r="D14" s="17" t="s">
        <v>37</v>
      </c>
    </row>
    <row r="15" spans="2:5" x14ac:dyDescent="0.35">
      <c r="C15" s="18" t="s">
        <v>30</v>
      </c>
      <c r="D15" s="18" t="s">
        <v>36</v>
      </c>
    </row>
    <row r="16" spans="2:5" x14ac:dyDescent="0.35">
      <c r="C16" s="18" t="s">
        <v>31</v>
      </c>
      <c r="D16" s="18" t="s">
        <v>0</v>
      </c>
    </row>
    <row r="17" spans="3:4" x14ac:dyDescent="0.35">
      <c r="C17" s="18" t="s">
        <v>32</v>
      </c>
      <c r="D17" s="18" t="s">
        <v>1</v>
      </c>
    </row>
    <row r="18" spans="3:4" x14ac:dyDescent="0.35">
      <c r="C18" s="18" t="s">
        <v>33</v>
      </c>
      <c r="D18" s="18" t="s">
        <v>2</v>
      </c>
    </row>
    <row r="19" spans="3:4" x14ac:dyDescent="0.35">
      <c r="C19" s="18" t="s">
        <v>34</v>
      </c>
      <c r="D19" s="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traveltoscene</vt:lpstr>
      <vt:lpstr>timeatscene</vt:lpstr>
      <vt:lpstr>traveltosite</vt:lpstr>
      <vt:lpstr>unavoidableprehandover</vt:lpstr>
      <vt:lpstr>timetoclear</vt:lpstr>
      <vt:lpstr>Checks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2023-02-15T17:02:27Z</dcterms:created>
  <dcterms:modified xsi:type="dcterms:W3CDTF">2023-06-23T09:59:58Z</dcterms:modified>
</cp:coreProperties>
</file>