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D6542D9-3736-498E-900D-E46F0B534473}" xr6:coauthVersionLast="46" xr6:coauthVersionMax="46" xr10:uidLastSave="{00000000-0000-0000-0000-000000000000}"/>
  <bookViews>
    <workbookView xWindow="-108" yWindow="-108" windowWidth="23256" windowHeight="12576" xr2:uid="{555B64EF-4509-4E12-B8F6-AC232AD2D1BF}"/>
  </bookViews>
  <sheets>
    <sheet name="Комиссия №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L2" i="1"/>
  <c r="G3" i="1"/>
  <c r="L3" i="1"/>
  <c r="G4" i="1"/>
  <c r="L4" i="1"/>
  <c r="G5" i="1"/>
  <c r="L5" i="1"/>
  <c r="G6" i="1"/>
  <c r="L6" i="1"/>
  <c r="G7" i="1"/>
  <c r="L7" i="1"/>
  <c r="G8" i="1"/>
  <c r="L8" i="1"/>
  <c r="G9" i="1"/>
  <c r="L9" i="1"/>
  <c r="G10" i="1"/>
  <c r="L10" i="1"/>
  <c r="G11" i="1"/>
  <c r="L11" i="1"/>
  <c r="G13" i="1"/>
  <c r="L13" i="1"/>
  <c r="G14" i="1"/>
  <c r="L14" i="1"/>
  <c r="G15" i="1"/>
  <c r="L15" i="1"/>
  <c r="G16" i="1"/>
  <c r="L16" i="1"/>
  <c r="G17" i="1"/>
  <c r="L17" i="1"/>
  <c r="G18" i="1"/>
  <c r="L18" i="1"/>
  <c r="G19" i="1"/>
  <c r="L19" i="1"/>
  <c r="G20" i="1"/>
  <c r="L20" i="1"/>
  <c r="G21" i="1"/>
  <c r="L21" i="1"/>
  <c r="G22" i="1"/>
  <c r="L22" i="1"/>
  <c r="G23" i="1"/>
  <c r="L23" i="1"/>
  <c r="G24" i="1"/>
  <c r="L24" i="1"/>
  <c r="G25" i="1"/>
  <c r="L25" i="1"/>
  <c r="G26" i="1"/>
  <c r="L26" i="1"/>
  <c r="G27" i="1"/>
  <c r="L27" i="1"/>
  <c r="G28" i="1"/>
  <c r="L28" i="1"/>
  <c r="G29" i="1"/>
  <c r="L29" i="1"/>
  <c r="G30" i="1"/>
  <c r="L30" i="1"/>
  <c r="G31" i="1"/>
  <c r="L31" i="1"/>
  <c r="G32" i="1"/>
  <c r="L32" i="1"/>
  <c r="G33" i="1"/>
  <c r="L33" i="1"/>
  <c r="G34" i="1"/>
  <c r="L34" i="1"/>
  <c r="G35" i="1"/>
  <c r="L35" i="1"/>
  <c r="G36" i="1"/>
  <c r="L36" i="1"/>
  <c r="G37" i="1"/>
  <c r="L37" i="1"/>
  <c r="G38" i="1"/>
  <c r="L38" i="1"/>
  <c r="G39" i="1"/>
  <c r="L39" i="1"/>
  <c r="G40" i="1"/>
  <c r="L40" i="1"/>
  <c r="G41" i="1"/>
  <c r="L41" i="1"/>
  <c r="G42" i="1"/>
  <c r="L42" i="1"/>
  <c r="G43" i="1"/>
  <c r="L43" i="1"/>
  <c r="G44" i="1"/>
  <c r="L44" i="1"/>
  <c r="G45" i="1"/>
  <c r="L45" i="1"/>
  <c r="G46" i="1"/>
  <c r="L46" i="1"/>
  <c r="G47" i="1"/>
  <c r="L47" i="1"/>
  <c r="G48" i="1"/>
  <c r="L48" i="1"/>
  <c r="G49" i="1"/>
  <c r="L49" i="1"/>
  <c r="G50" i="1"/>
  <c r="L50" i="1"/>
  <c r="G51" i="1"/>
  <c r="L51" i="1"/>
  <c r="G52" i="1"/>
  <c r="L52" i="1"/>
  <c r="G53" i="1"/>
  <c r="L53" i="1"/>
  <c r="G54" i="1"/>
  <c r="L54" i="1"/>
  <c r="G55" i="1"/>
  <c r="L55" i="1"/>
  <c r="G56" i="1"/>
  <c r="L56" i="1"/>
  <c r="G57" i="1"/>
  <c r="L57" i="1"/>
  <c r="G58" i="1"/>
  <c r="L58" i="1"/>
  <c r="G59" i="1"/>
  <c r="L59" i="1"/>
  <c r="G60" i="1"/>
  <c r="L60" i="1"/>
  <c r="G61" i="1"/>
  <c r="L61" i="1"/>
  <c r="G62" i="1"/>
  <c r="L62" i="1"/>
  <c r="G63" i="1"/>
  <c r="L63" i="1"/>
  <c r="G64" i="1"/>
  <c r="L64" i="1"/>
  <c r="G65" i="1"/>
  <c r="L65" i="1"/>
  <c r="G66" i="1"/>
  <c r="L66" i="1"/>
  <c r="G67" i="1"/>
  <c r="L67" i="1"/>
  <c r="L68" i="1"/>
  <c r="G69" i="1"/>
  <c r="L69" i="1"/>
  <c r="G70" i="1"/>
  <c r="L70" i="1"/>
  <c r="G71" i="1"/>
  <c r="L71" i="1"/>
  <c r="G72" i="1"/>
  <c r="L72" i="1"/>
  <c r="G73" i="1"/>
  <c r="L73" i="1"/>
  <c r="G74" i="1"/>
  <c r="L74" i="1"/>
  <c r="G75" i="1"/>
  <c r="L75" i="1"/>
  <c r="G76" i="1"/>
  <c r="L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4" authorId="0" shapeId="0" xr:uid="{00000000-0006-0000-0100-000001000000}">
      <text>
        <r>
          <rPr>
            <sz val="10"/>
            <color rgb="FF000000"/>
            <rFont val="Arimo"/>
          </rPr>
          <t>Оценка не выставлена. До 30 апреля студенту необходимо доработать задачи.
======</t>
        </r>
      </text>
    </comment>
    <comment ref="K15" authorId="0" shapeId="0" xr:uid="{00000000-0006-0000-0100-000002000000}">
      <text>
        <r>
          <rPr>
            <sz val="10"/>
            <color rgb="FF000000"/>
            <rFont val="Arimo"/>
          </rPr>
          <t>Оценка не выставлена. До 30 апреля студенту необходимо доработать задачи.
======</t>
        </r>
      </text>
    </comment>
  </commentList>
</comments>
</file>

<file path=xl/sharedStrings.xml><?xml version="1.0" encoding="utf-8"?>
<sst xmlns="http://schemas.openxmlformats.org/spreadsheetml/2006/main" count="522" uniqueCount="238">
  <si>
    <t>9</t>
  </si>
  <si>
    <t>5</t>
  </si>
  <si>
    <t>8</t>
  </si>
  <si>
    <t>190</t>
  </si>
  <si>
    <t>МИВ191</t>
  </si>
  <si>
    <t>Нижниченко Иван Владимирович</t>
  </si>
  <si>
    <t>76</t>
  </si>
  <si>
    <t>192</t>
  </si>
  <si>
    <t>Максимов Евгений Сергеевич</t>
  </si>
  <si>
    <t>75</t>
  </si>
  <si>
    <t>Буравцов Андрей Дмитриевич</t>
  </si>
  <si>
    <t>74</t>
  </si>
  <si>
    <t>191</t>
  </si>
  <si>
    <t>Бараников Максим Геннадьевич</t>
  </si>
  <si>
    <t>73</t>
  </si>
  <si>
    <t>197</t>
  </si>
  <si>
    <t>Балыкин Александр Дмитриевич</t>
  </si>
  <si>
    <t>19219</t>
  </si>
  <si>
    <t>72</t>
  </si>
  <si>
    <t>10</t>
  </si>
  <si>
    <t>200</t>
  </si>
  <si>
    <t>Таранцев Владислав Андреевич</t>
  </si>
  <si>
    <t>71</t>
  </si>
  <si>
    <t>3</t>
  </si>
  <si>
    <t>МИЭЛ191</t>
  </si>
  <si>
    <t>Денисов Михаил Владимирович</t>
  </si>
  <si>
    <t>70</t>
  </si>
  <si>
    <t>210</t>
  </si>
  <si>
    <t>Башкевич Степан Владимирович</t>
  </si>
  <si>
    <t>19656</t>
  </si>
  <si>
    <t>69</t>
  </si>
  <si>
    <t>4</t>
  </si>
  <si>
    <t>152</t>
  </si>
  <si>
    <t>МСКМ191</t>
  </si>
  <si>
    <t>Волоснов Артем Сергеевич</t>
  </si>
  <si>
    <t>19117</t>
  </si>
  <si>
    <t>68</t>
  </si>
  <si>
    <t>-</t>
  </si>
  <si>
    <t>134</t>
  </si>
  <si>
    <t>БИБ191</t>
  </si>
  <si>
    <t>Тюрин Иван Геннадьевич</t>
  </si>
  <si>
    <t>19666</t>
  </si>
  <si>
    <t>67</t>
  </si>
  <si>
    <t>БПМ171</t>
  </si>
  <si>
    <t>Гаврильев Дмитрий Андреевич</t>
  </si>
  <si>
    <t>66</t>
  </si>
  <si>
    <t>БИВ175</t>
  </si>
  <si>
    <t>Сорокин Никита Александрович</t>
  </si>
  <si>
    <t>19470</t>
  </si>
  <si>
    <t>65</t>
  </si>
  <si>
    <t>351</t>
  </si>
  <si>
    <t>Корсаков Александр Русланович</t>
  </si>
  <si>
    <t>63</t>
  </si>
  <si>
    <t>БПМ172</t>
  </si>
  <si>
    <t>Глотова Александра Андреевна</t>
  </si>
  <si>
    <t>19120</t>
  </si>
  <si>
    <t>62</t>
  </si>
  <si>
    <t>7</t>
  </si>
  <si>
    <t>296</t>
  </si>
  <si>
    <t>Чеботкова Ольга Владимировна</t>
  </si>
  <si>
    <t>61</t>
  </si>
  <si>
    <t>Куличенко Владимир Алексаеевич</t>
  </si>
  <si>
    <t>60</t>
  </si>
  <si>
    <t>Дмитриева Анастасия Вячславовна</t>
  </si>
  <si>
    <t>19119</t>
  </si>
  <si>
    <t>59</t>
  </si>
  <si>
    <t>Прокопьев Григорий Андреевич</t>
  </si>
  <si>
    <t>58</t>
  </si>
  <si>
    <t>Горбунов Иван Игоревич</t>
  </si>
  <si>
    <t>57</t>
  </si>
  <si>
    <t>Белоцкий Валерий Витальевич</t>
  </si>
  <si>
    <t>19005</t>
  </si>
  <si>
    <t>56</t>
  </si>
  <si>
    <t>БИВ174</t>
  </si>
  <si>
    <t>Солодянкин Андрей Александрович</t>
  </si>
  <si>
    <t>55</t>
  </si>
  <si>
    <t>284</t>
  </si>
  <si>
    <t>БПМ174</t>
  </si>
  <si>
    <t>Самоделкина Мария Владимировна</t>
  </si>
  <si>
    <t>54</t>
  </si>
  <si>
    <t>6</t>
  </si>
  <si>
    <t>228</t>
  </si>
  <si>
    <t>Ремизова Анна Петровна</t>
  </si>
  <si>
    <t>53</t>
  </si>
  <si>
    <t>287</t>
  </si>
  <si>
    <t>Подчезерцев Алексей Евгеньевич</t>
  </si>
  <si>
    <t>19029</t>
  </si>
  <si>
    <t>52</t>
  </si>
  <si>
    <t>БИТ172</t>
  </si>
  <si>
    <t>Кабалдина Ульяна Сергеевна</t>
  </si>
  <si>
    <t>51</t>
  </si>
  <si>
    <t>Тимофеев Анатолий Николаевич</t>
  </si>
  <si>
    <t>50</t>
  </si>
  <si>
    <t>154</t>
  </si>
  <si>
    <t>Ростовцев Андрей Владиславович</t>
  </si>
  <si>
    <t>19643</t>
  </si>
  <si>
    <t>49</t>
  </si>
  <si>
    <t>211</t>
  </si>
  <si>
    <t>БИВ171</t>
  </si>
  <si>
    <t>Сизых Иван Анатольевич</t>
  </si>
  <si>
    <t>48</t>
  </si>
  <si>
    <t>150</t>
  </si>
  <si>
    <t>Белякова Екатерина Сергеевна</t>
  </si>
  <si>
    <t>19113</t>
  </si>
  <si>
    <t>47</t>
  </si>
  <si>
    <t>189</t>
  </si>
  <si>
    <t>БИТ162</t>
  </si>
  <si>
    <t>Полуйко Егор Юрьевич</t>
  </si>
  <si>
    <t>46</t>
  </si>
  <si>
    <t>БИТ161</t>
  </si>
  <si>
    <t>Авдеенков Владимир Александрович</t>
  </si>
  <si>
    <t>45</t>
  </si>
  <si>
    <t>БИТ171</t>
  </si>
  <si>
    <t>Малиевская Виктория Константиновна</t>
  </si>
  <si>
    <t>44</t>
  </si>
  <si>
    <t>Мирзоян Лусине Эдуардовна</t>
  </si>
  <si>
    <t>43</t>
  </si>
  <si>
    <t>Козлова Екатерина Юрьевна</t>
  </si>
  <si>
    <t>19667</t>
  </si>
  <si>
    <t>42</t>
  </si>
  <si>
    <t>199</t>
  </si>
  <si>
    <t>БПМ173</t>
  </si>
  <si>
    <t>Кувшинова Александра Александровна</t>
  </si>
  <si>
    <t>41</t>
  </si>
  <si>
    <t>164</t>
  </si>
  <si>
    <t>Акопов Сергей Романович</t>
  </si>
  <si>
    <t>40</t>
  </si>
  <si>
    <t>219</t>
  </si>
  <si>
    <t>Сотова Мария Александровна</t>
  </si>
  <si>
    <t>39</t>
  </si>
  <si>
    <t>Валиева Рушана Рифовна</t>
  </si>
  <si>
    <t>38</t>
  </si>
  <si>
    <t>256</t>
  </si>
  <si>
    <t>БИВ172</t>
  </si>
  <si>
    <t>Новиков Александр Леонидович</t>
  </si>
  <si>
    <t>19257</t>
  </si>
  <si>
    <t>37</t>
  </si>
  <si>
    <t>182</t>
  </si>
  <si>
    <t>Стецкевич Артемий Максимович</t>
  </si>
  <si>
    <t>36</t>
  </si>
  <si>
    <t>201</t>
  </si>
  <si>
    <t>Ротай Антон Денисович</t>
  </si>
  <si>
    <t>35</t>
  </si>
  <si>
    <t>180</t>
  </si>
  <si>
    <t>Перов Ян Сергеевич</t>
  </si>
  <si>
    <t>34</t>
  </si>
  <si>
    <t>253</t>
  </si>
  <si>
    <t>Сивков Александр Алексеевич</t>
  </si>
  <si>
    <t>19634</t>
  </si>
  <si>
    <t>33</t>
  </si>
  <si>
    <t>330</t>
  </si>
  <si>
    <t>БИТ173</t>
  </si>
  <si>
    <t>Поставцев Максим Валерьевич</t>
  </si>
  <si>
    <t>32</t>
  </si>
  <si>
    <t>282</t>
  </si>
  <si>
    <t>Овчинников Денис Петрович</t>
  </si>
  <si>
    <t>31</t>
  </si>
  <si>
    <t>198</t>
  </si>
  <si>
    <t>Мушатенко Вячеслав Константинович</t>
  </si>
  <si>
    <t>30</t>
  </si>
  <si>
    <t>Мелков Никита Андреевич</t>
  </si>
  <si>
    <t>19631</t>
  </si>
  <si>
    <t>29</t>
  </si>
  <si>
    <t>268</t>
  </si>
  <si>
    <t>БИВ161</t>
  </si>
  <si>
    <t>Мухаметов Роман Робертович</t>
  </si>
  <si>
    <t>28</t>
  </si>
  <si>
    <t>Мирзахматов Шерзод Алишер угли</t>
  </si>
  <si>
    <t>27</t>
  </si>
  <si>
    <t>263</t>
  </si>
  <si>
    <t>Кунижев Ислам Русланович</t>
  </si>
  <si>
    <t>26</t>
  </si>
  <si>
    <t>265</t>
  </si>
  <si>
    <t>Игров Алексей Михайлович</t>
  </si>
  <si>
    <t>19630</t>
  </si>
  <si>
    <t>25</t>
  </si>
  <si>
    <t>0</t>
  </si>
  <si>
    <t>БИТ163</t>
  </si>
  <si>
    <t>Бабинцева Анастасия Андреевна</t>
  </si>
  <si>
    <t>24</t>
  </si>
  <si>
    <t>н/я</t>
  </si>
  <si>
    <t>Баякина Елизавета Петровна</t>
  </si>
  <si>
    <t>23</t>
  </si>
  <si>
    <t>242</t>
  </si>
  <si>
    <t>Кузнецов Александр Дмитриевич</t>
  </si>
  <si>
    <t>22</t>
  </si>
  <si>
    <t>186</t>
  </si>
  <si>
    <t>Тараненко Андрей Максимович</t>
  </si>
  <si>
    <t>21</t>
  </si>
  <si>
    <t>168</t>
  </si>
  <si>
    <t>Еремин Глеб Борисович</t>
  </si>
  <si>
    <t>20</t>
  </si>
  <si>
    <t>178</t>
  </si>
  <si>
    <t>Щербинин Дмитрий Игоревич</t>
  </si>
  <si>
    <t>19</t>
  </si>
  <si>
    <t>Труханов Александр Ильич</t>
  </si>
  <si>
    <t>18</t>
  </si>
  <si>
    <t>Шульгин Михаил Алексеевич</t>
  </si>
  <si>
    <t>17</t>
  </si>
  <si>
    <t>165</t>
  </si>
  <si>
    <t>Кирьянова Виктория Александровна</t>
  </si>
  <si>
    <t>16</t>
  </si>
  <si>
    <t>203</t>
  </si>
  <si>
    <t>Григорян Каринэ Мгеровна</t>
  </si>
  <si>
    <t>15</t>
  </si>
  <si>
    <t>БИВ165</t>
  </si>
  <si>
    <t>Фан Динь Вьет</t>
  </si>
  <si>
    <t>14</t>
  </si>
  <si>
    <t>БИВ164</t>
  </si>
  <si>
    <t>Гулиев Комил Зикруллоевич</t>
  </si>
  <si>
    <t>13</t>
  </si>
  <si>
    <t>209</t>
  </si>
  <si>
    <t>Курышева Мария Дмитриевна</t>
  </si>
  <si>
    <t>12</t>
  </si>
  <si>
    <t>Макаров Дмитрий Викторович</t>
  </si>
  <si>
    <t>163</t>
  </si>
  <si>
    <t>БИВ162</t>
  </si>
  <si>
    <t>Вильгельм Анастасия Александровна</t>
  </si>
  <si>
    <t>Маилян Катрин Гегамовна</t>
  </si>
  <si>
    <t>159</t>
  </si>
  <si>
    <t>Хузиахметов Руслан Маратович</t>
  </si>
  <si>
    <t>172</t>
  </si>
  <si>
    <t>Усманов Артём Сергеевич</t>
  </si>
  <si>
    <t>Ригвава Владимир Георгиевич</t>
  </si>
  <si>
    <t>216</t>
  </si>
  <si>
    <t>Колесов Александр Юрьевич</t>
  </si>
  <si>
    <t>1</t>
  </si>
  <si>
    <t>Щупак Александр Антонович</t>
  </si>
  <si>
    <t>Мурзин Иван Егорович</t>
  </si>
  <si>
    <t>Приходько Денис Сергеевич</t>
  </si>
  <si>
    <t>2</t>
  </si>
  <si>
    <t>414</t>
  </si>
  <si>
    <t>Кудрявцев Дмитрий Андреевич</t>
  </si>
  <si>
    <t>Оценка по дисциплине</t>
  </si>
  <si>
    <t>группа</t>
  </si>
  <si>
    <t>Фамилия, имя, отчество студента</t>
  </si>
  <si>
    <t>ID проекта</t>
  </si>
  <si>
    <t>№ п/п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</si>
</sst>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mo"/>
    </font>
    <font>
      <sz val="16"/>
      <color theme="1"/>
      <name val="Times New Roman"/>
    </font>
    <font>
      <sz val="14"/>
      <color theme="1"/>
      <name val="Times New Roman"/>
    </font>
    <font>
      <sz val="16"/>
      <color theme="1"/>
      <name val="Arimo"/>
    </font>
    <font>
      <sz val="16"/>
      <color rgb="FF000000"/>
      <name val="Times New Roman"/>
    </font>
    <font>
      <sz val="14"/>
      <color rgb="FF000000"/>
      <name val="Arial"/>
    </font>
    <font>
      <sz val="15"/>
      <color rgb="FF000000"/>
      <name val="Times New Roman"/>
    </font>
    <font>
      <sz val="10"/>
      <name val="Arimo"/>
    </font>
    <font>
      <sz val="14"/>
      <color rgb="FF000000"/>
      <name val="Times New Roman"/>
    </font>
    <font>
      <sz val="16"/>
      <color rgb="FF000000"/>
      <name val="Arial"/>
    </font>
    <font>
      <b/>
      <sz val="15"/>
      <color rgb="FFFF0000"/>
      <name val="Times New Roman"/>
    </font>
    <font>
      <b/>
      <sz val="16"/>
      <color theme="1"/>
      <name val="Times New Roman"/>
    </font>
    <font>
      <sz val="13"/>
      <color theme="1"/>
      <name val="Times New Roman"/>
    </font>
    <font>
      <b/>
      <sz val="12"/>
      <color theme="1"/>
      <name val="Times New Roman"/>
    </font>
    <font>
      <b/>
      <sz val="14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3" fillId="0" borderId="0" xfId="0" applyFont="1"/>
    <xf numFmtId="49" fontId="1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49" fontId="5" fillId="3" borderId="3" xfId="0" applyNumberFormat="1" applyFont="1" applyFill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7" fillId="0" borderId="3" xfId="0" applyFont="1" applyBorder="1"/>
    <xf numFmtId="49" fontId="8" fillId="0" borderId="1" xfId="0" applyNumberFormat="1" applyFont="1" applyBorder="1" applyAlignment="1">
      <alignment horizontal="center" vertical="center" wrapText="1"/>
    </xf>
    <xf numFmtId="0" fontId="7" fillId="0" borderId="5" xfId="0" applyFont="1" applyBorder="1"/>
    <xf numFmtId="1" fontId="9" fillId="3" borderId="0" xfId="0" applyNumberFormat="1" applyFont="1" applyFill="1" applyAlignment="1">
      <alignment horizontal="center"/>
    </xf>
    <xf numFmtId="0" fontId="5" fillId="3" borderId="1" xfId="0" applyFont="1" applyFill="1" applyBorder="1" applyAlignment="1">
      <alignment wrapText="1"/>
    </xf>
    <xf numFmtId="49" fontId="5" fillId="3" borderId="5" xfId="0" applyNumberFormat="1" applyFont="1" applyFill="1" applyBorder="1" applyAlignment="1">
      <alignment horizontal="center"/>
    </xf>
    <xf numFmtId="49" fontId="10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/>
    </xf>
    <xf numFmtId="0" fontId="7" fillId="0" borderId="2" xfId="0" applyFont="1" applyBorder="1"/>
    <xf numFmtId="49" fontId="5" fillId="3" borderId="6" xfId="0" applyNumberFormat="1" applyFont="1" applyFill="1" applyBorder="1" applyAlignment="1">
      <alignment horizontal="center" wrapText="1"/>
    </xf>
    <xf numFmtId="0" fontId="7" fillId="0" borderId="6" xfId="0" applyFont="1" applyBorder="1"/>
    <xf numFmtId="49" fontId="5" fillId="3" borderId="6" xfId="0" applyNumberFormat="1" applyFont="1" applyFill="1" applyBorder="1" applyAlignment="1">
      <alignment horizontal="center"/>
    </xf>
    <xf numFmtId="49" fontId="5" fillId="3" borderId="4" xfId="0" applyNumberFormat="1" applyFont="1" applyFill="1" applyBorder="1" applyAlignment="1">
      <alignment wrapText="1"/>
    </xf>
    <xf numFmtId="0" fontId="5" fillId="3" borderId="4" xfId="0" applyFont="1" applyFill="1" applyBorder="1"/>
    <xf numFmtId="49" fontId="5" fillId="3" borderId="7" xfId="0" applyNumberFormat="1" applyFont="1" applyFill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right"/>
    </xf>
    <xf numFmtId="49" fontId="5" fillId="0" borderId="3" xfId="0" applyNumberFormat="1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8" fillId="0" borderId="0" xfId="0" applyFont="1"/>
    <xf numFmtId="49" fontId="2" fillId="0" borderId="0" xfId="0" applyNumberFormat="1" applyFont="1" applyAlignment="1">
      <alignment horizontal="left" vertical="center" wrapText="1"/>
    </xf>
    <xf numFmtId="49" fontId="5" fillId="0" borderId="1" xfId="0" applyNumberFormat="1" applyFont="1" applyBorder="1" applyAlignment="1">
      <alignment horizontal="right"/>
    </xf>
    <xf numFmtId="49" fontId="2" fillId="0" borderId="1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5" fillId="3" borderId="3" xfId="0" applyFont="1" applyFill="1" applyBorder="1"/>
    <xf numFmtId="49" fontId="11" fillId="0" borderId="0" xfId="0" applyNumberFormat="1" applyFont="1" applyAlignment="1">
      <alignment vertical="center" wrapText="1"/>
    </xf>
    <xf numFmtId="49" fontId="12" fillId="0" borderId="0" xfId="0" applyNumberFormat="1" applyFont="1" applyAlignment="1">
      <alignment vertical="top" wrapText="1"/>
    </xf>
    <xf numFmtId="49" fontId="12" fillId="0" borderId="0" xfId="0" applyNumberFormat="1" applyFont="1" applyAlignment="1">
      <alignment wrapText="1"/>
    </xf>
    <xf numFmtId="49" fontId="2" fillId="0" borderId="0" xfId="0" applyNumberFormat="1" applyFont="1" applyAlignment="1">
      <alignment wrapText="1"/>
    </xf>
    <xf numFmtId="49" fontId="6" fillId="0" borderId="0" xfId="0" applyNumberFormat="1" applyFont="1" applyAlignment="1">
      <alignment wrapText="1"/>
    </xf>
    <xf numFmtId="1" fontId="5" fillId="0" borderId="2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0" fontId="5" fillId="0" borderId="3" xfId="0" applyFont="1" applyBorder="1"/>
    <xf numFmtId="49" fontId="11" fillId="0" borderId="0" xfId="0" applyNumberFormat="1" applyFont="1" applyAlignment="1">
      <alignment wrapText="1"/>
    </xf>
    <xf numFmtId="49" fontId="11" fillId="0" borderId="0" xfId="0" applyNumberFormat="1" applyFont="1" applyAlignment="1">
      <alignment horizontal="center" wrapText="1"/>
    </xf>
    <xf numFmtId="1" fontId="5" fillId="0" borderId="4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49" fontId="13" fillId="0" borderId="7" xfId="0" applyNumberFormat="1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49" fontId="13" fillId="0" borderId="10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FF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F114A-4736-41F2-85BC-7C235D739694}">
  <sheetPr>
    <pageSetUpPr fitToPage="1"/>
  </sheetPr>
  <dimension ref="A1:AC941"/>
  <sheetViews>
    <sheetView tabSelected="1" workbookViewId="0">
      <selection activeCell="K2" sqref="K2"/>
    </sheetView>
  </sheetViews>
  <sheetFormatPr defaultColWidth="14.44140625" defaultRowHeight="15" customHeight="1"/>
  <cols>
    <col min="1" max="1" width="7.6640625" customWidth="1"/>
    <col min="2" max="2" width="5" customWidth="1"/>
    <col min="3" max="3" width="15.109375" customWidth="1"/>
    <col min="4" max="4" width="45.88671875" customWidth="1"/>
    <col min="5" max="5" width="15" customWidth="1"/>
    <col min="6" max="7" width="12.44140625" hidden="1" customWidth="1"/>
    <col min="8" max="9" width="12.44140625" customWidth="1"/>
    <col min="10" max="10" width="16.33203125" customWidth="1"/>
    <col min="11" max="12" width="20.88671875" customWidth="1"/>
    <col min="13" max="13" width="25" customWidth="1"/>
    <col min="14" max="16" width="9.109375" customWidth="1"/>
    <col min="17" max="27" width="8.6640625" customWidth="1"/>
  </cols>
  <sheetData>
    <row r="1" spans="1:27" ht="38.25" customHeight="1">
      <c r="A1" s="1"/>
      <c r="B1" s="66" t="s">
        <v>237</v>
      </c>
      <c r="C1" s="66" t="s">
        <v>236</v>
      </c>
      <c r="D1" s="67" t="s">
        <v>235</v>
      </c>
      <c r="E1" s="68" t="s">
        <v>234</v>
      </c>
      <c r="F1" s="65"/>
      <c r="G1" s="64"/>
      <c r="H1" s="60"/>
      <c r="I1" s="63" t="s">
        <v>233</v>
      </c>
      <c r="J1" s="62"/>
      <c r="K1" s="62"/>
      <c r="L1" s="62"/>
      <c r="M1" s="6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4.75" customHeight="1">
      <c r="A2" s="55"/>
      <c r="B2" s="41" t="s">
        <v>226</v>
      </c>
      <c r="C2" s="59">
        <v>19104</v>
      </c>
      <c r="D2" s="33" t="s">
        <v>232</v>
      </c>
      <c r="E2" s="33" t="s">
        <v>98</v>
      </c>
      <c r="F2" s="14" t="s">
        <v>231</v>
      </c>
      <c r="G2" s="14">
        <f>ROUNDDOWN(F2/38,0)</f>
        <v>10</v>
      </c>
      <c r="H2" s="53" t="s">
        <v>31</v>
      </c>
      <c r="I2" s="14" t="s">
        <v>19</v>
      </c>
      <c r="J2" s="58">
        <v>10</v>
      </c>
      <c r="K2" s="57">
        <v>10</v>
      </c>
      <c r="L2" s="9">
        <f>ROUND((J2*0.2+K2*0.8),0)</f>
        <v>10</v>
      </c>
      <c r="M2" s="42"/>
      <c r="N2" s="56"/>
      <c r="O2" s="56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</row>
    <row r="3" spans="1:27" ht="15.75" customHeight="1">
      <c r="A3" s="50"/>
      <c r="B3" s="36" t="s">
        <v>230</v>
      </c>
      <c r="C3" s="30"/>
      <c r="D3" s="46" t="s">
        <v>229</v>
      </c>
      <c r="E3" s="46" t="s">
        <v>98</v>
      </c>
      <c r="F3" s="15" t="s">
        <v>192</v>
      </c>
      <c r="G3" s="14">
        <f>ROUNDDOWN(F3/38,0)</f>
        <v>4</v>
      </c>
      <c r="H3" s="13" t="s">
        <v>31</v>
      </c>
      <c r="I3" s="14" t="s">
        <v>31</v>
      </c>
      <c r="J3" s="45">
        <v>9</v>
      </c>
      <c r="K3" s="35">
        <v>9</v>
      </c>
      <c r="L3" s="9">
        <f>ROUND((J3*0.2+K3*0.8),0)</f>
        <v>9</v>
      </c>
      <c r="M3" s="42"/>
      <c r="N3" s="4"/>
      <c r="O3" s="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8.75" customHeight="1">
      <c r="A4" s="50"/>
      <c r="B4" s="36" t="s">
        <v>23</v>
      </c>
      <c r="C4" s="30"/>
      <c r="D4" s="54" t="s">
        <v>228</v>
      </c>
      <c r="E4" s="54" t="s">
        <v>205</v>
      </c>
      <c r="F4" s="15" t="s">
        <v>131</v>
      </c>
      <c r="G4" s="14">
        <f>ROUNDDOWN(F4/38,0)</f>
        <v>1</v>
      </c>
      <c r="H4" s="53" t="s">
        <v>31</v>
      </c>
      <c r="I4" s="14" t="s">
        <v>226</v>
      </c>
      <c r="J4" s="45">
        <v>1</v>
      </c>
      <c r="K4" s="52">
        <v>5.75</v>
      </c>
      <c r="L4" s="9">
        <f>ROUND((J4*0.2+K4*0.8),0)</f>
        <v>5</v>
      </c>
      <c r="M4" s="4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8.75" customHeight="1">
      <c r="A5" s="50"/>
      <c r="B5" s="36" t="s">
        <v>31</v>
      </c>
      <c r="C5" s="28"/>
      <c r="D5" s="46" t="s">
        <v>227</v>
      </c>
      <c r="E5" s="46" t="s">
        <v>98</v>
      </c>
      <c r="F5" s="15" t="s">
        <v>131</v>
      </c>
      <c r="G5" s="14">
        <f>ROUNDDOWN(F5/38,0)</f>
        <v>1</v>
      </c>
      <c r="H5" s="13" t="s">
        <v>31</v>
      </c>
      <c r="I5" s="14" t="s">
        <v>226</v>
      </c>
      <c r="J5" s="45">
        <v>9</v>
      </c>
      <c r="K5" s="52">
        <v>8.75</v>
      </c>
      <c r="L5" s="9">
        <f>ROUND((J5*0.2+K5*0.8),0)</f>
        <v>9</v>
      </c>
      <c r="M5" s="4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3.25" hidden="1" customHeight="1">
      <c r="A6" s="50"/>
      <c r="B6" s="36" t="s">
        <v>1</v>
      </c>
      <c r="C6" s="44">
        <v>19266</v>
      </c>
      <c r="D6" s="46" t="s">
        <v>225</v>
      </c>
      <c r="E6" s="46" t="s">
        <v>46</v>
      </c>
      <c r="F6" s="15" t="s">
        <v>224</v>
      </c>
      <c r="G6" s="14">
        <f>ROUNDDOWN(F6/38,0)</f>
        <v>5</v>
      </c>
      <c r="H6" s="13" t="s">
        <v>31</v>
      </c>
      <c r="I6" s="14" t="s">
        <v>1</v>
      </c>
      <c r="J6" s="45">
        <v>10</v>
      </c>
      <c r="K6" s="35">
        <v>7</v>
      </c>
      <c r="L6" s="9">
        <f>ROUND((J6*0.2+K6*0.8),0)</f>
        <v>8</v>
      </c>
      <c r="M6" s="4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3.25" hidden="1" customHeight="1">
      <c r="A7" s="50"/>
      <c r="B7" s="36" t="s">
        <v>80</v>
      </c>
      <c r="C7" s="30"/>
      <c r="D7" s="46" t="s">
        <v>223</v>
      </c>
      <c r="E7" s="46" t="s">
        <v>46</v>
      </c>
      <c r="F7" s="15" t="s">
        <v>15</v>
      </c>
      <c r="G7" s="14">
        <f>ROUNDDOWN(F7/38,0)</f>
        <v>5</v>
      </c>
      <c r="H7" s="13" t="s">
        <v>31</v>
      </c>
      <c r="I7" s="14" t="s">
        <v>1</v>
      </c>
      <c r="J7" s="45">
        <v>10</v>
      </c>
      <c r="K7" s="35">
        <v>6</v>
      </c>
      <c r="L7" s="9">
        <f>ROUND((J7*0.2+K7*0.8),0)</f>
        <v>7</v>
      </c>
      <c r="M7" s="4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7" customHeight="1">
      <c r="A8" s="50"/>
      <c r="B8" s="36" t="s">
        <v>57</v>
      </c>
      <c r="C8" s="30"/>
      <c r="D8" s="46" t="s">
        <v>222</v>
      </c>
      <c r="E8" s="46" t="s">
        <v>133</v>
      </c>
      <c r="F8" s="15" t="s">
        <v>221</v>
      </c>
      <c r="G8" s="14">
        <f>ROUNDDOWN(F8/38,0)</f>
        <v>4</v>
      </c>
      <c r="H8" s="13" t="s">
        <v>31</v>
      </c>
      <c r="I8" s="14" t="s">
        <v>31</v>
      </c>
      <c r="J8" s="45">
        <v>10</v>
      </c>
      <c r="K8" s="35">
        <v>4.75</v>
      </c>
      <c r="L8" s="9">
        <f>ROUND((J8*0.2+K8*0.8),0)</f>
        <v>6</v>
      </c>
      <c r="M8" s="4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3.25" customHeight="1">
      <c r="A9" s="50"/>
      <c r="B9" s="36" t="s">
        <v>2</v>
      </c>
      <c r="C9" s="30"/>
      <c r="D9" s="46" t="s">
        <v>220</v>
      </c>
      <c r="E9" s="46" t="s">
        <v>88</v>
      </c>
      <c r="F9" s="15" t="s">
        <v>219</v>
      </c>
      <c r="G9" s="14">
        <f>ROUNDDOWN(F9/38,0)</f>
        <v>4</v>
      </c>
      <c r="H9" s="13" t="s">
        <v>31</v>
      </c>
      <c r="I9" s="14" t="s">
        <v>31</v>
      </c>
      <c r="J9" s="45">
        <v>9</v>
      </c>
      <c r="K9" s="35">
        <v>4</v>
      </c>
      <c r="L9" s="9">
        <f>ROUND((J9*0.2+K9*0.8),0)</f>
        <v>5</v>
      </c>
      <c r="M9" s="4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">
      <c r="A10" s="51"/>
      <c r="B10" s="36" t="s">
        <v>0</v>
      </c>
      <c r="C10" s="28"/>
      <c r="D10" s="46" t="s">
        <v>218</v>
      </c>
      <c r="E10" s="46" t="s">
        <v>46</v>
      </c>
      <c r="F10" s="15" t="s">
        <v>93</v>
      </c>
      <c r="G10" s="14">
        <f>ROUNDDOWN(F10/38,0)</f>
        <v>4</v>
      </c>
      <c r="H10" s="13" t="s">
        <v>31</v>
      </c>
      <c r="I10" s="14" t="s">
        <v>31</v>
      </c>
      <c r="J10" s="45">
        <v>8</v>
      </c>
      <c r="K10" s="35">
        <v>4.75</v>
      </c>
      <c r="L10" s="9">
        <f>ROUND((J10*0.2+K10*0.8),0)</f>
        <v>5</v>
      </c>
      <c r="M10" s="4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25" customHeight="1">
      <c r="A11" s="50"/>
      <c r="B11" s="36" t="s">
        <v>19</v>
      </c>
      <c r="C11" s="44">
        <v>19101</v>
      </c>
      <c r="D11" s="46" t="s">
        <v>217</v>
      </c>
      <c r="E11" s="46" t="s">
        <v>216</v>
      </c>
      <c r="F11" s="15" t="s">
        <v>215</v>
      </c>
      <c r="G11" s="14">
        <f>ROUNDDOWN(F11/38,0)</f>
        <v>4</v>
      </c>
      <c r="H11" s="13" t="s">
        <v>31</v>
      </c>
      <c r="I11" s="14" t="s">
        <v>31</v>
      </c>
      <c r="J11" s="45">
        <v>10</v>
      </c>
      <c r="K11" s="35">
        <v>10</v>
      </c>
      <c r="L11" s="9">
        <f>ROUND((J11*0.2+K11*0.8),0)</f>
        <v>10</v>
      </c>
      <c r="M11" s="4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9.5" customHeight="1">
      <c r="A12" s="49"/>
      <c r="B12" s="36"/>
      <c r="C12" s="30"/>
      <c r="D12" s="46" t="s">
        <v>214</v>
      </c>
      <c r="E12" s="46" t="s">
        <v>164</v>
      </c>
      <c r="F12" s="15"/>
      <c r="G12" s="14"/>
      <c r="H12" s="13" t="s">
        <v>31</v>
      </c>
      <c r="I12" s="14" t="s">
        <v>31</v>
      </c>
      <c r="J12" s="45">
        <v>10</v>
      </c>
      <c r="K12" s="35">
        <v>10</v>
      </c>
      <c r="L12" s="35">
        <v>10</v>
      </c>
      <c r="M12" s="42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 ht="16.5" customHeight="1">
      <c r="A13" s="48"/>
      <c r="B13" s="36" t="s">
        <v>213</v>
      </c>
      <c r="C13" s="30"/>
      <c r="D13" s="46" t="s">
        <v>212</v>
      </c>
      <c r="E13" s="46" t="s">
        <v>98</v>
      </c>
      <c r="F13" s="15" t="s">
        <v>211</v>
      </c>
      <c r="G13" s="14">
        <f>ROUNDDOWN(F13/38,0)</f>
        <v>5</v>
      </c>
      <c r="H13" s="13" t="s">
        <v>31</v>
      </c>
      <c r="I13" s="14" t="s">
        <v>1</v>
      </c>
      <c r="J13" s="45">
        <v>10</v>
      </c>
      <c r="K13" s="35">
        <v>10</v>
      </c>
      <c r="L13" s="9">
        <f>ROUND((J13*0.2+K13*0.8),0)</f>
        <v>10</v>
      </c>
      <c r="M13" s="42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</row>
    <row r="14" spans="1:27" ht="32.25" customHeight="1">
      <c r="A14" s="47"/>
      <c r="B14" s="36" t="s">
        <v>210</v>
      </c>
      <c r="C14" s="30"/>
      <c r="D14" s="46" t="s">
        <v>209</v>
      </c>
      <c r="E14" s="46" t="s">
        <v>208</v>
      </c>
      <c r="F14" s="15" t="s">
        <v>176</v>
      </c>
      <c r="G14" s="14">
        <f>ROUNDDOWN(F14/38,0)</f>
        <v>0</v>
      </c>
      <c r="H14" s="13" t="s">
        <v>31</v>
      </c>
      <c r="I14" s="15" t="s">
        <v>31</v>
      </c>
      <c r="J14" s="45">
        <v>8</v>
      </c>
      <c r="K14" s="35">
        <v>5</v>
      </c>
      <c r="L14" s="9">
        <f>ROUND((J14*0.2+K14*0.8),0)</f>
        <v>6</v>
      </c>
      <c r="M14" s="19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 spans="1:27" ht="79.5" customHeight="1">
      <c r="A15" s="47"/>
      <c r="B15" s="36" t="s">
        <v>207</v>
      </c>
      <c r="C15" s="28"/>
      <c r="D15" s="46" t="s">
        <v>206</v>
      </c>
      <c r="E15" s="46" t="s">
        <v>205</v>
      </c>
      <c r="F15" s="15" t="s">
        <v>176</v>
      </c>
      <c r="G15" s="14">
        <f>ROUNDDOWN(F15/38,0)</f>
        <v>0</v>
      </c>
      <c r="H15" s="13" t="s">
        <v>31</v>
      </c>
      <c r="I15" s="15" t="s">
        <v>31</v>
      </c>
      <c r="J15" s="45">
        <v>7</v>
      </c>
      <c r="K15" s="35">
        <v>5</v>
      </c>
      <c r="L15" s="9">
        <f>ROUND((J15*0.2+K15*0.8),0)</f>
        <v>5</v>
      </c>
      <c r="M15" s="19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spans="1:27" ht="20.399999999999999">
      <c r="A16" s="47"/>
      <c r="B16" s="36" t="s">
        <v>204</v>
      </c>
      <c r="C16" s="43">
        <v>19110</v>
      </c>
      <c r="D16" s="46" t="s">
        <v>203</v>
      </c>
      <c r="E16" s="46" t="s">
        <v>98</v>
      </c>
      <c r="F16" s="15" t="s">
        <v>202</v>
      </c>
      <c r="G16" s="14">
        <f>ROUNDDOWN(F16/38,0)</f>
        <v>5</v>
      </c>
      <c r="H16" s="13" t="s">
        <v>31</v>
      </c>
      <c r="I16" s="15" t="s">
        <v>1</v>
      </c>
      <c r="J16" s="45">
        <v>7</v>
      </c>
      <c r="K16" s="35">
        <v>7</v>
      </c>
      <c r="L16" s="9">
        <f>ROUND((J16*0.2+K16*0.8),0)</f>
        <v>7</v>
      </c>
      <c r="M16" s="42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 spans="1:29" ht="19.5" customHeight="1">
      <c r="A17" s="40"/>
      <c r="B17" s="36" t="s">
        <v>201</v>
      </c>
      <c r="C17" s="30"/>
      <c r="D17" s="46" t="s">
        <v>200</v>
      </c>
      <c r="E17" s="46" t="s">
        <v>98</v>
      </c>
      <c r="F17" s="15" t="s">
        <v>199</v>
      </c>
      <c r="G17" s="14">
        <f>ROUNDDOWN(F17/38,0)</f>
        <v>4</v>
      </c>
      <c r="H17" s="13" t="s">
        <v>31</v>
      </c>
      <c r="I17" s="15" t="s">
        <v>31</v>
      </c>
      <c r="J17" s="45">
        <v>10</v>
      </c>
      <c r="K17" s="35">
        <v>10</v>
      </c>
      <c r="L17" s="9">
        <f>ROUND((J17*0.2+K17*0.8),0)</f>
        <v>10</v>
      </c>
      <c r="M17" s="42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9"/>
      <c r="AC17" s="39"/>
    </row>
    <row r="18" spans="1:29" ht="19.5" customHeight="1">
      <c r="A18" s="40"/>
      <c r="B18" s="36" t="s">
        <v>198</v>
      </c>
      <c r="C18" s="28"/>
      <c r="D18" s="46" t="s">
        <v>197</v>
      </c>
      <c r="E18" s="46" t="s">
        <v>98</v>
      </c>
      <c r="F18" s="15" t="s">
        <v>137</v>
      </c>
      <c r="G18" s="14">
        <f>ROUNDDOWN(F18/38,0)</f>
        <v>4</v>
      </c>
      <c r="H18" s="13" t="s">
        <v>31</v>
      </c>
      <c r="I18" s="15" t="s">
        <v>31</v>
      </c>
      <c r="J18" s="45">
        <v>10</v>
      </c>
      <c r="K18" s="35">
        <v>10</v>
      </c>
      <c r="L18" s="9">
        <f>ROUND((J18*0.2+K18*0.8),0)</f>
        <v>10</v>
      </c>
      <c r="M18" s="42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39"/>
      <c r="AC18" s="39"/>
    </row>
    <row r="19" spans="1:29" ht="19.5" customHeight="1">
      <c r="A19" s="40"/>
      <c r="B19" s="36" t="s">
        <v>196</v>
      </c>
      <c r="C19" s="44">
        <v>19124</v>
      </c>
      <c r="D19" s="17" t="s">
        <v>195</v>
      </c>
      <c r="E19" s="17" t="s">
        <v>133</v>
      </c>
      <c r="F19" s="15" t="s">
        <v>192</v>
      </c>
      <c r="G19" s="14">
        <f>ROUNDDOWN(F19/38,0)</f>
        <v>4</v>
      </c>
      <c r="H19" s="13" t="s">
        <v>31</v>
      </c>
      <c r="I19" s="15" t="s">
        <v>31</v>
      </c>
      <c r="J19" s="11">
        <v>10</v>
      </c>
      <c r="K19" s="35">
        <v>7</v>
      </c>
      <c r="L19" s="9">
        <f>ROUND((J19*0.2+K19*0.8),0)</f>
        <v>8</v>
      </c>
      <c r="M19" s="42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39"/>
      <c r="AC19" s="39"/>
    </row>
    <row r="20" spans="1:29" ht="19.5" customHeight="1">
      <c r="A20" s="40"/>
      <c r="B20" s="36" t="s">
        <v>194</v>
      </c>
      <c r="C20" s="30"/>
      <c r="D20" s="17" t="s">
        <v>193</v>
      </c>
      <c r="E20" s="17" t="s">
        <v>133</v>
      </c>
      <c r="F20" s="15" t="s">
        <v>192</v>
      </c>
      <c r="G20" s="14">
        <f>ROUNDDOWN(F20/38,0)</f>
        <v>4</v>
      </c>
      <c r="H20" s="13" t="s">
        <v>31</v>
      </c>
      <c r="I20" s="15" t="s">
        <v>31</v>
      </c>
      <c r="J20" s="11">
        <v>9</v>
      </c>
      <c r="K20" s="35">
        <v>6</v>
      </c>
      <c r="L20" s="9">
        <f>ROUND((J20*0.2+K20*0.8),0)</f>
        <v>7</v>
      </c>
      <c r="M20" s="42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39"/>
      <c r="AC20" s="39"/>
    </row>
    <row r="21" spans="1:29" ht="19.5" customHeight="1">
      <c r="A21" s="40"/>
      <c r="B21" s="36" t="s">
        <v>191</v>
      </c>
      <c r="C21" s="30"/>
      <c r="D21" s="17" t="s">
        <v>190</v>
      </c>
      <c r="E21" s="17" t="s">
        <v>133</v>
      </c>
      <c r="F21" s="15" t="s">
        <v>189</v>
      </c>
      <c r="G21" s="14">
        <f>ROUNDDOWN(F21/38,0)</f>
        <v>4</v>
      </c>
      <c r="H21" s="13" t="s">
        <v>31</v>
      </c>
      <c r="I21" s="15" t="s">
        <v>31</v>
      </c>
      <c r="J21" s="11">
        <v>9</v>
      </c>
      <c r="K21" s="35">
        <v>6</v>
      </c>
      <c r="L21" s="9">
        <f>ROUND((J21*0.2+K21*0.8),0)</f>
        <v>7</v>
      </c>
      <c r="M21" s="42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39"/>
      <c r="AC21" s="39"/>
    </row>
    <row r="22" spans="1:29" ht="19.5" customHeight="1">
      <c r="A22" s="40"/>
      <c r="B22" s="36" t="s">
        <v>188</v>
      </c>
      <c r="C22" s="28"/>
      <c r="D22" s="17" t="s">
        <v>187</v>
      </c>
      <c r="E22" s="17" t="s">
        <v>133</v>
      </c>
      <c r="F22" s="15" t="s">
        <v>186</v>
      </c>
      <c r="G22" s="14">
        <f>ROUNDDOWN(F22/38,0)</f>
        <v>4</v>
      </c>
      <c r="H22" s="13" t="s">
        <v>31</v>
      </c>
      <c r="I22" s="15" t="s">
        <v>31</v>
      </c>
      <c r="J22" s="11">
        <v>10</v>
      </c>
      <c r="K22" s="35">
        <v>7</v>
      </c>
      <c r="L22" s="9">
        <f>ROUND((J22*0.2+K22*0.8),0)</f>
        <v>8</v>
      </c>
      <c r="M22" s="42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39"/>
      <c r="AC22" s="39"/>
    </row>
    <row r="23" spans="1:29" ht="19.5" customHeight="1">
      <c r="A23" s="40"/>
      <c r="B23" s="36" t="s">
        <v>185</v>
      </c>
      <c r="C23" s="43">
        <v>19646</v>
      </c>
      <c r="D23" s="17" t="s">
        <v>184</v>
      </c>
      <c r="E23" s="17" t="s">
        <v>112</v>
      </c>
      <c r="F23" s="15" t="s">
        <v>183</v>
      </c>
      <c r="G23" s="14">
        <f>ROUNDDOWN(F23/38,0)</f>
        <v>6</v>
      </c>
      <c r="H23" s="13" t="s">
        <v>31</v>
      </c>
      <c r="I23" s="15" t="s">
        <v>80</v>
      </c>
      <c r="J23" s="11">
        <v>10</v>
      </c>
      <c r="K23" s="35">
        <v>10</v>
      </c>
      <c r="L23" s="9">
        <f>ROUND((J23*0.2+K23*0.8),0)</f>
        <v>10</v>
      </c>
      <c r="M23" s="42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39"/>
      <c r="AC23" s="39"/>
    </row>
    <row r="24" spans="1:29" ht="19.5" customHeight="1">
      <c r="A24" s="40"/>
      <c r="B24" s="36" t="s">
        <v>182</v>
      </c>
      <c r="C24" s="30"/>
      <c r="D24" s="17" t="s">
        <v>181</v>
      </c>
      <c r="E24" s="17" t="s">
        <v>24</v>
      </c>
      <c r="F24" s="15" t="s">
        <v>176</v>
      </c>
      <c r="G24" s="14">
        <f>ROUNDDOWN(F24/38,0)</f>
        <v>0</v>
      </c>
      <c r="H24" s="13" t="s">
        <v>23</v>
      </c>
      <c r="I24" s="15" t="s">
        <v>176</v>
      </c>
      <c r="J24" s="11">
        <v>8</v>
      </c>
      <c r="K24" s="35">
        <v>0</v>
      </c>
      <c r="L24" s="9">
        <f>ROUND((J24*0.2+K24*0.8),0)</f>
        <v>2</v>
      </c>
      <c r="M24" s="19" t="s">
        <v>180</v>
      </c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39"/>
      <c r="AC24" s="39"/>
    </row>
    <row r="25" spans="1:29" ht="19.5" customHeight="1">
      <c r="A25" s="40"/>
      <c r="B25" s="36" t="s">
        <v>179</v>
      </c>
      <c r="C25" s="28"/>
      <c r="D25" s="17" t="s">
        <v>178</v>
      </c>
      <c r="E25" s="17" t="s">
        <v>177</v>
      </c>
      <c r="F25" s="15" t="s">
        <v>176</v>
      </c>
      <c r="G25" s="14">
        <f>ROUNDDOWN(F25/38,0)</f>
        <v>0</v>
      </c>
      <c r="H25" s="13" t="s">
        <v>31</v>
      </c>
      <c r="I25" s="15" t="s">
        <v>176</v>
      </c>
      <c r="J25" s="11">
        <v>10</v>
      </c>
      <c r="K25" s="35">
        <v>5.66</v>
      </c>
      <c r="L25" s="9">
        <f>ROUND((J25*0.2+K25*0.8),0)</f>
        <v>7</v>
      </c>
      <c r="M25" s="42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39"/>
      <c r="AC25" s="39"/>
    </row>
    <row r="26" spans="1:29" ht="15.75" customHeight="1">
      <c r="A26" s="40"/>
      <c r="B26" s="41" t="s">
        <v>175</v>
      </c>
      <c r="C26" s="34" t="s">
        <v>174</v>
      </c>
      <c r="D26" s="33" t="s">
        <v>173</v>
      </c>
      <c r="E26" s="32" t="s">
        <v>151</v>
      </c>
      <c r="F26" s="15" t="s">
        <v>172</v>
      </c>
      <c r="G26" s="14">
        <f>ROUNDDOWN(F26/38,0)</f>
        <v>6</v>
      </c>
      <c r="H26" s="13" t="s">
        <v>31</v>
      </c>
      <c r="I26" s="15" t="s">
        <v>80</v>
      </c>
      <c r="J26" s="11" t="s">
        <v>0</v>
      </c>
      <c r="K26" s="35">
        <v>7.5</v>
      </c>
      <c r="L26" s="9">
        <f>ROUND((J26*0.2+K26*0.8),0)</f>
        <v>8</v>
      </c>
      <c r="M26" s="8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39"/>
      <c r="AC26" s="39"/>
    </row>
    <row r="27" spans="1:29" ht="19.5" customHeight="1">
      <c r="A27" s="40"/>
      <c r="B27" s="36" t="s">
        <v>171</v>
      </c>
      <c r="C27" s="30"/>
      <c r="D27" s="17" t="s">
        <v>170</v>
      </c>
      <c r="E27" s="16" t="s">
        <v>112</v>
      </c>
      <c r="F27" s="15" t="s">
        <v>169</v>
      </c>
      <c r="G27" s="14">
        <f>ROUNDDOWN(F27/38,0)</f>
        <v>6</v>
      </c>
      <c r="H27" s="13" t="s">
        <v>31</v>
      </c>
      <c r="I27" s="15" t="s">
        <v>80</v>
      </c>
      <c r="J27" s="11" t="s">
        <v>0</v>
      </c>
      <c r="K27" s="35">
        <v>7.5</v>
      </c>
      <c r="L27" s="9">
        <f>ROUND((J27*0.2+K27*0.8),0)</f>
        <v>8</v>
      </c>
      <c r="M27" s="8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39"/>
      <c r="AC27" s="39"/>
    </row>
    <row r="28" spans="1:29" ht="19.5" customHeight="1">
      <c r="A28" s="40"/>
      <c r="B28" s="36" t="s">
        <v>168</v>
      </c>
      <c r="C28" s="30"/>
      <c r="D28" s="17" t="s">
        <v>167</v>
      </c>
      <c r="E28" s="16" t="s">
        <v>151</v>
      </c>
      <c r="F28" s="15" t="s">
        <v>3</v>
      </c>
      <c r="G28" s="14">
        <f>ROUNDDOWN(F28/38,0)</f>
        <v>5</v>
      </c>
      <c r="H28" s="13" t="s">
        <v>31</v>
      </c>
      <c r="I28" s="15" t="s">
        <v>1</v>
      </c>
      <c r="J28" s="11" t="s">
        <v>1</v>
      </c>
      <c r="K28" s="35">
        <v>4.5</v>
      </c>
      <c r="L28" s="9">
        <f>ROUND((J28*0.2+K28*0.8),0)</f>
        <v>5</v>
      </c>
      <c r="M28" s="8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39"/>
      <c r="AC28" s="39"/>
    </row>
    <row r="29" spans="1:29" ht="19.5" customHeight="1">
      <c r="A29" s="40"/>
      <c r="B29" s="36" t="s">
        <v>166</v>
      </c>
      <c r="C29" s="28"/>
      <c r="D29" s="38" t="s">
        <v>165</v>
      </c>
      <c r="E29" s="37" t="s">
        <v>164</v>
      </c>
      <c r="F29" s="15" t="s">
        <v>163</v>
      </c>
      <c r="G29" s="14">
        <f>ROUNDDOWN(F29/38,0)</f>
        <v>7</v>
      </c>
      <c r="H29" s="13" t="s">
        <v>31</v>
      </c>
      <c r="I29" s="15" t="s">
        <v>57</v>
      </c>
      <c r="J29" s="11" t="s">
        <v>19</v>
      </c>
      <c r="K29" s="35">
        <v>9</v>
      </c>
      <c r="L29" s="9">
        <f>ROUND((J29*0.2+K29*0.8),0)</f>
        <v>9</v>
      </c>
      <c r="M29" s="8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39"/>
      <c r="AC29" s="39"/>
    </row>
    <row r="30" spans="1:29" ht="19.5" customHeight="1">
      <c r="A30" s="40"/>
      <c r="B30" s="36" t="s">
        <v>162</v>
      </c>
      <c r="C30" s="31" t="s">
        <v>161</v>
      </c>
      <c r="D30" s="17" t="s">
        <v>160</v>
      </c>
      <c r="E30" s="16" t="s">
        <v>88</v>
      </c>
      <c r="F30" s="15" t="s">
        <v>27</v>
      </c>
      <c r="G30" s="14">
        <f>ROUNDDOWN(F30/38,0)</f>
        <v>5</v>
      </c>
      <c r="H30" s="13" t="s">
        <v>31</v>
      </c>
      <c r="I30" s="15" t="s">
        <v>1</v>
      </c>
      <c r="J30" s="11" t="s">
        <v>57</v>
      </c>
      <c r="K30" s="35">
        <v>6.25</v>
      </c>
      <c r="L30" s="9">
        <f>ROUND((J30*0.2+K30*0.8),0)</f>
        <v>6</v>
      </c>
      <c r="M30" s="8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39"/>
      <c r="AC30" s="39"/>
    </row>
    <row r="31" spans="1:29" ht="19.5" customHeight="1">
      <c r="A31" s="40"/>
      <c r="B31" s="36" t="s">
        <v>159</v>
      </c>
      <c r="C31" s="30"/>
      <c r="D31" s="17" t="s">
        <v>158</v>
      </c>
      <c r="E31" s="16" t="s">
        <v>88</v>
      </c>
      <c r="F31" s="15" t="s">
        <v>157</v>
      </c>
      <c r="G31" s="14">
        <f>ROUNDDOWN(F31/38,0)</f>
        <v>5</v>
      </c>
      <c r="H31" s="13" t="s">
        <v>31</v>
      </c>
      <c r="I31" s="15" t="s">
        <v>1</v>
      </c>
      <c r="J31" s="11" t="s">
        <v>57</v>
      </c>
      <c r="K31" s="35">
        <v>6.25</v>
      </c>
      <c r="L31" s="9">
        <f>ROUND((J31*0.2+K31*0.8),0)</f>
        <v>6</v>
      </c>
      <c r="M31" s="8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39"/>
      <c r="AC31" s="39"/>
    </row>
    <row r="32" spans="1:29" ht="19.5" customHeight="1">
      <c r="A32" s="40"/>
      <c r="B32" s="36" t="s">
        <v>156</v>
      </c>
      <c r="C32" s="30"/>
      <c r="D32" s="17" t="s">
        <v>155</v>
      </c>
      <c r="E32" s="16" t="s">
        <v>151</v>
      </c>
      <c r="F32" s="15" t="s">
        <v>154</v>
      </c>
      <c r="G32" s="14">
        <f>ROUNDDOWN(F32/38,0)</f>
        <v>7</v>
      </c>
      <c r="H32" s="13" t="s">
        <v>31</v>
      </c>
      <c r="I32" s="15" t="s">
        <v>57</v>
      </c>
      <c r="J32" s="11" t="s">
        <v>2</v>
      </c>
      <c r="K32" s="35">
        <v>7</v>
      </c>
      <c r="L32" s="9">
        <f>ROUND((J32*0.2+K32*0.8),0)</f>
        <v>7</v>
      </c>
      <c r="M32" s="8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39"/>
      <c r="AC32" s="39"/>
    </row>
    <row r="33" spans="1:29" ht="19.5" customHeight="1">
      <c r="A33" s="40"/>
      <c r="B33" s="36" t="s">
        <v>153</v>
      </c>
      <c r="C33" s="28"/>
      <c r="D33" s="17" t="s">
        <v>152</v>
      </c>
      <c r="E33" s="16" t="s">
        <v>151</v>
      </c>
      <c r="F33" s="15" t="s">
        <v>150</v>
      </c>
      <c r="G33" s="14">
        <f>ROUNDDOWN(F33/38,0)</f>
        <v>8</v>
      </c>
      <c r="H33" s="13" t="s">
        <v>31</v>
      </c>
      <c r="I33" s="15" t="s">
        <v>2</v>
      </c>
      <c r="J33" s="11" t="s">
        <v>19</v>
      </c>
      <c r="K33" s="35">
        <v>8</v>
      </c>
      <c r="L33" s="9">
        <f>ROUND((J33*0.2+K33*0.8),0)</f>
        <v>8</v>
      </c>
      <c r="M33" s="8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39"/>
      <c r="AC33" s="39"/>
    </row>
    <row r="34" spans="1:29" ht="19.5" customHeight="1">
      <c r="A34" s="40"/>
      <c r="B34" s="36" t="s">
        <v>149</v>
      </c>
      <c r="C34" s="29" t="s">
        <v>148</v>
      </c>
      <c r="D34" s="17" t="s">
        <v>147</v>
      </c>
      <c r="E34" s="16" t="s">
        <v>112</v>
      </c>
      <c r="F34" s="15" t="s">
        <v>146</v>
      </c>
      <c r="G34" s="14">
        <f>ROUNDDOWN(F34/38,0)</f>
        <v>6</v>
      </c>
      <c r="H34" s="13" t="s">
        <v>31</v>
      </c>
      <c r="I34" s="15" t="s">
        <v>80</v>
      </c>
      <c r="J34" s="11" t="s">
        <v>2</v>
      </c>
      <c r="K34" s="35">
        <v>9</v>
      </c>
      <c r="L34" s="9">
        <f>ROUND((J34*0.2+K34*0.8),0)</f>
        <v>9</v>
      </c>
      <c r="M34" s="8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39"/>
      <c r="AC34" s="39"/>
    </row>
    <row r="35" spans="1:29" ht="19.5" customHeight="1">
      <c r="A35" s="40"/>
      <c r="B35" s="36" t="s">
        <v>145</v>
      </c>
      <c r="C35" s="30"/>
      <c r="D35" s="17" t="s">
        <v>144</v>
      </c>
      <c r="E35" s="16" t="s">
        <v>112</v>
      </c>
      <c r="F35" s="15" t="s">
        <v>143</v>
      </c>
      <c r="G35" s="14">
        <f>ROUNDDOWN(F35/38,0)</f>
        <v>4</v>
      </c>
      <c r="H35" s="13" t="s">
        <v>31</v>
      </c>
      <c r="I35" s="15" t="s">
        <v>31</v>
      </c>
      <c r="J35" s="11" t="s">
        <v>57</v>
      </c>
      <c r="K35" s="35">
        <v>6.66</v>
      </c>
      <c r="L35" s="9">
        <f>ROUND((J35*0.2+K35*0.8),0)</f>
        <v>7</v>
      </c>
      <c r="M35" s="8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39"/>
      <c r="AC35" s="39"/>
    </row>
    <row r="36" spans="1:29" ht="19.5" customHeight="1">
      <c r="A36" s="40"/>
      <c r="B36" s="36" t="s">
        <v>142</v>
      </c>
      <c r="C36" s="30"/>
      <c r="D36" s="17" t="s">
        <v>141</v>
      </c>
      <c r="E36" s="16" t="s">
        <v>112</v>
      </c>
      <c r="F36" s="15" t="s">
        <v>140</v>
      </c>
      <c r="G36" s="14">
        <f>ROUNDDOWN(F36/38,0)</f>
        <v>5</v>
      </c>
      <c r="H36" s="13" t="s">
        <v>31</v>
      </c>
      <c r="I36" s="15" t="s">
        <v>1</v>
      </c>
      <c r="J36" s="11" t="s">
        <v>2</v>
      </c>
      <c r="K36" s="35">
        <v>6.66</v>
      </c>
      <c r="L36" s="9">
        <f>ROUND((J36*0.2+K36*0.8),0)</f>
        <v>7</v>
      </c>
      <c r="M36" s="8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39"/>
      <c r="AC36" s="39"/>
    </row>
    <row r="37" spans="1:29" ht="19.5" customHeight="1">
      <c r="A37" s="40"/>
      <c r="B37" s="36" t="s">
        <v>139</v>
      </c>
      <c r="C37" s="28"/>
      <c r="D37" s="17" t="s">
        <v>138</v>
      </c>
      <c r="E37" s="16" t="s">
        <v>112</v>
      </c>
      <c r="F37" s="15" t="s">
        <v>137</v>
      </c>
      <c r="G37" s="14">
        <f>ROUNDDOWN(F37/38,0)</f>
        <v>4</v>
      </c>
      <c r="H37" s="13" t="s">
        <v>31</v>
      </c>
      <c r="I37" s="15" t="s">
        <v>31</v>
      </c>
      <c r="J37" s="11" t="s">
        <v>57</v>
      </c>
      <c r="K37" s="35">
        <v>6.66</v>
      </c>
      <c r="L37" s="9">
        <f>ROUND((J37*0.2+K37*0.8),0)</f>
        <v>7</v>
      </c>
      <c r="M37" s="8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39"/>
      <c r="AC37" s="39"/>
    </row>
    <row r="38" spans="1:29" ht="19.5" customHeight="1">
      <c r="A38" s="40"/>
      <c r="B38" s="36" t="s">
        <v>136</v>
      </c>
      <c r="C38" s="31" t="s">
        <v>135</v>
      </c>
      <c r="D38" s="17" t="s">
        <v>134</v>
      </c>
      <c r="E38" s="16" t="s">
        <v>133</v>
      </c>
      <c r="F38" s="15" t="s">
        <v>132</v>
      </c>
      <c r="G38" s="14">
        <f>ROUNDDOWN(F38/38,0)</f>
        <v>6</v>
      </c>
      <c r="H38" s="13" t="s">
        <v>31</v>
      </c>
      <c r="I38" s="15" t="s">
        <v>80</v>
      </c>
      <c r="J38" s="11" t="s">
        <v>19</v>
      </c>
      <c r="K38" s="35">
        <v>6.25</v>
      </c>
      <c r="L38" s="9">
        <f>ROUND((J38*0.2+K38*0.8),0)</f>
        <v>7</v>
      </c>
      <c r="M38" s="8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39"/>
      <c r="AC38" s="39"/>
    </row>
    <row r="39" spans="1:29" ht="19.5" customHeight="1">
      <c r="A39" s="40"/>
      <c r="B39" s="36" t="s">
        <v>131</v>
      </c>
      <c r="C39" s="30"/>
      <c r="D39" s="17" t="s">
        <v>130</v>
      </c>
      <c r="E39" s="16" t="s">
        <v>43</v>
      </c>
      <c r="F39" s="15" t="s">
        <v>120</v>
      </c>
      <c r="G39" s="14">
        <f>ROUNDDOWN(F39/38,0)</f>
        <v>5</v>
      </c>
      <c r="H39" s="13" t="s">
        <v>1</v>
      </c>
      <c r="I39" s="15" t="s">
        <v>1</v>
      </c>
      <c r="J39" s="11" t="s">
        <v>19</v>
      </c>
      <c r="K39" s="35">
        <v>8.66</v>
      </c>
      <c r="L39" s="9">
        <f>ROUND((J39*0.2+K39*0.8),0)</f>
        <v>9</v>
      </c>
      <c r="M39" s="8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39"/>
      <c r="AC39" s="39"/>
    </row>
    <row r="40" spans="1:29" ht="19.5" customHeight="1">
      <c r="A40" s="40"/>
      <c r="B40" s="36" t="s">
        <v>129</v>
      </c>
      <c r="C40" s="30"/>
      <c r="D40" s="17" t="s">
        <v>128</v>
      </c>
      <c r="E40" s="16" t="s">
        <v>43</v>
      </c>
      <c r="F40" s="15" t="s">
        <v>127</v>
      </c>
      <c r="G40" s="14">
        <f>ROUNDDOWN(F40/38,0)</f>
        <v>5</v>
      </c>
      <c r="H40" s="13" t="s">
        <v>1</v>
      </c>
      <c r="I40" s="15" t="s">
        <v>1</v>
      </c>
      <c r="J40" s="11" t="s">
        <v>19</v>
      </c>
      <c r="K40" s="35">
        <v>8.75</v>
      </c>
      <c r="L40" s="9">
        <f>ROUND((J40*0.2+K40*0.8),0)</f>
        <v>9</v>
      </c>
      <c r="M40" s="8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39"/>
      <c r="AC40" s="39"/>
    </row>
    <row r="41" spans="1:29" ht="19.5" customHeight="1">
      <c r="A41" s="40"/>
      <c r="B41" s="36" t="s">
        <v>126</v>
      </c>
      <c r="C41" s="30"/>
      <c r="D41" s="17" t="s">
        <v>125</v>
      </c>
      <c r="E41" s="16" t="s">
        <v>46</v>
      </c>
      <c r="F41" s="15" t="s">
        <v>124</v>
      </c>
      <c r="G41" s="14">
        <f>ROUNDDOWN(F41/38,0)</f>
        <v>4</v>
      </c>
      <c r="H41" s="13" t="s">
        <v>31</v>
      </c>
      <c r="I41" s="15" t="s">
        <v>31</v>
      </c>
      <c r="J41" s="11" t="s">
        <v>19</v>
      </c>
      <c r="K41" s="35">
        <v>7</v>
      </c>
      <c r="L41" s="9">
        <f>ROUND((J41*0.2+K41*0.8),0)</f>
        <v>8</v>
      </c>
      <c r="M41" s="8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39"/>
      <c r="AC41" s="39"/>
    </row>
    <row r="42" spans="1:29" ht="19.5" customHeight="1">
      <c r="A42" s="5"/>
      <c r="B42" s="36" t="s">
        <v>123</v>
      </c>
      <c r="C42" s="28"/>
      <c r="D42" s="17" t="s">
        <v>122</v>
      </c>
      <c r="E42" s="16" t="s">
        <v>121</v>
      </c>
      <c r="F42" s="15" t="s">
        <v>120</v>
      </c>
      <c r="G42" s="14">
        <f>ROUNDDOWN(F42/38,0)</f>
        <v>5</v>
      </c>
      <c r="H42" s="13" t="s">
        <v>1</v>
      </c>
      <c r="I42" s="15" t="s">
        <v>1</v>
      </c>
      <c r="J42" s="11" t="s">
        <v>19</v>
      </c>
      <c r="K42" s="35">
        <v>8.75</v>
      </c>
      <c r="L42" s="9">
        <f>ROUND((J42*0.2+K42*0.8),0)</f>
        <v>9</v>
      </c>
      <c r="M42" s="8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9" ht="19.5" customHeight="1">
      <c r="A43" s="5"/>
      <c r="B43" s="36" t="s">
        <v>119</v>
      </c>
      <c r="C43" s="29" t="s">
        <v>118</v>
      </c>
      <c r="D43" s="17" t="s">
        <v>117</v>
      </c>
      <c r="E43" s="16" t="s">
        <v>112</v>
      </c>
      <c r="F43" s="15" t="s">
        <v>105</v>
      </c>
      <c r="G43" s="14">
        <f>ROUNDDOWN(F43/38,0)</f>
        <v>4</v>
      </c>
      <c r="H43" s="13" t="s">
        <v>31</v>
      </c>
      <c r="I43" s="15" t="s">
        <v>31</v>
      </c>
      <c r="J43" s="11" t="s">
        <v>19</v>
      </c>
      <c r="K43" s="35">
        <v>5.75</v>
      </c>
      <c r="L43" s="9">
        <f>ROUND((J43*0.2+K43*0.8),0)</f>
        <v>7</v>
      </c>
      <c r="M43" s="8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9" ht="19.5" customHeight="1">
      <c r="A44" s="5"/>
      <c r="B44" s="36" t="s">
        <v>116</v>
      </c>
      <c r="C44" s="30"/>
      <c r="D44" s="17" t="s">
        <v>115</v>
      </c>
      <c r="E44" s="16" t="s">
        <v>112</v>
      </c>
      <c r="F44" s="15" t="s">
        <v>105</v>
      </c>
      <c r="G44" s="14">
        <f>ROUNDDOWN(F44/38,0)</f>
        <v>4</v>
      </c>
      <c r="H44" s="13" t="s">
        <v>31</v>
      </c>
      <c r="I44" s="15" t="s">
        <v>31</v>
      </c>
      <c r="J44" s="11" t="s">
        <v>19</v>
      </c>
      <c r="K44" s="35">
        <v>5.75</v>
      </c>
      <c r="L44" s="9">
        <f>ROUND((J44*0.2+K44*0.8),0)</f>
        <v>7</v>
      </c>
      <c r="M44" s="8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9" ht="19.5" customHeight="1">
      <c r="A45" s="5"/>
      <c r="B45" s="36" t="s">
        <v>114</v>
      </c>
      <c r="C45" s="30"/>
      <c r="D45" s="17" t="s">
        <v>113</v>
      </c>
      <c r="E45" s="16" t="s">
        <v>112</v>
      </c>
      <c r="F45" s="15" t="s">
        <v>105</v>
      </c>
      <c r="G45" s="14">
        <f>ROUNDDOWN(F45/38,0)</f>
        <v>4</v>
      </c>
      <c r="H45" s="13" t="s">
        <v>31</v>
      </c>
      <c r="I45" s="15" t="s">
        <v>31</v>
      </c>
      <c r="J45" s="11" t="s">
        <v>19</v>
      </c>
      <c r="K45" s="35">
        <v>5.75</v>
      </c>
      <c r="L45" s="9">
        <f>ROUND((J45*0.2+K45*0.8),0)</f>
        <v>7</v>
      </c>
      <c r="M45" s="8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9" ht="19.5" customHeight="1">
      <c r="A46" s="5"/>
      <c r="B46" s="36" t="s">
        <v>111</v>
      </c>
      <c r="C46" s="30"/>
      <c r="D46" s="38" t="s">
        <v>110</v>
      </c>
      <c r="E46" s="37" t="s">
        <v>109</v>
      </c>
      <c r="F46" s="15" t="s">
        <v>105</v>
      </c>
      <c r="G46" s="14">
        <f>ROUNDDOWN(F46/38,0)</f>
        <v>4</v>
      </c>
      <c r="H46" s="13" t="s">
        <v>31</v>
      </c>
      <c r="I46" s="15" t="s">
        <v>31</v>
      </c>
      <c r="J46" s="11" t="s">
        <v>19</v>
      </c>
      <c r="K46" s="35">
        <v>6</v>
      </c>
      <c r="L46" s="9">
        <f>ROUND((J46*0.2+K46*0.8),0)</f>
        <v>7</v>
      </c>
      <c r="M46" s="8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9" ht="19.5" customHeight="1">
      <c r="A47" s="5"/>
      <c r="B47" s="36" t="s">
        <v>108</v>
      </c>
      <c r="C47" s="28"/>
      <c r="D47" s="38" t="s">
        <v>107</v>
      </c>
      <c r="E47" s="37" t="s">
        <v>106</v>
      </c>
      <c r="F47" s="15" t="s">
        <v>105</v>
      </c>
      <c r="G47" s="14">
        <f>ROUNDDOWN(F47/38,0)</f>
        <v>4</v>
      </c>
      <c r="H47" s="13" t="s">
        <v>31</v>
      </c>
      <c r="I47" s="15" t="s">
        <v>31</v>
      </c>
      <c r="J47" s="11" t="s">
        <v>19</v>
      </c>
      <c r="K47" s="35">
        <v>7</v>
      </c>
      <c r="L47" s="9">
        <f>ROUND((J47*0.2+K47*0.8),0)</f>
        <v>8</v>
      </c>
      <c r="M47" s="8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9" ht="19.5" customHeight="1">
      <c r="A48" s="5"/>
      <c r="B48" s="36" t="s">
        <v>104</v>
      </c>
      <c r="C48" s="31" t="s">
        <v>103</v>
      </c>
      <c r="D48" s="17" t="s">
        <v>102</v>
      </c>
      <c r="E48" s="16" t="s">
        <v>98</v>
      </c>
      <c r="F48" s="15" t="s">
        <v>101</v>
      </c>
      <c r="G48" s="14">
        <f>ROUNDDOWN(F48/38,0)</f>
        <v>3</v>
      </c>
      <c r="H48" s="13" t="s">
        <v>31</v>
      </c>
      <c r="I48" s="15" t="s">
        <v>31</v>
      </c>
      <c r="J48" s="11" t="s">
        <v>19</v>
      </c>
      <c r="K48" s="35">
        <v>8.25</v>
      </c>
      <c r="L48" s="9">
        <f>ROUND((J48*0.2+K48*0.8),0)</f>
        <v>9</v>
      </c>
      <c r="M48" s="8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9.5" customHeight="1">
      <c r="A49" s="5"/>
      <c r="B49" s="36" t="s">
        <v>100</v>
      </c>
      <c r="C49" s="28"/>
      <c r="D49" s="17" t="s">
        <v>99</v>
      </c>
      <c r="E49" s="16" t="s">
        <v>98</v>
      </c>
      <c r="F49" s="15" t="s">
        <v>97</v>
      </c>
      <c r="G49" s="14">
        <f>ROUNDDOWN(F49/38,0)</f>
        <v>5</v>
      </c>
      <c r="H49" s="13" t="s">
        <v>31</v>
      </c>
      <c r="I49" s="15" t="s">
        <v>1</v>
      </c>
      <c r="J49" s="11" t="s">
        <v>19</v>
      </c>
      <c r="K49" s="35">
        <v>8.25</v>
      </c>
      <c r="L49" s="9">
        <f>ROUND((J49*0.2+K49*0.8),0)</f>
        <v>9</v>
      </c>
      <c r="M49" s="8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9.5" customHeight="1">
      <c r="A50" s="5"/>
      <c r="B50" s="36" t="s">
        <v>96</v>
      </c>
      <c r="C50" s="31" t="s">
        <v>95</v>
      </c>
      <c r="D50" s="17" t="s">
        <v>94</v>
      </c>
      <c r="E50" s="16" t="s">
        <v>88</v>
      </c>
      <c r="F50" s="15" t="s">
        <v>93</v>
      </c>
      <c r="G50" s="14">
        <f>ROUNDDOWN(F50/38,0)</f>
        <v>4</v>
      </c>
      <c r="H50" s="13" t="s">
        <v>31</v>
      </c>
      <c r="I50" s="15" t="s">
        <v>31</v>
      </c>
      <c r="J50" s="11" t="s">
        <v>19</v>
      </c>
      <c r="K50" s="35">
        <v>7</v>
      </c>
      <c r="L50" s="9">
        <f>ROUND((J50*0.2+K50*0.8),0)</f>
        <v>8</v>
      </c>
      <c r="M50" s="8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9.5" customHeight="1">
      <c r="A51" s="5"/>
      <c r="B51" s="36" t="s">
        <v>92</v>
      </c>
      <c r="C51" s="30"/>
      <c r="D51" s="17" t="s">
        <v>91</v>
      </c>
      <c r="E51" s="16" t="s">
        <v>88</v>
      </c>
      <c r="F51" s="15" t="s">
        <v>32</v>
      </c>
      <c r="G51" s="14">
        <f>ROUNDDOWN(F51/38,0)</f>
        <v>4</v>
      </c>
      <c r="H51" s="13" t="s">
        <v>31</v>
      </c>
      <c r="I51" s="15" t="s">
        <v>31</v>
      </c>
      <c r="J51" s="11" t="s">
        <v>19</v>
      </c>
      <c r="K51" s="35">
        <v>7</v>
      </c>
      <c r="L51" s="9">
        <f>ROUND((J51*0.2+K51*0.8),0)</f>
        <v>8</v>
      </c>
      <c r="M51" s="8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9.5" customHeight="1">
      <c r="A52" s="5"/>
      <c r="B52" s="36" t="s">
        <v>90</v>
      </c>
      <c r="C52" s="28"/>
      <c r="D52" s="17" t="s">
        <v>89</v>
      </c>
      <c r="E52" s="16" t="s">
        <v>88</v>
      </c>
      <c r="F52" s="15" t="s">
        <v>32</v>
      </c>
      <c r="G52" s="14">
        <f>ROUNDDOWN(F52/38,0)</f>
        <v>4</v>
      </c>
      <c r="H52" s="13" t="s">
        <v>31</v>
      </c>
      <c r="I52" s="15" t="s">
        <v>31</v>
      </c>
      <c r="J52" s="11" t="s">
        <v>19</v>
      </c>
      <c r="K52" s="35">
        <v>7</v>
      </c>
      <c r="L52" s="9">
        <f>ROUND((J52*0.2+K52*0.8),0)</f>
        <v>8</v>
      </c>
      <c r="M52" s="8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9.5" customHeight="1">
      <c r="A53" s="5"/>
      <c r="B53" s="19" t="s">
        <v>87</v>
      </c>
      <c r="C53" s="34" t="s">
        <v>86</v>
      </c>
      <c r="D53" s="33" t="s">
        <v>85</v>
      </c>
      <c r="E53" s="32" t="s">
        <v>73</v>
      </c>
      <c r="F53" s="15" t="s">
        <v>84</v>
      </c>
      <c r="G53" s="14">
        <f>ROUNDDOWN(F53/38,0)</f>
        <v>7</v>
      </c>
      <c r="H53" s="13" t="s">
        <v>31</v>
      </c>
      <c r="I53" s="15" t="s">
        <v>57</v>
      </c>
      <c r="J53" s="11" t="s">
        <v>2</v>
      </c>
      <c r="K53" s="10">
        <v>6.5</v>
      </c>
      <c r="L53" s="9">
        <f>ROUND((J53*0.2+K53*0.8),0)</f>
        <v>7</v>
      </c>
      <c r="M53" s="8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9.5" customHeight="1">
      <c r="A54" s="5"/>
      <c r="B54" s="19" t="s">
        <v>83</v>
      </c>
      <c r="C54" s="30"/>
      <c r="D54" s="17" t="s">
        <v>82</v>
      </c>
      <c r="E54" s="16" t="s">
        <v>77</v>
      </c>
      <c r="F54" s="15" t="s">
        <v>81</v>
      </c>
      <c r="G54" s="14">
        <f>ROUNDDOWN(F54/38,0)</f>
        <v>6</v>
      </c>
      <c r="H54" s="13" t="s">
        <v>1</v>
      </c>
      <c r="I54" s="15" t="s">
        <v>80</v>
      </c>
      <c r="J54" s="11" t="s">
        <v>2</v>
      </c>
      <c r="K54" s="10">
        <v>6.75</v>
      </c>
      <c r="L54" s="9">
        <f>ROUND((J54*0.2+K54*0.8),0)</f>
        <v>7</v>
      </c>
      <c r="M54" s="8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9.5" customHeight="1">
      <c r="A55" s="5"/>
      <c r="B55" s="19" t="s">
        <v>79</v>
      </c>
      <c r="C55" s="30"/>
      <c r="D55" s="17" t="s">
        <v>78</v>
      </c>
      <c r="E55" s="16" t="s">
        <v>77</v>
      </c>
      <c r="F55" s="15" t="s">
        <v>76</v>
      </c>
      <c r="G55" s="14">
        <f>ROUNDDOWN(F55/38,0)</f>
        <v>7</v>
      </c>
      <c r="H55" s="13" t="s">
        <v>1</v>
      </c>
      <c r="I55" s="15" t="s">
        <v>57</v>
      </c>
      <c r="J55" s="11" t="s">
        <v>0</v>
      </c>
      <c r="K55" s="10">
        <v>7</v>
      </c>
      <c r="L55" s="9">
        <f>ROUND((J55*0.2+K55*0.8),0)</f>
        <v>7</v>
      </c>
      <c r="M55" s="8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9.5" customHeight="1">
      <c r="A56" s="5"/>
      <c r="B56" s="19" t="s">
        <v>75</v>
      </c>
      <c r="C56" s="28"/>
      <c r="D56" s="17" t="s">
        <v>74</v>
      </c>
      <c r="E56" s="16" t="s">
        <v>73</v>
      </c>
      <c r="F56" s="15" t="s">
        <v>7</v>
      </c>
      <c r="G56" s="14">
        <f>ROUNDDOWN(F56/38,0)</f>
        <v>5</v>
      </c>
      <c r="H56" s="13" t="s">
        <v>31</v>
      </c>
      <c r="I56" s="15" t="s">
        <v>1</v>
      </c>
      <c r="J56" s="11" t="s">
        <v>2</v>
      </c>
      <c r="K56" s="10">
        <v>6.5</v>
      </c>
      <c r="L56" s="9">
        <f>ROUND((J56*0.2+K56*0.8),0)</f>
        <v>7</v>
      </c>
      <c r="M56" s="8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9.5" customHeight="1">
      <c r="A57" s="5"/>
      <c r="B57" s="19" t="s">
        <v>72</v>
      </c>
      <c r="C57" s="31" t="s">
        <v>71</v>
      </c>
      <c r="D57" s="17" t="s">
        <v>70</v>
      </c>
      <c r="E57" s="16" t="s">
        <v>53</v>
      </c>
      <c r="F57" s="15" t="s">
        <v>20</v>
      </c>
      <c r="G57" s="14">
        <f>ROUNDDOWN(F57/38,0)</f>
        <v>5</v>
      </c>
      <c r="H57" s="13" t="s">
        <v>1</v>
      </c>
      <c r="I57" s="15" t="s">
        <v>1</v>
      </c>
      <c r="J57" s="11" t="s">
        <v>0</v>
      </c>
      <c r="K57" s="10">
        <v>6.5</v>
      </c>
      <c r="L57" s="9">
        <f>ROUND((J57*0.2+K57*0.8),0)</f>
        <v>7</v>
      </c>
      <c r="M57" s="8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9.5" customHeight="1">
      <c r="A58" s="5"/>
      <c r="B58" s="19" t="s">
        <v>69</v>
      </c>
      <c r="C58" s="30"/>
      <c r="D58" s="17" t="s">
        <v>68</v>
      </c>
      <c r="E58" s="16" t="s">
        <v>43</v>
      </c>
      <c r="F58" s="15" t="s">
        <v>20</v>
      </c>
      <c r="G58" s="14">
        <f>ROUNDDOWN(F58/38,0)</f>
        <v>5</v>
      </c>
      <c r="H58" s="13" t="s">
        <v>1</v>
      </c>
      <c r="I58" s="15" t="s">
        <v>1</v>
      </c>
      <c r="J58" s="11" t="s">
        <v>0</v>
      </c>
      <c r="K58" s="10">
        <v>6.5</v>
      </c>
      <c r="L58" s="9">
        <f>ROUND((J58*0.2+K58*0.8),0)</f>
        <v>7</v>
      </c>
      <c r="M58" s="8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9.5" customHeight="1">
      <c r="A59" s="5"/>
      <c r="B59" s="19" t="s">
        <v>67</v>
      </c>
      <c r="C59" s="28"/>
      <c r="D59" s="17" t="s">
        <v>66</v>
      </c>
      <c r="E59" s="16" t="s">
        <v>43</v>
      </c>
      <c r="F59" s="15" t="s">
        <v>20</v>
      </c>
      <c r="G59" s="14">
        <f>ROUNDDOWN(F59/38,0)</f>
        <v>5</v>
      </c>
      <c r="H59" s="13" t="s">
        <v>1</v>
      </c>
      <c r="I59" s="15" t="s">
        <v>1</v>
      </c>
      <c r="J59" s="11" t="s">
        <v>0</v>
      </c>
      <c r="K59" s="10">
        <v>5.75</v>
      </c>
      <c r="L59" s="9">
        <f>ROUND((J59*0.2+K59*0.8),0)</f>
        <v>6</v>
      </c>
      <c r="M59" s="8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9.5" customHeight="1">
      <c r="A60" s="5"/>
      <c r="B60" s="19" t="s">
        <v>65</v>
      </c>
      <c r="C60" s="31" t="s">
        <v>64</v>
      </c>
      <c r="D60" s="17" t="s">
        <v>63</v>
      </c>
      <c r="E60" s="16" t="s">
        <v>53</v>
      </c>
      <c r="F60" s="15" t="s">
        <v>58</v>
      </c>
      <c r="G60" s="14">
        <f>ROUNDDOWN(F60/38,0)</f>
        <v>7</v>
      </c>
      <c r="H60" s="13" t="s">
        <v>1</v>
      </c>
      <c r="I60" s="15" t="s">
        <v>57</v>
      </c>
      <c r="J60" s="11" t="s">
        <v>2</v>
      </c>
      <c r="K60" s="10">
        <v>8</v>
      </c>
      <c r="L60" s="9">
        <f>ROUND((J60*0.2+K60*0.8),0)</f>
        <v>8</v>
      </c>
      <c r="M60" s="8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9.5" customHeight="1">
      <c r="A61" s="5"/>
      <c r="B61" s="19" t="s">
        <v>62</v>
      </c>
      <c r="C61" s="30"/>
      <c r="D61" s="17" t="s">
        <v>61</v>
      </c>
      <c r="E61" s="16" t="s">
        <v>53</v>
      </c>
      <c r="F61" s="15" t="s">
        <v>58</v>
      </c>
      <c r="G61" s="14">
        <f>ROUNDDOWN(F61/38,0)</f>
        <v>7</v>
      </c>
      <c r="H61" s="13" t="s">
        <v>1</v>
      </c>
      <c r="I61" s="15" t="s">
        <v>57</v>
      </c>
      <c r="J61" s="11" t="s">
        <v>0</v>
      </c>
      <c r="K61" s="10">
        <v>9</v>
      </c>
      <c r="L61" s="9">
        <f>ROUND((J61*0.2+K61*0.8),0)</f>
        <v>9</v>
      </c>
      <c r="M61" s="8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9.5" customHeight="1">
      <c r="A62" s="5"/>
      <c r="B62" s="19" t="s">
        <v>60</v>
      </c>
      <c r="C62" s="28"/>
      <c r="D62" s="17" t="s">
        <v>59</v>
      </c>
      <c r="E62" s="16" t="s">
        <v>53</v>
      </c>
      <c r="F62" s="15" t="s">
        <v>58</v>
      </c>
      <c r="G62" s="14">
        <f>ROUNDDOWN(F62/38,0)</f>
        <v>7</v>
      </c>
      <c r="H62" s="13" t="s">
        <v>1</v>
      </c>
      <c r="I62" s="15" t="s">
        <v>57</v>
      </c>
      <c r="J62" s="11" t="s">
        <v>2</v>
      </c>
      <c r="K62" s="10">
        <v>8</v>
      </c>
      <c r="L62" s="9">
        <f>ROUND((J62*0.2+K62*0.8),0)</f>
        <v>8</v>
      </c>
      <c r="M62" s="8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9.5" customHeight="1">
      <c r="A63" s="5"/>
      <c r="B63" s="19" t="s">
        <v>56</v>
      </c>
      <c r="C63" s="29" t="s">
        <v>55</v>
      </c>
      <c r="D63" s="17" t="s">
        <v>54</v>
      </c>
      <c r="E63" s="16" t="s">
        <v>53</v>
      </c>
      <c r="F63" s="15" t="s">
        <v>50</v>
      </c>
      <c r="G63" s="14">
        <f>ROUNDDOWN(F63/38,0)</f>
        <v>9</v>
      </c>
      <c r="H63" s="13" t="s">
        <v>1</v>
      </c>
      <c r="I63" s="15" t="s">
        <v>0</v>
      </c>
      <c r="J63" s="11" t="s">
        <v>19</v>
      </c>
      <c r="K63" s="10">
        <v>10</v>
      </c>
      <c r="L63" s="9">
        <f>ROUND((J63*0.2+K63*0.8),0)</f>
        <v>10</v>
      </c>
      <c r="M63" s="8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9.5" customHeight="1">
      <c r="A64" s="5"/>
      <c r="B64" s="19" t="s">
        <v>52</v>
      </c>
      <c r="C64" s="28"/>
      <c r="D64" s="17" t="s">
        <v>51</v>
      </c>
      <c r="E64" s="16" t="s">
        <v>43</v>
      </c>
      <c r="F64" s="15" t="s">
        <v>50</v>
      </c>
      <c r="G64" s="14">
        <f>ROUNDDOWN(F64/38,0)</f>
        <v>9</v>
      </c>
      <c r="H64" s="13" t="s">
        <v>1</v>
      </c>
      <c r="I64" s="15" t="s">
        <v>0</v>
      </c>
      <c r="J64" s="11" t="s">
        <v>19</v>
      </c>
      <c r="K64" s="10">
        <v>10</v>
      </c>
      <c r="L64" s="9">
        <f>ROUND((J64*0.2+K64*0.8),0)</f>
        <v>10</v>
      </c>
      <c r="M64" s="8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9.5" customHeight="1">
      <c r="A65" s="5"/>
      <c r="B65" s="19" t="s">
        <v>49</v>
      </c>
      <c r="C65" s="29" t="s">
        <v>48</v>
      </c>
      <c r="D65" s="17" t="s">
        <v>47</v>
      </c>
      <c r="E65" s="16" t="s">
        <v>46</v>
      </c>
      <c r="F65" s="15" t="s">
        <v>32</v>
      </c>
      <c r="G65" s="14">
        <f>ROUNDDOWN(F65/38,0)</f>
        <v>4</v>
      </c>
      <c r="H65" s="13" t="s">
        <v>31</v>
      </c>
      <c r="I65" s="15" t="s">
        <v>31</v>
      </c>
      <c r="J65" s="11" t="s">
        <v>19</v>
      </c>
      <c r="K65" s="10">
        <v>7.33</v>
      </c>
      <c r="L65" s="9">
        <f>ROUND((J65*0.2+K65*0.8),0)</f>
        <v>8</v>
      </c>
      <c r="M65" s="8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9.5" customHeight="1">
      <c r="A66" s="5"/>
      <c r="B66" s="19" t="s">
        <v>45</v>
      </c>
      <c r="C66" s="28"/>
      <c r="D66" s="17" t="s">
        <v>44</v>
      </c>
      <c r="E66" s="16" t="s">
        <v>43</v>
      </c>
      <c r="F66" s="15" t="s">
        <v>3</v>
      </c>
      <c r="G66" s="14">
        <f>ROUNDDOWN(F66/38,0)</f>
        <v>5</v>
      </c>
      <c r="H66" s="13" t="s">
        <v>1</v>
      </c>
      <c r="I66" s="15" t="s">
        <v>1</v>
      </c>
      <c r="J66" s="11" t="s">
        <v>19</v>
      </c>
      <c r="K66" s="10">
        <v>7.33</v>
      </c>
      <c r="L66" s="9">
        <f>ROUND((J66*0.2+K66*0.8),0)</f>
        <v>8</v>
      </c>
      <c r="M66" s="8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9.5" customHeight="1">
      <c r="A67" s="5"/>
      <c r="B67" s="19" t="s">
        <v>42</v>
      </c>
      <c r="C67" s="27" t="s">
        <v>41</v>
      </c>
      <c r="D67" s="17" t="s">
        <v>40</v>
      </c>
      <c r="E67" s="16" t="s">
        <v>39</v>
      </c>
      <c r="F67" s="15" t="s">
        <v>38</v>
      </c>
      <c r="G67" s="14">
        <f>ROUNDDOWN(F67/38,0)</f>
        <v>3</v>
      </c>
      <c r="H67" s="26" t="s">
        <v>37</v>
      </c>
      <c r="I67" s="15" t="s">
        <v>23</v>
      </c>
      <c r="J67" s="11" t="s">
        <v>2</v>
      </c>
      <c r="K67" s="10">
        <v>8</v>
      </c>
      <c r="L67" s="9">
        <f>ROUND((J67*0.2+K67*0.8),0)</f>
        <v>8</v>
      </c>
      <c r="M67" s="8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9.5" customHeight="1">
      <c r="A68" s="5"/>
      <c r="B68" s="19" t="s">
        <v>36</v>
      </c>
      <c r="C68" s="25" t="s">
        <v>35</v>
      </c>
      <c r="D68" s="17" t="s">
        <v>34</v>
      </c>
      <c r="E68" s="16" t="s">
        <v>33</v>
      </c>
      <c r="F68" s="15" t="s">
        <v>32</v>
      </c>
      <c r="G68" s="14" t="s">
        <v>31</v>
      </c>
      <c r="H68" s="13" t="s">
        <v>19</v>
      </c>
      <c r="I68" s="24" t="s">
        <v>1</v>
      </c>
      <c r="J68" s="11" t="s">
        <v>19</v>
      </c>
      <c r="K68" s="10">
        <v>9</v>
      </c>
      <c r="L68" s="9">
        <f>ROUND((J68*0.2+K68*0.8),0)</f>
        <v>9</v>
      </c>
      <c r="M68" s="8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9.5" customHeight="1">
      <c r="A69" s="5"/>
      <c r="B69" s="19" t="s">
        <v>30</v>
      </c>
      <c r="C69" s="23" t="s">
        <v>29</v>
      </c>
      <c r="D69" s="17" t="s">
        <v>28</v>
      </c>
      <c r="E69" s="16" t="s">
        <v>4</v>
      </c>
      <c r="F69" s="15" t="s">
        <v>27</v>
      </c>
      <c r="G69" s="14">
        <f>ROUNDDOWN(F69/38,0)</f>
        <v>5</v>
      </c>
      <c r="H69" s="13" t="s">
        <v>2</v>
      </c>
      <c r="I69" s="12" t="s">
        <v>1</v>
      </c>
      <c r="J69" s="11" t="s">
        <v>19</v>
      </c>
      <c r="K69" s="10">
        <v>9.33</v>
      </c>
      <c r="L69" s="9">
        <f>ROUND((J69*0.2+K69*0.8),0)</f>
        <v>9</v>
      </c>
      <c r="M69" s="8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9.5" customHeight="1">
      <c r="A70" s="5"/>
      <c r="B70" s="19" t="s">
        <v>26</v>
      </c>
      <c r="C70" s="20"/>
      <c r="D70" s="17" t="s">
        <v>25</v>
      </c>
      <c r="E70" s="16" t="s">
        <v>24</v>
      </c>
      <c r="F70" s="15" t="s">
        <v>3</v>
      </c>
      <c r="G70" s="14">
        <f>ROUNDDOWN(F70/38,0)</f>
        <v>5</v>
      </c>
      <c r="H70" s="13" t="s">
        <v>23</v>
      </c>
      <c r="I70" s="12" t="s">
        <v>1</v>
      </c>
      <c r="J70" s="11" t="s">
        <v>19</v>
      </c>
      <c r="K70" s="10">
        <v>8.66</v>
      </c>
      <c r="L70" s="9">
        <f>ROUND((J70*0.2+K70*0.8),0)</f>
        <v>9</v>
      </c>
      <c r="M70" s="8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9.5" customHeight="1">
      <c r="A71" s="5"/>
      <c r="B71" s="19" t="s">
        <v>22</v>
      </c>
      <c r="C71" s="18"/>
      <c r="D71" s="17" t="s">
        <v>21</v>
      </c>
      <c r="E71" s="16" t="s">
        <v>4</v>
      </c>
      <c r="F71" s="15" t="s">
        <v>20</v>
      </c>
      <c r="G71" s="14">
        <f>ROUNDDOWN(F71/38,0)</f>
        <v>5</v>
      </c>
      <c r="H71" s="13" t="s">
        <v>2</v>
      </c>
      <c r="I71" s="12" t="s">
        <v>1</v>
      </c>
      <c r="J71" s="11" t="s">
        <v>19</v>
      </c>
      <c r="K71" s="10">
        <v>9.33</v>
      </c>
      <c r="L71" s="9">
        <f>ROUND((J71*0.2+K71*0.8),0)</f>
        <v>9</v>
      </c>
      <c r="M71" s="8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9.5" customHeight="1">
      <c r="A72" s="5"/>
      <c r="B72" s="19" t="s">
        <v>18</v>
      </c>
      <c r="C72" s="23" t="s">
        <v>17</v>
      </c>
      <c r="D72" s="22" t="s">
        <v>16</v>
      </c>
      <c r="E72" s="16" t="s">
        <v>4</v>
      </c>
      <c r="F72" s="15" t="s">
        <v>15</v>
      </c>
      <c r="G72" s="14">
        <f>ROUNDDOWN(F72/38,0)</f>
        <v>5</v>
      </c>
      <c r="H72" s="13" t="s">
        <v>2</v>
      </c>
      <c r="I72" s="12" t="s">
        <v>1</v>
      </c>
      <c r="J72" s="11" t="s">
        <v>0</v>
      </c>
      <c r="K72" s="10">
        <v>8.66</v>
      </c>
      <c r="L72" s="9">
        <f>ROUND((J72*0.2+K72*0.8),0)</f>
        <v>9</v>
      </c>
      <c r="M72" s="8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9.5" customHeight="1">
      <c r="A73" s="5"/>
      <c r="B73" s="19" t="s">
        <v>14</v>
      </c>
      <c r="C73" s="20"/>
      <c r="D73" s="17" t="s">
        <v>13</v>
      </c>
      <c r="E73" s="16" t="s">
        <v>4</v>
      </c>
      <c r="F73" s="15" t="s">
        <v>12</v>
      </c>
      <c r="G73" s="14">
        <f>ROUNDDOWN(F73/38,0)</f>
        <v>5</v>
      </c>
      <c r="H73" s="13" t="s">
        <v>2</v>
      </c>
      <c r="I73" s="12" t="s">
        <v>1</v>
      </c>
      <c r="J73" s="11" t="s">
        <v>0</v>
      </c>
      <c r="K73" s="21">
        <v>8.66</v>
      </c>
      <c r="L73" s="9">
        <f>ROUND((J73*0.2+K73*0.8),0)</f>
        <v>9</v>
      </c>
      <c r="M73" s="8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9.5" customHeight="1">
      <c r="A74" s="5"/>
      <c r="B74" s="19" t="s">
        <v>11</v>
      </c>
      <c r="C74" s="20"/>
      <c r="D74" s="17" t="s">
        <v>10</v>
      </c>
      <c r="E74" s="16" t="s">
        <v>4</v>
      </c>
      <c r="F74" s="15" t="s">
        <v>3</v>
      </c>
      <c r="G74" s="14">
        <f>ROUNDDOWN(F74/38,0)</f>
        <v>5</v>
      </c>
      <c r="H74" s="13" t="s">
        <v>2</v>
      </c>
      <c r="I74" s="12" t="s">
        <v>1</v>
      </c>
      <c r="J74" s="11" t="s">
        <v>0</v>
      </c>
      <c r="K74" s="10">
        <v>8.66</v>
      </c>
      <c r="L74" s="9">
        <f>ROUND((J74*0.2+K74*0.8),0)</f>
        <v>9</v>
      </c>
      <c r="M74" s="8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9.5" customHeight="1">
      <c r="A75" s="5"/>
      <c r="B75" s="19" t="s">
        <v>9</v>
      </c>
      <c r="C75" s="20"/>
      <c r="D75" s="17" t="s">
        <v>8</v>
      </c>
      <c r="E75" s="16" t="s">
        <v>4</v>
      </c>
      <c r="F75" s="15" t="s">
        <v>7</v>
      </c>
      <c r="G75" s="14">
        <f>ROUNDDOWN(F75/38,0)</f>
        <v>5</v>
      </c>
      <c r="H75" s="13" t="s">
        <v>2</v>
      </c>
      <c r="I75" s="12" t="s">
        <v>1</v>
      </c>
      <c r="J75" s="11" t="s">
        <v>0</v>
      </c>
      <c r="K75" s="10">
        <v>8.66</v>
      </c>
      <c r="L75" s="9">
        <f>ROUND((J75*0.2+K75*0.8),0)</f>
        <v>9</v>
      </c>
      <c r="M75" s="8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9.5" customHeight="1">
      <c r="A76" s="5"/>
      <c r="B76" s="19" t="s">
        <v>6</v>
      </c>
      <c r="C76" s="18"/>
      <c r="D76" s="17" t="s">
        <v>5</v>
      </c>
      <c r="E76" s="16" t="s">
        <v>4</v>
      </c>
      <c r="F76" s="15" t="s">
        <v>3</v>
      </c>
      <c r="G76" s="14">
        <f>ROUNDDOWN(F76/38,0)</f>
        <v>5</v>
      </c>
      <c r="H76" s="13" t="s">
        <v>2</v>
      </c>
      <c r="I76" s="12" t="s">
        <v>1</v>
      </c>
      <c r="J76" s="11" t="s">
        <v>0</v>
      </c>
      <c r="K76" s="10">
        <v>8.66</v>
      </c>
      <c r="L76" s="9">
        <f>ROUND((J76*0.2+K76*0.8),0)</f>
        <v>9</v>
      </c>
      <c r="M76" s="8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9.5" customHeight="1">
      <c r="A77" s="5"/>
      <c r="B77" s="4"/>
      <c r="C77" s="4"/>
      <c r="D77" s="3"/>
      <c r="E77" s="1"/>
      <c r="F77" s="4"/>
      <c r="G77" s="2"/>
      <c r="H77" s="6"/>
      <c r="I77" s="2"/>
      <c r="J77" s="2"/>
      <c r="K77" s="2"/>
      <c r="L77" s="2"/>
      <c r="M77" s="1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9.5" customHeight="1">
      <c r="A78" s="5"/>
      <c r="B78" s="4"/>
      <c r="C78" s="4"/>
      <c r="D78" s="3"/>
      <c r="E78" s="1"/>
      <c r="F78" s="4"/>
      <c r="G78" s="1"/>
      <c r="H78" s="4"/>
      <c r="I78" s="1"/>
      <c r="J78" s="1"/>
      <c r="K78" s="1"/>
      <c r="L78" s="1"/>
      <c r="M78" s="1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9.5" customHeight="1">
      <c r="A79" s="5"/>
      <c r="B79" s="4"/>
      <c r="C79" s="4"/>
      <c r="D79" s="3"/>
      <c r="E79" s="1"/>
      <c r="F79" s="4"/>
      <c r="G79" s="1"/>
      <c r="H79" s="4"/>
      <c r="I79" s="1"/>
      <c r="J79" s="1"/>
      <c r="K79" s="4"/>
      <c r="L79" s="4"/>
      <c r="M79" s="1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9.5" customHeight="1">
      <c r="A80" s="5"/>
      <c r="B80" s="4"/>
      <c r="C80" s="4"/>
      <c r="D80" s="3"/>
      <c r="E80" s="1"/>
      <c r="F80" s="4"/>
      <c r="G80" s="2"/>
      <c r="H80" s="6"/>
      <c r="I80" s="2"/>
      <c r="J80" s="2"/>
      <c r="K80" s="2"/>
      <c r="L80" s="2"/>
      <c r="M80" s="1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9.5" customHeight="1">
      <c r="A81" s="5"/>
      <c r="B81" s="4"/>
      <c r="C81" s="4"/>
      <c r="D81" s="3"/>
      <c r="E81" s="1"/>
      <c r="F81" s="4"/>
      <c r="G81" s="2"/>
      <c r="H81" s="6"/>
      <c r="I81" s="2"/>
      <c r="J81" s="2"/>
      <c r="K81" s="2"/>
      <c r="L81" s="2"/>
      <c r="M81" s="1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9.5" customHeight="1">
      <c r="A82" s="5"/>
      <c r="B82" s="4"/>
      <c r="C82" s="4"/>
      <c r="D82" s="3"/>
      <c r="E82" s="1"/>
      <c r="F82" s="4"/>
      <c r="G82" s="2"/>
      <c r="H82" s="6"/>
      <c r="I82" s="2"/>
      <c r="J82" s="2"/>
      <c r="K82" s="2"/>
      <c r="L82" s="2"/>
      <c r="M82" s="1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9.5" customHeight="1">
      <c r="A83" s="5"/>
      <c r="B83" s="4"/>
      <c r="C83" s="4"/>
      <c r="D83" s="3"/>
      <c r="E83" s="1"/>
      <c r="F83" s="1"/>
      <c r="G83" s="1"/>
      <c r="H83" s="1"/>
      <c r="I83" s="1"/>
      <c r="J83" s="2"/>
      <c r="K83" s="2"/>
      <c r="L83" s="2"/>
      <c r="M83" s="1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9.5" customHeight="1">
      <c r="A84" s="5"/>
      <c r="B84" s="4"/>
      <c r="C84" s="4"/>
      <c r="D84" s="3"/>
      <c r="E84" s="1"/>
      <c r="F84" s="1"/>
      <c r="G84" s="1"/>
      <c r="H84" s="1"/>
      <c r="I84" s="1"/>
      <c r="J84" s="2"/>
      <c r="K84" s="2"/>
      <c r="L84" s="2"/>
      <c r="M84" s="1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9.5" customHeight="1">
      <c r="A85" s="5"/>
      <c r="B85" s="4"/>
      <c r="C85" s="4"/>
      <c r="D85" s="3"/>
      <c r="E85" s="1"/>
      <c r="F85" s="1"/>
      <c r="G85" s="1"/>
      <c r="H85" s="1"/>
      <c r="I85" s="1"/>
      <c r="J85" s="2"/>
      <c r="K85" s="2"/>
      <c r="L85" s="2"/>
      <c r="M85" s="1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9.5" customHeight="1">
      <c r="A86" s="5"/>
      <c r="B86" s="4"/>
      <c r="C86" s="4"/>
      <c r="D86" s="3"/>
      <c r="E86" s="1"/>
      <c r="F86" s="1"/>
      <c r="G86" s="1"/>
      <c r="H86" s="1"/>
      <c r="I86" s="1"/>
      <c r="J86" s="2"/>
      <c r="K86" s="2"/>
      <c r="L86" s="2"/>
      <c r="M86" s="1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9.5" customHeight="1">
      <c r="A87" s="5"/>
      <c r="B87" s="4"/>
      <c r="C87" s="4"/>
      <c r="D87" s="3"/>
      <c r="E87" s="1"/>
      <c r="F87" s="1"/>
      <c r="G87" s="1"/>
      <c r="H87" s="1"/>
      <c r="I87" s="1"/>
      <c r="J87" s="2"/>
      <c r="K87" s="2"/>
      <c r="L87" s="2"/>
      <c r="M87" s="1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9.5" customHeight="1">
      <c r="A88" s="5"/>
      <c r="B88" s="4"/>
      <c r="C88" s="4"/>
      <c r="D88" s="3"/>
      <c r="E88" s="1"/>
      <c r="F88" s="1"/>
      <c r="G88" s="1"/>
      <c r="H88" s="1"/>
      <c r="I88" s="1"/>
      <c r="J88" s="2"/>
      <c r="K88" s="2"/>
      <c r="L88" s="2"/>
      <c r="M88" s="1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9.5" customHeight="1">
      <c r="A89" s="5"/>
      <c r="B89" s="4"/>
      <c r="C89" s="4"/>
      <c r="D89" s="3"/>
      <c r="E89" s="1"/>
      <c r="F89" s="1"/>
      <c r="G89" s="1"/>
      <c r="H89" s="1"/>
      <c r="I89" s="1"/>
      <c r="J89" s="2"/>
      <c r="K89" s="2"/>
      <c r="L89" s="2"/>
      <c r="M89" s="1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9.5" customHeight="1">
      <c r="A90" s="5"/>
      <c r="B90" s="4"/>
      <c r="C90" s="4"/>
      <c r="D90" s="3"/>
      <c r="E90" s="1"/>
      <c r="F90" s="1"/>
      <c r="G90" s="1"/>
      <c r="H90" s="1"/>
      <c r="I90" s="1"/>
      <c r="J90" s="2"/>
      <c r="K90" s="2"/>
      <c r="L90" s="2"/>
      <c r="M90" s="1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9.5" customHeight="1">
      <c r="A91" s="5"/>
      <c r="B91" s="4"/>
      <c r="C91" s="4"/>
      <c r="D91" s="3"/>
      <c r="E91" s="1"/>
      <c r="F91" s="1"/>
      <c r="G91" s="1"/>
      <c r="H91" s="1"/>
      <c r="I91" s="1"/>
      <c r="J91" s="2"/>
      <c r="K91" s="2"/>
      <c r="L91" s="2"/>
      <c r="M91" s="1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9.5" customHeight="1">
      <c r="A92" s="5"/>
      <c r="B92" s="4"/>
      <c r="C92" s="4"/>
      <c r="D92" s="3"/>
      <c r="E92" s="1"/>
      <c r="F92" s="1"/>
      <c r="G92" s="1"/>
      <c r="H92" s="1"/>
      <c r="I92" s="1"/>
      <c r="J92" s="2"/>
      <c r="K92" s="2"/>
      <c r="L92" s="2"/>
      <c r="M92" s="1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9.5" customHeight="1">
      <c r="A93" s="5"/>
      <c r="B93" s="4"/>
      <c r="C93" s="4"/>
      <c r="D93" s="3"/>
      <c r="E93" s="1"/>
      <c r="F93" s="1"/>
      <c r="G93" s="1"/>
      <c r="H93" s="1"/>
      <c r="I93" s="1"/>
      <c r="J93" s="2"/>
      <c r="K93" s="2"/>
      <c r="L93" s="2"/>
      <c r="M93" s="1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9.5" hidden="1" customHeight="1">
      <c r="A94" s="5"/>
      <c r="B94" s="4"/>
      <c r="C94" s="4"/>
      <c r="D94" s="3"/>
      <c r="E94" s="1"/>
      <c r="F94" s="1"/>
      <c r="G94" s="1"/>
      <c r="H94" s="1"/>
      <c r="I94" s="1"/>
      <c r="J94" s="2"/>
      <c r="K94" s="2"/>
      <c r="L94" s="2"/>
      <c r="M94" s="1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9.5" hidden="1" customHeight="1">
      <c r="A95" s="5"/>
      <c r="B95" s="4"/>
      <c r="C95" s="4"/>
      <c r="D95" s="3"/>
      <c r="E95" s="1"/>
      <c r="F95" s="1"/>
      <c r="G95" s="1"/>
      <c r="H95" s="1"/>
      <c r="I95" s="1"/>
      <c r="J95" s="2"/>
      <c r="K95" s="2"/>
      <c r="L95" s="2"/>
      <c r="M95" s="1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9.5" hidden="1" customHeight="1">
      <c r="A96" s="5"/>
      <c r="B96" s="4"/>
      <c r="C96" s="4"/>
      <c r="D96" s="3"/>
      <c r="E96" s="1"/>
      <c r="F96" s="1"/>
      <c r="G96" s="1"/>
      <c r="H96" s="1"/>
      <c r="I96" s="1"/>
      <c r="J96" s="2"/>
      <c r="K96" s="2"/>
      <c r="L96" s="2"/>
      <c r="M96" s="1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9.5" hidden="1" customHeight="1">
      <c r="A97" s="5"/>
      <c r="B97" s="4"/>
      <c r="C97" s="4"/>
      <c r="D97" s="3"/>
      <c r="E97" s="1"/>
      <c r="F97" s="1"/>
      <c r="G97" s="1"/>
      <c r="H97" s="1"/>
      <c r="I97" s="1"/>
      <c r="J97" s="2"/>
      <c r="K97" s="2"/>
      <c r="L97" s="2"/>
      <c r="M97" s="1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9.5" hidden="1" customHeight="1">
      <c r="A98" s="5"/>
      <c r="B98" s="4"/>
      <c r="C98" s="4"/>
      <c r="D98" s="3"/>
      <c r="E98" s="1"/>
      <c r="F98" s="1"/>
      <c r="G98" s="1"/>
      <c r="H98" s="1"/>
      <c r="I98" s="1"/>
      <c r="J98" s="2"/>
      <c r="K98" s="2"/>
      <c r="L98" s="2"/>
      <c r="M98" s="1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9.5" hidden="1" customHeight="1">
      <c r="A99" s="5"/>
      <c r="B99" s="4"/>
      <c r="C99" s="4"/>
      <c r="D99" s="3"/>
      <c r="E99" s="1"/>
      <c r="F99" s="1"/>
      <c r="G99" s="1"/>
      <c r="H99" s="1"/>
      <c r="I99" s="1"/>
      <c r="J99" s="2"/>
      <c r="K99" s="2"/>
      <c r="L99" s="2"/>
      <c r="M99" s="1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9.5" hidden="1" customHeight="1">
      <c r="A100" s="5"/>
      <c r="B100" s="4"/>
      <c r="C100" s="4"/>
      <c r="D100" s="3"/>
      <c r="E100" s="1"/>
      <c r="F100" s="1"/>
      <c r="G100" s="1"/>
      <c r="H100" s="1"/>
      <c r="I100" s="1"/>
      <c r="J100" s="2"/>
      <c r="K100" s="2"/>
      <c r="L100" s="2"/>
      <c r="M100" s="1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9.5" hidden="1" customHeight="1">
      <c r="A101" s="5"/>
      <c r="B101" s="4"/>
      <c r="C101" s="4"/>
      <c r="D101" s="3"/>
      <c r="E101" s="1"/>
      <c r="F101" s="1"/>
      <c r="G101" s="1"/>
      <c r="H101" s="1"/>
      <c r="I101" s="1"/>
      <c r="J101" s="2"/>
      <c r="K101" s="2"/>
      <c r="L101" s="2"/>
      <c r="M101" s="1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9.5" hidden="1" customHeight="1">
      <c r="A102" s="5"/>
      <c r="B102" s="4"/>
      <c r="C102" s="4"/>
      <c r="D102" s="3"/>
      <c r="E102" s="1"/>
      <c r="F102" s="1"/>
      <c r="G102" s="1"/>
      <c r="H102" s="1"/>
      <c r="I102" s="1"/>
      <c r="J102" s="2"/>
      <c r="K102" s="2"/>
      <c r="L102" s="2"/>
      <c r="M102" s="1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9.5" hidden="1" customHeight="1">
      <c r="A103" s="5"/>
      <c r="B103" s="4"/>
      <c r="C103" s="4"/>
      <c r="D103" s="3"/>
      <c r="E103" s="1"/>
      <c r="F103" s="1"/>
      <c r="G103" s="1"/>
      <c r="H103" s="1"/>
      <c r="I103" s="1"/>
      <c r="J103" s="2"/>
      <c r="K103" s="2"/>
      <c r="L103" s="2"/>
      <c r="M103" s="1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9.5" hidden="1" customHeight="1">
      <c r="A104" s="5"/>
      <c r="B104" s="4"/>
      <c r="C104" s="4"/>
      <c r="D104" s="3"/>
      <c r="E104" s="1"/>
      <c r="F104" s="1"/>
      <c r="G104" s="1"/>
      <c r="H104" s="1"/>
      <c r="I104" s="1"/>
      <c r="J104" s="2"/>
      <c r="K104" s="2"/>
      <c r="L104" s="2"/>
      <c r="M104" s="1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9.5" hidden="1" customHeight="1">
      <c r="A105" s="5"/>
      <c r="B105" s="4"/>
      <c r="C105" s="4"/>
      <c r="D105" s="3"/>
      <c r="E105" s="1"/>
      <c r="F105" s="1"/>
      <c r="G105" s="1"/>
      <c r="H105" s="1"/>
      <c r="I105" s="1"/>
      <c r="J105" s="2"/>
      <c r="K105" s="2"/>
      <c r="L105" s="2"/>
      <c r="M105" s="1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9.5" hidden="1" customHeight="1">
      <c r="A106" s="5"/>
      <c r="B106" s="4"/>
      <c r="C106" s="4"/>
      <c r="D106" s="3"/>
      <c r="E106" s="1"/>
      <c r="F106" s="1"/>
      <c r="G106" s="1"/>
      <c r="H106" s="1"/>
      <c r="I106" s="1"/>
      <c r="J106" s="2"/>
      <c r="K106" s="2"/>
      <c r="L106" s="2"/>
      <c r="M106" s="1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9.5" hidden="1" customHeight="1">
      <c r="A107" s="5"/>
      <c r="B107" s="4"/>
      <c r="C107" s="4"/>
      <c r="D107" s="3"/>
      <c r="E107" s="1"/>
      <c r="F107" s="1"/>
      <c r="G107" s="1"/>
      <c r="H107" s="1"/>
      <c r="I107" s="1"/>
      <c r="J107" s="2"/>
      <c r="K107" s="2"/>
      <c r="L107" s="2"/>
      <c r="M107" s="1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9.5" hidden="1" customHeight="1">
      <c r="A108" s="5"/>
      <c r="B108" s="4"/>
      <c r="C108" s="4"/>
      <c r="D108" s="3"/>
      <c r="E108" s="1"/>
      <c r="F108" s="1"/>
      <c r="G108" s="1"/>
      <c r="H108" s="1"/>
      <c r="I108" s="1"/>
      <c r="J108" s="2"/>
      <c r="K108" s="2"/>
      <c r="L108" s="2"/>
      <c r="M108" s="1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9.5" hidden="1" customHeight="1">
      <c r="A109" s="5"/>
      <c r="B109" s="4"/>
      <c r="C109" s="4"/>
      <c r="D109" s="3"/>
      <c r="E109" s="1"/>
      <c r="F109" s="1"/>
      <c r="G109" s="1"/>
      <c r="H109" s="1"/>
      <c r="I109" s="1"/>
      <c r="J109" s="2"/>
      <c r="K109" s="2"/>
      <c r="L109" s="2"/>
      <c r="M109" s="1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9.5" hidden="1" customHeight="1">
      <c r="A110" s="5"/>
      <c r="B110" s="4"/>
      <c r="C110" s="4"/>
      <c r="D110" s="3"/>
      <c r="E110" s="1"/>
      <c r="F110" s="1"/>
      <c r="G110" s="1"/>
      <c r="H110" s="1"/>
      <c r="I110" s="1"/>
      <c r="J110" s="2"/>
      <c r="K110" s="2"/>
      <c r="L110" s="2"/>
      <c r="M110" s="1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9.5" hidden="1" customHeight="1">
      <c r="A111" s="5"/>
      <c r="B111" s="4"/>
      <c r="C111" s="4"/>
      <c r="D111" s="3"/>
      <c r="E111" s="1"/>
      <c r="F111" s="1"/>
      <c r="G111" s="1"/>
      <c r="H111" s="1"/>
      <c r="I111" s="1"/>
      <c r="J111" s="2"/>
      <c r="K111" s="2"/>
      <c r="L111" s="2"/>
      <c r="M111" s="1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9.5" hidden="1" customHeight="1">
      <c r="A112" s="5"/>
      <c r="B112" s="4"/>
      <c r="C112" s="4"/>
      <c r="D112" s="3"/>
      <c r="E112" s="1"/>
      <c r="F112" s="1"/>
      <c r="G112" s="1"/>
      <c r="H112" s="1"/>
      <c r="I112" s="1"/>
      <c r="J112" s="2"/>
      <c r="K112" s="2"/>
      <c r="L112" s="2"/>
      <c r="M112" s="1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9.5" hidden="1" customHeight="1">
      <c r="A113" s="5"/>
      <c r="B113" s="4"/>
      <c r="C113" s="4"/>
      <c r="D113" s="3"/>
      <c r="E113" s="1"/>
      <c r="F113" s="1"/>
      <c r="G113" s="1"/>
      <c r="H113" s="1"/>
      <c r="I113" s="1"/>
      <c r="J113" s="2"/>
      <c r="K113" s="2"/>
      <c r="L113" s="2"/>
      <c r="M113" s="1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9.5" hidden="1" customHeight="1">
      <c r="A114" s="5"/>
      <c r="B114" s="4"/>
      <c r="C114" s="4"/>
      <c r="D114" s="3"/>
      <c r="E114" s="1"/>
      <c r="F114" s="1"/>
      <c r="G114" s="1"/>
      <c r="H114" s="1"/>
      <c r="I114" s="1"/>
      <c r="J114" s="2"/>
      <c r="K114" s="2"/>
      <c r="L114" s="2"/>
      <c r="M114" s="1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9.5" hidden="1" customHeight="1">
      <c r="A115" s="5"/>
      <c r="B115" s="4"/>
      <c r="C115" s="4"/>
      <c r="D115" s="3"/>
      <c r="E115" s="1"/>
      <c r="F115" s="1"/>
      <c r="G115" s="1"/>
      <c r="H115" s="1"/>
      <c r="I115" s="1"/>
      <c r="J115" s="2"/>
      <c r="K115" s="2"/>
      <c r="L115" s="2"/>
      <c r="M115" s="1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9.5" hidden="1" customHeight="1">
      <c r="A116" s="5"/>
      <c r="B116" s="4"/>
      <c r="C116" s="4"/>
      <c r="D116" s="3"/>
      <c r="E116" s="1"/>
      <c r="F116" s="1"/>
      <c r="G116" s="1"/>
      <c r="H116" s="1"/>
      <c r="I116" s="1"/>
      <c r="J116" s="2"/>
      <c r="K116" s="2"/>
      <c r="L116" s="2"/>
      <c r="M116" s="1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9.5" hidden="1" customHeight="1">
      <c r="A117" s="5"/>
      <c r="B117" s="4"/>
      <c r="C117" s="4"/>
      <c r="D117" s="3"/>
      <c r="E117" s="1"/>
      <c r="F117" s="1"/>
      <c r="G117" s="1"/>
      <c r="H117" s="1"/>
      <c r="I117" s="1"/>
      <c r="J117" s="2"/>
      <c r="K117" s="2"/>
      <c r="L117" s="2"/>
      <c r="M117" s="1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9.5" hidden="1" customHeight="1">
      <c r="A118" s="5"/>
      <c r="B118" s="4"/>
      <c r="C118" s="4"/>
      <c r="D118" s="3"/>
      <c r="E118" s="1"/>
      <c r="F118" s="1"/>
      <c r="G118" s="1"/>
      <c r="H118" s="1"/>
      <c r="I118" s="1"/>
      <c r="J118" s="2"/>
      <c r="K118" s="2"/>
      <c r="L118" s="2"/>
      <c r="M118" s="1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9.5" hidden="1" customHeight="1">
      <c r="A119" s="5"/>
      <c r="B119" s="4"/>
      <c r="C119" s="4"/>
      <c r="D119" s="3"/>
      <c r="E119" s="1"/>
      <c r="F119" s="1"/>
      <c r="G119" s="1"/>
      <c r="H119" s="1"/>
      <c r="I119" s="1"/>
      <c r="J119" s="2"/>
      <c r="K119" s="2"/>
      <c r="L119" s="2"/>
      <c r="M119" s="1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9.5" hidden="1" customHeight="1">
      <c r="A120" s="5"/>
      <c r="B120" s="4"/>
      <c r="C120" s="4"/>
      <c r="D120" s="3"/>
      <c r="E120" s="1"/>
      <c r="F120" s="1"/>
      <c r="G120" s="1"/>
      <c r="H120" s="1"/>
      <c r="I120" s="1"/>
      <c r="J120" s="2"/>
      <c r="K120" s="2"/>
      <c r="L120" s="2"/>
      <c r="M120" s="1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9.5" hidden="1" customHeight="1">
      <c r="A121" s="5"/>
      <c r="B121" s="4"/>
      <c r="C121" s="4"/>
      <c r="D121" s="3"/>
      <c r="E121" s="1"/>
      <c r="F121" s="1"/>
      <c r="G121" s="1"/>
      <c r="H121" s="1"/>
      <c r="I121" s="1"/>
      <c r="J121" s="2"/>
      <c r="K121" s="2"/>
      <c r="L121" s="2"/>
      <c r="M121" s="1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9.5" hidden="1" customHeight="1">
      <c r="A122" s="5"/>
      <c r="B122" s="4"/>
      <c r="C122" s="4"/>
      <c r="D122" s="3"/>
      <c r="E122" s="1"/>
      <c r="F122" s="1"/>
      <c r="G122" s="1"/>
      <c r="H122" s="1"/>
      <c r="I122" s="1"/>
      <c r="J122" s="2"/>
      <c r="K122" s="2"/>
      <c r="L122" s="2"/>
      <c r="M122" s="1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9.5" hidden="1" customHeight="1">
      <c r="A123" s="5"/>
      <c r="B123" s="4"/>
      <c r="C123" s="4"/>
      <c r="D123" s="3"/>
      <c r="E123" s="1"/>
      <c r="F123" s="1"/>
      <c r="G123" s="1"/>
      <c r="H123" s="1"/>
      <c r="I123" s="1"/>
      <c r="J123" s="2"/>
      <c r="K123" s="2"/>
      <c r="L123" s="2"/>
      <c r="M123" s="1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9.5" hidden="1" customHeight="1">
      <c r="A124" s="5"/>
      <c r="B124" s="4"/>
      <c r="C124" s="4"/>
      <c r="D124" s="3"/>
      <c r="E124" s="1"/>
      <c r="F124" s="1"/>
      <c r="G124" s="1"/>
      <c r="H124" s="1"/>
      <c r="I124" s="1"/>
      <c r="J124" s="2"/>
      <c r="K124" s="2"/>
      <c r="L124" s="2"/>
      <c r="M124" s="1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9.5" hidden="1" customHeight="1">
      <c r="A125" s="5"/>
      <c r="B125" s="4"/>
      <c r="C125" s="4"/>
      <c r="D125" s="3"/>
      <c r="E125" s="1"/>
      <c r="F125" s="1"/>
      <c r="G125" s="1"/>
      <c r="H125" s="1"/>
      <c r="I125" s="1"/>
      <c r="J125" s="2"/>
      <c r="K125" s="2"/>
      <c r="L125" s="2"/>
      <c r="M125" s="1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9.5" hidden="1" customHeight="1">
      <c r="A126" s="5"/>
      <c r="B126" s="4"/>
      <c r="C126" s="4"/>
      <c r="D126" s="3"/>
      <c r="E126" s="1"/>
      <c r="F126" s="1"/>
      <c r="G126" s="1"/>
      <c r="H126" s="1"/>
      <c r="I126" s="1"/>
      <c r="J126" s="2"/>
      <c r="K126" s="2"/>
      <c r="L126" s="2"/>
      <c r="M126" s="1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9.5" hidden="1" customHeight="1">
      <c r="A127" s="5"/>
      <c r="B127" s="4"/>
      <c r="C127" s="4"/>
      <c r="D127" s="3"/>
      <c r="E127" s="1"/>
      <c r="F127" s="1"/>
      <c r="G127" s="1"/>
      <c r="H127" s="1"/>
      <c r="I127" s="1"/>
      <c r="J127" s="2"/>
      <c r="K127" s="2"/>
      <c r="L127" s="2"/>
      <c r="M127" s="1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9.5" hidden="1" customHeight="1">
      <c r="A128" s="5"/>
      <c r="B128" s="4"/>
      <c r="C128" s="4"/>
      <c r="D128" s="3"/>
      <c r="E128" s="1"/>
      <c r="F128" s="1"/>
      <c r="G128" s="1"/>
      <c r="H128" s="1"/>
      <c r="I128" s="1"/>
      <c r="J128" s="2"/>
      <c r="K128" s="2"/>
      <c r="L128" s="2"/>
      <c r="M128" s="1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9.5" hidden="1" customHeight="1">
      <c r="A129" s="5"/>
      <c r="B129" s="4"/>
      <c r="C129" s="4"/>
      <c r="D129" s="3"/>
      <c r="E129" s="1"/>
      <c r="F129" s="1"/>
      <c r="G129" s="1"/>
      <c r="H129" s="1"/>
      <c r="I129" s="1"/>
      <c r="J129" s="2"/>
      <c r="K129" s="2"/>
      <c r="L129" s="2"/>
      <c r="M129" s="1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9.5" hidden="1" customHeight="1">
      <c r="A130" s="5"/>
      <c r="B130" s="4"/>
      <c r="C130" s="4"/>
      <c r="D130" s="3"/>
      <c r="E130" s="1"/>
      <c r="F130" s="1"/>
      <c r="G130" s="1"/>
      <c r="H130" s="1"/>
      <c r="I130" s="1"/>
      <c r="J130" s="2"/>
      <c r="K130" s="2"/>
      <c r="L130" s="2"/>
      <c r="M130" s="1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8" customHeight="1">
      <c r="A131" s="5"/>
      <c r="B131" s="4"/>
      <c r="C131" s="4"/>
      <c r="D131" s="3"/>
      <c r="E131" s="1"/>
      <c r="F131" s="1"/>
      <c r="G131" s="1"/>
      <c r="H131" s="1"/>
      <c r="I131" s="1"/>
      <c r="J131" s="2"/>
      <c r="K131" s="2"/>
      <c r="L131" s="2"/>
      <c r="M131" s="1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8" customHeight="1">
      <c r="A132" s="5"/>
      <c r="B132" s="4"/>
      <c r="C132" s="4"/>
      <c r="D132" s="3"/>
      <c r="E132" s="1"/>
      <c r="F132" s="1"/>
      <c r="G132" s="1"/>
      <c r="H132" s="1"/>
      <c r="I132" s="1"/>
      <c r="J132" s="2"/>
      <c r="K132" s="2"/>
      <c r="L132" s="2"/>
      <c r="M132" s="1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39.75" customHeight="1">
      <c r="A133" s="5"/>
      <c r="B133" s="4"/>
      <c r="C133" s="4"/>
      <c r="D133" s="3"/>
      <c r="E133" s="1"/>
      <c r="F133" s="1"/>
      <c r="G133" s="1"/>
      <c r="H133" s="1"/>
      <c r="I133" s="1"/>
      <c r="J133" s="2"/>
      <c r="K133" s="2"/>
      <c r="L133" s="2"/>
      <c r="M133" s="1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5" customHeight="1">
      <c r="A134" s="5"/>
      <c r="B134" s="4"/>
      <c r="C134" s="4"/>
      <c r="D134" s="3"/>
      <c r="E134" s="1"/>
      <c r="F134" s="1"/>
      <c r="G134" s="1"/>
      <c r="H134" s="1"/>
      <c r="I134" s="1"/>
      <c r="J134" s="2"/>
      <c r="K134" s="2"/>
      <c r="L134" s="2"/>
      <c r="M134" s="1"/>
      <c r="N134" s="2"/>
      <c r="O134" s="7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5" customHeight="1">
      <c r="A135" s="5"/>
      <c r="B135" s="4"/>
      <c r="C135" s="4"/>
      <c r="D135" s="3"/>
      <c r="E135" s="1"/>
      <c r="F135" s="1"/>
      <c r="G135" s="1"/>
      <c r="H135" s="1"/>
      <c r="I135" s="1"/>
      <c r="J135" s="2"/>
      <c r="K135" s="2"/>
      <c r="L135" s="2"/>
      <c r="M135" s="1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5" customHeight="1">
      <c r="A136" s="5"/>
      <c r="B136" s="4"/>
      <c r="C136" s="4"/>
      <c r="D136" s="3"/>
      <c r="E136" s="1"/>
      <c r="F136" s="1"/>
      <c r="G136" s="1"/>
      <c r="H136" s="1"/>
      <c r="I136" s="1"/>
      <c r="J136" s="2"/>
      <c r="K136" s="2"/>
      <c r="L136" s="2"/>
      <c r="M136" s="1"/>
      <c r="N136" s="6"/>
      <c r="O136" s="7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5" customHeight="1">
      <c r="A137" s="5"/>
      <c r="B137" s="4"/>
      <c r="C137" s="4"/>
      <c r="D137" s="3"/>
      <c r="E137" s="1"/>
      <c r="F137" s="1"/>
      <c r="G137" s="1"/>
      <c r="H137" s="1"/>
      <c r="I137" s="1"/>
      <c r="J137" s="2"/>
      <c r="K137" s="2"/>
      <c r="L137" s="2"/>
      <c r="M137" s="1"/>
      <c r="N137" s="6"/>
      <c r="O137" s="1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5" customHeight="1">
      <c r="A138" s="5"/>
      <c r="B138" s="4"/>
      <c r="C138" s="4"/>
      <c r="D138" s="3"/>
      <c r="E138" s="1"/>
      <c r="F138" s="1"/>
      <c r="G138" s="1"/>
      <c r="H138" s="1"/>
      <c r="I138" s="1"/>
      <c r="J138" s="2"/>
      <c r="K138" s="2"/>
      <c r="L138" s="2"/>
      <c r="M138" s="1"/>
      <c r="N138" s="6"/>
      <c r="O138" s="1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5" customHeight="1">
      <c r="A139" s="5"/>
      <c r="B139" s="4"/>
      <c r="C139" s="4"/>
      <c r="D139" s="3"/>
      <c r="E139" s="1"/>
      <c r="F139" s="1"/>
      <c r="G139" s="1"/>
      <c r="H139" s="1"/>
      <c r="I139" s="1"/>
      <c r="J139" s="2"/>
      <c r="K139" s="2"/>
      <c r="L139" s="2"/>
      <c r="M139" s="1"/>
      <c r="N139" s="6"/>
      <c r="O139" s="1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5" customHeight="1">
      <c r="A140" s="5"/>
      <c r="B140" s="4"/>
      <c r="C140" s="4"/>
      <c r="D140" s="3"/>
      <c r="E140" s="1"/>
      <c r="F140" s="1"/>
      <c r="G140" s="1"/>
      <c r="H140" s="1"/>
      <c r="I140" s="1"/>
      <c r="J140" s="2"/>
      <c r="K140" s="2"/>
      <c r="L140" s="2"/>
      <c r="M140" s="1"/>
      <c r="N140" s="6"/>
      <c r="O140" s="1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5" customHeight="1">
      <c r="A141" s="5"/>
      <c r="B141" s="4"/>
      <c r="C141" s="4"/>
      <c r="D141" s="3"/>
      <c r="E141" s="1"/>
      <c r="F141" s="1"/>
      <c r="G141" s="1"/>
      <c r="H141" s="1"/>
      <c r="I141" s="1"/>
      <c r="J141" s="2"/>
      <c r="K141" s="2"/>
      <c r="L141" s="2"/>
      <c r="M141" s="1"/>
      <c r="N141" s="6"/>
      <c r="O141" s="1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5" customHeight="1">
      <c r="A142" s="1"/>
      <c r="B142" s="4"/>
      <c r="C142" s="4"/>
      <c r="D142" s="3"/>
      <c r="E142" s="1"/>
      <c r="F142" s="1"/>
      <c r="G142" s="1"/>
      <c r="H142" s="1"/>
      <c r="I142" s="1"/>
      <c r="J142" s="2"/>
      <c r="K142" s="2"/>
      <c r="L142" s="2"/>
      <c r="M142" s="1"/>
      <c r="N142" s="4"/>
      <c r="O142" s="1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customHeight="1">
      <c r="A143" s="1"/>
      <c r="B143" s="4"/>
      <c r="C143" s="4"/>
      <c r="D143" s="3"/>
      <c r="E143" s="1"/>
      <c r="F143" s="1"/>
      <c r="G143" s="1"/>
      <c r="H143" s="1"/>
      <c r="I143" s="1"/>
      <c r="J143" s="2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customHeight="1">
      <c r="A144" s="1"/>
      <c r="B144" s="4"/>
      <c r="C144" s="4"/>
      <c r="D144" s="3"/>
      <c r="E144" s="1"/>
      <c r="F144" s="1"/>
      <c r="G144" s="1"/>
      <c r="H144" s="1"/>
      <c r="I144" s="1"/>
      <c r="J144" s="2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customHeight="1">
      <c r="A145" s="1"/>
      <c r="B145" s="4"/>
      <c r="C145" s="4"/>
      <c r="D145" s="3"/>
      <c r="E145" s="1"/>
      <c r="F145" s="1"/>
      <c r="G145" s="1"/>
      <c r="H145" s="1"/>
      <c r="I145" s="1"/>
      <c r="J145" s="2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customHeight="1">
      <c r="A146" s="1"/>
      <c r="B146" s="4"/>
      <c r="C146" s="4"/>
      <c r="D146" s="3"/>
      <c r="E146" s="1"/>
      <c r="F146" s="1"/>
      <c r="G146" s="1"/>
      <c r="H146" s="1"/>
      <c r="I146" s="1"/>
      <c r="J146" s="2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customHeight="1">
      <c r="A147" s="1"/>
      <c r="B147" s="4"/>
      <c r="C147" s="4"/>
      <c r="D147" s="3"/>
      <c r="E147" s="1"/>
      <c r="F147" s="1"/>
      <c r="G147" s="1"/>
      <c r="H147" s="1"/>
      <c r="I147" s="1"/>
      <c r="J147" s="2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customHeight="1">
      <c r="A148" s="1"/>
      <c r="B148" s="4"/>
      <c r="C148" s="4"/>
      <c r="D148" s="3"/>
      <c r="E148" s="1"/>
      <c r="F148" s="1"/>
      <c r="G148" s="1"/>
      <c r="H148" s="1"/>
      <c r="I148" s="1"/>
      <c r="J148" s="2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customHeight="1">
      <c r="A149" s="1"/>
      <c r="B149" s="4"/>
      <c r="C149" s="4"/>
      <c r="D149" s="3"/>
      <c r="E149" s="1"/>
      <c r="F149" s="1"/>
      <c r="G149" s="1"/>
      <c r="H149" s="1"/>
      <c r="I149" s="1"/>
      <c r="J149" s="2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customHeight="1">
      <c r="A150" s="1"/>
      <c r="B150" s="4"/>
      <c r="C150" s="4"/>
      <c r="D150" s="3"/>
      <c r="E150" s="1"/>
      <c r="F150" s="1"/>
      <c r="G150" s="1"/>
      <c r="H150" s="1"/>
      <c r="I150" s="1"/>
      <c r="J150" s="2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customHeight="1">
      <c r="A151" s="1"/>
      <c r="B151" s="4"/>
      <c r="C151" s="4"/>
      <c r="D151" s="3"/>
      <c r="E151" s="1"/>
      <c r="F151" s="1"/>
      <c r="G151" s="1"/>
      <c r="H151" s="1"/>
      <c r="I151" s="1"/>
      <c r="J151" s="2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customHeight="1">
      <c r="A152" s="1"/>
      <c r="B152" s="4"/>
      <c r="C152" s="4"/>
      <c r="D152" s="3"/>
      <c r="E152" s="1"/>
      <c r="F152" s="1"/>
      <c r="G152" s="1"/>
      <c r="H152" s="1"/>
      <c r="I152" s="1"/>
      <c r="J152" s="2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customHeight="1">
      <c r="A153" s="1"/>
      <c r="B153" s="4"/>
      <c r="C153" s="4"/>
      <c r="D153" s="3"/>
      <c r="E153" s="1"/>
      <c r="F153" s="1"/>
      <c r="G153" s="1"/>
      <c r="H153" s="1"/>
      <c r="I153" s="1"/>
      <c r="J153" s="2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customHeight="1">
      <c r="A154" s="1"/>
      <c r="B154" s="4"/>
      <c r="C154" s="4"/>
      <c r="D154" s="3"/>
      <c r="E154" s="1"/>
      <c r="F154" s="1"/>
      <c r="G154" s="1"/>
      <c r="H154" s="1"/>
      <c r="I154" s="1"/>
      <c r="J154" s="2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customHeight="1">
      <c r="A155" s="1"/>
      <c r="B155" s="4"/>
      <c r="C155" s="4"/>
      <c r="D155" s="3"/>
      <c r="E155" s="1"/>
      <c r="F155" s="1"/>
      <c r="G155" s="1"/>
      <c r="H155" s="1"/>
      <c r="I155" s="1"/>
      <c r="J155" s="2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20.25" customHeight="1">
      <c r="A156" s="1"/>
      <c r="B156" s="4"/>
      <c r="C156" s="4"/>
      <c r="D156" s="3"/>
      <c r="E156" s="1"/>
      <c r="F156" s="1"/>
      <c r="G156" s="1"/>
      <c r="H156" s="1"/>
      <c r="I156" s="1"/>
      <c r="J156" s="2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4"/>
      <c r="C157" s="4"/>
      <c r="D157" s="3"/>
      <c r="E157" s="1"/>
      <c r="F157" s="1"/>
      <c r="G157" s="1"/>
      <c r="H157" s="1"/>
      <c r="I157" s="1"/>
      <c r="J157" s="2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20.25" customHeight="1">
      <c r="A158" s="1"/>
      <c r="B158" s="4"/>
      <c r="C158" s="4"/>
      <c r="D158" s="3"/>
      <c r="E158" s="1"/>
      <c r="F158" s="1"/>
      <c r="G158" s="1"/>
      <c r="H158" s="1"/>
      <c r="I158" s="1"/>
      <c r="J158" s="2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20.25" customHeight="1">
      <c r="A159" s="1"/>
      <c r="B159" s="4"/>
      <c r="C159" s="4"/>
      <c r="D159" s="3"/>
      <c r="E159" s="1"/>
      <c r="F159" s="1"/>
      <c r="G159" s="1"/>
      <c r="H159" s="1"/>
      <c r="I159" s="1"/>
      <c r="J159" s="2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20.25" customHeight="1">
      <c r="A160" s="1"/>
      <c r="B160" s="4"/>
      <c r="C160" s="4"/>
      <c r="D160" s="3"/>
      <c r="E160" s="1"/>
      <c r="F160" s="1"/>
      <c r="G160" s="1"/>
      <c r="H160" s="1"/>
      <c r="I160" s="1"/>
      <c r="J160" s="2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20.25" customHeight="1">
      <c r="A161" s="1"/>
      <c r="B161" s="4"/>
      <c r="C161" s="4"/>
      <c r="D161" s="3"/>
      <c r="E161" s="1"/>
      <c r="F161" s="1"/>
      <c r="G161" s="1"/>
      <c r="H161" s="1"/>
      <c r="I161" s="1"/>
      <c r="J161" s="2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20.25" customHeight="1">
      <c r="A162" s="1"/>
      <c r="B162" s="4"/>
      <c r="C162" s="4"/>
      <c r="D162" s="3"/>
      <c r="E162" s="1"/>
      <c r="F162" s="1"/>
      <c r="G162" s="1"/>
      <c r="H162" s="1"/>
      <c r="I162" s="1"/>
      <c r="J162" s="2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20.25" customHeight="1">
      <c r="A163" s="1"/>
      <c r="B163" s="4"/>
      <c r="C163" s="4"/>
      <c r="D163" s="3"/>
      <c r="E163" s="1"/>
      <c r="F163" s="1"/>
      <c r="G163" s="1"/>
      <c r="H163" s="1"/>
      <c r="I163" s="1"/>
      <c r="J163" s="2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20.25" customHeight="1">
      <c r="A164" s="1"/>
      <c r="B164" s="4"/>
      <c r="C164" s="4"/>
      <c r="D164" s="3"/>
      <c r="E164" s="1"/>
      <c r="F164" s="1"/>
      <c r="G164" s="1"/>
      <c r="H164" s="1"/>
      <c r="I164" s="1"/>
      <c r="J164" s="2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20.25" customHeight="1">
      <c r="A165" s="1"/>
      <c r="B165" s="4"/>
      <c r="C165" s="4"/>
      <c r="D165" s="3"/>
      <c r="E165" s="1"/>
      <c r="F165" s="1"/>
      <c r="G165" s="1"/>
      <c r="H165" s="1"/>
      <c r="I165" s="1"/>
      <c r="J165" s="2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20.25" customHeight="1">
      <c r="A166" s="1"/>
      <c r="B166" s="4"/>
      <c r="C166" s="4"/>
      <c r="D166" s="3"/>
      <c r="E166" s="1"/>
      <c r="F166" s="1"/>
      <c r="G166" s="1"/>
      <c r="H166" s="1"/>
      <c r="I166" s="1"/>
      <c r="J166" s="2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20.25" customHeight="1">
      <c r="A167" s="1"/>
      <c r="B167" s="4"/>
      <c r="C167" s="4"/>
      <c r="D167" s="3"/>
      <c r="E167" s="1"/>
      <c r="F167" s="1"/>
      <c r="G167" s="1"/>
      <c r="H167" s="1"/>
      <c r="I167" s="1"/>
      <c r="J167" s="2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20.25" customHeight="1">
      <c r="A168" s="1"/>
      <c r="B168" s="4"/>
      <c r="C168" s="4"/>
      <c r="D168" s="3"/>
      <c r="E168" s="1"/>
      <c r="F168" s="1"/>
      <c r="G168" s="1"/>
      <c r="H168" s="1"/>
      <c r="I168" s="1"/>
      <c r="J168" s="2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20.25" customHeight="1">
      <c r="A169" s="1"/>
      <c r="B169" s="4"/>
      <c r="C169" s="4"/>
      <c r="D169" s="3"/>
      <c r="E169" s="1"/>
      <c r="F169" s="1"/>
      <c r="G169" s="1"/>
      <c r="H169" s="1"/>
      <c r="I169" s="1"/>
      <c r="J169" s="2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20.25" customHeight="1">
      <c r="A170" s="1"/>
      <c r="B170" s="4"/>
      <c r="C170" s="4"/>
      <c r="D170" s="3"/>
      <c r="E170" s="1"/>
      <c r="F170" s="1"/>
      <c r="G170" s="1"/>
      <c r="H170" s="1"/>
      <c r="I170" s="1"/>
      <c r="J170" s="2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20.25" customHeight="1">
      <c r="A171" s="1"/>
      <c r="B171" s="4"/>
      <c r="C171" s="4"/>
      <c r="D171" s="3"/>
      <c r="E171" s="1"/>
      <c r="F171" s="1"/>
      <c r="G171" s="1"/>
      <c r="H171" s="1"/>
      <c r="I171" s="1"/>
      <c r="J171" s="2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20.25" customHeight="1">
      <c r="A172" s="1"/>
      <c r="B172" s="4"/>
      <c r="C172" s="4"/>
      <c r="D172" s="3"/>
      <c r="E172" s="1"/>
      <c r="F172" s="1"/>
      <c r="G172" s="1"/>
      <c r="H172" s="1"/>
      <c r="I172" s="1"/>
      <c r="J172" s="2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20.25" customHeight="1">
      <c r="A173" s="1"/>
      <c r="B173" s="4"/>
      <c r="C173" s="4"/>
      <c r="D173" s="3"/>
      <c r="E173" s="1"/>
      <c r="F173" s="1"/>
      <c r="G173" s="1"/>
      <c r="H173" s="1"/>
      <c r="I173" s="1"/>
      <c r="J173" s="2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20.25" customHeight="1">
      <c r="A174" s="1"/>
      <c r="B174" s="4"/>
      <c r="C174" s="4"/>
      <c r="D174" s="3"/>
      <c r="E174" s="1"/>
      <c r="F174" s="1"/>
      <c r="G174" s="1"/>
      <c r="H174" s="1"/>
      <c r="I174" s="1"/>
      <c r="J174" s="2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20.25" customHeight="1">
      <c r="A175" s="1"/>
      <c r="B175" s="4"/>
      <c r="C175" s="4"/>
      <c r="D175" s="3"/>
      <c r="E175" s="1"/>
      <c r="F175" s="1"/>
      <c r="G175" s="1"/>
      <c r="H175" s="1"/>
      <c r="I175" s="1"/>
      <c r="J175" s="2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20.25" customHeight="1">
      <c r="A176" s="1"/>
      <c r="B176" s="4"/>
      <c r="C176" s="4"/>
      <c r="D176" s="3"/>
      <c r="E176" s="1"/>
      <c r="F176" s="1"/>
      <c r="G176" s="1"/>
      <c r="H176" s="1"/>
      <c r="I176" s="1"/>
      <c r="J176" s="2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20.25" customHeight="1">
      <c r="A177" s="1"/>
      <c r="B177" s="4"/>
      <c r="C177" s="4"/>
      <c r="D177" s="3"/>
      <c r="E177" s="1"/>
      <c r="F177" s="1"/>
      <c r="G177" s="1"/>
      <c r="H177" s="1"/>
      <c r="I177" s="1"/>
      <c r="J177" s="2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20.25" customHeight="1">
      <c r="A178" s="1"/>
      <c r="B178" s="4"/>
      <c r="C178" s="4"/>
      <c r="D178" s="3"/>
      <c r="E178" s="1"/>
      <c r="F178" s="1"/>
      <c r="G178" s="1"/>
      <c r="H178" s="1"/>
      <c r="I178" s="1"/>
      <c r="J178" s="2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20.25" customHeight="1">
      <c r="A179" s="1"/>
      <c r="B179" s="4"/>
      <c r="C179" s="4"/>
      <c r="D179" s="3"/>
      <c r="E179" s="1"/>
      <c r="F179" s="1"/>
      <c r="G179" s="1"/>
      <c r="H179" s="1"/>
      <c r="I179" s="1"/>
      <c r="J179" s="2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20.25" customHeight="1">
      <c r="A180" s="1"/>
      <c r="B180" s="4"/>
      <c r="C180" s="4"/>
      <c r="D180" s="3"/>
      <c r="E180" s="1"/>
      <c r="F180" s="1"/>
      <c r="G180" s="1"/>
      <c r="H180" s="1"/>
      <c r="I180" s="1"/>
      <c r="J180" s="2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20.25" customHeight="1">
      <c r="A181" s="1"/>
      <c r="B181" s="4"/>
      <c r="C181" s="4"/>
      <c r="D181" s="3"/>
      <c r="E181" s="1"/>
      <c r="F181" s="1"/>
      <c r="G181" s="1"/>
      <c r="H181" s="1"/>
      <c r="I181" s="1"/>
      <c r="J181" s="2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20.25" customHeight="1">
      <c r="A182" s="1"/>
      <c r="B182" s="4"/>
      <c r="C182" s="4"/>
      <c r="D182" s="3"/>
      <c r="E182" s="1"/>
      <c r="F182" s="1"/>
      <c r="G182" s="1"/>
      <c r="H182" s="1"/>
      <c r="I182" s="1"/>
      <c r="J182" s="2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20.25" customHeight="1">
      <c r="A183" s="1"/>
      <c r="B183" s="4"/>
      <c r="C183" s="4"/>
      <c r="D183" s="3"/>
      <c r="E183" s="1"/>
      <c r="F183" s="1"/>
      <c r="G183" s="1"/>
      <c r="H183" s="1"/>
      <c r="I183" s="1"/>
      <c r="J183" s="2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20.25" customHeight="1">
      <c r="A184" s="1"/>
      <c r="B184" s="4"/>
      <c r="C184" s="4"/>
      <c r="D184" s="3"/>
      <c r="E184" s="1"/>
      <c r="F184" s="1"/>
      <c r="G184" s="1"/>
      <c r="H184" s="1"/>
      <c r="I184" s="1"/>
      <c r="J184" s="2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20.25" customHeight="1">
      <c r="A185" s="1"/>
      <c r="B185" s="4"/>
      <c r="C185" s="4"/>
      <c r="D185" s="3"/>
      <c r="E185" s="1"/>
      <c r="F185" s="1"/>
      <c r="G185" s="1"/>
      <c r="H185" s="1"/>
      <c r="I185" s="1"/>
      <c r="J185" s="2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20.25" customHeight="1">
      <c r="A186" s="1"/>
      <c r="B186" s="4"/>
      <c r="C186" s="4"/>
      <c r="D186" s="3"/>
      <c r="E186" s="1"/>
      <c r="F186" s="1"/>
      <c r="G186" s="1"/>
      <c r="H186" s="1"/>
      <c r="I186" s="1"/>
      <c r="J186" s="2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20.25" customHeight="1">
      <c r="A187" s="1"/>
      <c r="B187" s="4"/>
      <c r="C187" s="4"/>
      <c r="D187" s="3"/>
      <c r="E187" s="1"/>
      <c r="F187" s="1"/>
      <c r="G187" s="1"/>
      <c r="H187" s="1"/>
      <c r="I187" s="1"/>
      <c r="J187" s="2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20.25" customHeight="1">
      <c r="A188" s="1"/>
      <c r="B188" s="4"/>
      <c r="C188" s="4"/>
      <c r="D188" s="3"/>
      <c r="E188" s="1"/>
      <c r="F188" s="1"/>
      <c r="G188" s="1"/>
      <c r="H188" s="1"/>
      <c r="I188" s="1"/>
      <c r="J188" s="2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20.25" customHeight="1">
      <c r="A189" s="1"/>
      <c r="B189" s="4"/>
      <c r="C189" s="4"/>
      <c r="D189" s="3"/>
      <c r="E189" s="1"/>
      <c r="F189" s="1"/>
      <c r="G189" s="1"/>
      <c r="H189" s="1"/>
      <c r="I189" s="1"/>
      <c r="J189" s="2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20.25" customHeight="1">
      <c r="A190" s="1"/>
      <c r="B190" s="4"/>
      <c r="C190" s="4"/>
      <c r="D190" s="3"/>
      <c r="E190" s="1"/>
      <c r="F190" s="1"/>
      <c r="G190" s="1"/>
      <c r="H190" s="1"/>
      <c r="I190" s="1"/>
      <c r="J190" s="2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20.25" customHeight="1">
      <c r="A191" s="1"/>
      <c r="B191" s="4"/>
      <c r="C191" s="4"/>
      <c r="D191" s="3"/>
      <c r="E191" s="1"/>
      <c r="F191" s="1"/>
      <c r="G191" s="1"/>
      <c r="H191" s="1"/>
      <c r="I191" s="1"/>
      <c r="J191" s="2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20.25" customHeight="1">
      <c r="A192" s="1"/>
      <c r="B192" s="4"/>
      <c r="C192" s="4"/>
      <c r="D192" s="3"/>
      <c r="E192" s="1"/>
      <c r="F192" s="1"/>
      <c r="G192" s="1"/>
      <c r="H192" s="1"/>
      <c r="I192" s="1"/>
      <c r="J192" s="2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20.25" customHeight="1">
      <c r="A193" s="1"/>
      <c r="B193" s="4"/>
      <c r="C193" s="4"/>
      <c r="D193" s="3"/>
      <c r="E193" s="1"/>
      <c r="F193" s="1"/>
      <c r="G193" s="1"/>
      <c r="H193" s="1"/>
      <c r="I193" s="1"/>
      <c r="J193" s="2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20.25" customHeight="1">
      <c r="A194" s="1"/>
      <c r="B194" s="4"/>
      <c r="C194" s="4"/>
      <c r="D194" s="3"/>
      <c r="E194" s="1"/>
      <c r="F194" s="1"/>
      <c r="G194" s="1"/>
      <c r="H194" s="1"/>
      <c r="I194" s="1"/>
      <c r="J194" s="2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20.25" customHeight="1">
      <c r="A195" s="1"/>
      <c r="B195" s="4"/>
      <c r="C195" s="4"/>
      <c r="D195" s="3"/>
      <c r="E195" s="1"/>
      <c r="F195" s="1"/>
      <c r="G195" s="1"/>
      <c r="H195" s="1"/>
      <c r="I195" s="1"/>
      <c r="J195" s="2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20.25" customHeight="1">
      <c r="A196" s="1"/>
      <c r="B196" s="4"/>
      <c r="C196" s="4"/>
      <c r="D196" s="3"/>
      <c r="E196" s="1"/>
      <c r="F196" s="1"/>
      <c r="G196" s="1"/>
      <c r="H196" s="1"/>
      <c r="I196" s="1"/>
      <c r="J196" s="2"/>
      <c r="K196" s="2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20.25" customHeight="1">
      <c r="A197" s="1"/>
      <c r="B197" s="4"/>
      <c r="C197" s="4"/>
      <c r="D197" s="3"/>
      <c r="E197" s="1"/>
      <c r="F197" s="1"/>
      <c r="G197" s="1"/>
      <c r="H197" s="1"/>
      <c r="I197" s="1"/>
      <c r="J197" s="2"/>
      <c r="K197" s="2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20.25" customHeight="1">
      <c r="A198" s="1"/>
      <c r="B198" s="4"/>
      <c r="C198" s="4"/>
      <c r="D198" s="3"/>
      <c r="E198" s="1"/>
      <c r="F198" s="1"/>
      <c r="G198" s="1"/>
      <c r="H198" s="1"/>
      <c r="I198" s="1"/>
      <c r="J198" s="2"/>
      <c r="K198" s="2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20.25" customHeight="1">
      <c r="A199" s="1"/>
      <c r="B199" s="4"/>
      <c r="C199" s="4"/>
      <c r="D199" s="3"/>
      <c r="E199" s="1"/>
      <c r="F199" s="1"/>
      <c r="G199" s="1"/>
      <c r="H199" s="1"/>
      <c r="I199" s="1"/>
      <c r="J199" s="2"/>
      <c r="K199" s="2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20.25" customHeight="1">
      <c r="A200" s="1"/>
      <c r="B200" s="4"/>
      <c r="C200" s="4"/>
      <c r="D200" s="3"/>
      <c r="E200" s="1"/>
      <c r="F200" s="1"/>
      <c r="G200" s="1"/>
      <c r="H200" s="1"/>
      <c r="I200" s="1"/>
      <c r="J200" s="2"/>
      <c r="K200" s="2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20.25" customHeight="1">
      <c r="A201" s="1"/>
      <c r="B201" s="4"/>
      <c r="C201" s="4"/>
      <c r="D201" s="3"/>
      <c r="E201" s="1"/>
      <c r="F201" s="1"/>
      <c r="G201" s="1"/>
      <c r="H201" s="1"/>
      <c r="I201" s="1"/>
      <c r="J201" s="2"/>
      <c r="K201" s="2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20.25" customHeight="1">
      <c r="A202" s="1"/>
      <c r="B202" s="4"/>
      <c r="C202" s="4"/>
      <c r="D202" s="3"/>
      <c r="E202" s="1"/>
      <c r="F202" s="1"/>
      <c r="G202" s="1"/>
      <c r="H202" s="1"/>
      <c r="I202" s="1"/>
      <c r="J202" s="2"/>
      <c r="K202" s="2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20.25" customHeight="1">
      <c r="A203" s="1"/>
      <c r="B203" s="4"/>
      <c r="C203" s="4"/>
      <c r="D203" s="3"/>
      <c r="E203" s="1"/>
      <c r="F203" s="1"/>
      <c r="G203" s="1"/>
      <c r="H203" s="1"/>
      <c r="I203" s="1"/>
      <c r="J203" s="2"/>
      <c r="K203" s="2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20.25" customHeight="1">
      <c r="A204" s="1"/>
      <c r="B204" s="4"/>
      <c r="C204" s="4"/>
      <c r="D204" s="3"/>
      <c r="E204" s="1"/>
      <c r="F204" s="1"/>
      <c r="G204" s="1"/>
      <c r="H204" s="1"/>
      <c r="I204" s="1"/>
      <c r="J204" s="2"/>
      <c r="K204" s="2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20.25" customHeight="1">
      <c r="A205" s="1"/>
      <c r="B205" s="4"/>
      <c r="C205" s="4"/>
      <c r="D205" s="3"/>
      <c r="E205" s="1"/>
      <c r="F205" s="1"/>
      <c r="G205" s="1"/>
      <c r="H205" s="1"/>
      <c r="I205" s="1"/>
      <c r="J205" s="2"/>
      <c r="K205" s="2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20.25" customHeight="1">
      <c r="A206" s="1"/>
      <c r="B206" s="4"/>
      <c r="C206" s="4"/>
      <c r="D206" s="3"/>
      <c r="E206" s="1"/>
      <c r="F206" s="1"/>
      <c r="G206" s="1"/>
      <c r="H206" s="1"/>
      <c r="I206" s="1"/>
      <c r="J206" s="2"/>
      <c r="K206" s="2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20.25" customHeight="1">
      <c r="A207" s="1"/>
      <c r="B207" s="4"/>
      <c r="C207" s="4"/>
      <c r="D207" s="3"/>
      <c r="E207" s="1"/>
      <c r="F207" s="1"/>
      <c r="G207" s="1"/>
      <c r="H207" s="1"/>
      <c r="I207" s="1"/>
      <c r="J207" s="2"/>
      <c r="K207" s="2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20.25" customHeight="1">
      <c r="A208" s="1"/>
      <c r="B208" s="4"/>
      <c r="C208" s="4"/>
      <c r="D208" s="3"/>
      <c r="E208" s="1"/>
      <c r="F208" s="1"/>
      <c r="G208" s="1"/>
      <c r="H208" s="1"/>
      <c r="I208" s="1"/>
      <c r="J208" s="2"/>
      <c r="K208" s="2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20.25" customHeight="1">
      <c r="A209" s="1"/>
      <c r="B209" s="4"/>
      <c r="C209" s="4"/>
      <c r="D209" s="3"/>
      <c r="E209" s="1"/>
      <c r="F209" s="1"/>
      <c r="G209" s="1"/>
      <c r="H209" s="1"/>
      <c r="I209" s="1"/>
      <c r="J209" s="2"/>
      <c r="K209" s="2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20.25" customHeight="1">
      <c r="A210" s="1"/>
      <c r="B210" s="4"/>
      <c r="C210" s="4"/>
      <c r="D210" s="3"/>
      <c r="E210" s="1"/>
      <c r="F210" s="1"/>
      <c r="G210" s="1"/>
      <c r="H210" s="1"/>
      <c r="I210" s="1"/>
      <c r="J210" s="2"/>
      <c r="K210" s="2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20.25" customHeight="1">
      <c r="A211" s="1"/>
      <c r="B211" s="4"/>
      <c r="C211" s="4"/>
      <c r="D211" s="3"/>
      <c r="E211" s="1"/>
      <c r="F211" s="1"/>
      <c r="G211" s="1"/>
      <c r="H211" s="1"/>
      <c r="I211" s="1"/>
      <c r="J211" s="2"/>
      <c r="K211" s="2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20.25" customHeight="1">
      <c r="A212" s="1"/>
      <c r="B212" s="4"/>
      <c r="C212" s="4"/>
      <c r="D212" s="3"/>
      <c r="E212" s="1"/>
      <c r="F212" s="1"/>
      <c r="G212" s="1"/>
      <c r="H212" s="1"/>
      <c r="I212" s="1"/>
      <c r="J212" s="2"/>
      <c r="K212" s="2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20.25" customHeight="1">
      <c r="A213" s="1"/>
      <c r="B213" s="4"/>
      <c r="C213" s="4"/>
      <c r="D213" s="3"/>
      <c r="E213" s="1"/>
      <c r="F213" s="1"/>
      <c r="G213" s="1"/>
      <c r="H213" s="1"/>
      <c r="I213" s="1"/>
      <c r="J213" s="2"/>
      <c r="K213" s="2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20.25" customHeight="1">
      <c r="A214" s="1"/>
      <c r="B214" s="4"/>
      <c r="C214" s="4"/>
      <c r="D214" s="3"/>
      <c r="E214" s="1"/>
      <c r="F214" s="1"/>
      <c r="G214" s="1"/>
      <c r="H214" s="1"/>
      <c r="I214" s="1"/>
      <c r="J214" s="2"/>
      <c r="K214" s="2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20.25" customHeight="1">
      <c r="A215" s="1"/>
      <c r="B215" s="4"/>
      <c r="C215" s="4"/>
      <c r="D215" s="3"/>
      <c r="E215" s="1"/>
      <c r="F215" s="1"/>
      <c r="G215" s="1"/>
      <c r="H215" s="1"/>
      <c r="I215" s="1"/>
      <c r="J215" s="2"/>
      <c r="K215" s="2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20.25" customHeight="1">
      <c r="A216" s="1"/>
      <c r="B216" s="4"/>
      <c r="C216" s="4"/>
      <c r="D216" s="3"/>
      <c r="E216" s="1"/>
      <c r="F216" s="1"/>
      <c r="G216" s="1"/>
      <c r="H216" s="1"/>
      <c r="I216" s="1"/>
      <c r="J216" s="2"/>
      <c r="K216" s="2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20.25" customHeight="1">
      <c r="A217" s="1"/>
      <c r="B217" s="4"/>
      <c r="C217" s="4"/>
      <c r="D217" s="3"/>
      <c r="E217" s="1"/>
      <c r="F217" s="1"/>
      <c r="G217" s="1"/>
      <c r="H217" s="1"/>
      <c r="I217" s="1"/>
      <c r="J217" s="2"/>
      <c r="K217" s="2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20.25" customHeight="1">
      <c r="A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20.25" customHeight="1">
      <c r="A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20.25" customHeight="1">
      <c r="A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20.25" customHeight="1">
      <c r="A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20.25" customHeight="1">
      <c r="A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20.25" customHeight="1">
      <c r="A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20.25" customHeight="1">
      <c r="A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20.25" customHeight="1">
      <c r="A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20.25" customHeight="1">
      <c r="A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20.25" customHeight="1">
      <c r="A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20.25" customHeight="1">
      <c r="A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20.25" customHeight="1">
      <c r="A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20.25" customHeight="1">
      <c r="A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20.25" customHeight="1">
      <c r="A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20.25" customHeight="1">
      <c r="A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20.25" customHeight="1">
      <c r="A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20.25" customHeight="1">
      <c r="A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20.25" customHeight="1">
      <c r="A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20.25" customHeight="1">
      <c r="A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20.25" customHeight="1">
      <c r="A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20.25" customHeight="1">
      <c r="A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20.25" customHeight="1">
      <c r="A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20.25" customHeight="1">
      <c r="A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20.25" customHeight="1">
      <c r="A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20.25" customHeight="1">
      <c r="A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20.25" customHeight="1">
      <c r="A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20.25" customHeight="1">
      <c r="A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20.25" customHeight="1">
      <c r="A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20.25" customHeight="1">
      <c r="A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20.25" customHeight="1">
      <c r="A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20.25" customHeight="1">
      <c r="A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20.25" customHeight="1">
      <c r="A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20.25" customHeight="1">
      <c r="A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20.25" customHeight="1">
      <c r="A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20.25" customHeight="1">
      <c r="A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20.25" customHeight="1">
      <c r="A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20.25" customHeight="1">
      <c r="A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20.25" customHeight="1">
      <c r="A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20.25" customHeight="1">
      <c r="A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20.25" customHeight="1">
      <c r="A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20.25" customHeight="1">
      <c r="A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20.25" customHeight="1">
      <c r="A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20.25" customHeight="1">
      <c r="A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20.25" customHeight="1">
      <c r="A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20.25" customHeight="1">
      <c r="A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20.25" customHeight="1">
      <c r="A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20.25" customHeight="1">
      <c r="A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20.25" customHeight="1">
      <c r="A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20.25" customHeight="1">
      <c r="A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20.25" customHeight="1">
      <c r="A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20.25" customHeight="1">
      <c r="A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20.25" customHeight="1">
      <c r="A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20.25" customHeight="1">
      <c r="A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20.25" customHeight="1">
      <c r="A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20.25" customHeight="1">
      <c r="A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20.25" customHeight="1">
      <c r="A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20.25" customHeight="1">
      <c r="A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20.25" customHeight="1">
      <c r="A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20.25" customHeight="1">
      <c r="A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20.25" customHeight="1">
      <c r="A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20.25" customHeight="1">
      <c r="A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20.25" customHeight="1">
      <c r="A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20.25" customHeight="1">
      <c r="A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20.25" customHeight="1">
      <c r="A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20.25" customHeight="1">
      <c r="A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20.25" customHeight="1">
      <c r="A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20.25" customHeight="1">
      <c r="A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20.25" customHeight="1">
      <c r="A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20.25" customHeight="1">
      <c r="A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20.25" customHeight="1">
      <c r="A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20.25" customHeight="1">
      <c r="A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20.25" customHeight="1">
      <c r="A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20.25" customHeight="1">
      <c r="A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20.25" customHeight="1">
      <c r="A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20.25" customHeight="1">
      <c r="A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20.25" customHeight="1">
      <c r="A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20.25" customHeight="1">
      <c r="A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20.25" customHeight="1">
      <c r="A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20.25" customHeight="1">
      <c r="A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/>
    <row r="298" spans="1:27" ht="15.75" customHeight="1"/>
    <row r="299" spans="1:27" ht="15.75" customHeight="1"/>
    <row r="300" spans="1:27" ht="15.75" customHeight="1"/>
    <row r="301" spans="1:27" ht="15.75" customHeight="1"/>
    <row r="302" spans="1:27" ht="15.75" customHeight="1"/>
    <row r="303" spans="1:27" ht="15.75" customHeight="1"/>
    <row r="304" spans="1:27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</sheetData>
  <mergeCells count="21">
    <mergeCell ref="I1:M1"/>
    <mergeCell ref="C2:C5"/>
    <mergeCell ref="C6:C10"/>
    <mergeCell ref="C11:C15"/>
    <mergeCell ref="C16:C18"/>
    <mergeCell ref="C34:C37"/>
    <mergeCell ref="C38:C42"/>
    <mergeCell ref="C43:C47"/>
    <mergeCell ref="C48:C49"/>
    <mergeCell ref="C50:C52"/>
    <mergeCell ref="C19:C22"/>
    <mergeCell ref="C23:C25"/>
    <mergeCell ref="C26:C29"/>
    <mergeCell ref="C30:C33"/>
    <mergeCell ref="C65:C66"/>
    <mergeCell ref="C69:C71"/>
    <mergeCell ref="C72:C76"/>
    <mergeCell ref="C53:C56"/>
    <mergeCell ref="C57:C59"/>
    <mergeCell ref="C60:C62"/>
    <mergeCell ref="C63:C64"/>
  </mergeCells>
  <conditionalFormatting sqref="L13:L862 L2:L11">
    <cfRule type="cellIs" dxfId="0" priority="1" operator="lessThan">
      <formula>4</formula>
    </cfRule>
  </conditionalFormatting>
  <pageMargins left="0.39370078740157483" right="0.39370078740157483" top="0.39370078740157483" bottom="0.39370078740157483" header="0" footer="0"/>
  <pageSetup paperSize="9" fitToHeight="0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Комиссия №1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2021-03-26T22:23:08Z</dcterms:created>
  <dcterms:modified xsi:type="dcterms:W3CDTF">2021-03-26T23:30:39Z</dcterms:modified>
</cp:coreProperties>
</file>