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320588\Java-Assignment---Mineral-Trump\"/>
    </mc:Choice>
  </mc:AlternateContent>
  <bookViews>
    <workbookView xWindow="0" yWindow="0" windowWidth="25200" windowHeight="12135"/>
  </bookViews>
  <sheets>
    <sheet name="Sheet1" sheetId="1" r:id="rId1"/>
    <sheet name="Ranking Notes" sheetId="2" r:id="rId2"/>
    <sheet name="Ranking Notes AL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7" i="2" l="1"/>
  <c r="B68" i="2"/>
  <c r="B69" i="2"/>
  <c r="B66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4" i="2"/>
  <c r="I33" i="1"/>
  <c r="I34" i="1"/>
  <c r="I35" i="1"/>
  <c r="I36" i="1"/>
  <c r="I37" i="1"/>
  <c r="I32" i="1"/>
  <c r="I23" i="1"/>
  <c r="I24" i="1"/>
  <c r="I25" i="1"/>
  <c r="I26" i="1"/>
  <c r="I27" i="1"/>
  <c r="I22" i="1"/>
</calcChain>
</file>

<file path=xl/sharedStrings.xml><?xml version="1.0" encoding="utf-8"?>
<sst xmlns="http://schemas.openxmlformats.org/spreadsheetml/2006/main" count="303" uniqueCount="195">
  <si>
    <t>None</t>
  </si>
  <si>
    <t>Poor/none</t>
  </si>
  <si>
    <t>Poor</t>
  </si>
  <si>
    <t>Good</t>
  </si>
  <si>
    <t>1 Poor</t>
  </si>
  <si>
    <t>2 Poor</t>
  </si>
  <si>
    <t>1 Good</t>
  </si>
  <si>
    <t>1 Good, 1 Poor</t>
  </si>
  <si>
    <t>2 Good</t>
  </si>
  <si>
    <t>3 Good</t>
  </si>
  <si>
    <t>1 Perfect</t>
  </si>
  <si>
    <t>1 Perfect, 1 Good</t>
  </si>
  <si>
    <t>1 Perfect, 2 Good</t>
  </si>
  <si>
    <t>2 Perfect, 1 Good</t>
  </si>
  <si>
    <t>3 Perfect</t>
  </si>
  <si>
    <t>4 Perfecct</t>
  </si>
  <si>
    <t>6 Perfect</t>
  </si>
  <si>
    <t>Perfect</t>
  </si>
  <si>
    <t>Int</t>
  </si>
  <si>
    <t>Score</t>
  </si>
  <si>
    <t>Cleavage</t>
  </si>
  <si>
    <t>Crustal Abundance</t>
  </si>
  <si>
    <t>Rank</t>
  </si>
  <si>
    <t>Ultratrace</t>
  </si>
  <si>
    <t>Trace</t>
  </si>
  <si>
    <t>Low</t>
  </si>
  <si>
    <t>Moderate</t>
  </si>
  <si>
    <t>High</t>
  </si>
  <si>
    <t>Very Hig</t>
  </si>
  <si>
    <t>Economic Value</t>
  </si>
  <si>
    <t>Trivial</t>
  </si>
  <si>
    <t>Very High</t>
  </si>
  <si>
    <t>I'm Rich!</t>
  </si>
  <si>
    <t>Array list &lt;String&gt;</t>
  </si>
  <si>
    <t>Person plays card</t>
  </si>
  <si>
    <t>Gets a trump value</t>
  </si>
  <si>
    <t>If its one of these</t>
  </si>
  <si>
    <t>Array List &lt;int&gt;</t>
  </si>
  <si>
    <t>ArrayList&lt;SuperTrumpCards&gt;</t>
  </si>
  <si>
    <t>cards</t>
  </si>
  <si>
    <t>Ranking Array</t>
  </si>
  <si>
    <t>ScoreArray</t>
  </si>
  <si>
    <t xml:space="preserve">How it be (if hardcoded in rankings) </t>
  </si>
  <si>
    <t>String rankingCard = players[playerID].getCards.get(index).getCleavage</t>
  </si>
  <si>
    <t>String PlayedCard = table.cardInPlay.getCleavage</t>
  </si>
  <si>
    <t xml:space="preserve">Int scoreInx = RankingArray.getindex(rankingCard) </t>
  </si>
  <si>
    <t>int playIndx = ScoreArray.getIndex(PlayedCard)</t>
  </si>
  <si>
    <t>If (scoreIndx &gt; playIndx){
table.addCard(players[playerID].playCard(i)
}
else{
System.Out.println("You can't play that card")
//Get new input for card to play
}</t>
  </si>
  <si>
    <t>imageName</t>
  </si>
  <si>
    <t>fileName</t>
  </si>
  <si>
    <t>card_type</t>
  </si>
  <si>
    <t>play</t>
  </si>
  <si>
    <t>title</t>
  </si>
  <si>
    <t>chemistry</t>
  </si>
  <si>
    <t>classification</t>
  </si>
  <si>
    <t>crystal_system</t>
  </si>
  <si>
    <t>occurrence</t>
  </si>
  <si>
    <t>hardness</t>
  </si>
  <si>
    <t>specific_gravity</t>
  </si>
  <si>
    <t>cleavage</t>
  </si>
  <si>
    <t>crustal_abundance</t>
  </si>
  <si>
    <t>econimic_value</t>
  </si>
  <si>
    <t>Slide01</t>
  </si>
  <si>
    <t>Slide02</t>
  </si>
  <si>
    <t>Slide03</t>
  </si>
  <si>
    <t>Slide04</t>
  </si>
  <si>
    <t>Slide05</t>
  </si>
  <si>
    <t>Slide06</t>
  </si>
  <si>
    <t>Slide07</t>
  </si>
  <si>
    <t>Slide08</t>
  </si>
  <si>
    <t>Slide09</t>
  </si>
  <si>
    <t>Slide10</t>
  </si>
  <si>
    <t>Slide11</t>
  </si>
  <si>
    <t>Slide12</t>
  </si>
  <si>
    <t>Slide13</t>
  </si>
  <si>
    <t>Slide14</t>
  </si>
  <si>
    <t>Slide15</t>
  </si>
  <si>
    <t>Slide16</t>
  </si>
  <si>
    <t>Slide17</t>
  </si>
  <si>
    <t>Slide18</t>
  </si>
  <si>
    <t>Slide19</t>
  </si>
  <si>
    <t>Slide20</t>
  </si>
  <si>
    <t>Slide21</t>
  </si>
  <si>
    <t>Slide22</t>
  </si>
  <si>
    <t>Slide23</t>
  </si>
  <si>
    <t>Slide24</t>
  </si>
  <si>
    <t>Slide25</t>
  </si>
  <si>
    <t>Slide26</t>
  </si>
  <si>
    <t>Slide27</t>
  </si>
  <si>
    <t>Slide28</t>
  </si>
  <si>
    <t>Slide29</t>
  </si>
  <si>
    <t>Slide30</t>
  </si>
  <si>
    <t>Slide31</t>
  </si>
  <si>
    <t>Slide32</t>
  </si>
  <si>
    <t>Slide33</t>
  </si>
  <si>
    <t>Slide34</t>
  </si>
  <si>
    <t>Slide35</t>
  </si>
  <si>
    <t>Slide36</t>
  </si>
  <si>
    <t>Slide37</t>
  </si>
  <si>
    <t>Slide38</t>
  </si>
  <si>
    <t>Slide39</t>
  </si>
  <si>
    <t>Slide40</t>
  </si>
  <si>
    <t>Slide41</t>
  </si>
  <si>
    <t>Slide42</t>
  </si>
  <si>
    <t>Slide43</t>
  </si>
  <si>
    <t>Slide44</t>
  </si>
  <si>
    <t>Slide45</t>
  </si>
  <si>
    <t>Slide46</t>
  </si>
  <si>
    <t>Slide47</t>
  </si>
  <si>
    <t>Slide48</t>
  </si>
  <si>
    <t>Slide49</t>
  </si>
  <si>
    <t>Slide50</t>
  </si>
  <si>
    <t>Slide51</t>
  </si>
  <si>
    <t>Slide52</t>
  </si>
  <si>
    <t>Slide53</t>
  </si>
  <si>
    <t>Slide54</t>
  </si>
  <si>
    <t>Slide55</t>
  </si>
  <si>
    <t>Slide56</t>
  </si>
  <si>
    <t>Slide57</t>
  </si>
  <si>
    <t>Slide58</t>
  </si>
  <si>
    <t>Slide59</t>
  </si>
  <si>
    <t>Slide60</t>
  </si>
  <si>
    <t>Slide61</t>
  </si>
  <si>
    <t>Slide62</t>
  </si>
  <si>
    <t>Slide63</t>
  </si>
  <si>
    <t>rule</t>
  </si>
  <si>
    <t>Slide64</t>
  </si>
  <si>
    <t>Slide65</t>
  </si>
  <si>
    <t>Slide66</t>
  </si>
  <si>
    <t>trump</t>
  </si>
  <si>
    <t>key/0,key/1,key/2,key/3,key/4,key/5,key/6,key/7,key/8,key/9,key/10,key/11,key/12,key/13,string/0,string/1,string/2,string/3,string/4,string/5,string/6,string/7,string/8,string/9,string/10,array/string/0,array/string/1,array/string/2,array/string</t>
  </si>
  <si>
    <t>fileName,imageName,card_type,play,title,chemistry,classification,crystal_system,occurrence,hardness,specific_gravity,cleavage,crustal_abundance,economic_value,Slide01.jpg,Slide01,Quartz,SiO_2,tectosilicate,hexagonal,7,2.65,poor/none,high,moderate,igneous,metamorphic,sedimentary,</t>
  </si>
  <si>
    <t>fileName,imageName,card_type,play,title,chemistry,classification,crystal_system,occurrence,hardness,specific_gravity,cleavage,crustal_abundance,economic_value,Slide02.jpg,Slide02,Plagioclase,Na Al Si_3 O_8 - Ca Al_2 Si_2 O_8,tectosilicate,triclinic,6-6.5,2.6-2.8,"1 perfect, 1 good",very high,moderate,igneous,metamorphic,sedimentary,</t>
  </si>
  <si>
    <t>fileName,imageName,card_type,play,title,chemistry,classification,crystal_system,occurrence,hardness,specific_gravity,cleavage,crustal_abundance,economic_value,Slide03.jpg,Slide03,Orthoclase,K Al Si_3 O_3,tectosilicate,monoclinic,6-6.5,2.5-2.6,"1 perfect, 1 good",high,moderate,igneous,metamorphic,sedimentary,</t>
  </si>
  <si>
    <t>fileName,imageName,card_type,play,title,chemistry,classification,crystal_system,occurrence,hardness,specific_gravity,cleavage,crustal_abundance,economic_value,Slide04.jpg,Slide04,Biotite,"K(Fe, Mg)_3 Al Si_3 O_10 (OH)_2 ",phyllosilicate,monoclinic,2.5-3,2.7-3.3,1 perfect,moderate,low,igneous,metamorphic,,</t>
  </si>
  <si>
    <t>fileName,imageName,card_type,play,title,chemistry,classification,crystal_system,occurrence,hardness,specific_gravity,cleavage,crustal_abundance,economic_value,Slide05.jpg,Slide05,Muscovite,K Al_3 Si_3 O_10 (O H)_2,phyllosilicate,monoclinic,2.5-3,2.8-2.9,1 perfect,moderate,moderate,igneous,metamorphic,,</t>
  </si>
  <si>
    <t>fileName,imageName,card_type,play,title,chemistry,classification,crystal_system,occurrence,hardness,specific_gravity,cleavage,crustal_abundance,economic_value,Slide06.jpg,Slide06,Hornblende,"Ca_2 (Mg, Fe)_4 Al_2 Si_7 O_22 (OH)_2",inosilicate,monoclinic,5-6,3.0-3.5,2 good,moderate,trivial,igneous,metamorphic,,</t>
  </si>
  <si>
    <t>fileName,imageName,card_type,play,title,chemistry,classification,crystal_system,occurrence,hardness,specific_gravity,cleavage,crustal_abundance,economic_value,Slide07.jpg,Slide07,Actinolite,"Ca_2 (Mg, Fe)_5 Si_8 O_22 (OH)_2",inosilicate,monoclinic,5-6,3.0-3.5,2 good,low,low,,,,metamorphic</t>
  </si>
  <si>
    <t>fileName,imageName,card_type,play,title,chemistry,classification,crystal_system,occurrence,hardness,specific_gravity,cleavage,crustal_abundance,economic_value,Slide08.jpg,Slide08,Glaucophane,"Na_2 (Mg, Fe)_3 Al_2 Si_8 O_22 (OH)_2 ",inosilicate,monoclinic,6,3.0-3.2,2 good,low,trivial,,,,metamorphic</t>
  </si>
  <si>
    <t>fileName,imageName,card_type,play,title,chemistry,classification,crystal_system,occurrence,hardness,specific_gravity,cleavage,crustal_abundance,economic_value,Slide09.jpg,Slide09,Olivine,"(Mg, Fe)_2 Si O_4",nesosilicate,orthorhombic,6.5-7,3.2-4.4,2 poor,high,low,igneous,metamorphic,mantle,</t>
  </si>
  <si>
    <t>fileName,imageName,card_type,play,title,chemistry,classification,crystal_system,occurrence,hardness,specific_gravity,cleavage,crustal_abundance,economic_value,Slide10.jpg,Slide10,Garnet,"(Fe, Mg, Ca, Mn)_3 (Al, Fe)_2 Si_3 O_12",nesosilicate,isometric,6-7.5,3.5-4.3,none,moderate,moderate,igneous,metamorphic,mantle,</t>
  </si>
  <si>
    <t>fileName,imageName,card_type,play,title,chemistry,classification,crystal_system,occurrence,hardness,specific_gravity,cleavage,crustal_abundance,economic_value,Slide11.jpg,Slide11,Titanite,Ca Ti Si O_5,nesosilicate,monoclinic,5-5.5,3.4-3.6,3 good,low,low,igneous,metamorphic,,</t>
  </si>
  <si>
    <t>fileName,imageName,card_type,play,title,chemistry,classification,crystal_system,occurrence,hardness,specific_gravity,cleavage,crustal_abundance,economic_value,Slide12.jpg,Slide12,Zircon,Zr Si O_4,nesosilicate,tetragonal,7.5,4.6-4.7,2 poor,trace,moderate,igneous,metamorphic,sedimentary,</t>
  </si>
  <si>
    <t>fileName,imageName,card_type,play,title,chemistry,classification,crystal_system,occurrence,hardness,specific_gravity,cleavage,crustal_abundance,economic_value,Slide13.jpg,Slide13,Augite,"Ca (Mg, Fe) Si_2 O_6 ",inosilicate,monoclinic,5.5-6.5,3.2-3.6,2 good,high,trivial,igneous,metamorphic,,</t>
  </si>
  <si>
    <t>fileName,imageName,card_type,play,title,chemistry,classification,crystal_system,occurrence,hardness,specific_gravity,cleavage,crustal_abundance,economic_value,Slide14.jpg,Slide14,Orthopyroxene,"(Mg, Fe)_2 Si_2 O_6 ",inosilicate,orthorhombic,5-6,3.2-3.9,2 good,high,trivial,igneous,metamorphic,mantle,</t>
  </si>
  <si>
    <t>fileName,imageName,card_type,play,title,chemistry,classification,crystal_system,occurrence,hardness,specific_gravity,cleavage,crustal_abundance,economic_value,Slide15.jpg,Slide15,Chlorite,"(Mg, Fe)_5 Al_2 Si_3 O_10 (OH)_8",phyllosilicate,monoclinic,2-3,2.6-3.3,1 perfect,moderate,low,,,,metamorphic</t>
  </si>
  <si>
    <t>fileName,imageName,card_type,play,title,chemistry,classification,crystal_system,occurrence,hardness,specific_gravity,cleavage,crustal_abundance,economic_value,Slide16.jpg,Slide16,Antigorite,"(Mg, Fe)_3 Si_2 O_5 (OH)_4",phyllosilicate,monoclinic,3.5-4,2.6,1 perfect,low,low,metamorphic,mantle,,</t>
  </si>
  <si>
    <t>fileName,imageName,card_type,play,title,chemistry,classification,crystal_system,occurrence,hardness,specific_gravity,cleavage,crustal_abundance,economic_value,Slide17.jpg,Slide17,Talc,Mg_3 Si_4 O_10 (OH)_2,phyllosilicate,monoclinic,1,2.6-2.8,1 perfect,low,moderate,,,,metamorphic</t>
  </si>
  <si>
    <t>fileName,imageName,card_type,play,title,chemistry,classification,crystal_system,occurrence,hardness,specific_gravity,cleavage,crustal_abundance,economic_value,Slide18.jpg,Slide18,Kaolinite,Al_2 Si_2 O_5 (OH)_4,phyllosilicate,triclinic,1.5-2.5,2.6-2.7,1 perfect,moderate,high,,,,sedimentary</t>
  </si>
  <si>
    <t>fileName,imageName,card_type,play,title,chemistry,classification,crystal_system,occurrence,hardness,specific_gravity,cleavage,crustal_abundance,economic_value,Slide19.jpg,Slide19,Andalusite,Al_2 Si O_5,nesosilicate,orthorhombic,6.5-7,3.15,2 good,low,moderate,,,,metamorphic</t>
  </si>
  <si>
    <t>fileName,imageName,card_type,play,title,chemistry,classification,crystal_system,occurrence,hardness,specific_gravity,cleavage,crustal_abundance,economic_value,Slide20.jpg,Slide20,Kyanite,Al_2 Si O_5,nesosilicate,triclinic,5.5-7,3.5-3.7,"1 perfect, 1 good",trace,moderate,,,,metamorphic</t>
  </si>
  <si>
    <t>fileName,imageName,card_type,play,title,chemistry,classification,crystal_system,occurrence,hardness,specific_gravity,cleavage,crustal_abundance,economic_value,Slide21.jpg,Slide21,Sillimanite,Al_2 Si O_5,nesosilicate,orthorhombic,6.5-7.5,3.25,"1 perfect, 1 good",low,low,igneous,metamorphic,,</t>
  </si>
  <si>
    <t>fileName,imageName,card_type,play,title,chemistry,classification,crystal_system,occurrence,hardness,specific_gravity,cleavage,crustal_abundance,economic_value,Slide22.jpg,Slide22,Staurolite,"(Fe, Mg)_2 Al_9 Si_4 O_22 (OH)_2",nesosilicate,monoclinic,7,3.7-3.8,1 good,trace,low,,,,metamorphic</t>
  </si>
  <si>
    <t>fileName,imageName,card_type,play,title,chemistry,classification,crystal_system,occurrence,hardness,specific_gravity,cleavage,crustal_abundance,economic_value,Slide23.jpg,Slide23,Epidote,"Ca_2 (Al, Fe)_3 Si_3 O_12 (OH)",sorosilicate,monoclinic,6 - 6.5,3.2 - 3.5,1 perfect,moderate,trivial,igneous,metamorphic,,</t>
  </si>
  <si>
    <t>fileName,imageName,card_type,play,title,chemistry,classification,crystal_system,occurrence,hardness,specific_gravity,cleavage,crustal_abundance,economic_value,Slide24.jpg,Slide24,Tourmaline,"Na (Mg, Fe)_3 Al_6 B_3 Si_6 O_27 (OH)_4",cyclosilicate,hexagonal,7 - 7.5,3.0 - 3.2,2 poor,trace,moderate,,,,metamorphic</t>
  </si>
  <si>
    <t>fileName,imageName,card_type,play,title,chemistry,classification,crystal_system,occurrence,hardness,specific_gravity,cleavage,crustal_abundance,economic_value,Slide25.jpg,Slide25,Topaz,"Al_2 Si O_4 (F, OH)_2",nesosilicate,orthorhombic,8,3.5 - 3.6,1 perfect,ultratrace,low,metamorphic,sedimentary,,</t>
  </si>
  <si>
    <t>fileName,imageName,card_type,play,title,chemistry,classification,crystal_system,occurrence,hardness,specific_gravity,cleavage,crustal_abundance,economic_value,Slide26.jpg,Slide26,Beryl,Be_3 Al_2 Si_6 O_18,cyclosilicate,hexagonal,7.5 - 8,2.6 - 2.9,1 poor,trace,moderate,igneous,metamorphic,,</t>
  </si>
  <si>
    <t>fileName,imageName,card_type,play,title,chemistry,classification,crystal_system,occurrence,hardness,specific_gravity,cleavage,crustal_abundance,economic_value,Slide27.jpg,Slide27,Pyrite,Fe S_2,sulfide,isometric,6 - 6.5,5,2 poor,low,moderate,igneous,metamorphic,,</t>
  </si>
  <si>
    <t>fileName,imageName,card_type,play,title,chemistry,classification,crystal_system,occurrence,hardness,specific_gravity,cleavage,crustal_abundance,economic_value,Slide28.jpg,Slide28,Pyrrhotite,Fe_{1-x} S,sulfide,monoclinic,3.5 4.5,4.6,none,low,moderate,igneous,metamorphic,,</t>
  </si>
  <si>
    <t>fileName,imageName,card_type,play,title,chemistry,classification,crystal_system,occurrence,hardness,specific_gravity,cleavage,crustal_abundance,economic_value,Slide29.jpg,Slide29,Chalcopyrite,Cu Fe S_2,sulfide,tetragonal,3.5 - 4,4.1 - 4.3,2 poor,low,very high,igneous,metamorphic,,</t>
  </si>
  <si>
    <t>fileName,imageName,card_type,play,title,chemistry,classification,crystal_system,occurrence,hardness,specific_gravity,cleavage,crustal_abundance,economic_value,Slide30.jpg,Slide30,Galena,Pb S,sulfide,isometric,2.5,7.5 - 7.6,3 perfect,trace,high,,,,metamorphic</t>
  </si>
  <si>
    <t>fileName,imageName,card_type,play,title,chemistry,classification,crystal_system,occurrence,hardness,specific_gravity,cleavage,crustal_abundance,economic_value,Slide31.jpg,Slide31,Sphalerite,"(Zn, Fe) S",sulfide,isometric,3.5 - 4,3.9 - 4.1,6 perfect,trace,high,,,,metamorphic</t>
  </si>
  <si>
    <t>fileName,imageName,card_type,play,title,chemistry,classification,crystal_system,occurrence,hardness,specific_gravity,cleavage,crustal_abundance,economic_value,Slide32.jpg,Slide32,Molybdenite,Mo S_2,sulfide,hexagonal,1 - 1.5,4.7,1 perfect,trace,high,igneous,metamorphic,,</t>
  </si>
  <si>
    <t>fileName,imageName,card_type,play,title,chemistry,classification,crystal_system,occurrence,hardness,specific_gravity,cleavage,crustal_abundance,economic_value,Slide33.jpg,Slide33,Gold,Au,native element,isometric,2.5 - 3,19.3,none,ultratrace,I'm rich!,metamorphic,sedimentary,,</t>
  </si>
  <si>
    <t>fileName,imageName,card_type,play,title,chemistry,classification,crystal_system,occurrence,hardness,specific_gravity,cleavage,crustal_abundance,economic_value,Slide34.jpg,Slide34,Diamond,C,native element,isometric,10,3.5,4 perfect,ultratrace,I'm rich!,igneous,metamorphic,sedimentary,</t>
  </si>
  <si>
    <t>fileName,imageName,card_type,play,title,chemistry,classification,crystal_system,occurrence,hardness,specific_gravity,cleavage,crustal_abundance,economic_value,Slide35.jpg,Slide35,Graphite,C,native element,hexagonal,1 - 2,2.2,1 perfect,trace,moderate,metamorphic,sedimentary,,</t>
  </si>
  <si>
    <t>fileName,imageName,card_type,play,title,chemistry,classification,crystal_system,occurrence,hardness,specific_gravity,cleavage,crustal_abundance,economic_value,Slide36.jpg,Slide36,Halite,Na Cl,halide,isometric,2.5,2.2,3 perfect,trace,moderate,,,,sedimentary</t>
  </si>
  <si>
    <t>fileName,imageName,card_type,play,title,chemistry,classification,crystal_system,occurrence,hardness,specific_gravity,cleavage,crustal_abundance,economic_value,Slide37.jpg,Slide37,Fluorite,Ca F_2,halide,isometric,4,3.2,4 perfect,trace,moderate,,,,metamorphic</t>
  </si>
  <si>
    <t>fileName,imageName,card_type,play,title,chemistry,classification,crystal_system,occurrence,hardness,specific_gravity,cleavage,crustal_abundance,economic_value,Slide38.jpg,Slide38,Gypsum,Ca S O_4 (H_2 O)_2,sulfate,monoclinic,2,2.3,"1 perfect, 2 good",trace,high,metamorphic,sedimentary,,</t>
  </si>
  <si>
    <t>fileName,imageName,card_type,play,title,chemistry,classification,crystal_system,occurrence,hardness,specific_gravity,cleavage,crustal_abundance,economic_value,Slide39.jpg,Slide39,Barite,Ba S O_4,sulfate,orthorhombic,3 - 3.5,4.5,"2 perfect, 1 good",trace,moderate,metamorphic,sedimentary,,</t>
  </si>
  <si>
    <t>fileName,imageName,card_type,play,title,chemistry,classification,crystal_system,occurrence,hardness,specific_gravity,cleavage,crustal_abundance,economic_value,Slide40.jpg,Slide40,Apatite,"Ca_5 (P O_4)_3 (OH, F, Cl)",phosphate,hexagonal,5,3.1 - 3.2,2 poor,low,high,igneous,metamorphic,sedimentary,</t>
  </si>
  <si>
    <t>fileName,imageName,card_type,play,title,chemistry,classification,crystal_system,occurrence,hardness,specific_gravity,cleavage,crustal_abundance,economic_value,Slide41.jpg,Slide41,Monazite,"(La, Ce, Nd) P O_4 ",phosphate,monoclinic,5,5.0 - 5.3,"1 good, 1 poor",trace,moderate,igneous,metamorphic,sedimentary,</t>
  </si>
  <si>
    <t>fileName,imageName,card_type,play,title,chemistry,classification,crystal_system,occurrence,hardness,specific_gravity,cleavage,crustal_abundance,economic_value,Slide42.jpg,Slide42,Calcite,Ca C O_3,carbonate,hexagonal,3,2.7,3 perfect,moderate,high,igneous,metamorphic,sedimentary,</t>
  </si>
  <si>
    <t>fileName,imageName,card_type,play,title,chemistry,classification,crystal_system,occurrence,hardness,specific_gravity,cleavage,crustal_abundance,economic_value,Slide43.jpg,Slide43,Dolomite,Ca Mg (C O_3)_2,carbonate,hexagonal,3.5 - 4,2.9,3 perfect,low,low,metamorphic,sedimentary,,</t>
  </si>
  <si>
    <t>fileName,imageName,card_type,play,title,chemistry,classification,crystal_system,occurrence,hardness,specific_gravity,cleavage,crustal_abundance,economic_value,Slide44.jpg,Slide44,Magnesite,Mg C O_3,carbonate,hexagonal,4,3.0,3 perfect,low,moderate,metamorphic,sedimentary,,</t>
  </si>
  <si>
    <t>fileName,imageName,card_type,play,title,chemistry,classification,crystal_system,occurrence,hardness,specific_gravity,cleavage,crustal_abundance,economic_value,Slide45.jpg,Slide45,Siderite,Fe C O_3,carbonate,hexagonal,4 - 4.5,4,3 perfect,trace,moderate,metamorphic,sedimentary,,</t>
  </si>
  <si>
    <t>fileName,imageName,card_type,play,title,chemistry,classification,crystal_system,occurrence,hardness,specific_gravity,cleavage,crustal_abundance,economic_value,Slide46.jpg,Slide46,Magnetite,Fe_3 O_4,oxide (spinel),isometric,5.5 - 6,5.2,none,moderate,very high,igneous,metamorphic,sedimentary,</t>
  </si>
  <si>
    <t>fileName,imageName,card_type,play,title,chemistry,classification,crystal_system,occurrence,hardness,specific_gravity,cleavage,crustal_abundance,economic_value,Slide47.jpg,Slide47,Hematite,Fe_2 O_3,oxide,hexagonal,5 - 6,5.3,none,trace,high,metamorphic,sedimentary,,</t>
  </si>
  <si>
    <t>fileName,imageName,card_type,play,title,chemistry,classification,crystal_system,occurrence,hardness,specific_gravity,cleavage,crustal_abundance,economic_value,Slide48.jpg,Slide48,Chromite,"(Fe, Mg) Cr_2 O_4",oxide (spinel),isometric,5.5,4.5 - 5.1,none,low,high,igneous,sedimentary,,</t>
  </si>
  <si>
    <t>fileName,imageName,card_type,play,title,chemistry,classification,crystal_system,occurrence,hardness,specific_gravity,cleavage,crustal_abundance,economic_value,Slide49.jpg,Slide49,Ilmenite,Ti Fe O_3,oxide,hexagonal,5 - 6,4.7 - 4.8,none,low,moderate,igneous,metamorphic,sedimentary,</t>
  </si>
  <si>
    <t>fileName,imageName,card_type,play,title,chemistry,classification,crystal_system,occurrence,hardness,specific_gravity,cleavage,crustal_abundance,economic_value,Slide50.jpg,Slide50,Rutile,Ti O_2,oxide,tetragonal,6 - 6.5,4.3,2 good,low,high,metamorphic,sedimentary,,</t>
  </si>
  <si>
    <t>fileName,imageName,card_type,play,title,chemistry,classification,crystal_system,occurrence,hardness,specific_gravity,cleavage,crustal_abundance,economic_value,Slide51.jpg,Slide51,Corundum,Al_2 O_3,oxide,hexagonal,9,4.0,none,trace,moderate,metamorphic,sedimentary,,</t>
  </si>
  <si>
    <t>fileName,imageName,card_type,play,title,chemistry,classification,crystal_system,occurrence,hardness,specific_gravity,cleavage,crustal_abundance,economic_value,Slide52.jpg,Slide52,Cassiterite,Sn O_2,oxide,tetragonal,6 - 7,6.9 - 7.1,"1 good, 1 poor",trace,high,igneous,metamorphic,sedimentary,</t>
  </si>
  <si>
    <t>fileName,imageName,card_type,play,title,chemistry,classification,crystal_system,occurrence,hardness,specific_gravity,cleavage,crustal_abundance,economic_value,Slide53.jpg,Slide53,Gibbsite,Al (O H)_3,hydroxide,monoclinic,2.5 - 3.5,2.4,1 perfect,low,high,metamorphic,sedimentary,,</t>
  </si>
  <si>
    <t>fileName,imageName,card_type,play,title,chemistry,classification,crystal_system,occurrence,hardness,specific_gravity,cleavage,crustal_abundance,economic_value,Slide54.jpg,Slide54,Goethite,Fe O (OH),hydroxide,orthorhombic,5 - 5.5,4.3,"1 perfect, 1 good",moderate,moderate,,,,sedimentary</t>
  </si>
  <si>
    <t>fileName,imageName,card_type,trump,title,subtitle,,,,,,,,,Slide55.jpg,Slide55,The Miner,Economic value,,,,,,,,,,,</t>
  </si>
  <si>
    <t>fileName,imageName,card_type,trump,title,subtitle,,,,,,,,,Slide56.jpg,Slide56,The Petrologist,Crustal abundance,,,,,,,,,,,</t>
  </si>
  <si>
    <t>fileName,imageName,card_type,trump,title,subtitle,,,,,,,,,Slide57.jpg,Slide57,The Gemmologist,Hardness,,,,,,,,,,,</t>
  </si>
  <si>
    <t>fileName,imageName,card_type,trump,title,subtitle,,,,,,,,,Slide58.jpg,Slide58,The Mineralogist,Cleavage,,,,,,,,,,,</t>
  </si>
  <si>
    <t>fileName,imageName,card_type,trump,title,subtitle,,,,,,,,,Slide59.jpg,Slide59,The Geophysicist,Specific gravity,,,,,,,,,,,</t>
  </si>
  <si>
    <t>fileName,imageName,card_type,trump,title,subtitle,,,,,,,,,Slide60.jpg,Slide60,The Geologist,Change to trumps category of your choice,,,,,,,,,,,</t>
  </si>
  <si>
    <t>fileName,imageName,card_type,rule,title,subtitle,,,,,,,,,Slide61.jpg,Slide61,About Mineral Supertrumps,How to play: Rules 1 - 2,,,,,,,,,,,</t>
  </si>
  <si>
    <t>fileName,imageName,card_type,rule,title,subtitle,,,,,,,,,Slide62.jpg,Slide62,How to play,Rules 3 - 7,,,,,,,,,,,</t>
  </si>
  <si>
    <t>fileName,imageName,card_type,rule,title,subtitle,,,,,,,,,Slide63.jpg,Slide63,Trump Categories,Strategies,,,,,,,,,,,</t>
  </si>
  <si>
    <t>Quartz,SiO_2,tectosilicate,hexagonal,7,2.65,poor/none,high,moderate,igneous,metamorphic,sedimentary,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</si>
</sst>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C17" totalsRowShown="0">
  <autoFilter ref="A2:C17"/>
  <tableColumns count="3">
    <tableColumn id="1" name="Int"/>
    <tableColumn id="2" name="Score"/>
    <tableColumn id="3" name="Ra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21:C27" totalsRowShown="0">
  <autoFilter ref="A21:C27"/>
  <tableColumns count="3">
    <tableColumn id="1" name="Int"/>
    <tableColumn id="2" name="Score"/>
    <tableColumn id="3" name="Ran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31:C37" totalsRowShown="0">
  <autoFilter ref="A31:C37"/>
  <tableColumns count="3">
    <tableColumn id="1" name="Int"/>
    <tableColumn id="2" name="Score"/>
    <tableColumn id="3" name="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G17" sqref="G17"/>
    </sheetView>
  </sheetViews>
  <sheetFormatPr defaultRowHeight="15" x14ac:dyDescent="0.25"/>
  <cols>
    <col min="3" max="3" width="16.140625" bestFit="1" customWidth="1"/>
    <col min="7" max="7" width="73.42578125" customWidth="1"/>
    <col min="8" max="8" width="28.5703125" customWidth="1"/>
    <col min="9" max="9" width="16.5703125" bestFit="1" customWidth="1"/>
    <col min="10" max="10" width="17.28515625" customWidth="1"/>
    <col min="11" max="11" width="14.140625" bestFit="1" customWidth="1"/>
  </cols>
  <sheetData>
    <row r="1" spans="1:12" x14ac:dyDescent="0.25">
      <c r="A1" s="5" t="s">
        <v>20</v>
      </c>
      <c r="B1" s="5"/>
      <c r="C1" s="5"/>
      <c r="I1" t="s">
        <v>40</v>
      </c>
      <c r="K1" t="s">
        <v>41</v>
      </c>
    </row>
    <row r="2" spans="1:12" x14ac:dyDescent="0.25">
      <c r="A2" t="s">
        <v>18</v>
      </c>
      <c r="B2" t="s">
        <v>19</v>
      </c>
      <c r="C2" t="s">
        <v>22</v>
      </c>
      <c r="G2" s="6" t="s">
        <v>42</v>
      </c>
      <c r="H2" t="s">
        <v>38</v>
      </c>
      <c r="I2" t="s">
        <v>33</v>
      </c>
      <c r="K2" t="s">
        <v>37</v>
      </c>
    </row>
    <row r="3" spans="1:12" x14ac:dyDescent="0.25">
      <c r="A3">
        <v>1</v>
      </c>
      <c r="B3">
        <v>-1</v>
      </c>
      <c r="C3" t="s">
        <v>0</v>
      </c>
      <c r="G3" t="s">
        <v>34</v>
      </c>
      <c r="H3" t="s">
        <v>39</v>
      </c>
      <c r="I3">
        <v>0</v>
      </c>
      <c r="J3" s="2" t="s">
        <v>0</v>
      </c>
      <c r="K3">
        <v>0</v>
      </c>
      <c r="L3" s="1">
        <v>-1</v>
      </c>
    </row>
    <row r="4" spans="1:12" x14ac:dyDescent="0.25">
      <c r="A4">
        <v>2</v>
      </c>
      <c r="B4">
        <v>0</v>
      </c>
      <c r="C4" t="s">
        <v>1</v>
      </c>
      <c r="G4" t="s">
        <v>35</v>
      </c>
      <c r="H4" t="s">
        <v>39</v>
      </c>
      <c r="I4">
        <v>1</v>
      </c>
      <c r="J4" s="4" t="s">
        <v>1</v>
      </c>
      <c r="K4">
        <v>1</v>
      </c>
      <c r="L4" s="3">
        <v>0</v>
      </c>
    </row>
    <row r="5" spans="1:12" x14ac:dyDescent="0.25">
      <c r="A5">
        <v>3</v>
      </c>
      <c r="B5">
        <v>1</v>
      </c>
      <c r="C5" t="s">
        <v>4</v>
      </c>
      <c r="G5" t="s">
        <v>36</v>
      </c>
      <c r="H5" t="s">
        <v>39</v>
      </c>
      <c r="I5">
        <v>2</v>
      </c>
      <c r="J5" s="2" t="s">
        <v>4</v>
      </c>
      <c r="K5">
        <v>2</v>
      </c>
      <c r="L5" s="1">
        <v>1</v>
      </c>
    </row>
    <row r="6" spans="1:12" x14ac:dyDescent="0.25">
      <c r="A6">
        <v>4</v>
      </c>
      <c r="B6">
        <v>2</v>
      </c>
      <c r="C6" t="s">
        <v>5</v>
      </c>
      <c r="G6" t="s">
        <v>43</v>
      </c>
      <c r="H6" t="s">
        <v>39</v>
      </c>
      <c r="I6">
        <v>3</v>
      </c>
      <c r="J6" s="4" t="s">
        <v>5</v>
      </c>
      <c r="K6">
        <v>3</v>
      </c>
      <c r="L6" s="3">
        <v>2</v>
      </c>
    </row>
    <row r="7" spans="1:12" x14ac:dyDescent="0.25">
      <c r="A7">
        <v>5</v>
      </c>
      <c r="B7">
        <v>3</v>
      </c>
      <c r="C7" t="s">
        <v>6</v>
      </c>
      <c r="D7">
        <v>-1</v>
      </c>
      <c r="E7" t="s">
        <v>0</v>
      </c>
      <c r="G7" t="s">
        <v>44</v>
      </c>
      <c r="H7" t="s">
        <v>39</v>
      </c>
      <c r="I7">
        <v>4</v>
      </c>
      <c r="J7" s="2" t="s">
        <v>6</v>
      </c>
      <c r="K7">
        <v>4</v>
      </c>
      <c r="L7" s="1">
        <v>3</v>
      </c>
    </row>
    <row r="8" spans="1:12" x14ac:dyDescent="0.25">
      <c r="A8">
        <v>6</v>
      </c>
      <c r="B8">
        <v>4</v>
      </c>
      <c r="C8" t="s">
        <v>7</v>
      </c>
      <c r="D8">
        <v>1</v>
      </c>
      <c r="E8" t="s">
        <v>2</v>
      </c>
      <c r="H8" t="s">
        <v>39</v>
      </c>
      <c r="I8">
        <v>5</v>
      </c>
      <c r="J8" s="4" t="s">
        <v>7</v>
      </c>
      <c r="K8">
        <v>5</v>
      </c>
      <c r="L8" s="3">
        <v>4</v>
      </c>
    </row>
    <row r="9" spans="1:12" x14ac:dyDescent="0.25">
      <c r="A9">
        <v>7</v>
      </c>
      <c r="B9">
        <v>6</v>
      </c>
      <c r="C9" t="s">
        <v>8</v>
      </c>
      <c r="D9">
        <v>3</v>
      </c>
      <c r="E9" t="s">
        <v>3</v>
      </c>
      <c r="G9" t="s">
        <v>45</v>
      </c>
      <c r="H9" t="s">
        <v>39</v>
      </c>
      <c r="I9">
        <v>6</v>
      </c>
      <c r="J9" s="2" t="s">
        <v>8</v>
      </c>
      <c r="K9">
        <v>6</v>
      </c>
      <c r="L9" s="1">
        <v>6</v>
      </c>
    </row>
    <row r="10" spans="1:12" x14ac:dyDescent="0.25">
      <c r="A10">
        <v>8</v>
      </c>
      <c r="B10">
        <v>9</v>
      </c>
      <c r="C10" t="s">
        <v>9</v>
      </c>
      <c r="D10">
        <v>10</v>
      </c>
      <c r="E10" t="s">
        <v>17</v>
      </c>
      <c r="G10" t="s">
        <v>46</v>
      </c>
      <c r="H10" t="s">
        <v>39</v>
      </c>
      <c r="I10">
        <v>7</v>
      </c>
      <c r="J10" s="4" t="s">
        <v>9</v>
      </c>
      <c r="K10">
        <v>7</v>
      </c>
      <c r="L10" s="3">
        <v>9</v>
      </c>
    </row>
    <row r="11" spans="1:12" x14ac:dyDescent="0.25">
      <c r="A11">
        <v>9</v>
      </c>
      <c r="B11">
        <v>10</v>
      </c>
      <c r="C11" t="s">
        <v>10</v>
      </c>
      <c r="H11" t="s">
        <v>39</v>
      </c>
      <c r="I11">
        <v>8</v>
      </c>
      <c r="J11" s="2" t="s">
        <v>10</v>
      </c>
      <c r="K11">
        <v>8</v>
      </c>
      <c r="L11" s="1">
        <v>10</v>
      </c>
    </row>
    <row r="12" spans="1:12" ht="105" x14ac:dyDescent="0.25">
      <c r="A12">
        <v>10</v>
      </c>
      <c r="B12">
        <v>13</v>
      </c>
      <c r="C12" t="s">
        <v>11</v>
      </c>
      <c r="G12" s="7" t="s">
        <v>47</v>
      </c>
      <c r="I12">
        <v>9</v>
      </c>
      <c r="J12" s="4" t="s">
        <v>11</v>
      </c>
      <c r="K12">
        <v>9</v>
      </c>
      <c r="L12" s="3">
        <v>13</v>
      </c>
    </row>
    <row r="13" spans="1:12" x14ac:dyDescent="0.25">
      <c r="A13">
        <v>11</v>
      </c>
      <c r="B13">
        <v>16</v>
      </c>
      <c r="C13" t="s">
        <v>12</v>
      </c>
      <c r="I13">
        <v>10</v>
      </c>
      <c r="J13" s="2" t="s">
        <v>12</v>
      </c>
      <c r="K13">
        <v>10</v>
      </c>
      <c r="L13" s="1">
        <v>16</v>
      </c>
    </row>
    <row r="14" spans="1:12" x14ac:dyDescent="0.25">
      <c r="A14">
        <v>12</v>
      </c>
      <c r="B14">
        <v>23</v>
      </c>
      <c r="C14" t="s">
        <v>13</v>
      </c>
      <c r="I14">
        <v>11</v>
      </c>
      <c r="J14" s="4" t="s">
        <v>13</v>
      </c>
      <c r="K14">
        <v>11</v>
      </c>
      <c r="L14" s="3">
        <v>23</v>
      </c>
    </row>
    <row r="15" spans="1:12" x14ac:dyDescent="0.25">
      <c r="A15">
        <v>13</v>
      </c>
      <c r="B15">
        <v>30</v>
      </c>
      <c r="C15" t="s">
        <v>14</v>
      </c>
      <c r="I15">
        <v>12</v>
      </c>
      <c r="J15" s="2" t="s">
        <v>14</v>
      </c>
      <c r="K15">
        <v>12</v>
      </c>
      <c r="L15" s="1">
        <v>30</v>
      </c>
    </row>
    <row r="16" spans="1:12" x14ac:dyDescent="0.25">
      <c r="A16">
        <v>14</v>
      </c>
      <c r="B16">
        <v>40</v>
      </c>
      <c r="C16" t="s">
        <v>15</v>
      </c>
      <c r="I16">
        <v>13</v>
      </c>
      <c r="J16" s="4" t="s">
        <v>15</v>
      </c>
      <c r="K16">
        <v>13</v>
      </c>
      <c r="L16" s="3">
        <v>40</v>
      </c>
    </row>
    <row r="17" spans="1:12" x14ac:dyDescent="0.25">
      <c r="A17">
        <v>15</v>
      </c>
      <c r="B17">
        <v>60</v>
      </c>
      <c r="C17" t="s">
        <v>16</v>
      </c>
      <c r="I17">
        <v>14</v>
      </c>
      <c r="J17" s="2" t="s">
        <v>16</v>
      </c>
      <c r="K17">
        <v>14</v>
      </c>
      <c r="L17" s="1">
        <v>60</v>
      </c>
    </row>
    <row r="20" spans="1:12" x14ac:dyDescent="0.25">
      <c r="A20" s="5" t="s">
        <v>21</v>
      </c>
      <c r="B20" s="5"/>
      <c r="C20" s="5"/>
    </row>
    <row r="21" spans="1:12" x14ac:dyDescent="0.25">
      <c r="A21" t="s">
        <v>18</v>
      </c>
      <c r="B21" t="s">
        <v>19</v>
      </c>
      <c r="C21" t="s">
        <v>22</v>
      </c>
    </row>
    <row r="22" spans="1:12" x14ac:dyDescent="0.25">
      <c r="A22">
        <v>1</v>
      </c>
      <c r="B22">
        <v>1</v>
      </c>
      <c r="C22" t="s">
        <v>23</v>
      </c>
      <c r="I22">
        <f>Table3[[#This Row],[Score]]</f>
        <v>1</v>
      </c>
      <c r="J22" s="2" t="s">
        <v>23</v>
      </c>
    </row>
    <row r="23" spans="1:12" x14ac:dyDescent="0.25">
      <c r="A23">
        <v>2</v>
      </c>
      <c r="B23">
        <v>2</v>
      </c>
      <c r="C23" t="s">
        <v>24</v>
      </c>
      <c r="I23">
        <f>Table3[[#This Row],[Score]]</f>
        <v>2</v>
      </c>
      <c r="J23" s="4" t="s">
        <v>24</v>
      </c>
    </row>
    <row r="24" spans="1:12" x14ac:dyDescent="0.25">
      <c r="A24">
        <v>3</v>
      </c>
      <c r="B24">
        <v>3</v>
      </c>
      <c r="C24" t="s">
        <v>25</v>
      </c>
      <c r="I24">
        <f>Table3[[#This Row],[Score]]</f>
        <v>3</v>
      </c>
      <c r="J24" s="2" t="s">
        <v>25</v>
      </c>
    </row>
    <row r="25" spans="1:12" x14ac:dyDescent="0.25">
      <c r="A25">
        <v>4</v>
      </c>
      <c r="B25">
        <v>4</v>
      </c>
      <c r="C25" t="s">
        <v>26</v>
      </c>
      <c r="I25">
        <f>Table3[[#This Row],[Score]]</f>
        <v>4</v>
      </c>
      <c r="J25" s="4" t="s">
        <v>26</v>
      </c>
    </row>
    <row r="26" spans="1:12" x14ac:dyDescent="0.25">
      <c r="A26">
        <v>5</v>
      </c>
      <c r="B26">
        <v>5</v>
      </c>
      <c r="C26" t="s">
        <v>27</v>
      </c>
      <c r="I26">
        <f>Table3[[#This Row],[Score]]</f>
        <v>5</v>
      </c>
      <c r="J26" s="2" t="s">
        <v>27</v>
      </c>
    </row>
    <row r="27" spans="1:12" x14ac:dyDescent="0.25">
      <c r="A27">
        <v>6</v>
      </c>
      <c r="B27">
        <v>6</v>
      </c>
      <c r="C27" t="s">
        <v>28</v>
      </c>
      <c r="I27">
        <f>Table3[[#This Row],[Score]]</f>
        <v>6</v>
      </c>
      <c r="J27" s="4" t="s">
        <v>28</v>
      </c>
    </row>
    <row r="30" spans="1:12" x14ac:dyDescent="0.25">
      <c r="A30" s="5" t="s">
        <v>29</v>
      </c>
      <c r="B30" s="5"/>
      <c r="C30" s="5"/>
    </row>
    <row r="31" spans="1:12" x14ac:dyDescent="0.25">
      <c r="A31" t="s">
        <v>18</v>
      </c>
      <c r="B31" t="s">
        <v>19</v>
      </c>
      <c r="C31" t="s">
        <v>22</v>
      </c>
    </row>
    <row r="32" spans="1:12" x14ac:dyDescent="0.25">
      <c r="A32">
        <v>1</v>
      </c>
      <c r="B32">
        <v>1</v>
      </c>
      <c r="C32" t="s">
        <v>30</v>
      </c>
      <c r="I32">
        <f>Table4[[#This Row],[Score]]</f>
        <v>1</v>
      </c>
      <c r="J32" s="2" t="s">
        <v>30</v>
      </c>
    </row>
    <row r="33" spans="1:10" x14ac:dyDescent="0.25">
      <c r="A33">
        <v>2</v>
      </c>
      <c r="B33">
        <v>2</v>
      </c>
      <c r="C33" t="s">
        <v>25</v>
      </c>
      <c r="I33">
        <f>Table4[[#This Row],[Score]]</f>
        <v>2</v>
      </c>
      <c r="J33" s="4" t="s">
        <v>25</v>
      </c>
    </row>
    <row r="34" spans="1:10" x14ac:dyDescent="0.25">
      <c r="A34">
        <v>3</v>
      </c>
      <c r="B34">
        <v>3</v>
      </c>
      <c r="C34" t="s">
        <v>26</v>
      </c>
      <c r="I34">
        <f>Table4[[#This Row],[Score]]</f>
        <v>3</v>
      </c>
      <c r="J34" s="2" t="s">
        <v>26</v>
      </c>
    </row>
    <row r="35" spans="1:10" x14ac:dyDescent="0.25">
      <c r="A35">
        <v>4</v>
      </c>
      <c r="B35">
        <v>4</v>
      </c>
      <c r="C35" t="s">
        <v>27</v>
      </c>
      <c r="I35">
        <f>Table4[[#This Row],[Score]]</f>
        <v>4</v>
      </c>
      <c r="J35" s="4" t="s">
        <v>27</v>
      </c>
    </row>
    <row r="36" spans="1:10" x14ac:dyDescent="0.25">
      <c r="A36">
        <v>5</v>
      </c>
      <c r="B36">
        <v>5</v>
      </c>
      <c r="C36" t="s">
        <v>31</v>
      </c>
      <c r="I36">
        <f>Table4[[#This Row],[Score]]</f>
        <v>5</v>
      </c>
      <c r="J36" s="2" t="s">
        <v>31</v>
      </c>
    </row>
    <row r="37" spans="1:10" x14ac:dyDescent="0.25">
      <c r="A37">
        <v>6</v>
      </c>
      <c r="B37">
        <v>6</v>
      </c>
      <c r="C37" t="s">
        <v>32</v>
      </c>
      <c r="I37">
        <f>Table4[[#This Row],[Score]]</f>
        <v>6</v>
      </c>
      <c r="J37" s="4" t="s">
        <v>32</v>
      </c>
    </row>
  </sheetData>
  <mergeCells count="3">
    <mergeCell ref="A1:C1"/>
    <mergeCell ref="A20:C20"/>
    <mergeCell ref="A30:C30"/>
  </mergeCells>
  <pageMargins left="0.7" right="0.7" top="0.75" bottom="0.75" header="0.3" footer="0.3"/>
  <pageSetup paperSize="9" orientation="portrait" horizontalDpi="300" verticalDpi="30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69"/>
  <sheetViews>
    <sheetView workbookViewId="0">
      <selection activeCell="H23" sqref="H23"/>
    </sheetView>
  </sheetViews>
  <sheetFormatPr defaultRowHeight="15" x14ac:dyDescent="0.25"/>
  <cols>
    <col min="2" max="2" width="10.7109375" bestFit="1" customWidth="1"/>
  </cols>
  <sheetData>
    <row r="3" spans="2:14" x14ac:dyDescent="0.25">
      <c r="B3" t="s">
        <v>49</v>
      </c>
      <c r="C3" t="s">
        <v>48</v>
      </c>
      <c r="D3" t="s">
        <v>50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</row>
    <row r="4" spans="2:14" x14ac:dyDescent="0.25">
      <c r="B4" t="str">
        <f>C4&amp;".jpg"</f>
        <v>Slide01.jpg</v>
      </c>
      <c r="C4" t="s">
        <v>62</v>
      </c>
      <c r="D4" t="s">
        <v>51</v>
      </c>
      <c r="E4" t="s">
        <v>194</v>
      </c>
    </row>
    <row r="5" spans="2:14" x14ac:dyDescent="0.25">
      <c r="B5" t="str">
        <f t="shared" ref="B5:B68" si="0">C5&amp;".jpg"</f>
        <v>Slide02.jpg</v>
      </c>
      <c r="C5" t="s">
        <v>63</v>
      </c>
      <c r="D5" t="s">
        <v>51</v>
      </c>
    </row>
    <row r="6" spans="2:14" x14ac:dyDescent="0.25">
      <c r="B6" t="str">
        <f t="shared" si="0"/>
        <v>Slide03.jpg</v>
      </c>
      <c r="C6" t="s">
        <v>64</v>
      </c>
      <c r="D6" t="s">
        <v>51</v>
      </c>
    </row>
    <row r="7" spans="2:14" x14ac:dyDescent="0.25">
      <c r="B7" t="str">
        <f t="shared" si="0"/>
        <v>Slide04.jpg</v>
      </c>
      <c r="C7" t="s">
        <v>65</v>
      </c>
      <c r="D7" t="s">
        <v>51</v>
      </c>
    </row>
    <row r="8" spans="2:14" x14ac:dyDescent="0.25">
      <c r="B8" t="str">
        <f t="shared" si="0"/>
        <v>Slide05.jpg</v>
      </c>
      <c r="C8" t="s">
        <v>66</v>
      </c>
      <c r="D8" t="s">
        <v>51</v>
      </c>
    </row>
    <row r="9" spans="2:14" x14ac:dyDescent="0.25">
      <c r="B9" t="str">
        <f t="shared" si="0"/>
        <v>Slide06.jpg</v>
      </c>
      <c r="C9" t="s">
        <v>67</v>
      </c>
      <c r="D9" t="s">
        <v>51</v>
      </c>
    </row>
    <row r="10" spans="2:14" x14ac:dyDescent="0.25">
      <c r="B10" t="str">
        <f t="shared" si="0"/>
        <v>Slide07.jpg</v>
      </c>
      <c r="C10" t="s">
        <v>68</v>
      </c>
      <c r="D10" t="s">
        <v>51</v>
      </c>
    </row>
    <row r="11" spans="2:14" x14ac:dyDescent="0.25">
      <c r="B11" t="str">
        <f t="shared" si="0"/>
        <v>Slide08.jpg</v>
      </c>
      <c r="C11" t="s">
        <v>69</v>
      </c>
      <c r="D11" t="s">
        <v>51</v>
      </c>
    </row>
    <row r="12" spans="2:14" x14ac:dyDescent="0.25">
      <c r="B12" t="str">
        <f t="shared" si="0"/>
        <v>Slide09.jpg</v>
      </c>
      <c r="C12" t="s">
        <v>70</v>
      </c>
      <c r="D12" t="s">
        <v>51</v>
      </c>
    </row>
    <row r="13" spans="2:14" x14ac:dyDescent="0.25">
      <c r="B13" t="str">
        <f t="shared" si="0"/>
        <v>Slide10.jpg</v>
      </c>
      <c r="C13" t="s">
        <v>71</v>
      </c>
      <c r="D13" t="s">
        <v>51</v>
      </c>
    </row>
    <row r="14" spans="2:14" x14ac:dyDescent="0.25">
      <c r="B14" t="str">
        <f t="shared" si="0"/>
        <v>Slide11.jpg</v>
      </c>
      <c r="C14" t="s">
        <v>72</v>
      </c>
      <c r="D14" t="s">
        <v>51</v>
      </c>
    </row>
    <row r="15" spans="2:14" x14ac:dyDescent="0.25">
      <c r="B15" t="str">
        <f t="shared" si="0"/>
        <v>Slide12.jpg</v>
      </c>
      <c r="C15" t="s">
        <v>73</v>
      </c>
      <c r="D15" t="s">
        <v>51</v>
      </c>
    </row>
    <row r="16" spans="2:14" x14ac:dyDescent="0.25">
      <c r="B16" t="str">
        <f t="shared" si="0"/>
        <v>Slide13.jpg</v>
      </c>
      <c r="C16" t="s">
        <v>74</v>
      </c>
      <c r="D16" t="s">
        <v>51</v>
      </c>
    </row>
    <row r="17" spans="2:4" x14ac:dyDescent="0.25">
      <c r="B17" t="str">
        <f t="shared" si="0"/>
        <v>Slide14.jpg</v>
      </c>
      <c r="C17" t="s">
        <v>75</v>
      </c>
      <c r="D17" t="s">
        <v>51</v>
      </c>
    </row>
    <row r="18" spans="2:4" x14ac:dyDescent="0.25">
      <c r="B18" t="str">
        <f t="shared" si="0"/>
        <v>Slide15.jpg</v>
      </c>
      <c r="C18" t="s">
        <v>76</v>
      </c>
      <c r="D18" t="s">
        <v>51</v>
      </c>
    </row>
    <row r="19" spans="2:4" x14ac:dyDescent="0.25">
      <c r="B19" t="str">
        <f t="shared" si="0"/>
        <v>Slide16.jpg</v>
      </c>
      <c r="C19" t="s">
        <v>77</v>
      </c>
      <c r="D19" t="s">
        <v>51</v>
      </c>
    </row>
    <row r="20" spans="2:4" x14ac:dyDescent="0.25">
      <c r="B20" t="str">
        <f t="shared" si="0"/>
        <v>Slide17.jpg</v>
      </c>
      <c r="C20" t="s">
        <v>78</v>
      </c>
      <c r="D20" t="s">
        <v>51</v>
      </c>
    </row>
    <row r="21" spans="2:4" x14ac:dyDescent="0.25">
      <c r="B21" t="str">
        <f t="shared" si="0"/>
        <v>Slide18.jpg</v>
      </c>
      <c r="C21" t="s">
        <v>79</v>
      </c>
      <c r="D21" t="s">
        <v>51</v>
      </c>
    </row>
    <row r="22" spans="2:4" x14ac:dyDescent="0.25">
      <c r="B22" t="str">
        <f t="shared" si="0"/>
        <v>Slide19.jpg</v>
      </c>
      <c r="C22" t="s">
        <v>80</v>
      </c>
      <c r="D22" t="s">
        <v>51</v>
      </c>
    </row>
    <row r="23" spans="2:4" x14ac:dyDescent="0.25">
      <c r="B23" t="str">
        <f t="shared" si="0"/>
        <v>Slide20.jpg</v>
      </c>
      <c r="C23" t="s">
        <v>81</v>
      </c>
      <c r="D23" t="s">
        <v>51</v>
      </c>
    </row>
    <row r="24" spans="2:4" x14ac:dyDescent="0.25">
      <c r="B24" t="str">
        <f t="shared" si="0"/>
        <v>Slide21.jpg</v>
      </c>
      <c r="C24" t="s">
        <v>82</v>
      </c>
      <c r="D24" t="s">
        <v>51</v>
      </c>
    </row>
    <row r="25" spans="2:4" x14ac:dyDescent="0.25">
      <c r="B25" t="str">
        <f t="shared" si="0"/>
        <v>Slide22.jpg</v>
      </c>
      <c r="C25" t="s">
        <v>83</v>
      </c>
      <c r="D25" t="s">
        <v>51</v>
      </c>
    </row>
    <row r="26" spans="2:4" x14ac:dyDescent="0.25">
      <c r="B26" t="str">
        <f t="shared" si="0"/>
        <v>Slide23.jpg</v>
      </c>
      <c r="C26" t="s">
        <v>84</v>
      </c>
      <c r="D26" t="s">
        <v>51</v>
      </c>
    </row>
    <row r="27" spans="2:4" x14ac:dyDescent="0.25">
      <c r="B27" t="str">
        <f t="shared" si="0"/>
        <v>Slide24.jpg</v>
      </c>
      <c r="C27" t="s">
        <v>85</v>
      </c>
      <c r="D27" t="s">
        <v>51</v>
      </c>
    </row>
    <row r="28" spans="2:4" x14ac:dyDescent="0.25">
      <c r="B28" t="str">
        <f t="shared" si="0"/>
        <v>Slide25.jpg</v>
      </c>
      <c r="C28" t="s">
        <v>86</v>
      </c>
      <c r="D28" t="s">
        <v>51</v>
      </c>
    </row>
    <row r="29" spans="2:4" x14ac:dyDescent="0.25">
      <c r="B29" t="str">
        <f t="shared" si="0"/>
        <v>Slide26.jpg</v>
      </c>
      <c r="C29" t="s">
        <v>87</v>
      </c>
      <c r="D29" t="s">
        <v>51</v>
      </c>
    </row>
    <row r="30" spans="2:4" x14ac:dyDescent="0.25">
      <c r="B30" t="str">
        <f t="shared" si="0"/>
        <v>Slide27.jpg</v>
      </c>
      <c r="C30" t="s">
        <v>88</v>
      </c>
      <c r="D30" t="s">
        <v>51</v>
      </c>
    </row>
    <row r="31" spans="2:4" x14ac:dyDescent="0.25">
      <c r="B31" t="str">
        <f t="shared" si="0"/>
        <v>Slide28.jpg</v>
      </c>
      <c r="C31" t="s">
        <v>89</v>
      </c>
      <c r="D31" t="s">
        <v>51</v>
      </c>
    </row>
    <row r="32" spans="2:4" x14ac:dyDescent="0.25">
      <c r="B32" t="str">
        <f t="shared" si="0"/>
        <v>Slide29.jpg</v>
      </c>
      <c r="C32" t="s">
        <v>90</v>
      </c>
      <c r="D32" t="s">
        <v>51</v>
      </c>
    </row>
    <row r="33" spans="2:4" x14ac:dyDescent="0.25">
      <c r="B33" t="str">
        <f t="shared" si="0"/>
        <v>Slide30.jpg</v>
      </c>
      <c r="C33" t="s">
        <v>91</v>
      </c>
      <c r="D33" t="s">
        <v>51</v>
      </c>
    </row>
    <row r="34" spans="2:4" x14ac:dyDescent="0.25">
      <c r="B34" t="str">
        <f t="shared" si="0"/>
        <v>Slide31.jpg</v>
      </c>
      <c r="C34" t="s">
        <v>92</v>
      </c>
      <c r="D34" t="s">
        <v>51</v>
      </c>
    </row>
    <row r="35" spans="2:4" x14ac:dyDescent="0.25">
      <c r="B35" t="str">
        <f t="shared" si="0"/>
        <v>Slide32.jpg</v>
      </c>
      <c r="C35" t="s">
        <v>93</v>
      </c>
      <c r="D35" t="s">
        <v>51</v>
      </c>
    </row>
    <row r="36" spans="2:4" x14ac:dyDescent="0.25">
      <c r="B36" t="str">
        <f t="shared" si="0"/>
        <v>Slide33.jpg</v>
      </c>
      <c r="C36" t="s">
        <v>94</v>
      </c>
      <c r="D36" t="s">
        <v>51</v>
      </c>
    </row>
    <row r="37" spans="2:4" x14ac:dyDescent="0.25">
      <c r="B37" t="str">
        <f t="shared" si="0"/>
        <v>Slide34.jpg</v>
      </c>
      <c r="C37" t="s">
        <v>95</v>
      </c>
      <c r="D37" t="s">
        <v>51</v>
      </c>
    </row>
    <row r="38" spans="2:4" x14ac:dyDescent="0.25">
      <c r="B38" t="str">
        <f t="shared" si="0"/>
        <v>Slide35.jpg</v>
      </c>
      <c r="C38" t="s">
        <v>96</v>
      </c>
      <c r="D38" t="s">
        <v>51</v>
      </c>
    </row>
    <row r="39" spans="2:4" x14ac:dyDescent="0.25">
      <c r="B39" t="str">
        <f t="shared" si="0"/>
        <v>Slide36.jpg</v>
      </c>
      <c r="C39" t="s">
        <v>97</v>
      </c>
      <c r="D39" t="s">
        <v>51</v>
      </c>
    </row>
    <row r="40" spans="2:4" x14ac:dyDescent="0.25">
      <c r="B40" t="str">
        <f t="shared" si="0"/>
        <v>Slide37.jpg</v>
      </c>
      <c r="C40" t="s">
        <v>98</v>
      </c>
      <c r="D40" t="s">
        <v>51</v>
      </c>
    </row>
    <row r="41" spans="2:4" x14ac:dyDescent="0.25">
      <c r="B41" t="str">
        <f t="shared" si="0"/>
        <v>Slide38.jpg</v>
      </c>
      <c r="C41" t="s">
        <v>99</v>
      </c>
      <c r="D41" t="s">
        <v>51</v>
      </c>
    </row>
    <row r="42" spans="2:4" x14ac:dyDescent="0.25">
      <c r="B42" t="str">
        <f t="shared" si="0"/>
        <v>Slide39.jpg</v>
      </c>
      <c r="C42" t="s">
        <v>100</v>
      </c>
      <c r="D42" t="s">
        <v>51</v>
      </c>
    </row>
    <row r="43" spans="2:4" x14ac:dyDescent="0.25">
      <c r="B43" t="str">
        <f t="shared" si="0"/>
        <v>Slide40.jpg</v>
      </c>
      <c r="C43" t="s">
        <v>101</v>
      </c>
      <c r="D43" t="s">
        <v>51</v>
      </c>
    </row>
    <row r="44" spans="2:4" x14ac:dyDescent="0.25">
      <c r="B44" t="str">
        <f t="shared" si="0"/>
        <v>Slide41.jpg</v>
      </c>
      <c r="C44" t="s">
        <v>102</v>
      </c>
      <c r="D44" t="s">
        <v>51</v>
      </c>
    </row>
    <row r="45" spans="2:4" x14ac:dyDescent="0.25">
      <c r="B45" t="str">
        <f t="shared" si="0"/>
        <v>Slide42.jpg</v>
      </c>
      <c r="C45" t="s">
        <v>103</v>
      </c>
      <c r="D45" t="s">
        <v>51</v>
      </c>
    </row>
    <row r="46" spans="2:4" x14ac:dyDescent="0.25">
      <c r="B46" t="str">
        <f t="shared" si="0"/>
        <v>Slide43.jpg</v>
      </c>
      <c r="C46" t="s">
        <v>104</v>
      </c>
      <c r="D46" t="s">
        <v>51</v>
      </c>
    </row>
    <row r="47" spans="2:4" x14ac:dyDescent="0.25">
      <c r="B47" t="str">
        <f t="shared" si="0"/>
        <v>Slide44.jpg</v>
      </c>
      <c r="C47" t="s">
        <v>105</v>
      </c>
      <c r="D47" t="s">
        <v>51</v>
      </c>
    </row>
    <row r="48" spans="2:4" x14ac:dyDescent="0.25">
      <c r="B48" t="str">
        <f t="shared" si="0"/>
        <v>Slide45.jpg</v>
      </c>
      <c r="C48" t="s">
        <v>106</v>
      </c>
      <c r="D48" t="s">
        <v>51</v>
      </c>
    </row>
    <row r="49" spans="2:4" x14ac:dyDescent="0.25">
      <c r="B49" t="str">
        <f t="shared" si="0"/>
        <v>Slide46.jpg</v>
      </c>
      <c r="C49" t="s">
        <v>107</v>
      </c>
      <c r="D49" t="s">
        <v>51</v>
      </c>
    </row>
    <row r="50" spans="2:4" x14ac:dyDescent="0.25">
      <c r="B50" t="str">
        <f t="shared" si="0"/>
        <v>Slide47.jpg</v>
      </c>
      <c r="C50" t="s">
        <v>108</v>
      </c>
      <c r="D50" t="s">
        <v>51</v>
      </c>
    </row>
    <row r="51" spans="2:4" x14ac:dyDescent="0.25">
      <c r="B51" t="str">
        <f t="shared" si="0"/>
        <v>Slide48.jpg</v>
      </c>
      <c r="C51" t="s">
        <v>109</v>
      </c>
      <c r="D51" t="s">
        <v>51</v>
      </c>
    </row>
    <row r="52" spans="2:4" x14ac:dyDescent="0.25">
      <c r="B52" t="str">
        <f t="shared" si="0"/>
        <v>Slide49.jpg</v>
      </c>
      <c r="C52" t="s">
        <v>110</v>
      </c>
      <c r="D52" t="s">
        <v>51</v>
      </c>
    </row>
    <row r="53" spans="2:4" x14ac:dyDescent="0.25">
      <c r="B53" t="str">
        <f t="shared" si="0"/>
        <v>Slide50.jpg</v>
      </c>
      <c r="C53" t="s">
        <v>111</v>
      </c>
      <c r="D53" t="s">
        <v>51</v>
      </c>
    </row>
    <row r="54" spans="2:4" x14ac:dyDescent="0.25">
      <c r="B54" t="str">
        <f t="shared" si="0"/>
        <v>Slide51.jpg</v>
      </c>
      <c r="C54" t="s">
        <v>112</v>
      </c>
      <c r="D54" t="s">
        <v>51</v>
      </c>
    </row>
    <row r="55" spans="2:4" x14ac:dyDescent="0.25">
      <c r="B55" t="str">
        <f t="shared" si="0"/>
        <v>Slide52.jpg</v>
      </c>
      <c r="C55" t="s">
        <v>113</v>
      </c>
      <c r="D55" t="s">
        <v>51</v>
      </c>
    </row>
    <row r="56" spans="2:4" x14ac:dyDescent="0.25">
      <c r="B56" t="str">
        <f t="shared" si="0"/>
        <v>Slide53.jpg</v>
      </c>
      <c r="C56" t="s">
        <v>114</v>
      </c>
      <c r="D56" t="s">
        <v>51</v>
      </c>
    </row>
    <row r="57" spans="2:4" x14ac:dyDescent="0.25">
      <c r="B57" t="str">
        <f t="shared" si="0"/>
        <v>Slide54.jpg</v>
      </c>
      <c r="C57" t="s">
        <v>115</v>
      </c>
      <c r="D57" t="s">
        <v>51</v>
      </c>
    </row>
    <row r="58" spans="2:4" x14ac:dyDescent="0.25">
      <c r="B58" t="str">
        <f t="shared" si="0"/>
        <v>Slide55.jpg</v>
      </c>
      <c r="C58" t="s">
        <v>116</v>
      </c>
      <c r="D58" t="s">
        <v>129</v>
      </c>
    </row>
    <row r="59" spans="2:4" x14ac:dyDescent="0.25">
      <c r="B59" t="str">
        <f t="shared" si="0"/>
        <v>Slide56.jpg</v>
      </c>
      <c r="C59" t="s">
        <v>117</v>
      </c>
      <c r="D59" t="s">
        <v>129</v>
      </c>
    </row>
    <row r="60" spans="2:4" x14ac:dyDescent="0.25">
      <c r="B60" t="str">
        <f t="shared" si="0"/>
        <v>Slide57.jpg</v>
      </c>
      <c r="C60" t="s">
        <v>118</v>
      </c>
      <c r="D60" t="s">
        <v>129</v>
      </c>
    </row>
    <row r="61" spans="2:4" x14ac:dyDescent="0.25">
      <c r="B61" t="str">
        <f t="shared" si="0"/>
        <v>Slide58.jpg</v>
      </c>
      <c r="C61" t="s">
        <v>119</v>
      </c>
      <c r="D61" t="s">
        <v>129</v>
      </c>
    </row>
    <row r="62" spans="2:4" x14ac:dyDescent="0.25">
      <c r="B62" t="str">
        <f t="shared" si="0"/>
        <v>Slide59.jpg</v>
      </c>
      <c r="C62" t="s">
        <v>120</v>
      </c>
      <c r="D62" t="s">
        <v>129</v>
      </c>
    </row>
    <row r="63" spans="2:4" x14ac:dyDescent="0.25">
      <c r="B63" t="str">
        <f t="shared" si="0"/>
        <v>Slide60.jpg</v>
      </c>
      <c r="C63" t="s">
        <v>121</v>
      </c>
      <c r="D63" t="s">
        <v>129</v>
      </c>
    </row>
    <row r="64" spans="2:4" x14ac:dyDescent="0.25">
      <c r="B64" t="str">
        <f t="shared" si="0"/>
        <v>Slide61.jpg</v>
      </c>
      <c r="C64" t="s">
        <v>122</v>
      </c>
      <c r="D64" t="s">
        <v>125</v>
      </c>
    </row>
    <row r="65" spans="2:4" x14ac:dyDescent="0.25">
      <c r="B65" t="str">
        <f t="shared" si="0"/>
        <v>Slide62.jpg</v>
      </c>
      <c r="C65" t="s">
        <v>123</v>
      </c>
      <c r="D65" t="s">
        <v>125</v>
      </c>
    </row>
    <row r="66" spans="2:4" x14ac:dyDescent="0.25">
      <c r="B66" t="str">
        <f t="shared" si="0"/>
        <v>Slide63.jpg</v>
      </c>
      <c r="C66" t="s">
        <v>124</v>
      </c>
      <c r="D66" t="s">
        <v>125</v>
      </c>
    </row>
    <row r="67" spans="2:4" x14ac:dyDescent="0.25">
      <c r="B67" t="str">
        <f t="shared" si="0"/>
        <v>Slide64.jpg</v>
      </c>
      <c r="C67" t="s">
        <v>126</v>
      </c>
      <c r="D67" t="s">
        <v>125</v>
      </c>
    </row>
    <row r="68" spans="2:4" x14ac:dyDescent="0.25">
      <c r="B68" t="str">
        <f t="shared" si="0"/>
        <v>Slide65.jpg</v>
      </c>
      <c r="C68" t="s">
        <v>127</v>
      </c>
      <c r="D68" t="s">
        <v>125</v>
      </c>
    </row>
    <row r="69" spans="2:4" x14ac:dyDescent="0.25">
      <c r="B69" t="str">
        <f t="shared" ref="B69" si="1">C69&amp;".jpg"</f>
        <v>Slide66.jpg</v>
      </c>
      <c r="C69" t="s">
        <v>128</v>
      </c>
      <c r="D69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workbookViewId="0">
      <selection activeCell="J21" sqref="J21"/>
    </sheetView>
  </sheetViews>
  <sheetFormatPr defaultRowHeight="15" x14ac:dyDescent="0.25"/>
  <sheetData>
    <row r="1" spans="1:1" x14ac:dyDescent="0.25">
      <c r="A1" t="s">
        <v>130</v>
      </c>
    </row>
    <row r="2" spans="1:1" x14ac:dyDescent="0.25">
      <c r="A2" t="s">
        <v>131</v>
      </c>
    </row>
    <row r="3" spans="1:1" x14ac:dyDescent="0.25">
      <c r="A3" t="s">
        <v>132</v>
      </c>
    </row>
    <row r="4" spans="1:1" x14ac:dyDescent="0.25">
      <c r="A4" t="s">
        <v>133</v>
      </c>
    </row>
    <row r="5" spans="1:1" x14ac:dyDescent="0.25">
      <c r="A5" t="s">
        <v>134</v>
      </c>
    </row>
    <row r="6" spans="1:1" x14ac:dyDescent="0.25">
      <c r="A6" t="s">
        <v>135</v>
      </c>
    </row>
    <row r="7" spans="1:1" x14ac:dyDescent="0.25">
      <c r="A7" t="s">
        <v>136</v>
      </c>
    </row>
    <row r="8" spans="1:1" x14ac:dyDescent="0.25">
      <c r="A8" t="s">
        <v>137</v>
      </c>
    </row>
    <row r="9" spans="1:1" x14ac:dyDescent="0.25">
      <c r="A9" t="s">
        <v>138</v>
      </c>
    </row>
    <row r="10" spans="1:1" x14ac:dyDescent="0.25">
      <c r="A10" t="s">
        <v>139</v>
      </c>
    </row>
    <row r="11" spans="1:1" x14ac:dyDescent="0.25">
      <c r="A11" t="s">
        <v>140</v>
      </c>
    </row>
    <row r="12" spans="1:1" x14ac:dyDescent="0.25">
      <c r="A12" t="s">
        <v>141</v>
      </c>
    </row>
    <row r="13" spans="1:1" x14ac:dyDescent="0.25">
      <c r="A13" t="s">
        <v>142</v>
      </c>
    </row>
    <row r="14" spans="1:1" x14ac:dyDescent="0.25">
      <c r="A14" t="s">
        <v>143</v>
      </c>
    </row>
    <row r="15" spans="1:1" x14ac:dyDescent="0.25">
      <c r="A15" t="s">
        <v>144</v>
      </c>
    </row>
    <row r="16" spans="1:1" x14ac:dyDescent="0.25">
      <c r="A16" t="s">
        <v>145</v>
      </c>
    </row>
    <row r="17" spans="1:1" x14ac:dyDescent="0.25">
      <c r="A17" t="s">
        <v>146</v>
      </c>
    </row>
    <row r="18" spans="1:1" x14ac:dyDescent="0.25">
      <c r="A18" t="s">
        <v>147</v>
      </c>
    </row>
    <row r="19" spans="1:1" x14ac:dyDescent="0.25">
      <c r="A19" t="s">
        <v>148</v>
      </c>
    </row>
    <row r="20" spans="1:1" x14ac:dyDescent="0.25">
      <c r="A20" t="s">
        <v>149</v>
      </c>
    </row>
    <row r="21" spans="1:1" x14ac:dyDescent="0.25">
      <c r="A21" t="s">
        <v>150</v>
      </c>
    </row>
    <row r="22" spans="1:1" x14ac:dyDescent="0.25">
      <c r="A22" t="s">
        <v>151</v>
      </c>
    </row>
    <row r="23" spans="1:1" x14ac:dyDescent="0.25">
      <c r="A23" t="s">
        <v>152</v>
      </c>
    </row>
    <row r="24" spans="1:1" x14ac:dyDescent="0.25">
      <c r="A24" t="s">
        <v>153</v>
      </c>
    </row>
    <row r="25" spans="1:1" x14ac:dyDescent="0.25">
      <c r="A25" t="s">
        <v>154</v>
      </c>
    </row>
    <row r="26" spans="1:1" x14ac:dyDescent="0.25">
      <c r="A26" t="s">
        <v>155</v>
      </c>
    </row>
    <row r="27" spans="1:1" x14ac:dyDescent="0.25">
      <c r="A27" t="s">
        <v>156</v>
      </c>
    </row>
    <row r="28" spans="1:1" x14ac:dyDescent="0.25">
      <c r="A28" t="s">
        <v>157</v>
      </c>
    </row>
    <row r="29" spans="1:1" x14ac:dyDescent="0.25">
      <c r="A29" t="s">
        <v>158</v>
      </c>
    </row>
    <row r="30" spans="1:1" x14ac:dyDescent="0.25">
      <c r="A30" t="s">
        <v>159</v>
      </c>
    </row>
    <row r="31" spans="1:1" x14ac:dyDescent="0.25">
      <c r="A31" t="s">
        <v>160</v>
      </c>
    </row>
    <row r="32" spans="1:1" x14ac:dyDescent="0.25">
      <c r="A32" t="s">
        <v>161</v>
      </c>
    </row>
    <row r="33" spans="1:1" x14ac:dyDescent="0.25">
      <c r="A33" t="s">
        <v>162</v>
      </c>
    </row>
    <row r="34" spans="1:1" x14ac:dyDescent="0.25">
      <c r="A34" t="s">
        <v>163</v>
      </c>
    </row>
    <row r="35" spans="1:1" x14ac:dyDescent="0.25">
      <c r="A35" t="s">
        <v>164</v>
      </c>
    </row>
    <row r="36" spans="1:1" x14ac:dyDescent="0.25">
      <c r="A36" t="s">
        <v>165</v>
      </c>
    </row>
    <row r="37" spans="1:1" x14ac:dyDescent="0.25">
      <c r="A37" t="s">
        <v>166</v>
      </c>
    </row>
    <row r="38" spans="1:1" x14ac:dyDescent="0.25">
      <c r="A38" t="s">
        <v>167</v>
      </c>
    </row>
    <row r="39" spans="1:1" x14ac:dyDescent="0.25">
      <c r="A39" t="s">
        <v>168</v>
      </c>
    </row>
    <row r="40" spans="1:1" x14ac:dyDescent="0.25">
      <c r="A40" t="s">
        <v>169</v>
      </c>
    </row>
    <row r="41" spans="1:1" x14ac:dyDescent="0.25">
      <c r="A41" t="s">
        <v>170</v>
      </c>
    </row>
    <row r="42" spans="1:1" x14ac:dyDescent="0.25">
      <c r="A42" t="s">
        <v>171</v>
      </c>
    </row>
    <row r="43" spans="1:1" x14ac:dyDescent="0.25">
      <c r="A43" t="s">
        <v>172</v>
      </c>
    </row>
    <row r="44" spans="1:1" x14ac:dyDescent="0.25">
      <c r="A44" t="s">
        <v>173</v>
      </c>
    </row>
    <row r="45" spans="1:1" x14ac:dyDescent="0.25">
      <c r="A45" t="s">
        <v>174</v>
      </c>
    </row>
    <row r="46" spans="1:1" x14ac:dyDescent="0.25">
      <c r="A46" t="s">
        <v>175</v>
      </c>
    </row>
    <row r="47" spans="1:1" x14ac:dyDescent="0.25">
      <c r="A47" t="s">
        <v>176</v>
      </c>
    </row>
    <row r="48" spans="1:1" x14ac:dyDescent="0.25">
      <c r="A48" t="s">
        <v>177</v>
      </c>
    </row>
    <row r="49" spans="1:1" x14ac:dyDescent="0.25">
      <c r="A49" t="s">
        <v>178</v>
      </c>
    </row>
    <row r="50" spans="1:1" x14ac:dyDescent="0.25">
      <c r="A50" t="s">
        <v>179</v>
      </c>
    </row>
    <row r="51" spans="1:1" x14ac:dyDescent="0.25">
      <c r="A51" t="s">
        <v>180</v>
      </c>
    </row>
    <row r="52" spans="1:1" x14ac:dyDescent="0.25">
      <c r="A52" t="s">
        <v>181</v>
      </c>
    </row>
    <row r="53" spans="1:1" x14ac:dyDescent="0.25">
      <c r="A53" t="s">
        <v>182</v>
      </c>
    </row>
    <row r="54" spans="1:1" x14ac:dyDescent="0.25">
      <c r="A54" t="s">
        <v>183</v>
      </c>
    </row>
    <row r="55" spans="1:1" x14ac:dyDescent="0.25">
      <c r="A55" t="s">
        <v>184</v>
      </c>
    </row>
    <row r="56" spans="1:1" x14ac:dyDescent="0.25">
      <c r="A56" t="s">
        <v>185</v>
      </c>
    </row>
    <row r="57" spans="1:1" x14ac:dyDescent="0.25">
      <c r="A57" t="s">
        <v>186</v>
      </c>
    </row>
    <row r="58" spans="1:1" x14ac:dyDescent="0.25">
      <c r="A58" t="s">
        <v>187</v>
      </c>
    </row>
    <row r="59" spans="1:1" x14ac:dyDescent="0.25">
      <c r="A59" t="s">
        <v>188</v>
      </c>
    </row>
    <row r="60" spans="1:1" x14ac:dyDescent="0.25">
      <c r="A60" t="s">
        <v>189</v>
      </c>
    </row>
    <row r="61" spans="1:1" x14ac:dyDescent="0.25">
      <c r="A61" t="s">
        <v>190</v>
      </c>
    </row>
    <row r="62" spans="1:1" x14ac:dyDescent="0.25">
      <c r="A62" t="s">
        <v>191</v>
      </c>
    </row>
    <row r="63" spans="1:1" x14ac:dyDescent="0.25">
      <c r="A63" t="s">
        <v>192</v>
      </c>
    </row>
    <row r="64" spans="1:1" x14ac:dyDescent="0.25">
      <c r="A6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Ranking Notes</vt:lpstr>
      <vt:lpstr>Ranking Notes ALL</vt:lpstr>
    </vt:vector>
  </TitlesOfParts>
  <Company>James Cook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Issara Singtothong</dc:creator>
  <cp:lastModifiedBy>Issara Singtothong</cp:lastModifiedBy>
  <dcterms:created xsi:type="dcterms:W3CDTF">2016-10-03T07:35:22Z</dcterms:created>
  <dcterms:modified xsi:type="dcterms:W3CDTF">2016-10-03T10:33:28Z</dcterms:modified>
</cp:coreProperties>
</file>