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4125" windowHeight="178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2" i="1"/>
  <c r="B12" i="1"/>
  <c r="B11" i="1"/>
  <c r="B10" i="1"/>
  <c r="B9" i="1"/>
  <c r="B8" i="1"/>
  <c r="B7" i="1"/>
  <c r="B6" i="1"/>
  <c r="B5" i="1"/>
  <c r="B4" i="1"/>
  <c r="B2" i="1"/>
  <c r="C3" i="1"/>
  <c r="B3" i="1"/>
</calcChain>
</file>

<file path=xl/sharedStrings.xml><?xml version="1.0" encoding="utf-8"?>
<sst xmlns="http://schemas.openxmlformats.org/spreadsheetml/2006/main" count="2" uniqueCount="2">
  <si>
    <t>APS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</si>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</sst>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-5.224813186635114E-2</c:v>
                </c:pt>
                <c:pt idx="2">
                  <c:v>-0.2608652036338539</c:v>
                </c:pt>
                <c:pt idx="3">
                  <c:v>-0.42117416749225373</c:v>
                </c:pt>
                <c:pt idx="4">
                  <c:v>-0.66636390050646099</c:v>
                </c:pt>
                <c:pt idx="5">
                  <c:v>-0.67958437524874538</c:v>
                </c:pt>
                <c:pt idx="6">
                  <c:v>-0.76693053914773313</c:v>
                </c:pt>
                <c:pt idx="7">
                  <c:v>-0.90003198143220642</c:v>
                </c:pt>
                <c:pt idx="8">
                  <c:v>-0.94403406283333358</c:v>
                </c:pt>
                <c:pt idx="9">
                  <c:v>-0.96496810778391373</c:v>
                </c:pt>
                <c:pt idx="10">
                  <c:v>-0.99641276837750237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-5.6799354798089723E-2</c:v>
                </c:pt>
                <c:pt idx="2">
                  <c:v>-0.1310855075380663</c:v>
                </c:pt>
                <c:pt idx="3">
                  <c:v>-0.19854805008087886</c:v>
                </c:pt>
                <c:pt idx="4">
                  <c:v>-0.2364802448653196</c:v>
                </c:pt>
                <c:pt idx="5">
                  <c:v>-0.29684368483689794</c:v>
                </c:pt>
                <c:pt idx="6">
                  <c:v>-0.3675586126986351</c:v>
                </c:pt>
                <c:pt idx="7">
                  <c:v>-0.40466640802909237</c:v>
                </c:pt>
                <c:pt idx="8">
                  <c:v>-0.399393286991156</c:v>
                </c:pt>
                <c:pt idx="9">
                  <c:v>-0.42878842634149705</c:v>
                </c:pt>
                <c:pt idx="10">
                  <c:v>-0.77475110588747431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9322752"/>
        <c:axId val="-1759323296"/>
      </c:lineChart>
      <c:catAx>
        <c:axId val="-17593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target conflict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rgbClr val="86868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1759323296"/>
        <c:crosses val="autoZero"/>
        <c:auto val="1"/>
        <c:lblAlgn val="ctr"/>
        <c:lblOffset val="100"/>
        <c:noMultiLvlLbl val="0"/>
      </c:catAx>
      <c:valAx>
        <c:axId val="-17593232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difference for ESD to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17593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61912</xdr:rowOff>
    </xdr:from>
    <xdr:to>
      <xdr:col>12</xdr:col>
      <xdr:colOff>580350</xdr:colOff>
      <xdr:row>18</xdr:row>
      <xdr:rowOff>63412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6-10-03-5"/>
      <sheetName val="2015-12-07-4"/>
      <sheetName val="2017-09-04-4"/>
      <sheetName val="2015-11-02-5"/>
      <sheetName val="2016-01-04-4"/>
      <sheetName val="2017-01-09-4"/>
      <sheetName val="2017-05-01-5"/>
      <sheetName val="2016-08-01-5"/>
      <sheetName val="2017-08-07-4"/>
      <sheetName val="2016-04-04-4"/>
      <sheetName val="2016-03-07-4"/>
      <sheetName val="2016-07-04-4"/>
      <sheetName val="2017-10-02-5"/>
      <sheetName val="2017-06-05-4"/>
      <sheetName val="2017-07-03-5"/>
      <sheetName val="2016-11-07-4"/>
      <sheetName val="2017-04-03-4"/>
      <sheetName val="2016-05-02-5"/>
      <sheetName val="2016-12-05-5"/>
      <sheetName val="2017-03-06-4"/>
      <sheetName val="2017-02-06-4"/>
      <sheetName val="2016-02-01-5"/>
      <sheetName val="2016-06-06-4"/>
    </sheetNames>
    <sheetDataSet>
      <sheetData sheetId="0"/>
      <sheetData sheetId="1">
        <row r="89">
          <cell r="D89">
            <v>0</v>
          </cell>
        </row>
        <row r="92">
          <cell r="G9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7-04-4"/>
      <sheetName val="2017-09-04-4"/>
      <sheetName val="2016-02-01-5"/>
      <sheetName val="2015-11-02-5"/>
      <sheetName val="2016-03-07-4"/>
      <sheetName val="2017-06-05-4"/>
      <sheetName val="2016-08-01-5"/>
      <sheetName val="2016-09-05-4"/>
      <sheetName val="2017-02-06-4"/>
      <sheetName val="2017-08-07-4"/>
      <sheetName val="2016-12-05-5"/>
      <sheetName val="2017-10-02-5"/>
      <sheetName val="2016-10-03-5"/>
      <sheetName val="2016-01-04-4"/>
      <sheetName val="2017-01-09-4"/>
      <sheetName val="2016-04-04-4"/>
      <sheetName val="2017-04-03-4"/>
      <sheetName val="2017-07-03-5"/>
      <sheetName val="2016-06-06-4"/>
      <sheetName val="2017-05-01-5"/>
      <sheetName val="2016-05-02-5"/>
      <sheetName val="2016-11-07-4"/>
      <sheetName val="2015-12-07-4"/>
    </sheetNames>
    <sheetDataSet>
      <sheetData sheetId="0"/>
      <sheetData sheetId="1">
        <row r="89">
          <cell r="D89">
            <v>-42.878842634149706</v>
          </cell>
        </row>
        <row r="92">
          <cell r="G92">
            <v>-96.496810778391378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8-07-4"/>
      <sheetName val="2017-01-09-4"/>
      <sheetName val="2016-01-04-4"/>
      <sheetName val="2017-10-02-5"/>
      <sheetName val="2017-07-03-5"/>
      <sheetName val="2017-09-04-4"/>
      <sheetName val="2016-07-04-4"/>
      <sheetName val="2016-09-05-4"/>
      <sheetName val="2017-03-06-4"/>
      <sheetName val="2016-04-04-4"/>
      <sheetName val="2017-06-05-4"/>
      <sheetName val="2015-12-07-4"/>
      <sheetName val="2016-06-06-4"/>
      <sheetName val="2016-02-01-5"/>
      <sheetName val="2016-03-07-4"/>
      <sheetName val="2016-08-01-5"/>
      <sheetName val="2017-04-03-4"/>
      <sheetName val="2017-05-01-5"/>
      <sheetName val="2016-12-05-5"/>
      <sheetName val="2016-10-03-5"/>
      <sheetName val="2017-02-06-4"/>
      <sheetName val="2016-05-02-5"/>
      <sheetName val="2016-11-07-4"/>
    </sheetNames>
    <sheetDataSet>
      <sheetData sheetId="0" refreshError="1"/>
      <sheetData sheetId="1">
        <row r="89">
          <cell r="D89">
            <v>-77.475110588747427</v>
          </cell>
        </row>
        <row r="92">
          <cell r="G92">
            <v>-99.64127683775024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8-07-4"/>
      <sheetName val="2017-03-06-4"/>
      <sheetName val="2016-06-06-4"/>
      <sheetName val="2016-02-01-5"/>
      <sheetName val="2017-02-06-4"/>
      <sheetName val="2016-08-01-5"/>
      <sheetName val="2016-11-07-4"/>
      <sheetName val="2016-09-05-4"/>
      <sheetName val="2016-12-05-5"/>
      <sheetName val="2016-03-07-4"/>
      <sheetName val="2017-01-09-4"/>
      <sheetName val="2016-01-04-4"/>
      <sheetName val="2016-07-04-4"/>
      <sheetName val="2017-07-03-5"/>
      <sheetName val="2016-05-02-5"/>
      <sheetName val="2015-12-07-4"/>
      <sheetName val="2015-11-02-5"/>
      <sheetName val="2016-10-03-5"/>
      <sheetName val="2017-09-04-4"/>
      <sheetName val="2017-10-02-5"/>
      <sheetName val="2017-06-05-4"/>
      <sheetName val="2016-04-04-4"/>
      <sheetName val="2017-04-03-4"/>
      <sheetName val="2017-05-01-5"/>
    </sheetNames>
    <sheetDataSet>
      <sheetData sheetId="0"/>
      <sheetData sheetId="1">
        <row r="89">
          <cell r="D89">
            <v>-5.6799354798089725</v>
          </cell>
        </row>
        <row r="92">
          <cell r="G92">
            <v>-5.2248131866351137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6-09-05-4"/>
      <sheetName val="2017-09-04-4"/>
      <sheetName val="2017-03-06-4"/>
      <sheetName val="2017-02-06-4"/>
      <sheetName val="2016-05-02-5"/>
      <sheetName val="2017-01-09-4"/>
      <sheetName val="2016-06-06-4"/>
      <sheetName val="2017-04-03-4"/>
      <sheetName val="2016-03-07-4"/>
      <sheetName val="2017-05-01-5"/>
      <sheetName val="2017-06-05-4"/>
      <sheetName val="2016-02-01-5"/>
      <sheetName val="2016-01-04-4"/>
      <sheetName val="2016-07-04-4"/>
      <sheetName val="2015-11-02-5"/>
      <sheetName val="2016-08-01-5"/>
      <sheetName val="2016-10-03-5"/>
      <sheetName val="2016-12-05-5"/>
      <sheetName val="2015-12-07-4"/>
      <sheetName val="2016-11-07-4"/>
      <sheetName val="2017-10-02-5"/>
      <sheetName val="2017-07-03-5"/>
      <sheetName val="2017-08-07-4"/>
    </sheetNames>
    <sheetDataSet>
      <sheetData sheetId="0"/>
      <sheetData sheetId="1">
        <row r="89">
          <cell r="D89">
            <v>-13.108550753806631</v>
          </cell>
        </row>
        <row r="92">
          <cell r="G92">
            <v>-26.086520363385389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7-06-05-4"/>
      <sheetName val="2016-04-04-4"/>
      <sheetName val="2015-12-07-4"/>
      <sheetName val="2017-02-06-4"/>
      <sheetName val="2017-07-03-5"/>
      <sheetName val="2016-06-06-4"/>
      <sheetName val="2016-05-02-5"/>
      <sheetName val="2016-07-04-4"/>
      <sheetName val="2015-11-02-5"/>
      <sheetName val="2017-03-06-4"/>
      <sheetName val="2016-10-03-5"/>
      <sheetName val="2017-10-02-5"/>
      <sheetName val="2016-01-04-4"/>
      <sheetName val="2017-09-04-4"/>
      <sheetName val="2017-08-07-4"/>
      <sheetName val="2016-03-07-4"/>
      <sheetName val="2016-11-07-4"/>
      <sheetName val="2016-08-01-5"/>
      <sheetName val="2016-12-05-5"/>
      <sheetName val="2016-09-05-4"/>
      <sheetName val="2017-01-09-4"/>
      <sheetName val="2016-02-01-5"/>
      <sheetName val="2017-05-01-5"/>
    </sheetNames>
    <sheetDataSet>
      <sheetData sheetId="0"/>
      <sheetData sheetId="1">
        <row r="89">
          <cell r="D89">
            <v>-19.854805008087887</v>
          </cell>
        </row>
        <row r="92">
          <cell r="G92">
            <v>-42.11741674922537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7-04-4"/>
      <sheetName val="2016-01-04-4"/>
      <sheetName val="2015-12-07-4"/>
      <sheetName val="2016-11-07-4"/>
      <sheetName val="2015-11-02-5"/>
      <sheetName val="2016-06-06-4"/>
      <sheetName val="2017-08-07-4"/>
      <sheetName val="2017-10-02-5"/>
      <sheetName val="2016-02-01-5"/>
      <sheetName val="2016-10-03-5"/>
      <sheetName val="2017-09-04-4"/>
      <sheetName val="2017-06-05-4"/>
      <sheetName val="2017-07-03-5"/>
      <sheetName val="2016-08-01-5"/>
      <sheetName val="2016-05-02-5"/>
      <sheetName val="2017-05-01-5"/>
      <sheetName val="2017-04-03-4"/>
      <sheetName val="2016-12-05-5"/>
      <sheetName val="2017-02-06-4"/>
      <sheetName val="2017-01-09-4"/>
      <sheetName val="2017-03-06-4"/>
      <sheetName val="2016-09-05-4"/>
      <sheetName val="2016-04-04-4"/>
    </sheetNames>
    <sheetDataSet>
      <sheetData sheetId="0"/>
      <sheetData sheetId="1">
        <row r="89">
          <cell r="D89">
            <v>-23.648024486531959</v>
          </cell>
        </row>
        <row r="92">
          <cell r="G92">
            <v>-66.636390050646099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1-04-4"/>
      <sheetName val="2017-07-03-5"/>
      <sheetName val="2016-10-03-5"/>
      <sheetName val="2016-04-04-4"/>
      <sheetName val="2016-09-05-4"/>
      <sheetName val="2017-10-02-5"/>
      <sheetName val="2016-05-02-5"/>
      <sheetName val="2017-01-09-4"/>
      <sheetName val="2016-06-06-4"/>
      <sheetName val="2017-08-07-4"/>
      <sheetName val="2017-06-05-4"/>
      <sheetName val="2016-12-05-5"/>
      <sheetName val="2016-07-04-4"/>
      <sheetName val="2017-03-06-4"/>
      <sheetName val="2017-05-01-5"/>
      <sheetName val="2017-09-04-4"/>
      <sheetName val="2015-11-02-5"/>
      <sheetName val="2015-12-07-4"/>
      <sheetName val="2016-02-01-5"/>
      <sheetName val="2016-11-07-4"/>
      <sheetName val="2017-02-06-4"/>
      <sheetName val="2016-08-01-5"/>
      <sheetName val="2017-04-03-4"/>
    </sheetNames>
    <sheetDataSet>
      <sheetData sheetId="0"/>
      <sheetData sheetId="1">
        <row r="89">
          <cell r="D89">
            <v>-29.684368483689795</v>
          </cell>
        </row>
        <row r="92">
          <cell r="G92">
            <v>-67.95843752487454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8-01-5"/>
      <sheetName val="2016-05-02-5"/>
      <sheetName val="2016-11-07-4"/>
      <sheetName val="2017-02-06-4"/>
      <sheetName val="2017-04-03-4"/>
      <sheetName val="2017-08-07-4"/>
      <sheetName val="2016-02-01-5"/>
      <sheetName val="2016-04-04-4"/>
      <sheetName val="2016-09-05-4"/>
      <sheetName val="2017-09-04-4"/>
      <sheetName val="2016-10-03-5"/>
      <sheetName val="2017-10-02-5"/>
      <sheetName val="2017-03-06-4"/>
      <sheetName val="2016-12-05-5"/>
      <sheetName val="2016-01-04-4"/>
      <sheetName val="2015-12-07-4"/>
      <sheetName val="2017-05-01-5"/>
      <sheetName val="2016-03-07-4"/>
      <sheetName val="2016-06-06-4"/>
      <sheetName val="2015-11-02-5"/>
      <sheetName val="2017-07-03-5"/>
      <sheetName val="2016-07-04-4"/>
      <sheetName val="2017-01-09-4"/>
      <sheetName val="2017-06-05-4"/>
    </sheetNames>
    <sheetDataSet>
      <sheetData sheetId="0"/>
      <sheetData sheetId="1">
        <row r="89">
          <cell r="D89">
            <v>-36.755861269863509</v>
          </cell>
        </row>
        <row r="92">
          <cell r="G92">
            <v>-76.693053914773316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1-09-4"/>
      <sheetName val="2016-02-01-5"/>
      <sheetName val="2016-11-07-4"/>
      <sheetName val="2016-06-06-4"/>
      <sheetName val="2016-12-05-5"/>
      <sheetName val="2017-05-01-5"/>
      <sheetName val="2017-07-03-5"/>
      <sheetName val="2017-08-07-4"/>
      <sheetName val="2017-03-06-4"/>
      <sheetName val="2016-07-04-4"/>
      <sheetName val="2017-06-05-4"/>
      <sheetName val="2016-04-04-4"/>
      <sheetName val="2015-11-02-5"/>
      <sheetName val="2017-02-06-4"/>
      <sheetName val="2016-08-01-5"/>
      <sheetName val="2016-03-07-4"/>
      <sheetName val="2015-12-07-4"/>
      <sheetName val="2017-04-03-4"/>
      <sheetName val="2017-10-02-5"/>
      <sheetName val="2017-09-04-4"/>
      <sheetName val="2016-05-02-5"/>
      <sheetName val="2016-10-03-5"/>
      <sheetName val="2016-09-05-4"/>
      <sheetName val="2016-01-04-4"/>
    </sheetNames>
    <sheetDataSet>
      <sheetData sheetId="0"/>
      <sheetData sheetId="1">
        <row r="89">
          <cell r="D89">
            <v>-40.466640802909239</v>
          </cell>
        </row>
        <row r="92">
          <cell r="G92">
            <v>-90.003198143220644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5-02-5"/>
      <sheetName val="2017-04-03-4"/>
      <sheetName val="2017-07-03-5"/>
      <sheetName val="2017-06-05-4"/>
      <sheetName val="2017-05-01-5"/>
      <sheetName val="2016-12-05-5"/>
      <sheetName val="2016-04-04-4"/>
      <sheetName val="2016-01-04-4"/>
      <sheetName val="2016-09-05-4"/>
      <sheetName val="2017-09-04-4"/>
      <sheetName val="2016-03-07-4"/>
      <sheetName val="2015-12-07-4"/>
      <sheetName val="2016-11-07-4"/>
      <sheetName val="2016-06-06-4"/>
      <sheetName val="2017-02-06-4"/>
      <sheetName val="2017-10-02-5"/>
      <sheetName val="2015-11-02-5"/>
      <sheetName val="2016-10-03-5"/>
      <sheetName val="2017-08-07-4"/>
      <sheetName val="2016-08-01-5"/>
      <sheetName val="2016-02-01-5"/>
      <sheetName val="2016-07-04-4"/>
      <sheetName val="2017-01-09-4"/>
    </sheetNames>
    <sheetDataSet>
      <sheetData sheetId="0"/>
      <sheetData sheetId="1">
        <row r="89">
          <cell r="D89">
            <v>-39.939328699115599</v>
          </cell>
        </row>
        <row r="92">
          <cell r="G92">
            <v>-94.403406283333354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N21" sqref="N21"/>
    </sheetView>
  </sheetViews>
  <sheetFormatPr defaultRowHeight="15" x14ac:dyDescent="0.25"/>
  <cols>
    <col min="2" max="3" width="9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0</v>
      </c>
      <c r="B2" s="2">
        <f>[1]analysis!G92/100</f>
        <v>0</v>
      </c>
      <c r="C2" s="2">
        <f>[1]analysis!D89/100</f>
        <v>0</v>
      </c>
    </row>
    <row r="3" spans="1:3" x14ac:dyDescent="0.25">
      <c r="A3" s="1">
        <v>0.1</v>
      </c>
      <c r="B3" s="2">
        <f>[2]analysis!G92/100</f>
        <v>-5.224813186635114E-2</v>
      </c>
      <c r="C3" s="2">
        <f>[2]analysis!D89/100</f>
        <v>-5.6799354798089723E-2</v>
      </c>
    </row>
    <row r="4" spans="1:3" x14ac:dyDescent="0.25">
      <c r="A4" s="1">
        <v>0.2</v>
      </c>
      <c r="B4" s="2">
        <f>[3]analysis!G92/100</f>
        <v>-0.2608652036338539</v>
      </c>
      <c r="C4" s="2">
        <f>[3]analysis!D89/100</f>
        <v>-0.1310855075380663</v>
      </c>
    </row>
    <row r="5" spans="1:3" x14ac:dyDescent="0.25">
      <c r="A5" s="1">
        <v>0.3</v>
      </c>
      <c r="B5" s="2">
        <f>[4]analysis!G92/100</f>
        <v>-0.42117416749225373</v>
      </c>
      <c r="C5" s="2">
        <f>[4]analysis!D89/100</f>
        <v>-0.19854805008087886</v>
      </c>
    </row>
    <row r="6" spans="1:3" x14ac:dyDescent="0.25">
      <c r="A6" s="1">
        <v>0.4</v>
      </c>
      <c r="B6" s="2">
        <f>[5]analysis!G92/100</f>
        <v>-0.66636390050646099</v>
      </c>
      <c r="C6" s="2">
        <f>[5]analysis!D89/100</f>
        <v>-0.2364802448653196</v>
      </c>
    </row>
    <row r="7" spans="1:3" x14ac:dyDescent="0.25">
      <c r="A7" s="1">
        <v>0.5</v>
      </c>
      <c r="B7" s="2">
        <f>[6]analysis!G92/100</f>
        <v>-0.67958437524874538</v>
      </c>
      <c r="C7" s="2">
        <f>[6]analysis!D89/100</f>
        <v>-0.29684368483689794</v>
      </c>
    </row>
    <row r="8" spans="1:3" x14ac:dyDescent="0.25">
      <c r="A8" s="1">
        <v>0.6</v>
      </c>
      <c r="B8" s="2">
        <f>[7]analysis!G92/100</f>
        <v>-0.76693053914773313</v>
      </c>
      <c r="C8" s="2">
        <f>[7]analysis!D89/100</f>
        <v>-0.3675586126986351</v>
      </c>
    </row>
    <row r="9" spans="1:3" x14ac:dyDescent="0.25">
      <c r="A9" s="1">
        <v>0.7</v>
      </c>
      <c r="B9" s="2">
        <f>[8]analysis!G92/100</f>
        <v>-0.90003198143220642</v>
      </c>
      <c r="C9" s="2">
        <f>[8]analysis!D89/100</f>
        <v>-0.40466640802909237</v>
      </c>
    </row>
    <row r="10" spans="1:3" x14ac:dyDescent="0.25">
      <c r="A10" s="1">
        <v>0.8</v>
      </c>
      <c r="B10" s="2">
        <f>[9]analysis!G92/100</f>
        <v>-0.94403406283333358</v>
      </c>
      <c r="C10" s="2">
        <f>[9]analysis!D89/100</f>
        <v>-0.399393286991156</v>
      </c>
    </row>
    <row r="11" spans="1:3" x14ac:dyDescent="0.25">
      <c r="A11" s="1">
        <v>0.9</v>
      </c>
      <c r="B11" s="2">
        <f>[10]analysis!G92/100</f>
        <v>-0.96496810778391373</v>
      </c>
      <c r="C11" s="2">
        <f>[10]analysis!D89/100</f>
        <v>-0.42878842634149705</v>
      </c>
    </row>
    <row r="12" spans="1:3" x14ac:dyDescent="0.25">
      <c r="A12" s="1">
        <v>1</v>
      </c>
      <c r="B12" s="2">
        <f>[11]analysis!G92/100</f>
        <v>-0.99641276837750237</v>
      </c>
      <c r="C12" s="2">
        <f>[11]analysis!D89/100</f>
        <v>-0.77475110588747431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2018-01-24T14:58:43Z</cp:lastPrinted>
  <dcterms:created xsi:type="dcterms:W3CDTF">2017-12-20T09:56:24Z</dcterms:created>
  <dcterms:modified xsi:type="dcterms:W3CDTF">2018-01-25T06:56:17Z</dcterms:modified>
</cp:coreProperties>
</file>