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5-01-5" sheetId="3" r:id="rId3"/>
    <sheet name="2017-04-03-4" sheetId="4" r:id="rId4"/>
    <sheet name="2017-06-05-4" sheetId="5" r:id="rId5"/>
    <sheet name="2016-05-02-5" sheetId="6" r:id="rId6"/>
    <sheet name="2017-03-06-4" sheetId="7" r:id="rId7"/>
    <sheet name="2016-04-04-4" sheetId="8" r:id="rId8"/>
    <sheet name="2016-06-06-4" sheetId="9" r:id="rId9"/>
    <sheet name="2016-01-04-4" sheetId="10" r:id="rId10"/>
    <sheet name="2017-07-03-5" sheetId="11" r:id="rId11"/>
    <sheet name="2015-11-02-5" sheetId="12" r:id="rId12"/>
    <sheet name="2016-11-07-4" sheetId="13" r:id="rId13"/>
    <sheet name="2016-12-05-5" sheetId="14" r:id="rId14"/>
    <sheet name="2017-09-04-4" sheetId="15" r:id="rId15"/>
    <sheet name="2016-08-01-5" sheetId="16" r:id="rId16"/>
    <sheet name="2017-02-06-4" sheetId="17" r:id="rId17"/>
    <sheet name="2016-02-01-5" sheetId="18" r:id="rId18"/>
    <sheet name="2016-10-03-5" sheetId="19" r:id="rId19"/>
    <sheet name="2016-03-07-4" sheetId="20" r:id="rId20"/>
    <sheet name="2017-10-02-5" sheetId="21" r:id="rId21"/>
    <sheet name="2016-07-04-4" sheetId="22" r:id="rId22"/>
    <sheet name="2016-09-05-4" sheetId="23" r:id="rId23"/>
    <sheet name="2017-08-07-4" sheetId="24" r:id="rId24"/>
    <sheet name="2015-12-07-4" sheetId="25" r:id="rId25"/>
    <sheet name="2017-01-09-4" sheetId="26" r:id="rId26"/>
  </sheets>
  <calcPr calcId="152511"/>
</workbook>
</file>

<file path=xl/calcChain.xml><?xml version="1.0" encoding="utf-8"?>
<calcChain xmlns="http://schemas.openxmlformats.org/spreadsheetml/2006/main">
  <c r="G48" i="2" l="1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E49" i="2" s="1"/>
  <c r="E50" i="2" s="1"/>
  <c r="E51" i="2" s="1"/>
  <c r="D29" i="2"/>
  <c r="C29" i="2"/>
  <c r="B29" i="2"/>
  <c r="G28" i="2"/>
  <c r="F28" i="2"/>
  <c r="E28" i="2"/>
  <c r="D28" i="2"/>
  <c r="C28" i="2"/>
  <c r="B28" i="2"/>
  <c r="G27" i="2"/>
  <c r="G52" i="2" s="1"/>
  <c r="F27" i="2"/>
  <c r="E27" i="2"/>
  <c r="D27" i="2"/>
  <c r="C27" i="2"/>
  <c r="C52" i="2" s="1"/>
  <c r="B27" i="2"/>
  <c r="Z26" i="2"/>
  <c r="Y26" i="2"/>
  <c r="X26" i="2"/>
  <c r="AA26" i="2" s="1"/>
  <c r="W26" i="2"/>
  <c r="R26" i="2"/>
  <c r="P26" i="2"/>
  <c r="AB26" i="2" s="1"/>
  <c r="G26" i="2"/>
  <c r="F26" i="2"/>
  <c r="E26" i="2"/>
  <c r="D26" i="2"/>
  <c r="C26" i="2"/>
  <c r="B26" i="2"/>
  <c r="AB25" i="2"/>
  <c r="AA25" i="2"/>
  <c r="Z25" i="2"/>
  <c r="U25" i="2"/>
  <c r="S25" i="2"/>
  <c r="V25" i="2" s="1"/>
  <c r="R25" i="2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U24" i="2"/>
  <c r="S24" i="2"/>
  <c r="V24" i="2" s="1"/>
  <c r="R24" i="2"/>
  <c r="Q24" i="2"/>
  <c r="T24" i="2" s="1"/>
  <c r="O24" i="2"/>
  <c r="L24" i="2"/>
  <c r="K24" i="2"/>
  <c r="J24" i="2"/>
  <c r="G24" i="2"/>
  <c r="F24" i="2"/>
  <c r="E24" i="2"/>
  <c r="D24" i="2"/>
  <c r="C24" i="2"/>
  <c r="B24" i="2"/>
  <c r="AB23" i="2"/>
  <c r="AA23" i="2"/>
  <c r="Z23" i="2"/>
  <c r="U23" i="2"/>
  <c r="S23" i="2"/>
  <c r="V23" i="2" s="1"/>
  <c r="R23" i="2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U22" i="2"/>
  <c r="S22" i="2"/>
  <c r="V22" i="2" s="1"/>
  <c r="R22" i="2"/>
  <c r="Q22" i="2"/>
  <c r="T22" i="2" s="1"/>
  <c r="O22" i="2"/>
  <c r="L22" i="2"/>
  <c r="K22" i="2"/>
  <c r="J22" i="2"/>
  <c r="G22" i="2"/>
  <c r="F22" i="2"/>
  <c r="E22" i="2"/>
  <c r="D22" i="2"/>
  <c r="C22" i="2"/>
  <c r="B22" i="2"/>
  <c r="AB21" i="2"/>
  <c r="AA21" i="2"/>
  <c r="Z21" i="2"/>
  <c r="U21" i="2"/>
  <c r="S21" i="2"/>
  <c r="V21" i="2" s="1"/>
  <c r="R21" i="2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U20" i="2"/>
  <c r="S20" i="2"/>
  <c r="V20" i="2" s="1"/>
  <c r="R20" i="2"/>
  <c r="Q20" i="2"/>
  <c r="T20" i="2" s="1"/>
  <c r="O20" i="2"/>
  <c r="L20" i="2"/>
  <c r="K20" i="2"/>
  <c r="J20" i="2"/>
  <c r="G20" i="2"/>
  <c r="F20" i="2"/>
  <c r="E20" i="2"/>
  <c r="D20" i="2"/>
  <c r="C20" i="2"/>
  <c r="B20" i="2"/>
  <c r="AB19" i="2"/>
  <c r="AA19" i="2"/>
  <c r="Z19" i="2"/>
  <c r="U19" i="2"/>
  <c r="S19" i="2"/>
  <c r="V19" i="2" s="1"/>
  <c r="R19" i="2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U18" i="2"/>
  <c r="S18" i="2"/>
  <c r="V18" i="2" s="1"/>
  <c r="R18" i="2"/>
  <c r="Q18" i="2"/>
  <c r="T18" i="2" s="1"/>
  <c r="O18" i="2"/>
  <c r="L18" i="2"/>
  <c r="K18" i="2"/>
  <c r="J18" i="2"/>
  <c r="G18" i="2"/>
  <c r="F18" i="2"/>
  <c r="E18" i="2"/>
  <c r="D18" i="2"/>
  <c r="C18" i="2"/>
  <c r="B18" i="2"/>
  <c r="AB17" i="2"/>
  <c r="AA17" i="2"/>
  <c r="Z17" i="2"/>
  <c r="U17" i="2"/>
  <c r="S17" i="2"/>
  <c r="V17" i="2" s="1"/>
  <c r="R17" i="2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U16" i="2"/>
  <c r="S16" i="2"/>
  <c r="V16" i="2" s="1"/>
  <c r="R16" i="2"/>
  <c r="Q16" i="2"/>
  <c r="T16" i="2" s="1"/>
  <c r="O16" i="2"/>
  <c r="L16" i="2"/>
  <c r="K16" i="2"/>
  <c r="J16" i="2"/>
  <c r="G16" i="2"/>
  <c r="F16" i="2"/>
  <c r="E16" i="2"/>
  <c r="D16" i="2"/>
  <c r="C16" i="2"/>
  <c r="B16" i="2"/>
  <c r="AB15" i="2"/>
  <c r="AA15" i="2"/>
  <c r="Z15" i="2"/>
  <c r="U15" i="2"/>
  <c r="S15" i="2"/>
  <c r="V15" i="2" s="1"/>
  <c r="R15" i="2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U14" i="2"/>
  <c r="S14" i="2"/>
  <c r="V14" i="2" s="1"/>
  <c r="R14" i="2"/>
  <c r="Q14" i="2"/>
  <c r="T14" i="2" s="1"/>
  <c r="O14" i="2"/>
  <c r="L14" i="2"/>
  <c r="K14" i="2"/>
  <c r="J14" i="2"/>
  <c r="G14" i="2"/>
  <c r="F14" i="2"/>
  <c r="E14" i="2"/>
  <c r="D14" i="2"/>
  <c r="C14" i="2"/>
  <c r="B14" i="2"/>
  <c r="AB13" i="2"/>
  <c r="AA13" i="2"/>
  <c r="Z13" i="2"/>
  <c r="U13" i="2"/>
  <c r="S13" i="2"/>
  <c r="V13" i="2" s="1"/>
  <c r="R13" i="2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U12" i="2"/>
  <c r="S12" i="2"/>
  <c r="V12" i="2" s="1"/>
  <c r="R12" i="2"/>
  <c r="Q12" i="2"/>
  <c r="T12" i="2" s="1"/>
  <c r="O12" i="2"/>
  <c r="L12" i="2"/>
  <c r="K12" i="2"/>
  <c r="J12" i="2"/>
  <c r="G12" i="2"/>
  <c r="F12" i="2"/>
  <c r="E12" i="2"/>
  <c r="D12" i="2"/>
  <c r="C12" i="2"/>
  <c r="B12" i="2"/>
  <c r="AB11" i="2"/>
  <c r="AA11" i="2"/>
  <c r="Z11" i="2"/>
  <c r="U11" i="2"/>
  <c r="S11" i="2"/>
  <c r="V11" i="2" s="1"/>
  <c r="R11" i="2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U10" i="2"/>
  <c r="S10" i="2"/>
  <c r="V10" i="2" s="1"/>
  <c r="R10" i="2"/>
  <c r="Q10" i="2"/>
  <c r="T10" i="2" s="1"/>
  <c r="O10" i="2"/>
  <c r="L10" i="2"/>
  <c r="K10" i="2"/>
  <c r="J10" i="2"/>
  <c r="G10" i="2"/>
  <c r="F10" i="2"/>
  <c r="E10" i="2"/>
  <c r="D10" i="2"/>
  <c r="C10" i="2"/>
  <c r="B10" i="2"/>
  <c r="AB9" i="2"/>
  <c r="AA9" i="2"/>
  <c r="Z9" i="2"/>
  <c r="U9" i="2"/>
  <c r="S9" i="2"/>
  <c r="V9" i="2" s="1"/>
  <c r="R9" i="2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U8" i="2"/>
  <c r="S8" i="2"/>
  <c r="V8" i="2" s="1"/>
  <c r="R8" i="2"/>
  <c r="Q8" i="2"/>
  <c r="T8" i="2" s="1"/>
  <c r="O8" i="2"/>
  <c r="L8" i="2"/>
  <c r="K8" i="2"/>
  <c r="J8" i="2"/>
  <c r="G8" i="2"/>
  <c r="F8" i="2"/>
  <c r="E8" i="2"/>
  <c r="D8" i="2"/>
  <c r="C8" i="2"/>
  <c r="B8" i="2"/>
  <c r="AB7" i="2"/>
  <c r="AA7" i="2"/>
  <c r="Z7" i="2"/>
  <c r="U7" i="2"/>
  <c r="S7" i="2"/>
  <c r="V7" i="2" s="1"/>
  <c r="R7" i="2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U6" i="2"/>
  <c r="S6" i="2"/>
  <c r="V6" i="2" s="1"/>
  <c r="R6" i="2"/>
  <c r="Q6" i="2"/>
  <c r="T6" i="2" s="1"/>
  <c r="O6" i="2"/>
  <c r="L6" i="2"/>
  <c r="K6" i="2"/>
  <c r="J6" i="2"/>
  <c r="G6" i="2"/>
  <c r="F6" i="2"/>
  <c r="E6" i="2"/>
  <c r="D6" i="2"/>
  <c r="C6" i="2"/>
  <c r="B6" i="2"/>
  <c r="AB5" i="2"/>
  <c r="AA5" i="2"/>
  <c r="Z5" i="2"/>
  <c r="U5" i="2"/>
  <c r="S5" i="2"/>
  <c r="V5" i="2" s="1"/>
  <c r="R5" i="2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U4" i="2"/>
  <c r="S4" i="2"/>
  <c r="V4" i="2" s="1"/>
  <c r="R4" i="2"/>
  <c r="Q4" i="2"/>
  <c r="T4" i="2" s="1"/>
  <c r="O4" i="2"/>
  <c r="L4" i="2"/>
  <c r="K4" i="2"/>
  <c r="J4" i="2"/>
  <c r="G4" i="2"/>
  <c r="F4" i="2"/>
  <c r="E4" i="2"/>
  <c r="D4" i="2"/>
  <c r="C4" i="2"/>
  <c r="B4" i="2"/>
  <c r="AB3" i="2"/>
  <c r="AA3" i="2"/>
  <c r="Z3" i="2"/>
  <c r="U3" i="2"/>
  <c r="S3" i="2"/>
  <c r="V3" i="2" s="1"/>
  <c r="R3" i="2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U2" i="2"/>
  <c r="S2" i="2"/>
  <c r="V2" i="2" s="1"/>
  <c r="R2" i="2"/>
  <c r="Q2" i="2"/>
  <c r="Q26" i="2" s="1"/>
  <c r="O2" i="2"/>
  <c r="O26" i="2" s="1"/>
  <c r="L2" i="2"/>
  <c r="L26" i="2" s="1"/>
  <c r="L27" i="2" s="1"/>
  <c r="L28" i="2" s="1"/>
  <c r="K2" i="2"/>
  <c r="K26" i="2" s="1"/>
  <c r="K27" i="2" s="1"/>
  <c r="K28" i="2" s="1"/>
  <c r="J2" i="2"/>
  <c r="J26" i="2" s="1"/>
  <c r="J27" i="2" s="1"/>
  <c r="J28" i="2" s="1"/>
  <c r="G2" i="2"/>
  <c r="G49" i="2" s="1"/>
  <c r="G50" i="2" s="1"/>
  <c r="G51" i="2" s="1"/>
  <c r="F2" i="2"/>
  <c r="F52" i="2" s="1"/>
  <c r="F53" i="2" s="1"/>
  <c r="F54" i="2" s="1"/>
  <c r="E2" i="2"/>
  <c r="E52" i="2" s="1"/>
  <c r="E53" i="2" s="1"/>
  <c r="E54" i="2" s="1"/>
  <c r="D2" i="2"/>
  <c r="D49" i="2" s="1"/>
  <c r="C2" i="2"/>
  <c r="C49" i="2" s="1"/>
  <c r="B2" i="2"/>
  <c r="B52" i="2" s="1"/>
  <c r="B53" i="2" s="1"/>
  <c r="B54" i="2" s="1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F3" i="2"/>
  <c r="AF22" i="2"/>
  <c r="AF20" i="2"/>
  <c r="AF16" i="2"/>
  <c r="AF12" i="2"/>
  <c r="AF8" i="2"/>
  <c r="AF6" i="2"/>
  <c r="AF25" i="2"/>
  <c r="AF23" i="2"/>
  <c r="AF21" i="2"/>
  <c r="AF19" i="2"/>
  <c r="AF17" i="2"/>
  <c r="AF15" i="2"/>
  <c r="AF13" i="2"/>
  <c r="AF11" i="2"/>
  <c r="AF9" i="2"/>
  <c r="AF7" i="2"/>
  <c r="AF5" i="2"/>
  <c r="AF24" i="2"/>
  <c r="AF18" i="2"/>
  <c r="AF14" i="2"/>
  <c r="AF10" i="2"/>
  <c r="AF2" i="2"/>
  <c r="AE25" i="2"/>
  <c r="AG24" i="2"/>
  <c r="AE23" i="2"/>
  <c r="AG22" i="2"/>
  <c r="AE21" i="2"/>
  <c r="AG20" i="2"/>
  <c r="AE19" i="2"/>
  <c r="AG18" i="2"/>
  <c r="AE17" i="2"/>
  <c r="AG16" i="2"/>
  <c r="AE15" i="2"/>
  <c r="AG14" i="2"/>
  <c r="AE13" i="2"/>
  <c r="AG12" i="2"/>
  <c r="AE11" i="2"/>
  <c r="AG10" i="2"/>
  <c r="AE9" i="2"/>
  <c r="AG8" i="2"/>
  <c r="AE7" i="2"/>
  <c r="AG6" i="2"/>
  <c r="AE5" i="2"/>
  <c r="AG4" i="2"/>
  <c r="AE3" i="2"/>
  <c r="AG2" i="2"/>
  <c r="AF4" i="2"/>
  <c r="C53" i="2" l="1"/>
  <c r="C54" i="2" s="1"/>
  <c r="G53" i="2"/>
  <c r="G54" i="2" s="1"/>
  <c r="T26" i="2"/>
  <c r="U26" i="2"/>
  <c r="T2" i="2"/>
  <c r="S26" i="2"/>
  <c r="V26" i="2" s="1"/>
  <c r="B49" i="2"/>
  <c r="B50" i="2" s="1"/>
  <c r="B51" i="2" s="1"/>
  <c r="F49" i="2"/>
  <c r="F50" i="2" s="1"/>
  <c r="F51" i="2" s="1"/>
  <c r="D52" i="2"/>
  <c r="D53" i="2" s="1"/>
  <c r="D54" i="2" s="1"/>
  <c r="D50" i="2" l="1"/>
  <c r="D51" i="2" s="1"/>
  <c r="C50" i="2"/>
  <c r="C51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<sst xmlns="http://schemas.openxmlformats.org/spreadsheetml/2006/main" count="404" uniqueCount="63">
  <si>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</si>
  <si>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</si>
  <si>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</si>
  <si>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</si>
  <si>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</si>
  <si>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</si>
  <si>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</si>
  <si>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</si>
  <si>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</si>
  <si>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</si>
  <si>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</si>
  <si>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</si>
  <si>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</si>
  <si>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</si>
  <si>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</si>
  <si>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</si>
  <si>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</si>
  <si>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</si>
  <si>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</si>
  <si>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</si>
  <si>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</si>
  <si>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</si>
  <si>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</si>
  <si>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2017-05-01-5</t>
  </si>
  <si>
    <t>2015-11-02-5</t>
  </si>
  <si>
    <t>2017-04-03-4</t>
  </si>
  <si>
    <t>2015-12-07-4</t>
  </si>
  <si>
    <t>2017-06-05-4</t>
  </si>
  <si>
    <t>2016-01-04-4</t>
  </si>
  <si>
    <t>2016-05-02-5</t>
  </si>
  <si>
    <t>2016-02-01-5</t>
  </si>
  <si>
    <t>2017-03-06-4</t>
  </si>
  <si>
    <t>2016-03-07-4</t>
  </si>
  <si>
    <t>2016-04-04-4</t>
  </si>
  <si>
    <t>2016-06-06-4</t>
  </si>
  <si>
    <t>2017-07-03-5</t>
  </si>
  <si>
    <t>2016-07-04-4</t>
  </si>
  <si>
    <t>2016-08-01-5</t>
  </si>
  <si>
    <t>2016-11-07-4</t>
  </si>
  <si>
    <t>2016-09-05-4</t>
  </si>
  <si>
    <t>2016-12-05-5</t>
  </si>
  <si>
    <t>2016-10-03-5</t>
  </si>
  <si>
    <t>2017-09-04-4</t>
  </si>
  <si>
    <t>2017-02-06-4</t>
  </si>
  <si>
    <t>2017-01-09-4</t>
  </si>
  <si>
    <t>2017-10-02-5</t>
  </si>
  <si>
    <t>2017-08-07-4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</si>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</sst>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analysis!$E$2:$E$48</c:f>
              <c:numCache>
                <c:formatCode>General</c:formatCode>
                <c:ptCount val="47"/>
                <c:pt idx="0">
                  <c:v>9.4642857142857154E-2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0.25803571428571426</c:v>
                </c:pt>
                <c:pt idx="4">
                  <c:v>0.11815476190476194</c:v>
                </c:pt>
                <c:pt idx="5">
                  <c:v>0.10327380952380953</c:v>
                </c:pt>
                <c:pt idx="6">
                  <c:v>5.2976190476190475E-2</c:v>
                </c:pt>
                <c:pt idx="7">
                  <c:v>7.7678571428571444E-2</c:v>
                </c:pt>
                <c:pt idx="8">
                  <c:v>0.1148809523809524</c:v>
                </c:pt>
                <c:pt idx="9">
                  <c:v>6.9345238095238085E-2</c:v>
                </c:pt>
                <c:pt idx="10">
                  <c:v>5.3571428571428575E-2</c:v>
                </c:pt>
                <c:pt idx="11">
                  <c:v>0.11458333333333336</c:v>
                </c:pt>
                <c:pt idx="12">
                  <c:v>0.2428571428571428</c:v>
                </c:pt>
                <c:pt idx="13">
                  <c:v>0.1068452380952381</c:v>
                </c:pt>
                <c:pt idx="14">
                  <c:v>0.14791666666666667</c:v>
                </c:pt>
                <c:pt idx="15">
                  <c:v>9.25595238095238E-2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7.0833333333333345E-2</c:v>
                </c:pt>
                <c:pt idx="19">
                  <c:v>0.12738095238095237</c:v>
                </c:pt>
                <c:pt idx="20">
                  <c:v>0.45327380952380958</c:v>
                </c:pt>
                <c:pt idx="21">
                  <c:v>7.4404761904761904E-2</c:v>
                </c:pt>
                <c:pt idx="22">
                  <c:v>6.4583333333333354E-2</c:v>
                </c:pt>
                <c:pt idx="23">
                  <c:v>7.7678571428571416E-2</c:v>
                </c:pt>
                <c:pt idx="24">
                  <c:v>0.18482142857142858</c:v>
                </c:pt>
                <c:pt idx="25">
                  <c:v>4.494047619047619E-2</c:v>
                </c:pt>
                <c:pt idx="26">
                  <c:v>7.1428571428571418E-3</c:v>
                </c:pt>
                <c:pt idx="27">
                  <c:v>6.9047619047619038E-2</c:v>
                </c:pt>
                <c:pt idx="28">
                  <c:v>0.17886904761904762</c:v>
                </c:pt>
                <c:pt idx="29">
                  <c:v>0.22589285714285715</c:v>
                </c:pt>
                <c:pt idx="30">
                  <c:v>7.5297619047619044E-2</c:v>
                </c:pt>
                <c:pt idx="31">
                  <c:v>8.065476190476191E-2</c:v>
                </c:pt>
                <c:pt idx="32">
                  <c:v>0.18779761904761905</c:v>
                </c:pt>
                <c:pt idx="33">
                  <c:v>0.25267857142857142</c:v>
                </c:pt>
                <c:pt idx="34">
                  <c:v>0.15446428571428569</c:v>
                </c:pt>
                <c:pt idx="35">
                  <c:v>0.13154761904761905</c:v>
                </c:pt>
                <c:pt idx="36">
                  <c:v>0.15773809523809523</c:v>
                </c:pt>
                <c:pt idx="37">
                  <c:v>0.20386904761904759</c:v>
                </c:pt>
                <c:pt idx="38">
                  <c:v>0.10059523809523807</c:v>
                </c:pt>
                <c:pt idx="39">
                  <c:v>4.9999999999999996E-2</c:v>
                </c:pt>
                <c:pt idx="40">
                  <c:v>0.19910714285714282</c:v>
                </c:pt>
                <c:pt idx="41">
                  <c:v>9.8214285714285712E-3</c:v>
                </c:pt>
                <c:pt idx="42">
                  <c:v>9.8511904761904759E-2</c:v>
                </c:pt>
                <c:pt idx="43">
                  <c:v>6.07142857142857E-2</c:v>
                </c:pt>
                <c:pt idx="44">
                  <c:v>9.8214285714285712E-2</c:v>
                </c:pt>
                <c:pt idx="45">
                  <c:v>8.3333333333333315E-3</c:v>
                </c:pt>
                <c:pt idx="46">
                  <c:v>6.7261904761904759E-2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analysis!$F$2:$F$48</c:f>
              <c:numCache>
                <c:formatCode>General</c:formatCode>
                <c:ptCount val="47"/>
                <c:pt idx="0">
                  <c:v>9.3154761904761907E-2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0.25654761904761908</c:v>
                </c:pt>
                <c:pt idx="4">
                  <c:v>0.1196428571428572</c:v>
                </c:pt>
                <c:pt idx="5">
                  <c:v>0.10357142857142858</c:v>
                </c:pt>
                <c:pt idx="6">
                  <c:v>5.2976190476190475E-2</c:v>
                </c:pt>
                <c:pt idx="7">
                  <c:v>7.6488095238095258E-2</c:v>
                </c:pt>
                <c:pt idx="8">
                  <c:v>0.1148809523809524</c:v>
                </c:pt>
                <c:pt idx="9">
                  <c:v>6.9345238095238085E-2</c:v>
                </c:pt>
                <c:pt idx="10">
                  <c:v>5.2083333333333343E-2</c:v>
                </c:pt>
                <c:pt idx="11">
                  <c:v>0.11220238095238096</c:v>
                </c:pt>
                <c:pt idx="12">
                  <c:v>0.2428571428571428</c:v>
                </c:pt>
                <c:pt idx="13">
                  <c:v>0.1068452380952381</c:v>
                </c:pt>
                <c:pt idx="14">
                  <c:v>0.14791666666666667</c:v>
                </c:pt>
                <c:pt idx="15">
                  <c:v>9.2857142857142846E-2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7.0833333333333345E-2</c:v>
                </c:pt>
                <c:pt idx="19">
                  <c:v>0.12738095238095237</c:v>
                </c:pt>
                <c:pt idx="20">
                  <c:v>0.45327380952380958</c:v>
                </c:pt>
                <c:pt idx="21">
                  <c:v>7.2916666666666671E-2</c:v>
                </c:pt>
                <c:pt idx="22">
                  <c:v>6.4583333333333354E-2</c:v>
                </c:pt>
                <c:pt idx="23">
                  <c:v>7.8869047619047603E-2</c:v>
                </c:pt>
                <c:pt idx="24">
                  <c:v>0.18333333333333332</c:v>
                </c:pt>
                <c:pt idx="25">
                  <c:v>4.494047619047619E-2</c:v>
                </c:pt>
                <c:pt idx="26">
                  <c:v>7.1428571428571418E-3</c:v>
                </c:pt>
                <c:pt idx="27">
                  <c:v>6.9047619047619038E-2</c:v>
                </c:pt>
                <c:pt idx="28">
                  <c:v>0.17886904761904762</c:v>
                </c:pt>
                <c:pt idx="29">
                  <c:v>0.22500000000000001</c:v>
                </c:pt>
                <c:pt idx="30">
                  <c:v>7.648809523809523E-2</c:v>
                </c:pt>
                <c:pt idx="31">
                  <c:v>7.9166666666666649E-2</c:v>
                </c:pt>
                <c:pt idx="32">
                  <c:v>0.18273809523809526</c:v>
                </c:pt>
                <c:pt idx="33">
                  <c:v>0.25267857142857142</c:v>
                </c:pt>
                <c:pt idx="34">
                  <c:v>0.15595238095238093</c:v>
                </c:pt>
                <c:pt idx="35">
                  <c:v>0.13154761904761905</c:v>
                </c:pt>
                <c:pt idx="36">
                  <c:v>0.15565476190476191</c:v>
                </c:pt>
                <c:pt idx="37">
                  <c:v>0.20386904761904759</c:v>
                </c:pt>
                <c:pt idx="38">
                  <c:v>0.10059523809523807</c:v>
                </c:pt>
                <c:pt idx="39">
                  <c:v>4.9999999999999996E-2</c:v>
                </c:pt>
                <c:pt idx="40">
                  <c:v>0.200297619047619</c:v>
                </c:pt>
                <c:pt idx="41">
                  <c:v>9.8214285714285712E-3</c:v>
                </c:pt>
                <c:pt idx="42">
                  <c:v>0.11041666666666666</c:v>
                </c:pt>
                <c:pt idx="43">
                  <c:v>6.6071428571428573E-2</c:v>
                </c:pt>
                <c:pt idx="44">
                  <c:v>9.8214285714285712E-2</c:v>
                </c:pt>
                <c:pt idx="45">
                  <c:v>8.3333333333333315E-3</c:v>
                </c:pt>
                <c:pt idx="46">
                  <c:v>6.7261904761904759E-2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analysis!$G$2:$G$48</c:f>
              <c:numCache>
                <c:formatCode>General</c:formatCode>
                <c:ptCount val="47"/>
                <c:pt idx="0">
                  <c:v>9.166666666666666E-2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0.25803571428571431</c:v>
                </c:pt>
                <c:pt idx="4">
                  <c:v>0.12113095238095244</c:v>
                </c:pt>
                <c:pt idx="5">
                  <c:v>0.10327380952380953</c:v>
                </c:pt>
                <c:pt idx="6">
                  <c:v>5.2976190476190475E-2</c:v>
                </c:pt>
                <c:pt idx="7">
                  <c:v>7.7678571428571444E-2</c:v>
                </c:pt>
                <c:pt idx="8">
                  <c:v>0.1148809523809524</c:v>
                </c:pt>
                <c:pt idx="9">
                  <c:v>6.9345238095238085E-2</c:v>
                </c:pt>
                <c:pt idx="10">
                  <c:v>5.2083333333333343E-2</c:v>
                </c:pt>
                <c:pt idx="11">
                  <c:v>0.11488095238095238</c:v>
                </c:pt>
                <c:pt idx="12">
                  <c:v>0.2428571428571428</c:v>
                </c:pt>
                <c:pt idx="13">
                  <c:v>0.1068452380952381</c:v>
                </c:pt>
                <c:pt idx="14">
                  <c:v>0.14791666666666667</c:v>
                </c:pt>
                <c:pt idx="15">
                  <c:v>9.2857142857142846E-2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7.0833333333333345E-2</c:v>
                </c:pt>
                <c:pt idx="19">
                  <c:v>0.12738095238095237</c:v>
                </c:pt>
                <c:pt idx="20">
                  <c:v>0.45327380952380958</c:v>
                </c:pt>
                <c:pt idx="21">
                  <c:v>7.2916666666666671E-2</c:v>
                </c:pt>
                <c:pt idx="22">
                  <c:v>6.4583333333333354E-2</c:v>
                </c:pt>
                <c:pt idx="23">
                  <c:v>7.8869047619047603E-2</c:v>
                </c:pt>
                <c:pt idx="24">
                  <c:v>0.18482142857142858</c:v>
                </c:pt>
                <c:pt idx="25">
                  <c:v>4.494047619047619E-2</c:v>
                </c:pt>
                <c:pt idx="26">
                  <c:v>7.1428571428571418E-3</c:v>
                </c:pt>
                <c:pt idx="27">
                  <c:v>6.9047619047619038E-2</c:v>
                </c:pt>
                <c:pt idx="28">
                  <c:v>0.18005952380952381</c:v>
                </c:pt>
                <c:pt idx="29">
                  <c:v>0.22351190476190477</c:v>
                </c:pt>
                <c:pt idx="30">
                  <c:v>7.7678571428571416E-2</c:v>
                </c:pt>
                <c:pt idx="31">
                  <c:v>7.9464285714285696E-2</c:v>
                </c:pt>
                <c:pt idx="32">
                  <c:v>0.18273809523809526</c:v>
                </c:pt>
                <c:pt idx="33">
                  <c:v>0.25267857142857142</c:v>
                </c:pt>
                <c:pt idx="34">
                  <c:v>0.15446428571428572</c:v>
                </c:pt>
                <c:pt idx="35">
                  <c:v>0.13154761904761905</c:v>
                </c:pt>
                <c:pt idx="36">
                  <c:v>0.15714285714285714</c:v>
                </c:pt>
                <c:pt idx="37">
                  <c:v>0.20386904761904759</c:v>
                </c:pt>
                <c:pt idx="38">
                  <c:v>9.9107142857142838E-2</c:v>
                </c:pt>
                <c:pt idx="39">
                  <c:v>4.9999999999999996E-2</c:v>
                </c:pt>
                <c:pt idx="40">
                  <c:v>0.200297619047619</c:v>
                </c:pt>
                <c:pt idx="41">
                  <c:v>9.8214285714285712E-3</c:v>
                </c:pt>
                <c:pt idx="42">
                  <c:v>0.11041666666666666</c:v>
                </c:pt>
                <c:pt idx="43">
                  <c:v>6.4880952380952372E-2</c:v>
                </c:pt>
                <c:pt idx="44">
                  <c:v>9.8214285714285712E-2</c:v>
                </c:pt>
                <c:pt idx="45">
                  <c:v>8.3333333333333315E-3</c:v>
                </c:pt>
                <c:pt idx="46">
                  <c:v>6.7261904761904759E-2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470720"/>
        <c:axId val="983471264"/>
      </c:lineChart>
      <c:valAx>
        <c:axId val="98347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470720"/>
        <c:crosses val="autoZero"/>
        <c:crossBetween val="between"/>
      </c:valAx>
      <c:catAx>
        <c:axId val="983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34712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analysis!$B$2:$B$48</c:f>
              <c:numCache>
                <c:formatCode>General</c:formatCode>
                <c:ptCount val="47"/>
                <c:pt idx="0">
                  <c:v>1.2352253401360546E-2</c:v>
                </c:pt>
                <c:pt idx="1">
                  <c:v>1.00921201814059E-2</c:v>
                </c:pt>
                <c:pt idx="2">
                  <c:v>2.6768353174603181E-2</c:v>
                </c:pt>
                <c:pt idx="3">
                  <c:v>1.1816804846938799E-2</c:v>
                </c:pt>
                <c:pt idx="4">
                  <c:v>1.0101952239229011E-2</c:v>
                </c:pt>
                <c:pt idx="5">
                  <c:v>3.7796733276643946E-3</c:v>
                </c:pt>
                <c:pt idx="6">
                  <c:v>4.2853599773242622E-3</c:v>
                </c:pt>
                <c:pt idx="7">
                  <c:v>1.9478369472789116E-2</c:v>
                </c:pt>
                <c:pt idx="8">
                  <c:v>8.592332766439904E-3</c:v>
                </c:pt>
                <c:pt idx="9">
                  <c:v>7.1491461167800452E-3</c:v>
                </c:pt>
                <c:pt idx="10">
                  <c:v>5.1360544217687052E-3</c:v>
                </c:pt>
                <c:pt idx="11">
                  <c:v>6.0054386337868382E-3</c:v>
                </c:pt>
                <c:pt idx="12">
                  <c:v>1.7300170068027237E-2</c:v>
                </c:pt>
                <c:pt idx="13">
                  <c:v>1.0473976048752833E-2</c:v>
                </c:pt>
                <c:pt idx="14">
                  <c:v>7.3362209467120031E-3</c:v>
                </c:pt>
                <c:pt idx="15">
                  <c:v>8.7903025793650783E-3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7.3125708616780015E-3</c:v>
                </c:pt>
                <c:pt idx="19">
                  <c:v>1.2022392290249437E-2</c:v>
                </c:pt>
                <c:pt idx="20">
                  <c:v>9.891572774943308E-2</c:v>
                </c:pt>
                <c:pt idx="21">
                  <c:v>7.2998157596371894E-3</c:v>
                </c:pt>
                <c:pt idx="22">
                  <c:v>3.4671733276643965E-3</c:v>
                </c:pt>
                <c:pt idx="23">
                  <c:v>1.5452008928571428E-2</c:v>
                </c:pt>
                <c:pt idx="24">
                  <c:v>7.7606823979591661E-3</c:v>
                </c:pt>
                <c:pt idx="25">
                  <c:v>2.468023667800454E-3</c:v>
                </c:pt>
                <c:pt idx="26">
                  <c:v>1.1734693877551016E-3</c:v>
                </c:pt>
                <c:pt idx="27">
                  <c:v>6.0274943310657629E-3</c:v>
                </c:pt>
                <c:pt idx="28">
                  <c:v>9.606629109977307E-3</c:v>
                </c:pt>
                <c:pt idx="29">
                  <c:v>1.13937606292517E-2</c:v>
                </c:pt>
                <c:pt idx="30">
                  <c:v>1.8961699263038547E-3</c:v>
                </c:pt>
                <c:pt idx="31">
                  <c:v>4.4323093820861663E-3</c:v>
                </c:pt>
                <c:pt idx="32">
                  <c:v>8.7095202664399032E-3</c:v>
                </c:pt>
                <c:pt idx="33">
                  <c:v>7.4821960034013747E-3</c:v>
                </c:pt>
                <c:pt idx="34">
                  <c:v>3.2988148384353745E-2</c:v>
                </c:pt>
                <c:pt idx="35">
                  <c:v>1.7903557256235839E-2</c:v>
                </c:pt>
                <c:pt idx="36">
                  <c:v>4.2726048752834388E-3</c:v>
                </c:pt>
                <c:pt idx="37">
                  <c:v>9.5024624433106674E-3</c:v>
                </c:pt>
                <c:pt idx="38">
                  <c:v>4.1304917800453513E-2</c:v>
                </c:pt>
                <c:pt idx="39">
                  <c:v>2.2704081632653047E-3</c:v>
                </c:pt>
                <c:pt idx="40">
                  <c:v>2.1302349064625883E-2</c:v>
                </c:pt>
                <c:pt idx="41">
                  <c:v>1.6233524659863949E-3</c:v>
                </c:pt>
                <c:pt idx="42">
                  <c:v>1.1500761763038547E-2</c:v>
                </c:pt>
                <c:pt idx="43">
                  <c:v>5.8035714285714296E-3</c:v>
                </c:pt>
                <c:pt idx="44">
                  <c:v>3.2844387755101719E-4</c:v>
                </c:pt>
                <c:pt idx="45">
                  <c:v>2.1116780045351476E-4</c:v>
                </c:pt>
                <c:pt idx="46">
                  <c:v>3.7804705215419628E-4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analysis!$C$2:$C$48</c:f>
              <c:numCache>
                <c:formatCode>General</c:formatCode>
                <c:ptCount val="47"/>
                <c:pt idx="0">
                  <c:v>1.1728227749433108E-2</c:v>
                </c:pt>
                <c:pt idx="1">
                  <c:v>1.00921201814059E-2</c:v>
                </c:pt>
                <c:pt idx="2">
                  <c:v>2.6768353174603181E-2</c:v>
                </c:pt>
                <c:pt idx="3">
                  <c:v>1.1785359977324265E-2</c:v>
                </c:pt>
                <c:pt idx="4">
                  <c:v>9.9075255102040617E-3</c:v>
                </c:pt>
                <c:pt idx="5">
                  <c:v>3.6394557823129225E-3</c:v>
                </c:pt>
                <c:pt idx="6">
                  <c:v>4.2853599773242622E-3</c:v>
                </c:pt>
                <c:pt idx="7">
                  <c:v>1.9627887613378681E-2</c:v>
                </c:pt>
                <c:pt idx="8">
                  <c:v>8.592332766439904E-3</c:v>
                </c:pt>
                <c:pt idx="9">
                  <c:v>7.1491461167800452E-3</c:v>
                </c:pt>
                <c:pt idx="10">
                  <c:v>4.6023774092970524E-3</c:v>
                </c:pt>
                <c:pt idx="11">
                  <c:v>6.0011869331065681E-3</c:v>
                </c:pt>
                <c:pt idx="12">
                  <c:v>1.7300170068027237E-2</c:v>
                </c:pt>
                <c:pt idx="13">
                  <c:v>1.0473976048752833E-2</c:v>
                </c:pt>
                <c:pt idx="14">
                  <c:v>7.3362209467120031E-3</c:v>
                </c:pt>
                <c:pt idx="15">
                  <c:v>8.8307823129251655E-3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7.3125708616780015E-3</c:v>
                </c:pt>
                <c:pt idx="19">
                  <c:v>1.2022392290249437E-2</c:v>
                </c:pt>
                <c:pt idx="20">
                  <c:v>9.891572774943308E-2</c:v>
                </c:pt>
                <c:pt idx="21">
                  <c:v>6.6155576814058946E-3</c:v>
                </c:pt>
                <c:pt idx="22">
                  <c:v>3.4671733276643965E-3</c:v>
                </c:pt>
                <c:pt idx="23">
                  <c:v>1.5299656320861678E-2</c:v>
                </c:pt>
                <c:pt idx="24">
                  <c:v>7.9365079365079326E-3</c:v>
                </c:pt>
                <c:pt idx="25">
                  <c:v>2.468023667800454E-3</c:v>
                </c:pt>
                <c:pt idx="26">
                  <c:v>1.1734693877551016E-3</c:v>
                </c:pt>
                <c:pt idx="27">
                  <c:v>6.0274943310657629E-3</c:v>
                </c:pt>
                <c:pt idx="28">
                  <c:v>9.606629109977307E-3</c:v>
                </c:pt>
                <c:pt idx="29">
                  <c:v>1.1194727891156461E-2</c:v>
                </c:pt>
                <c:pt idx="30">
                  <c:v>1.8175134637188224E-3</c:v>
                </c:pt>
                <c:pt idx="31">
                  <c:v>4.4044075963718824E-3</c:v>
                </c:pt>
                <c:pt idx="32">
                  <c:v>8.4010062358276551E-3</c:v>
                </c:pt>
                <c:pt idx="33">
                  <c:v>7.4821960034013747E-3</c:v>
                </c:pt>
                <c:pt idx="34">
                  <c:v>3.4297052154195012E-2</c:v>
                </c:pt>
                <c:pt idx="35">
                  <c:v>1.7903557256235839E-2</c:v>
                </c:pt>
                <c:pt idx="36">
                  <c:v>5.1019522392290123E-3</c:v>
                </c:pt>
                <c:pt idx="37">
                  <c:v>9.5024624433106674E-3</c:v>
                </c:pt>
                <c:pt idx="38">
                  <c:v>4.1304917800453513E-2</c:v>
                </c:pt>
                <c:pt idx="39">
                  <c:v>2.2704081632653047E-3</c:v>
                </c:pt>
                <c:pt idx="40">
                  <c:v>2.140509849773246E-2</c:v>
                </c:pt>
                <c:pt idx="41">
                  <c:v>1.6233524659863949E-3</c:v>
                </c:pt>
                <c:pt idx="42">
                  <c:v>1.2406374007936503E-2</c:v>
                </c:pt>
                <c:pt idx="43">
                  <c:v>6.6252125850340161E-3</c:v>
                </c:pt>
                <c:pt idx="44">
                  <c:v>3.2844387755101719E-4</c:v>
                </c:pt>
                <c:pt idx="45">
                  <c:v>2.1116780045351476E-4</c:v>
                </c:pt>
                <c:pt idx="46">
                  <c:v>3.7804705215419628E-4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analysis!$D$2:$D$48</c:f>
              <c:numCache>
                <c:formatCode>General</c:formatCode>
                <c:ptCount val="47"/>
                <c:pt idx="0">
                  <c:v>1.1099773242630385E-2</c:v>
                </c:pt>
                <c:pt idx="1">
                  <c:v>1.00921201814059E-2</c:v>
                </c:pt>
                <c:pt idx="2">
                  <c:v>2.6768353174603181E-2</c:v>
                </c:pt>
                <c:pt idx="3">
                  <c:v>1.1604219812925167E-2</c:v>
                </c:pt>
                <c:pt idx="4">
                  <c:v>9.7086699263038354E-3</c:v>
                </c:pt>
                <c:pt idx="5">
                  <c:v>3.4607957766439879E-3</c:v>
                </c:pt>
                <c:pt idx="6">
                  <c:v>4.2853599773242622E-3</c:v>
                </c:pt>
                <c:pt idx="7">
                  <c:v>1.9478369472789116E-2</c:v>
                </c:pt>
                <c:pt idx="8">
                  <c:v>8.592332766439904E-3</c:v>
                </c:pt>
                <c:pt idx="9">
                  <c:v>7.1491461167800452E-3</c:v>
                </c:pt>
                <c:pt idx="10">
                  <c:v>4.6023774092970524E-3</c:v>
                </c:pt>
                <c:pt idx="11">
                  <c:v>5.9265164399092927E-3</c:v>
                </c:pt>
                <c:pt idx="12">
                  <c:v>1.7300170068027237E-2</c:v>
                </c:pt>
                <c:pt idx="13">
                  <c:v>1.0473976048752833E-2</c:v>
                </c:pt>
                <c:pt idx="14">
                  <c:v>7.3362209467120031E-3</c:v>
                </c:pt>
                <c:pt idx="15">
                  <c:v>8.8307823129251655E-3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7.3125708616780015E-3</c:v>
                </c:pt>
                <c:pt idx="19">
                  <c:v>1.2022392290249437E-2</c:v>
                </c:pt>
                <c:pt idx="20">
                  <c:v>9.891572774943308E-2</c:v>
                </c:pt>
                <c:pt idx="21">
                  <c:v>6.6155576814058946E-3</c:v>
                </c:pt>
                <c:pt idx="22">
                  <c:v>3.4671733276643965E-3</c:v>
                </c:pt>
                <c:pt idx="23">
                  <c:v>1.5299656320861678E-2</c:v>
                </c:pt>
                <c:pt idx="24">
                  <c:v>7.7606823979591661E-3</c:v>
                </c:pt>
                <c:pt idx="25">
                  <c:v>2.468023667800454E-3</c:v>
                </c:pt>
                <c:pt idx="26">
                  <c:v>1.1734693877551016E-3</c:v>
                </c:pt>
                <c:pt idx="27">
                  <c:v>6.0274943310657629E-3</c:v>
                </c:pt>
                <c:pt idx="28">
                  <c:v>9.4174284297052092E-3</c:v>
                </c:pt>
                <c:pt idx="29">
                  <c:v>1.1171254960317449E-2</c:v>
                </c:pt>
                <c:pt idx="30">
                  <c:v>1.8040497448979609E-3</c:v>
                </c:pt>
                <c:pt idx="31">
                  <c:v>4.1807504251700671E-3</c:v>
                </c:pt>
                <c:pt idx="32">
                  <c:v>8.4010062358276551E-3</c:v>
                </c:pt>
                <c:pt idx="33">
                  <c:v>7.4821960034013747E-3</c:v>
                </c:pt>
                <c:pt idx="34">
                  <c:v>3.2898862670068044E-2</c:v>
                </c:pt>
                <c:pt idx="35">
                  <c:v>1.7903557256235839E-2</c:v>
                </c:pt>
                <c:pt idx="36">
                  <c:v>5.0552721088435266E-3</c:v>
                </c:pt>
                <c:pt idx="37">
                  <c:v>9.5024624433106674E-3</c:v>
                </c:pt>
                <c:pt idx="38">
                  <c:v>4.1230070153061217E-2</c:v>
                </c:pt>
                <c:pt idx="39">
                  <c:v>2.2704081632653047E-3</c:v>
                </c:pt>
                <c:pt idx="40">
                  <c:v>2.140509849773246E-2</c:v>
                </c:pt>
                <c:pt idx="41">
                  <c:v>1.6233524659863949E-3</c:v>
                </c:pt>
                <c:pt idx="42">
                  <c:v>1.1062836592970521E-2</c:v>
                </c:pt>
                <c:pt idx="43">
                  <c:v>5.4205640589569176E-3</c:v>
                </c:pt>
                <c:pt idx="44">
                  <c:v>3.2844387755101719E-4</c:v>
                </c:pt>
                <c:pt idx="45">
                  <c:v>2.1116780045351476E-4</c:v>
                </c:pt>
                <c:pt idx="46">
                  <c:v>3.7804705215419628E-4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474528"/>
        <c:axId val="983472896"/>
      </c:lineChart>
      <c:valAx>
        <c:axId val="98347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474528"/>
        <c:crosses val="autoZero"/>
        <c:crossBetween val="between"/>
      </c:valAx>
      <c:catAx>
        <c:axId val="9834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34728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0.32142857142857151</c:v>
                </c:pt>
                <c:pt idx="13">
                  <c:v>2.8571428571428571E-2</c:v>
                </c:pt>
                <c:pt idx="14">
                  <c:v>0.32142857142857151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0.2857142857142857</c:v>
                </c:pt>
                <c:pt idx="13">
                  <c:v>2.8571428571428571E-2</c:v>
                </c:pt>
                <c:pt idx="14">
                  <c:v>0.32142857142857151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0.2857142857142857</c:v>
                </c:pt>
                <c:pt idx="13">
                  <c:v>2.8571428571428571E-2</c:v>
                </c:pt>
                <c:pt idx="14">
                  <c:v>0.2857142857142857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11504"/>
        <c:axId val="359110960"/>
      </c:lineChart>
      <c:valAx>
        <c:axId val="35911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111504"/>
        <c:crosses val="autoZero"/>
        <c:crossBetween val="between"/>
      </c:valAx>
      <c:catAx>
        <c:axId val="35911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911096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0.1071428571428571</v>
      </c>
      <c r="C3">
        <v>0.1071428571428571</v>
      </c>
      <c r="D3">
        <v>0.1071428571428571</v>
      </c>
      <c r="F3">
        <v>1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0.1785714285714286</v>
      </c>
      <c r="C5">
        <v>0.1785714285714286</v>
      </c>
      <c r="D5">
        <v>0.1785714285714286</v>
      </c>
      <c r="F5">
        <v>3</v>
      </c>
      <c r="G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0.14285714285714279</v>
      </c>
      <c r="C11">
        <v>0.14285714285714279</v>
      </c>
      <c r="D11">
        <v>0.14285714285714279</v>
      </c>
      <c r="F11">
        <v>0</v>
      </c>
      <c r="G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0.2142857142857143</v>
      </c>
      <c r="C14">
        <v>0.2142857142857143</v>
      </c>
      <c r="D14">
        <v>0.2142857142857143</v>
      </c>
      <c r="F14">
        <v>3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0.1785714285714286</v>
      </c>
      <c r="C15">
        <v>0.1785714285714286</v>
      </c>
      <c r="D15">
        <v>0.1785714285714286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0.1785714285714286</v>
      </c>
      <c r="C18">
        <v>0.1785714285714286</v>
      </c>
      <c r="D18">
        <v>0.1785714285714286</v>
      </c>
      <c r="F18">
        <v>3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0.14285714285714279</v>
      </c>
      <c r="C21">
        <v>0.14285714285714279</v>
      </c>
      <c r="D21">
        <v>0.14285714285714279</v>
      </c>
      <c r="F21">
        <v>3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0.6071428571428571</v>
      </c>
      <c r="C22">
        <v>0.6071428571428571</v>
      </c>
      <c r="D22">
        <v>0.6071428571428571</v>
      </c>
      <c r="F22">
        <v>1</v>
      </c>
      <c r="G22">
        <v>16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0.14285714285714279</v>
      </c>
      <c r="C23">
        <v>0.14285714285714279</v>
      </c>
      <c r="D23">
        <v>0.14285714285714279</v>
      </c>
      <c r="F23">
        <v>1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0.1785714285714286</v>
      </c>
      <c r="C24">
        <v>0.1785714285714286</v>
      </c>
      <c r="D24">
        <v>0.1785714285714286</v>
      </c>
      <c r="F24">
        <v>4</v>
      </c>
      <c r="G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0.1785714285714286</v>
      </c>
      <c r="C25">
        <v>0.1785714285714286</v>
      </c>
      <c r="D25">
        <v>0.1785714285714286</v>
      </c>
      <c r="F25">
        <v>1</v>
      </c>
      <c r="G25">
        <v>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0.25</v>
      </c>
      <c r="C26">
        <v>0.25</v>
      </c>
      <c r="D26">
        <v>0.25</v>
      </c>
      <c r="F26">
        <v>4</v>
      </c>
      <c r="G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0.25</v>
      </c>
      <c r="C35">
        <v>0.25</v>
      </c>
      <c r="D35">
        <v>0.25</v>
      </c>
      <c r="F35">
        <v>1</v>
      </c>
      <c r="G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7.1428571428571425E-2</v>
      </c>
      <c r="C40">
        <v>7.1428571428571425E-2</v>
      </c>
      <c r="D40">
        <v>7.1428571428571425E-2</v>
      </c>
      <c r="F40">
        <v>1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7.1428571428571425E-2</v>
      </c>
      <c r="C41">
        <v>7.1428571428571425E-2</v>
      </c>
      <c r="D41">
        <v>7.1428571428571425E-2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0.14285714285714279</v>
      </c>
      <c r="C42">
        <v>0.14285714285714279</v>
      </c>
      <c r="D42">
        <v>0.14285714285714279</v>
      </c>
      <c r="F42">
        <v>0</v>
      </c>
      <c r="G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0.22857142857142859</v>
      </c>
      <c r="C2">
        <v>0.22857142857142859</v>
      </c>
      <c r="D2">
        <v>0.22857142857142859</v>
      </c>
      <c r="F2">
        <v>5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0.1142857142857143</v>
      </c>
      <c r="C3">
        <v>0.1142857142857143</v>
      </c>
      <c r="D3">
        <v>0.1142857142857143</v>
      </c>
      <c r="F3">
        <v>2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0.8</v>
      </c>
      <c r="C4">
        <v>0.8</v>
      </c>
      <c r="D4">
        <v>0.8</v>
      </c>
      <c r="F4">
        <v>0</v>
      </c>
      <c r="G4">
        <v>28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0.4</v>
      </c>
      <c r="C5">
        <v>0.4</v>
      </c>
      <c r="D5">
        <v>0.4</v>
      </c>
      <c r="F5">
        <v>6</v>
      </c>
      <c r="G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0.25714285714285712</v>
      </c>
      <c r="C6">
        <v>0.25714285714285712</v>
      </c>
      <c r="D6">
        <v>0.25714285714285712</v>
      </c>
      <c r="F6">
        <v>3</v>
      </c>
      <c r="G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0.4</v>
      </c>
      <c r="C14">
        <v>0.4</v>
      </c>
      <c r="D14">
        <v>0.4</v>
      </c>
      <c r="F14">
        <v>1</v>
      </c>
      <c r="G14">
        <v>13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71</v>
      </c>
      <c r="B16">
        <v>0.2</v>
      </c>
      <c r="C16">
        <v>0.2</v>
      </c>
      <c r="D16">
        <v>0.2</v>
      </c>
      <c r="F16">
        <v>2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0.2</v>
      </c>
      <c r="C17">
        <v>0.2</v>
      </c>
      <c r="D17">
        <v>0.2</v>
      </c>
      <c r="F17">
        <v>3</v>
      </c>
      <c r="G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0.22857142857142859</v>
      </c>
      <c r="C21">
        <v>0.22857142857142859</v>
      </c>
      <c r="D21">
        <v>0.22857142857142859</v>
      </c>
      <c r="F21">
        <v>7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0.1714285714285714</v>
      </c>
      <c r="C26">
        <v>0.1714285714285714</v>
      </c>
      <c r="D26">
        <v>0.1714285714285714</v>
      </c>
      <c r="F26">
        <v>4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8.5714285714285715E-2</v>
      </c>
      <c r="C30">
        <v>8.5714285714285715E-2</v>
      </c>
      <c r="D30">
        <v>0.1142857142857143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0.22857142857142859</v>
      </c>
      <c r="C31">
        <v>0.22857142857142859</v>
      </c>
      <c r="D31">
        <v>0.22857142857142859</v>
      </c>
      <c r="F31">
        <v>7</v>
      </c>
      <c r="G31">
        <v>3</v>
      </c>
      <c r="I31">
        <v>2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118</v>
      </c>
      <c r="B32">
        <v>0.1714285714285714</v>
      </c>
      <c r="C32">
        <v>0.1714285714285714</v>
      </c>
      <c r="D32">
        <v>0.1714285714285714</v>
      </c>
      <c r="F32">
        <v>3</v>
      </c>
      <c r="G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0.14285714285714279</v>
      </c>
      <c r="C33">
        <v>0.14285714285714279</v>
      </c>
      <c r="D33">
        <v>0.14285714285714279</v>
      </c>
      <c r="F33">
        <v>1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0.2857142857142857</v>
      </c>
      <c r="C34">
        <v>0.25714285714285712</v>
      </c>
      <c r="D34">
        <v>0.25714285714285712</v>
      </c>
      <c r="F34">
        <v>5</v>
      </c>
      <c r="G34">
        <v>6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123</v>
      </c>
      <c r="B35">
        <v>0.1714285714285714</v>
      </c>
      <c r="C35">
        <v>0.1714285714285714</v>
      </c>
      <c r="D35">
        <v>0.1714285714285714</v>
      </c>
      <c r="F35">
        <v>1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0.31428571428571428</v>
      </c>
      <c r="C36">
        <v>0.31428571428571428</v>
      </c>
      <c r="D36">
        <v>0.31428571428571428</v>
      </c>
      <c r="F36">
        <v>5</v>
      </c>
      <c r="G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0.4</v>
      </c>
      <c r="C37">
        <v>0.4</v>
      </c>
      <c r="D37">
        <v>0.4</v>
      </c>
      <c r="F37">
        <v>0</v>
      </c>
      <c r="G37">
        <v>14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0.1714285714285714</v>
      </c>
      <c r="D38">
        <v>0.1714285714285714</v>
      </c>
      <c r="F38">
        <v>6</v>
      </c>
      <c r="G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0.2857142857142857</v>
      </c>
      <c r="C39">
        <v>0.2857142857142857</v>
      </c>
      <c r="D39">
        <v>0.2857142857142857</v>
      </c>
      <c r="F39">
        <v>4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8.5714285714285715E-2</v>
      </c>
      <c r="C40">
        <v>8.5714285714285715E-2</v>
      </c>
      <c r="D40">
        <v>8.5714285714285715E-2</v>
      </c>
      <c r="F40">
        <v>0</v>
      </c>
      <c r="G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0.34285714285714292</v>
      </c>
      <c r="C42">
        <v>0.34285714285714292</v>
      </c>
      <c r="D42">
        <v>0.34285714285714292</v>
      </c>
      <c r="F42">
        <v>3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</v>
      </c>
      <c r="C44">
        <v>0.2</v>
      </c>
      <c r="D44">
        <v>0.2</v>
      </c>
      <c r="F44">
        <v>3</v>
      </c>
      <c r="G44">
        <v>5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147</v>
      </c>
      <c r="B45">
        <v>0.2</v>
      </c>
      <c r="C45">
        <v>0.22857142857142859</v>
      </c>
      <c r="D45">
        <v>0.2</v>
      </c>
      <c r="F45">
        <v>1</v>
      </c>
      <c r="G45">
        <v>7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5.7142857142857141E-2</v>
      </c>
      <c r="C3">
        <v>5.7142857142857141E-2</v>
      </c>
      <c r="D3">
        <v>5.7142857142857141E-2</v>
      </c>
      <c r="F3">
        <v>0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8.5714285714285715E-2</v>
      </c>
      <c r="C7">
        <v>8.5714285714285715E-2</v>
      </c>
      <c r="D7">
        <v>8.5714285714285715E-2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0.1142857142857143</v>
      </c>
      <c r="C10">
        <v>0.1142857142857143</v>
      </c>
      <c r="D10">
        <v>0.1142857142857143</v>
      </c>
      <c r="F10">
        <v>3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0.14285714285714279</v>
      </c>
      <c r="C15">
        <v>0.14285714285714279</v>
      </c>
      <c r="D15">
        <v>0.14285714285714279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0.1714285714285714</v>
      </c>
      <c r="C16">
        <v>0.1714285714285714</v>
      </c>
      <c r="D16">
        <v>0.1714285714285714</v>
      </c>
      <c r="F16">
        <v>2</v>
      </c>
      <c r="G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0.22857142857142859</v>
      </c>
      <c r="C17">
        <v>0.22857142857142859</v>
      </c>
      <c r="D17">
        <v>0.22857142857142859</v>
      </c>
      <c r="F17">
        <v>4</v>
      </c>
      <c r="G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0.1714285714285714</v>
      </c>
      <c r="C18">
        <v>0.1714285714285714</v>
      </c>
      <c r="D18">
        <v>0.1714285714285714</v>
      </c>
      <c r="F18">
        <v>3</v>
      </c>
      <c r="G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0.54285714285714282</v>
      </c>
      <c r="C22">
        <v>0.54285714285714282</v>
      </c>
      <c r="D22">
        <v>0.54285714285714282</v>
      </c>
      <c r="F22">
        <v>0</v>
      </c>
      <c r="G22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0.14285714285714279</v>
      </c>
      <c r="C23">
        <v>0.14285714285714279</v>
      </c>
      <c r="D23">
        <v>0.14285714285714279</v>
      </c>
      <c r="F23">
        <v>2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0.1142857142857143</v>
      </c>
      <c r="C24">
        <v>0.1142857142857143</v>
      </c>
      <c r="D24">
        <v>0.1142857142857143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5.7142857142857141E-2</v>
      </c>
      <c r="C26">
        <v>5.7142857142857141E-2</v>
      </c>
      <c r="D26">
        <v>5.7142857142857141E-2</v>
      </c>
      <c r="F26">
        <v>4</v>
      </c>
      <c r="G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105</v>
      </c>
      <c r="B27">
        <v>2.8571428571428571E-2</v>
      </c>
      <c r="C27">
        <v>2.8571428571428571E-2</v>
      </c>
      <c r="D27">
        <v>2.8571428571428571E-2</v>
      </c>
      <c r="F27">
        <v>0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0.1142857142857143</v>
      </c>
      <c r="C29">
        <v>0.1142857142857143</v>
      </c>
      <c r="D29">
        <v>0.1142857142857143</v>
      </c>
      <c r="F29">
        <v>0</v>
      </c>
      <c r="G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0.1714285714285714</v>
      </c>
      <c r="C30">
        <v>0.1714285714285714</v>
      </c>
      <c r="D30">
        <v>0.1714285714285714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8.5714285714285715E-2</v>
      </c>
      <c r="C34">
        <v>8.5714285714285715E-2</v>
      </c>
      <c r="D34">
        <v>8.5714285714285715E-2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8.5714285714285715E-2</v>
      </c>
      <c r="C35">
        <v>8.5714285714285715E-2</v>
      </c>
      <c r="D35">
        <v>8.5714285714285715E-2</v>
      </c>
      <c r="F35">
        <v>1</v>
      </c>
      <c r="G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0.2</v>
      </c>
      <c r="C39">
        <v>0.2</v>
      </c>
      <c r="D39">
        <v>0.2</v>
      </c>
      <c r="F39">
        <v>3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2.8571428571428571E-2</v>
      </c>
      <c r="C40">
        <v>2.8571428571428571E-2</v>
      </c>
      <c r="D40">
        <v>2.8571428571428571E-2</v>
      </c>
      <c r="F40">
        <v>0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0.32142857142857151</v>
      </c>
      <c r="C2">
        <v>0.2857142857142857</v>
      </c>
      <c r="D2">
        <v>0.2857142857142857</v>
      </c>
      <c r="F2">
        <v>3</v>
      </c>
      <c r="G2">
        <v>6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5</v>
      </c>
      <c r="B3">
        <v>0.1071428571428571</v>
      </c>
      <c r="C3">
        <v>0.1071428571428571</v>
      </c>
      <c r="D3">
        <v>0.1071428571428571</v>
      </c>
      <c r="F3">
        <v>2</v>
      </c>
      <c r="G3">
        <v>2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7</v>
      </c>
      <c r="B4">
        <v>0.1071428571428571</v>
      </c>
      <c r="C4">
        <v>0.1071428571428571</v>
      </c>
      <c r="D4">
        <v>0.1071428571428571</v>
      </c>
      <c r="F4">
        <v>0</v>
      </c>
      <c r="G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0.2142857142857143</v>
      </c>
      <c r="C5">
        <v>0.2142857142857143</v>
      </c>
      <c r="D5">
        <v>0.2142857142857143</v>
      </c>
      <c r="F5">
        <v>5</v>
      </c>
      <c r="G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3.5714285714285712E-2</v>
      </c>
      <c r="C7">
        <v>7.1428571428571425E-2</v>
      </c>
      <c r="D7">
        <v>7.1428571428571425E-2</v>
      </c>
      <c r="F7">
        <v>2</v>
      </c>
      <c r="G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0.39285714285714279</v>
      </c>
      <c r="C9">
        <v>0.39285714285714279</v>
      </c>
      <c r="D9">
        <v>0.39285714285714279</v>
      </c>
      <c r="F9">
        <v>3</v>
      </c>
      <c r="G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0.1071428571428571</v>
      </c>
      <c r="C10">
        <v>0.1071428571428571</v>
      </c>
      <c r="D10">
        <v>0.1071428571428571</v>
      </c>
      <c r="F10">
        <v>1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3.5714285714285712E-2</v>
      </c>
      <c r="C13">
        <v>3.5714285714285712E-2</v>
      </c>
      <c r="D13">
        <v>7.1428571428571425E-2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0.25</v>
      </c>
      <c r="C14">
        <v>0.25</v>
      </c>
      <c r="D14">
        <v>0.25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0.2142857142857143</v>
      </c>
      <c r="C16">
        <v>0.2142857142857143</v>
      </c>
      <c r="D16">
        <v>0.2142857142857143</v>
      </c>
      <c r="F16">
        <v>1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0.25</v>
      </c>
      <c r="C20">
        <v>0.25</v>
      </c>
      <c r="D20">
        <v>0.25</v>
      </c>
      <c r="F20">
        <v>1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0.7857142857142857</v>
      </c>
      <c r="C22">
        <v>0.7857142857142857</v>
      </c>
      <c r="D22">
        <v>0.7857142857142857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0.14285714285714279</v>
      </c>
      <c r="C30">
        <v>0.14285714285714279</v>
      </c>
      <c r="D30">
        <v>0.14285714285714279</v>
      </c>
      <c r="F30">
        <v>2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0.25</v>
      </c>
      <c r="C31">
        <v>0.25</v>
      </c>
      <c r="D31">
        <v>0.25</v>
      </c>
      <c r="F31">
        <v>6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0.1071428571428571</v>
      </c>
      <c r="C33">
        <v>7.1428571428571425E-2</v>
      </c>
      <c r="D33">
        <v>0.1071428571428571</v>
      </c>
      <c r="F33">
        <v>1</v>
      </c>
      <c r="G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0.1071428571428571</v>
      </c>
      <c r="C34">
        <v>0.1071428571428571</v>
      </c>
      <c r="D34">
        <v>0.1071428571428571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0.2857142857142857</v>
      </c>
      <c r="C35">
        <v>0.2857142857142857</v>
      </c>
      <c r="D35">
        <v>0.2857142857142857</v>
      </c>
      <c r="F35">
        <v>0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7.1428571428571425E-2</v>
      </c>
      <c r="C36">
        <v>3.5714285714285712E-2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0.32142857142857151</v>
      </c>
      <c r="C37">
        <v>0.32142857142857151</v>
      </c>
      <c r="D37">
        <v>0.32142857142857151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0.1785714285714286</v>
      </c>
      <c r="C38">
        <v>0.1785714285714286</v>
      </c>
      <c r="D38">
        <v>0.1785714285714286</v>
      </c>
      <c r="F38">
        <v>6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0.14285714285714279</v>
      </c>
      <c r="C39">
        <v>0.14285714285714279</v>
      </c>
      <c r="D39">
        <v>0.14285714285714279</v>
      </c>
      <c r="F39">
        <v>2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0.9285714285714286</v>
      </c>
      <c r="C40">
        <v>0.9285714285714286</v>
      </c>
      <c r="D40">
        <v>0.9285714285714286</v>
      </c>
      <c r="F40">
        <v>0</v>
      </c>
      <c r="G40">
        <v>26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0.14285714285714279</v>
      </c>
      <c r="C41">
        <v>0.14285714285714279</v>
      </c>
      <c r="D41">
        <v>0.14285714285714279</v>
      </c>
      <c r="F41">
        <v>0</v>
      </c>
      <c r="G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0.2142857142857143</v>
      </c>
      <c r="C44">
        <v>0.2857142857142857</v>
      </c>
      <c r="D44">
        <v>0.2142857142857143</v>
      </c>
      <c r="F44">
        <v>6</v>
      </c>
      <c r="G44">
        <v>3</v>
      </c>
      <c r="I44">
        <v>3</v>
      </c>
      <c r="J44">
        <v>0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0.1714285714285714</v>
      </c>
      <c r="C4">
        <v>0.1714285714285714</v>
      </c>
      <c r="D4">
        <v>0.1714285714285714</v>
      </c>
      <c r="F4">
        <v>1</v>
      </c>
      <c r="G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0.25714285714285712</v>
      </c>
      <c r="C5">
        <v>0.25714285714285712</v>
      </c>
      <c r="D5">
        <v>0.25714285714285712</v>
      </c>
      <c r="F5">
        <v>4</v>
      </c>
      <c r="G5">
        <v>6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15</v>
      </c>
      <c r="B6">
        <v>0.1142857142857143</v>
      </c>
      <c r="C6">
        <v>0.1142857142857143</v>
      </c>
      <c r="D6">
        <v>0.1142857142857143</v>
      </c>
      <c r="F6">
        <v>2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0.14285714285714279</v>
      </c>
      <c r="C7">
        <v>0.14285714285714279</v>
      </c>
      <c r="D7">
        <v>0.14285714285714279</v>
      </c>
      <c r="F7">
        <v>5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0.1714285714285714</v>
      </c>
      <c r="C8">
        <v>0.1714285714285714</v>
      </c>
      <c r="D8">
        <v>0.1714285714285714</v>
      </c>
      <c r="F8">
        <v>2</v>
      </c>
      <c r="G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0.2</v>
      </c>
      <c r="C10">
        <v>0.2</v>
      </c>
      <c r="D10">
        <v>0.2</v>
      </c>
      <c r="F10">
        <v>1</v>
      </c>
      <c r="G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0.2</v>
      </c>
      <c r="C13">
        <v>0.2</v>
      </c>
      <c r="D13">
        <v>0.2</v>
      </c>
      <c r="F13">
        <v>3</v>
      </c>
      <c r="G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0.1714285714285714</v>
      </c>
      <c r="C14">
        <v>0.1714285714285714</v>
      </c>
      <c r="D14">
        <v>0.1714285714285714</v>
      </c>
      <c r="F14">
        <v>4</v>
      </c>
      <c r="G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0.22857142857142859</v>
      </c>
      <c r="C16">
        <v>0.22857142857142859</v>
      </c>
      <c r="D16">
        <v>0.22857142857142859</v>
      </c>
      <c r="F16">
        <v>1</v>
      </c>
      <c r="G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</v>
      </c>
      <c r="C21">
        <v>0</v>
      </c>
      <c r="D21">
        <v>0</v>
      </c>
      <c r="F21">
        <v>1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0.82857142857142863</v>
      </c>
      <c r="C22">
        <v>0.82857142857142863</v>
      </c>
      <c r="D22">
        <v>0.82857142857142863</v>
      </c>
      <c r="F22">
        <v>1</v>
      </c>
      <c r="G22">
        <v>28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0.22857142857142859</v>
      </c>
      <c r="C26">
        <v>0.22857142857142859</v>
      </c>
      <c r="D26">
        <v>0.22857142857142859</v>
      </c>
      <c r="F26">
        <v>6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</v>
      </c>
      <c r="C30">
        <v>0.2</v>
      </c>
      <c r="D30">
        <v>0.2</v>
      </c>
      <c r="F30">
        <v>3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0.34285714285714292</v>
      </c>
      <c r="C31">
        <v>0.34285714285714292</v>
      </c>
      <c r="D31">
        <v>0.34285714285714292</v>
      </c>
      <c r="F31">
        <v>5</v>
      </c>
      <c r="G31">
        <v>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</v>
      </c>
      <c r="C34">
        <v>0.2</v>
      </c>
      <c r="D34">
        <v>0.2</v>
      </c>
      <c r="F34">
        <v>4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0.22857142857142859</v>
      </c>
      <c r="C35">
        <v>0.22857142857142859</v>
      </c>
      <c r="D35">
        <v>0.22857142857142859</v>
      </c>
      <c r="F35">
        <v>2</v>
      </c>
      <c r="G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8.5714285714285715E-2</v>
      </c>
      <c r="C36">
        <v>0.1142857142857143</v>
      </c>
      <c r="D36">
        <v>0.1142857142857143</v>
      </c>
      <c r="F36">
        <v>4</v>
      </c>
      <c r="G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0.2857142857142857</v>
      </c>
      <c r="C37">
        <v>0.2857142857142857</v>
      </c>
      <c r="D37">
        <v>0.2857142857142857</v>
      </c>
      <c r="F37">
        <v>0</v>
      </c>
      <c r="G37">
        <v>10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0.1714285714285714</v>
      </c>
      <c r="C38">
        <v>0.1714285714285714</v>
      </c>
      <c r="D38">
        <v>0.1714285714285714</v>
      </c>
      <c r="F38">
        <v>5</v>
      </c>
      <c r="G38">
        <v>2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0.1714285714285714</v>
      </c>
      <c r="C39">
        <v>0.1714285714285714</v>
      </c>
      <c r="D39">
        <v>0.1714285714285714</v>
      </c>
      <c r="F39">
        <v>2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5.7142857142857141E-2</v>
      </c>
      <c r="C40">
        <v>5.7142857142857141E-2</v>
      </c>
      <c r="D40">
        <v>5.7142857142857141E-2</v>
      </c>
      <c r="F40">
        <v>0</v>
      </c>
      <c r="G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2.8571428571428571E-2</v>
      </c>
      <c r="C41">
        <v>2.8571428571428571E-2</v>
      </c>
      <c r="D41">
        <v>2.8571428571428571E-2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0.34285714285714292</v>
      </c>
      <c r="C42">
        <v>0.34285714285714292</v>
      </c>
      <c r="D42">
        <v>0.34285714285714292</v>
      </c>
      <c r="F42">
        <v>3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8.5714285714285715E-2</v>
      </c>
      <c r="C44">
        <v>8.5714285714285715E-2</v>
      </c>
      <c r="D44">
        <v>0.1142857142857143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147</v>
      </c>
      <c r="B45">
        <v>0.1714285714285714</v>
      </c>
      <c r="C45">
        <v>0.1714285714285714</v>
      </c>
      <c r="D45">
        <v>0.1714285714285714</v>
      </c>
      <c r="F45">
        <v>1</v>
      </c>
      <c r="G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0.14285714285714279</v>
      </c>
      <c r="C2">
        <v>0.14285714285714279</v>
      </c>
      <c r="D2">
        <v>0.14285714285714279</v>
      </c>
      <c r="F2">
        <v>0</v>
      </c>
      <c r="G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0.1785714285714286</v>
      </c>
      <c r="C3">
        <v>0.1785714285714286</v>
      </c>
      <c r="D3">
        <v>0.1785714285714286</v>
      </c>
      <c r="F3">
        <v>2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0.14285714285714279</v>
      </c>
      <c r="C4">
        <v>0.14285714285714279</v>
      </c>
      <c r="D4">
        <v>0.14285714285714279</v>
      </c>
      <c r="F4">
        <v>1</v>
      </c>
      <c r="G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0.2857142857142857</v>
      </c>
      <c r="C5">
        <v>0.2857142857142857</v>
      </c>
      <c r="D5">
        <v>0.2857142857142857</v>
      </c>
      <c r="F5">
        <v>3</v>
      </c>
      <c r="G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0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0.2857142857142857</v>
      </c>
      <c r="C14">
        <v>0.2857142857142857</v>
      </c>
      <c r="D14">
        <v>0.2857142857142857</v>
      </c>
      <c r="F14">
        <v>0</v>
      </c>
      <c r="G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0.1071428571428571</v>
      </c>
      <c r="C17">
        <v>0.1071428571428571</v>
      </c>
      <c r="D17">
        <v>0.1071428571428571</v>
      </c>
      <c r="F17">
        <v>1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7.1428571428571425E-2</v>
      </c>
      <c r="C20">
        <v>7.1428571428571425E-2</v>
      </c>
      <c r="D20">
        <v>7.1428571428571425E-2</v>
      </c>
      <c r="F20">
        <v>0</v>
      </c>
      <c r="G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0.35714285714285721</v>
      </c>
      <c r="C21">
        <v>0.35714285714285721</v>
      </c>
      <c r="D21">
        <v>0.35714285714285721</v>
      </c>
      <c r="F21">
        <v>7</v>
      </c>
      <c r="G21">
        <v>4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0.32142857142857151</v>
      </c>
      <c r="C23">
        <v>0.2857142857142857</v>
      </c>
      <c r="D23">
        <v>0.2857142857142857</v>
      </c>
      <c r="F23">
        <v>1</v>
      </c>
      <c r="G23">
        <v>8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92</v>
      </c>
      <c r="B24">
        <v>3.5714285714285712E-2</v>
      </c>
      <c r="C24">
        <v>7.1428571428571425E-2</v>
      </c>
      <c r="D24">
        <v>7.1428571428571425E-2</v>
      </c>
      <c r="F24">
        <v>2</v>
      </c>
      <c r="G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0.25</v>
      </c>
      <c r="C31">
        <v>0.25</v>
      </c>
      <c r="D31">
        <v>0.25</v>
      </c>
      <c r="F31">
        <v>5</v>
      </c>
      <c r="G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0.14285714285714279</v>
      </c>
      <c r="C34">
        <v>0.14285714285714279</v>
      </c>
      <c r="D34">
        <v>0.14285714285714279</v>
      </c>
      <c r="F34">
        <v>2</v>
      </c>
      <c r="G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0.39285714285714279</v>
      </c>
      <c r="C35">
        <v>0.39285714285714279</v>
      </c>
      <c r="D35">
        <v>0.39285714285714279</v>
      </c>
      <c r="F35">
        <v>1</v>
      </c>
      <c r="G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0.6071428571428571</v>
      </c>
      <c r="C36">
        <v>0.6071428571428571</v>
      </c>
      <c r="D36">
        <v>0.6071428571428571</v>
      </c>
      <c r="F36">
        <v>3</v>
      </c>
      <c r="G36">
        <v>14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0.32142857142857151</v>
      </c>
      <c r="C39">
        <v>0.32142857142857151</v>
      </c>
      <c r="D39">
        <v>0.32142857142857151</v>
      </c>
      <c r="F39">
        <v>2</v>
      </c>
      <c r="G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7.1428571428571425E-2</v>
      </c>
      <c r="C40">
        <v>7.1428571428571425E-2</v>
      </c>
      <c r="D40">
        <v>7.1428571428571425E-2</v>
      </c>
      <c r="F40">
        <v>0</v>
      </c>
      <c r="G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0.14285714285714279</v>
      </c>
      <c r="C42">
        <v>0.14285714285714279</v>
      </c>
      <c r="D42">
        <v>0.14285714285714279</v>
      </c>
      <c r="F42">
        <v>2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0.25</v>
      </c>
      <c r="C44">
        <v>0.25</v>
      </c>
      <c r="D44">
        <v>0.25</v>
      </c>
      <c r="F44">
        <v>4</v>
      </c>
      <c r="G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0.2857142857142857</v>
      </c>
      <c r="C45">
        <v>0.32142857142857151</v>
      </c>
      <c r="D45">
        <v>0.2857142857142857</v>
      </c>
      <c r="F45">
        <v>1</v>
      </c>
      <c r="G45">
        <v>8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0.25714285714285712</v>
      </c>
      <c r="C3">
        <v>0.25714285714285712</v>
      </c>
      <c r="D3">
        <v>0.25714285714285712</v>
      </c>
      <c r="F3">
        <v>5</v>
      </c>
      <c r="G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</v>
      </c>
      <c r="C5">
        <v>0.2</v>
      </c>
      <c r="D5">
        <v>0.2</v>
      </c>
      <c r="F5">
        <v>3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0.2</v>
      </c>
      <c r="C6">
        <v>0.2</v>
      </c>
      <c r="D6">
        <v>0.2</v>
      </c>
      <c r="F6">
        <v>4</v>
      </c>
      <c r="G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0.1142857142857143</v>
      </c>
      <c r="C7">
        <v>8.5714285714285715E-2</v>
      </c>
      <c r="D7">
        <v>0.1142857142857143</v>
      </c>
      <c r="F7">
        <v>4</v>
      </c>
      <c r="G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2.8571428571428571E-2</v>
      </c>
      <c r="C9">
        <v>0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0.22857142857142859</v>
      </c>
      <c r="C10">
        <v>0.22857142857142859</v>
      </c>
      <c r="D10">
        <v>0.22857142857142859</v>
      </c>
      <c r="F10">
        <v>4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0.2857142857142857</v>
      </c>
      <c r="C11">
        <v>0.2857142857142857</v>
      </c>
      <c r="D11">
        <v>0.2857142857142857</v>
      </c>
      <c r="F11">
        <v>3</v>
      </c>
      <c r="G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0.25714285714285712</v>
      </c>
      <c r="C13">
        <v>0.25714285714285712</v>
      </c>
      <c r="D13">
        <v>0.25714285714285712</v>
      </c>
      <c r="F13">
        <v>2</v>
      </c>
      <c r="G13">
        <v>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0.22857142857142859</v>
      </c>
      <c r="C14">
        <v>0.22857142857142859</v>
      </c>
      <c r="D14">
        <v>0.22857142857142859</v>
      </c>
      <c r="F14">
        <v>5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0.14285714285714279</v>
      </c>
      <c r="C16">
        <v>0.14285714285714279</v>
      </c>
      <c r="D16">
        <v>0.14285714285714279</v>
      </c>
      <c r="F16">
        <v>2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0.14285714285714279</v>
      </c>
      <c r="C18">
        <v>0.14285714285714279</v>
      </c>
      <c r="D18">
        <v>0.14285714285714279</v>
      </c>
      <c r="F18">
        <v>3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0.1142857142857143</v>
      </c>
      <c r="C19">
        <v>0.1142857142857143</v>
      </c>
      <c r="D19">
        <v>0.1142857142857143</v>
      </c>
      <c r="F19">
        <v>0</v>
      </c>
      <c r="G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0.1142857142857143</v>
      </c>
      <c r="C20">
        <v>0.1142857142857143</v>
      </c>
      <c r="D20">
        <v>0.1142857142857143</v>
      </c>
      <c r="F20">
        <v>0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2.8571428571428571E-2</v>
      </c>
      <c r="C21">
        <v>2.8571428571428571E-2</v>
      </c>
      <c r="D21">
        <v>2.8571428571428571E-2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0.77142857142857146</v>
      </c>
      <c r="C22">
        <v>0.77142857142857146</v>
      </c>
      <c r="D22">
        <v>0.77142857142857146</v>
      </c>
      <c r="F22">
        <v>1</v>
      </c>
      <c r="G22">
        <v>26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0.1142857142857143</v>
      </c>
      <c r="C25">
        <v>0.1142857142857143</v>
      </c>
      <c r="D25">
        <v>0.1142857142857143</v>
      </c>
      <c r="F25">
        <v>1</v>
      </c>
      <c r="G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0.22857142857142859</v>
      </c>
      <c r="C26">
        <v>0.22857142857142859</v>
      </c>
      <c r="D26">
        <v>0.22857142857142859</v>
      </c>
      <c r="F26">
        <v>5</v>
      </c>
      <c r="G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8.5714285714285715E-2</v>
      </c>
      <c r="C27">
        <v>8.5714285714285715E-2</v>
      </c>
      <c r="D27">
        <v>8.5714285714285715E-2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0.1714285714285714</v>
      </c>
      <c r="C30">
        <v>0.1714285714285714</v>
      </c>
      <c r="D30">
        <v>0.1714285714285714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0.14285714285714279</v>
      </c>
      <c r="C31">
        <v>0.14285714285714279</v>
      </c>
      <c r="D31">
        <v>0.14285714285714279</v>
      </c>
      <c r="F31">
        <v>2</v>
      </c>
      <c r="G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</v>
      </c>
      <c r="C34">
        <v>0.2</v>
      </c>
      <c r="D34">
        <v>0.2</v>
      </c>
      <c r="F34">
        <v>3</v>
      </c>
      <c r="G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0.22857142857142859</v>
      </c>
      <c r="C35">
        <v>0.22857142857142859</v>
      </c>
      <c r="D35">
        <v>0.22857142857142859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0.45714285714285707</v>
      </c>
      <c r="C36">
        <v>0.45714285714285707</v>
      </c>
      <c r="D36">
        <v>0.45714285714285707</v>
      </c>
      <c r="F36">
        <v>5</v>
      </c>
      <c r="G36">
        <v>12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126</v>
      </c>
      <c r="B37">
        <v>0.25714285714285712</v>
      </c>
      <c r="C37">
        <v>0.25714285714285712</v>
      </c>
      <c r="D37">
        <v>0.25714285714285712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8.5714285714285715E-2</v>
      </c>
      <c r="C38">
        <v>5.7142857142857141E-2</v>
      </c>
      <c r="D38">
        <v>5.7142857142857141E-2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0.34285714285714292</v>
      </c>
      <c r="C39">
        <v>0.34285714285714292</v>
      </c>
      <c r="D39">
        <v>0.34285714285714292</v>
      </c>
      <c r="F39">
        <v>3</v>
      </c>
      <c r="G39">
        <v>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0.1714285714285714</v>
      </c>
      <c r="C41">
        <v>0.1714285714285714</v>
      </c>
      <c r="D41">
        <v>0.1714285714285714</v>
      </c>
      <c r="F41">
        <v>0</v>
      </c>
      <c r="G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0.22857142857142859</v>
      </c>
      <c r="C42">
        <v>0.25714285714285712</v>
      </c>
      <c r="D42">
        <v>0.25714285714285712</v>
      </c>
      <c r="F42">
        <v>2</v>
      </c>
      <c r="G42">
        <v>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8.5714285714285715E-2</v>
      </c>
      <c r="C44">
        <v>0.1142857142857143</v>
      </c>
      <c r="D44">
        <v>0.1142857142857143</v>
      </c>
      <c r="F44">
        <v>2</v>
      </c>
      <c r="G44">
        <v>2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0.1785714285714286</v>
      </c>
      <c r="C3">
        <v>0.1785714285714286</v>
      </c>
      <c r="D3">
        <v>0.1785714285714286</v>
      </c>
      <c r="F3">
        <v>2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3.5714285714285712E-2</v>
      </c>
      <c r="C4">
        <v>3.5714285714285712E-2</v>
      </c>
      <c r="D4">
        <v>3.5714285714285712E-2</v>
      </c>
      <c r="F4">
        <v>0</v>
      </c>
      <c r="G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0.35714285714285721</v>
      </c>
      <c r="C5">
        <v>0.35714285714285721</v>
      </c>
      <c r="D5">
        <v>0.35714285714285721</v>
      </c>
      <c r="F5">
        <v>4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0.1071428571428571</v>
      </c>
      <c r="C10">
        <v>0.1071428571428571</v>
      </c>
      <c r="D10">
        <v>0.1071428571428571</v>
      </c>
      <c r="F10">
        <v>1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0.35714285714285721</v>
      </c>
      <c r="C14">
        <v>0.35714285714285721</v>
      </c>
      <c r="D14">
        <v>0.35714285714285721</v>
      </c>
      <c r="F14">
        <v>0</v>
      </c>
      <c r="G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0.1785714285714286</v>
      </c>
      <c r="C16">
        <v>0.1785714285714286</v>
      </c>
      <c r="D16">
        <v>0.1785714285714286</v>
      </c>
      <c r="F16">
        <v>0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2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0.2857142857142857</v>
      </c>
      <c r="C21">
        <v>0.2857142857142857</v>
      </c>
      <c r="D21">
        <v>0.2857142857142857</v>
      </c>
      <c r="F21">
        <v>7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0.6785714285714286</v>
      </c>
      <c r="C22">
        <v>0.6785714285714286</v>
      </c>
      <c r="D22">
        <v>0.6785714285714286</v>
      </c>
      <c r="F22">
        <v>0</v>
      </c>
      <c r="G22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1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92</v>
      </c>
      <c r="B24">
        <v>0</v>
      </c>
      <c r="C24">
        <v>0</v>
      </c>
      <c r="D24">
        <v>0</v>
      </c>
      <c r="F24">
        <v>3</v>
      </c>
      <c r="G24">
        <v>0</v>
      </c>
      <c r="I24">
        <v>3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0.1071428571428571</v>
      </c>
      <c r="C26">
        <v>0.1071428571428571</v>
      </c>
      <c r="D26">
        <v>0.1071428571428571</v>
      </c>
      <c r="F26">
        <v>4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0.14285714285714279</v>
      </c>
      <c r="C31">
        <v>0.14285714285714279</v>
      </c>
      <c r="D31">
        <v>0.14285714285714279</v>
      </c>
      <c r="F31">
        <v>3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7.1428571428571425E-2</v>
      </c>
      <c r="C32">
        <v>7.1428571428571425E-2</v>
      </c>
      <c r="D32">
        <v>7.1428571428571425E-2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119</v>
      </c>
      <c r="B33">
        <v>0.14285714285714279</v>
      </c>
      <c r="C33">
        <v>0.14285714285714279</v>
      </c>
      <c r="D33">
        <v>0.14285714285714279</v>
      </c>
      <c r="F33">
        <v>0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0.32142857142857151</v>
      </c>
      <c r="C34">
        <v>0.32142857142857151</v>
      </c>
      <c r="D34">
        <v>0.32142857142857151</v>
      </c>
      <c r="F34">
        <v>3</v>
      </c>
      <c r="G34">
        <v>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0.2857142857142857</v>
      </c>
      <c r="C35">
        <v>0.2857142857142857</v>
      </c>
      <c r="D35">
        <v>0.2857142857142857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0.2142857142857143</v>
      </c>
      <c r="C38">
        <v>0.2142857142857143</v>
      </c>
      <c r="D38">
        <v>0.2142857142857143</v>
      </c>
      <c r="F38">
        <v>6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7.1428571428571425E-2</v>
      </c>
      <c r="C41">
        <v>7.1428571428571425E-2</v>
      </c>
      <c r="D41">
        <v>7.1428571428571425E-2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0.4642857142857143</v>
      </c>
      <c r="C42">
        <v>0.4642857142857143</v>
      </c>
      <c r="D42">
        <v>0.4642857142857143</v>
      </c>
      <c r="F42">
        <v>2</v>
      </c>
      <c r="G42">
        <v>11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2.8571428571428571E-2</v>
      </c>
      <c r="C3">
        <v>2.8571428571428571E-2</v>
      </c>
      <c r="D3">
        <v>2.8571428571428571E-2</v>
      </c>
      <c r="F3">
        <v>0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0.25714285714285712</v>
      </c>
      <c r="C5">
        <v>0.25714285714285712</v>
      </c>
      <c r="D5">
        <v>0.25714285714285712</v>
      </c>
      <c r="F5">
        <v>3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5.7142857142857141E-2</v>
      </c>
      <c r="C11">
        <v>5.7142857142857141E-2</v>
      </c>
      <c r="D11">
        <v>5.7142857142857141E-2</v>
      </c>
      <c r="F11">
        <v>1</v>
      </c>
      <c r="G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0.14285714285714279</v>
      </c>
      <c r="C12">
        <v>0.14285714285714279</v>
      </c>
      <c r="D12">
        <v>0.14285714285714279</v>
      </c>
      <c r="F12">
        <v>3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</v>
      </c>
      <c r="C14">
        <v>0.2</v>
      </c>
      <c r="D14">
        <v>0.2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0.1142857142857143</v>
      </c>
      <c r="C15">
        <v>0.1142857142857143</v>
      </c>
      <c r="D15">
        <v>0.1142857142857143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0.1714285714285714</v>
      </c>
      <c r="C17">
        <v>0.1714285714285714</v>
      </c>
      <c r="D17">
        <v>0.1714285714285714</v>
      </c>
      <c r="F17">
        <v>3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8.5714285714285715E-2</v>
      </c>
      <c r="C18">
        <v>8.5714285714285715E-2</v>
      </c>
      <c r="D18">
        <v>8.5714285714285715E-2</v>
      </c>
      <c r="F18">
        <v>1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0.62857142857142856</v>
      </c>
      <c r="C22">
        <v>0.62857142857142856</v>
      </c>
      <c r="D22">
        <v>0.62857142857142856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0.1142857142857143</v>
      </c>
      <c r="C23">
        <v>0.1142857142857143</v>
      </c>
      <c r="D23">
        <v>0.1142857142857143</v>
      </c>
      <c r="F23">
        <v>1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0.1142857142857143</v>
      </c>
      <c r="C24">
        <v>0.1142857142857143</v>
      </c>
      <c r="D24">
        <v>0.1142857142857143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8.5714285714285715E-2</v>
      </c>
      <c r="C25">
        <v>8.5714285714285715E-2</v>
      </c>
      <c r="D25">
        <v>8.5714285714285715E-2</v>
      </c>
      <c r="F25">
        <v>1</v>
      </c>
      <c r="G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0.14285714285714279</v>
      </c>
      <c r="C26">
        <v>0.14285714285714279</v>
      </c>
      <c r="D26">
        <v>0.14285714285714279</v>
      </c>
      <c r="F26">
        <v>3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0.1142857142857143</v>
      </c>
      <c r="C30">
        <v>0.1142857142857143</v>
      </c>
      <c r="D30">
        <v>0.1142857142857143</v>
      </c>
      <c r="F30">
        <v>2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0.25714285714285712</v>
      </c>
      <c r="C31">
        <v>0.25714285714285712</v>
      </c>
      <c r="D31">
        <v>0.25714285714285712</v>
      </c>
      <c r="F31">
        <v>5</v>
      </c>
      <c r="G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8.5714285714285715E-2</v>
      </c>
      <c r="C32">
        <v>8.5714285714285715E-2</v>
      </c>
      <c r="D32">
        <v>8.5714285714285715E-2</v>
      </c>
      <c r="F32">
        <v>1</v>
      </c>
      <c r="G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5.7142857142857141E-2</v>
      </c>
      <c r="C33">
        <v>5.7142857142857141E-2</v>
      </c>
      <c r="D33">
        <v>5.7142857142857141E-2</v>
      </c>
      <c r="F33">
        <v>1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0.31428571428571428</v>
      </c>
      <c r="C35">
        <v>0.31428571428571428</v>
      </c>
      <c r="D35">
        <v>0.31428571428571428</v>
      </c>
      <c r="F35">
        <v>1</v>
      </c>
      <c r="G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0.22857142857142859</v>
      </c>
      <c r="C37">
        <v>0.22857142857142859</v>
      </c>
      <c r="D37">
        <v>0.22857142857142859</v>
      </c>
      <c r="F37">
        <v>0</v>
      </c>
      <c r="G37">
        <v>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0.22857142857142859</v>
      </c>
      <c r="C38">
        <v>0.22857142857142859</v>
      </c>
      <c r="D38">
        <v>0.22857142857142859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0.14285714285714279</v>
      </c>
      <c r="C39">
        <v>0.14285714285714279</v>
      </c>
      <c r="D39">
        <v>0.14285714285714279</v>
      </c>
      <c r="F39">
        <v>3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8.5714285714285715E-2</v>
      </c>
      <c r="C41">
        <v>8.5714285714285715E-2</v>
      </c>
      <c r="D41">
        <v>8.5714285714285715E-2</v>
      </c>
      <c r="F41">
        <v>1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2.8571428571428571E-2</v>
      </c>
      <c r="C42">
        <v>2.8571428571428571E-2</v>
      </c>
      <c r="D42">
        <v>2.8571428571428571E-2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0.1142857142857143</v>
      </c>
      <c r="C2">
        <v>0.1142857142857143</v>
      </c>
      <c r="D2">
        <v>0.1142857142857143</v>
      </c>
      <c r="F2">
        <v>3</v>
      </c>
      <c r="G2">
        <v>2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5</v>
      </c>
      <c r="B3">
        <v>0.25714285714285712</v>
      </c>
      <c r="C3">
        <v>0.25714285714285712</v>
      </c>
      <c r="D3">
        <v>0.25714285714285712</v>
      </c>
      <c r="F3">
        <v>3</v>
      </c>
      <c r="G3">
        <v>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0.2857142857142857</v>
      </c>
      <c r="C4">
        <v>0.2857142857142857</v>
      </c>
      <c r="D4">
        <v>0.2857142857142857</v>
      </c>
      <c r="F4">
        <v>2</v>
      </c>
      <c r="G4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0.22857142857142859</v>
      </c>
      <c r="C5">
        <v>0.22857142857142859</v>
      </c>
      <c r="D5">
        <v>0.22857142857142859</v>
      </c>
      <c r="F5">
        <v>4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0.2</v>
      </c>
      <c r="C6">
        <v>0.2</v>
      </c>
      <c r="D6">
        <v>0.2</v>
      </c>
      <c r="F6">
        <v>3</v>
      </c>
      <c r="G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0.1142857142857143</v>
      </c>
      <c r="C7">
        <v>0.1142857142857143</v>
      </c>
      <c r="D7">
        <v>0.1142857142857143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8.5714285714285715E-2</v>
      </c>
      <c r="C13">
        <v>5.7142857142857141E-2</v>
      </c>
      <c r="D13">
        <v>5.7142857142857141E-2</v>
      </c>
      <c r="F13">
        <v>3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65</v>
      </c>
      <c r="B14">
        <v>0.22857142857142859</v>
      </c>
      <c r="C14">
        <v>0.22857142857142859</v>
      </c>
      <c r="D14">
        <v>0.22857142857142859</v>
      </c>
      <c r="F14">
        <v>5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0.22857142857142859</v>
      </c>
      <c r="C16">
        <v>0.22857142857142859</v>
      </c>
      <c r="D16">
        <v>0.22857142857142859</v>
      </c>
      <c r="F16">
        <v>3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2.8571428571428571E-2</v>
      </c>
      <c r="C17">
        <v>2.8571428571428571E-2</v>
      </c>
      <c r="D17">
        <v>2.8571428571428571E-2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0.1142857142857143</v>
      </c>
      <c r="C22">
        <v>0.1142857142857143</v>
      </c>
      <c r="D22">
        <v>0.1142857142857143</v>
      </c>
      <c r="F22">
        <v>1</v>
      </c>
      <c r="G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0.1714285714285714</v>
      </c>
      <c r="C26">
        <v>0.1714285714285714</v>
      </c>
      <c r="D26">
        <v>0.1714285714285714</v>
      </c>
      <c r="F26">
        <v>5</v>
      </c>
      <c r="G26">
        <v>3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105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2.8571428571428571E-2</v>
      </c>
      <c r="C29">
        <v>2.8571428571428571E-2</v>
      </c>
      <c r="D29">
        <v>2.8571428571428571E-2</v>
      </c>
      <c r="F29">
        <v>0</v>
      </c>
      <c r="G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0.2857142857142857</v>
      </c>
      <c r="C30">
        <v>0.2857142857142857</v>
      </c>
      <c r="D30">
        <v>0.2857142857142857</v>
      </c>
      <c r="F30">
        <v>2</v>
      </c>
      <c r="G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0.22857142857142859</v>
      </c>
      <c r="C31">
        <v>0.2</v>
      </c>
      <c r="D31">
        <v>0.2</v>
      </c>
      <c r="F31">
        <v>5</v>
      </c>
      <c r="G31">
        <v>3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118</v>
      </c>
      <c r="B32">
        <v>2.8571428571428571E-2</v>
      </c>
      <c r="C32">
        <v>5.7142857142857141E-2</v>
      </c>
      <c r="D32">
        <v>5.7142857142857141E-2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0.2</v>
      </c>
      <c r="C33">
        <v>0.2</v>
      </c>
      <c r="D33">
        <v>0.2</v>
      </c>
      <c r="F33">
        <v>2</v>
      </c>
      <c r="G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8.5714285714285715E-2</v>
      </c>
      <c r="C34">
        <v>8.5714285714285715E-2</v>
      </c>
      <c r="D34">
        <v>8.5714285714285715E-2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0.22857142857142859</v>
      </c>
      <c r="C35">
        <v>0.22857142857142859</v>
      </c>
      <c r="D35">
        <v>0.22857142857142859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0.1142857142857143</v>
      </c>
      <c r="C36">
        <v>0.1142857142857143</v>
      </c>
      <c r="D36">
        <v>0.1142857142857143</v>
      </c>
      <c r="F36">
        <v>3</v>
      </c>
      <c r="G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0.1714285714285714</v>
      </c>
      <c r="C37">
        <v>0.1714285714285714</v>
      </c>
      <c r="D37">
        <v>0.1714285714285714</v>
      </c>
      <c r="F37">
        <v>0</v>
      </c>
      <c r="G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0.25714285714285712</v>
      </c>
      <c r="C39">
        <v>0.25714285714285712</v>
      </c>
      <c r="D39">
        <v>0.25714285714285712</v>
      </c>
      <c r="F39">
        <v>1</v>
      </c>
      <c r="G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2.8571428571428571E-2</v>
      </c>
      <c r="C42">
        <v>2.8571428571428571E-2</v>
      </c>
      <c r="D42">
        <v>2.8571428571428571E-2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2.8571428571428571E-2</v>
      </c>
      <c r="C44">
        <v>2.8571428571428571E-2</v>
      </c>
      <c r="D44">
        <v>2.8571428571428571E-2</v>
      </c>
      <c r="F44">
        <v>0</v>
      </c>
      <c r="G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workbookViewId="0">
      <selection activeCell="C38" sqref="C38"/>
    </sheetView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-05-01-5'!B2,'2017-04-03-4'!B2,'2017-06-05-4'!B2,'2016-05-02-5'!B2,'2017-03-06-4'!B2,'2016-04-04-4'!B2,'2016-06-06-4'!B2,'2016-01-04-4'!B2,'2017-07-03-5'!B2,'2015-11-02-5'!B2,'2016-11-07-4'!B2,'2016-12-05-5'!B2,'2017-09-04-4'!B2,'2016-08-01-5'!B2,'2017-02-06-4'!B2,'2016-02-01-5'!B2,'2016-10-03-5'!B2,'2016-03-07-4'!B2,'2017-10-02-5'!B2,'2016-07-04-4'!B2,'2016-09-05-4'!B2,'2017-08-07-4'!B2,'2015-12-07-4'!B2,'2017-01-09-4'!B2)</f>
        <v>1.2352253401360546E-2</v>
      </c>
      <c r="C2">
        <f>_xlfn.VAR.P('2017-05-01-5'!C2,'2017-04-03-4'!C2,'2017-06-05-4'!C2,'2016-05-02-5'!C2,'2017-03-06-4'!C2,'2016-04-04-4'!C2,'2016-06-06-4'!C2,'2016-01-04-4'!C2,'2017-07-03-5'!C2,'2015-11-02-5'!C2,'2016-11-07-4'!C2,'2016-12-05-5'!C2,'2017-09-04-4'!C2,'2016-08-01-5'!C2,'2017-02-06-4'!C2,'2016-02-01-5'!C2,'2016-10-03-5'!C2,'2016-03-07-4'!C2,'2017-10-02-5'!C2,'2016-07-04-4'!C2,'2016-09-05-4'!C2,'2017-08-07-4'!C2,'2015-12-07-4'!C2,'2017-01-09-4'!C2)</f>
        <v>1.1728227749433108E-2</v>
      </c>
      <c r="D2">
        <f>_xlfn.VAR.P('2017-05-01-5'!D2,'2017-04-03-4'!D2,'2017-06-05-4'!D2,'2016-05-02-5'!D2,'2017-03-06-4'!D2,'2016-04-04-4'!D2,'2016-06-06-4'!D2,'2016-01-04-4'!D2,'2017-07-03-5'!D2,'2015-11-02-5'!D2,'2016-11-07-4'!D2,'2016-12-05-5'!D2,'2017-09-04-4'!D2,'2016-08-01-5'!D2,'2017-02-06-4'!D2,'2016-02-01-5'!D2,'2016-10-03-5'!D2,'2016-03-07-4'!D2,'2017-10-02-5'!D2,'2016-07-04-4'!D2,'2016-09-05-4'!D2,'2017-08-07-4'!D2,'2015-12-07-4'!D2,'2017-01-09-4'!D2)</f>
        <v>1.1099773242630385E-2</v>
      </c>
      <c r="E2">
        <f>AVERAGE('2017-05-01-5'!B2,'2017-04-03-4'!B2,'2017-06-05-4'!B2,'2016-05-02-5'!B2,'2017-03-06-4'!B2,'2016-04-04-4'!B2,'2016-06-06-4'!B2,'2016-01-04-4'!B2,'2017-07-03-5'!B2,'2015-11-02-5'!B2,'2016-11-07-4'!B2,'2016-12-05-5'!B2,'2017-09-04-4'!B2,'2016-08-01-5'!B2,'2017-02-06-4'!B2,'2016-02-01-5'!B2,'2016-10-03-5'!B2,'2016-03-07-4'!B2,'2017-10-02-5'!B2,'2016-07-04-4'!B2,'2016-09-05-4'!B2,'2017-08-07-4'!B2,'2015-12-07-4'!B2,'2017-01-09-4'!B2)</f>
        <v>9.4642857142857154E-2</v>
      </c>
      <c r="F2">
        <f>AVERAGE('2017-05-01-5'!C2,'2017-04-03-4'!C2,'2017-06-05-4'!C2,'2016-05-02-5'!C2,'2017-03-06-4'!C2,'2016-04-04-4'!C2,'2016-06-06-4'!C2,'2016-01-04-4'!C2,'2017-07-03-5'!C2,'2015-11-02-5'!C2,'2016-11-07-4'!C2,'2016-12-05-5'!C2,'2017-09-04-4'!C2,'2016-08-01-5'!C2,'2017-02-06-4'!C2,'2016-02-01-5'!C2,'2016-10-03-5'!C2,'2016-03-07-4'!C2,'2017-10-02-5'!C2,'2016-07-04-4'!C2,'2016-09-05-4'!C2,'2017-08-07-4'!C2,'2015-12-07-4'!C2,'2017-01-09-4'!C2)</f>
        <v>9.3154761904761907E-2</v>
      </c>
      <c r="G2">
        <f>AVERAGE('2017-05-01-5'!D2,'2017-04-03-4'!D2,'2017-06-05-4'!D2,'2016-05-02-5'!D2,'2017-03-06-4'!D2,'2016-04-04-4'!D2,'2016-06-06-4'!D2,'2016-01-04-4'!D2,'2017-07-03-5'!D2,'2015-11-02-5'!D2,'2016-11-07-4'!D2,'2016-12-05-5'!D2,'2017-09-04-4'!D2,'2016-08-01-5'!D2,'2017-02-06-4'!D2,'2016-02-01-5'!D2,'2016-10-03-5'!D2,'2016-03-07-4'!D2,'2017-10-02-5'!D2,'2016-07-04-4'!D2,'2016-09-05-4'!D2,'2017-08-07-4'!D2,'2015-12-07-4'!D2,'2017-01-09-4'!D2)</f>
        <v>9.166666666666666E-2</v>
      </c>
      <c r="I2" s="1" t="s">
        <v>23</v>
      </c>
      <c r="J2">
        <f>_xlfn.VAR.P('2017-05-01-5'!B2:B48)</f>
        <v>1.3318428321985218E-2</v>
      </c>
      <c r="K2">
        <f>_xlfn.VAR.P('2017-05-01-5'!C2:C48)</f>
        <v>1.2895668000110872E-2</v>
      </c>
      <c r="L2">
        <f>_xlfn.VAR.P('2017-05-01-5'!D2:D48)</f>
        <v>1.2756718803410916E-2</v>
      </c>
      <c r="N2" s="1" t="s">
        <v>23</v>
      </c>
      <c r="O2">
        <f>SUM('2017-05-01-5'!F2:G48)</f>
        <v>200</v>
      </c>
      <c r="P2">
        <v>479</v>
      </c>
      <c r="Q2">
        <f>SUM('2017-05-01-5'!I2:J48)</f>
        <v>9</v>
      </c>
      <c r="R2">
        <f>SUM('2017-05-01-5'!K2:L48)</f>
        <v>7</v>
      </c>
      <c r="S2">
        <f>SUM('2017-05-01-5'!M2:N48)</f>
        <v>7</v>
      </c>
      <c r="T2">
        <f t="shared" ref="T2:T26" si="0">Q2/O2*100</f>
        <v>4.5</v>
      </c>
      <c r="U2">
        <f t="shared" ref="U2:U26" si="1">R2/O2*100</f>
        <v>3.5000000000000004</v>
      </c>
      <c r="V2">
        <f t="shared" ref="V2:V26" si="2">S2/O2*100</f>
        <v>3.5000000000000004</v>
      </c>
      <c r="W2">
        <v>16</v>
      </c>
      <c r="X2">
        <v>16</v>
      </c>
      <c r="Y2">
        <v>16</v>
      </c>
      <c r="Z2">
        <f t="shared" ref="Z2:Z26" si="3">W2/P2*100</f>
        <v>3.3402922755741122</v>
      </c>
      <c r="AA2">
        <f t="shared" ref="AA2:AA26" si="4">X2/P2*100</f>
        <v>3.3402922755741122</v>
      </c>
      <c r="AB2">
        <f t="shared" ref="AB2:AB26" si="5">Y2/P2*100</f>
        <v>3.3402922755741122</v>
      </c>
      <c r="AD2" s="1" t="s">
        <v>24</v>
      </c>
      <c r="AE2">
        <f ca="1">INDIRECT("'" &amp; AD2 &amp; "'!B" &amp; (charts!V1 + 1))</f>
        <v>0</v>
      </c>
      <c r="AF2">
        <f ca="1">INDIRECT("'" &amp; AD2 &amp; "'!C" &amp; (charts!V1 + 1))</f>
        <v>0</v>
      </c>
      <c r="AG2">
        <f ca="1">INDIRECT("'" &amp; AD2 &amp; "'!D" &amp; (charts!V1 + 1))</f>
        <v>0</v>
      </c>
    </row>
    <row r="3" spans="1:33" x14ac:dyDescent="0.25">
      <c r="A3" s="1">
        <v>2</v>
      </c>
      <c r="B3">
        <f>_xlfn.VAR.P('2017-05-01-5'!B3,'2017-04-03-4'!B3,'2017-06-05-4'!B3,'2016-05-02-5'!B3,'2017-03-06-4'!B3,'2016-04-04-4'!B3,'2016-06-06-4'!B3,'2016-01-04-4'!B3,'2017-07-03-5'!B3,'2015-11-02-5'!B3,'2016-11-07-4'!B3,'2016-12-05-5'!B3,'2017-09-04-4'!B3,'2016-08-01-5'!B3,'2017-02-06-4'!B3,'2016-02-01-5'!B3,'2016-10-03-5'!B3,'2016-03-07-4'!B3,'2017-10-02-5'!B3,'2016-07-04-4'!B3,'2016-09-05-4'!B3,'2017-08-07-4'!B3,'2015-12-07-4'!B3,'2017-01-09-4'!B3)</f>
        <v>1.00921201814059E-2</v>
      </c>
      <c r="C3">
        <f>_xlfn.VAR.P('2017-05-01-5'!C3,'2017-04-03-4'!C3,'2017-06-05-4'!C3,'2016-05-02-5'!C3,'2017-03-06-4'!C3,'2016-04-04-4'!C3,'2016-06-06-4'!C3,'2016-01-04-4'!C3,'2017-07-03-5'!C3,'2015-11-02-5'!C3,'2016-11-07-4'!C3,'2016-12-05-5'!C3,'2017-09-04-4'!C3,'2016-08-01-5'!C3,'2017-02-06-4'!C3,'2016-02-01-5'!C3,'2016-10-03-5'!C3,'2016-03-07-4'!C3,'2017-10-02-5'!C3,'2016-07-04-4'!C3,'2016-09-05-4'!C3,'2017-08-07-4'!C3,'2015-12-07-4'!C3,'2017-01-09-4'!C3)</f>
        <v>1.00921201814059E-2</v>
      </c>
      <c r="D3">
        <f>_xlfn.VAR.P('2017-05-01-5'!D3,'2017-04-03-4'!D3,'2017-06-05-4'!D3,'2016-05-02-5'!D3,'2017-03-06-4'!D3,'2016-04-04-4'!D3,'2016-06-06-4'!D3,'2016-01-04-4'!D3,'2017-07-03-5'!D3,'2015-11-02-5'!D3,'2016-11-07-4'!D3,'2016-12-05-5'!D3,'2017-09-04-4'!D3,'2016-08-01-5'!D3,'2017-02-06-4'!D3,'2016-02-01-5'!D3,'2016-10-03-5'!D3,'2016-03-07-4'!D3,'2017-10-02-5'!D3,'2016-07-04-4'!D3,'2016-09-05-4'!D3,'2017-08-07-4'!D3,'2015-12-07-4'!D3,'2017-01-09-4'!D3)</f>
        <v>1.00921201814059E-2</v>
      </c>
      <c r="E3">
        <f>AVERAGE('2017-05-01-5'!B3,'2017-04-03-4'!B3,'2017-06-05-4'!B3,'2016-05-02-5'!B3,'2017-03-06-4'!B3,'2016-04-04-4'!B3,'2016-06-06-4'!B3,'2016-01-04-4'!B3,'2017-07-03-5'!B3,'2015-11-02-5'!B3,'2016-11-07-4'!B3,'2016-12-05-5'!B3,'2017-09-04-4'!B3,'2016-08-01-5'!B3,'2017-02-06-4'!B3,'2016-02-01-5'!B3,'2016-10-03-5'!B3,'2016-03-07-4'!B3,'2017-10-02-5'!B3,'2016-07-04-4'!B3,'2016-09-05-4'!B3,'2017-08-07-4'!B3,'2015-12-07-4'!B3,'2017-01-09-4'!B3)</f>
        <v>0.14523809523809525</v>
      </c>
      <c r="F3">
        <f>AVERAGE('2017-05-01-5'!C3,'2017-04-03-4'!C3,'2017-06-05-4'!C3,'2016-05-02-5'!C3,'2017-03-06-4'!C3,'2016-04-04-4'!C3,'2016-06-06-4'!C3,'2016-01-04-4'!C3,'2017-07-03-5'!C3,'2015-11-02-5'!C3,'2016-11-07-4'!C3,'2016-12-05-5'!C3,'2017-09-04-4'!C3,'2016-08-01-5'!C3,'2017-02-06-4'!C3,'2016-02-01-5'!C3,'2016-10-03-5'!C3,'2016-03-07-4'!C3,'2017-10-02-5'!C3,'2016-07-04-4'!C3,'2016-09-05-4'!C3,'2017-08-07-4'!C3,'2015-12-07-4'!C3,'2017-01-09-4'!C3)</f>
        <v>0.14523809523809525</v>
      </c>
      <c r="G3">
        <f>AVERAGE('2017-05-01-5'!D3,'2017-04-03-4'!D3,'2017-06-05-4'!D3,'2016-05-02-5'!D3,'2017-03-06-4'!D3,'2016-04-04-4'!D3,'2016-06-06-4'!D3,'2016-01-04-4'!D3,'2017-07-03-5'!D3,'2015-11-02-5'!D3,'2016-11-07-4'!D3,'2016-12-05-5'!D3,'2017-09-04-4'!D3,'2016-08-01-5'!D3,'2017-02-06-4'!D3,'2016-02-01-5'!D3,'2016-10-03-5'!D3,'2016-03-07-4'!D3,'2017-10-02-5'!D3,'2016-07-04-4'!D3,'2016-09-05-4'!D3,'2017-08-07-4'!D3,'2015-12-07-4'!D3,'2017-01-09-4'!D3)</f>
        <v>0.14523809523809525</v>
      </c>
      <c r="I3" s="1" t="s">
        <v>25</v>
      </c>
      <c r="J3">
        <f>_xlfn.VAR.P('2017-04-03-4'!B2:B48)</f>
        <v>1.5064762890217208E-2</v>
      </c>
      <c r="K3">
        <f>_xlfn.VAR.P('2017-04-03-4'!C2:C48)</f>
        <v>1.5770364279709174E-2</v>
      </c>
      <c r="L3">
        <f>_xlfn.VAR.P('2017-04-03-4'!D2:D48)</f>
        <v>1.4630546650529845E-2</v>
      </c>
      <c r="N3" s="1" t="s">
        <v>25</v>
      </c>
      <c r="O3">
        <f>SUM('2017-04-03-4'!F2:G48)</f>
        <v>169</v>
      </c>
      <c r="P3">
        <v>408</v>
      </c>
      <c r="Q3">
        <f>SUM('2017-04-03-4'!I2:J48)</f>
        <v>10</v>
      </c>
      <c r="R3">
        <f>SUM('2017-04-03-4'!K2:L48)</f>
        <v>10</v>
      </c>
      <c r="S3">
        <f>SUM('2017-04-03-4'!M2:N48)</f>
        <v>10</v>
      </c>
      <c r="T3">
        <f t="shared" si="0"/>
        <v>5.9171597633136095</v>
      </c>
      <c r="U3">
        <f t="shared" si="1"/>
        <v>5.9171597633136095</v>
      </c>
      <c r="V3">
        <f t="shared" si="2"/>
        <v>5.9171597633136095</v>
      </c>
      <c r="W3">
        <v>23</v>
      </c>
      <c r="X3">
        <v>23</v>
      </c>
      <c r="Y3">
        <v>23</v>
      </c>
      <c r="Z3">
        <f t="shared" si="3"/>
        <v>5.6372549019607847</v>
      </c>
      <c r="AA3">
        <f t="shared" si="4"/>
        <v>5.6372549019607847</v>
      </c>
      <c r="AB3">
        <f t="shared" si="5"/>
        <v>5.6372549019607847</v>
      </c>
      <c r="AD3" s="1" t="s">
        <v>26</v>
      </c>
      <c r="AE3">
        <f ca="1">INDIRECT("'" &amp; AD3 &amp; "'!B" &amp; (charts!V1 + 1))</f>
        <v>0.14285714285714279</v>
      </c>
      <c r="AF3">
        <f ca="1">INDIRECT("'" &amp; AD3 &amp; "'!C" &amp; (charts!V1 + 1))</f>
        <v>0.14285714285714279</v>
      </c>
      <c r="AG3">
        <f ca="1">INDIRECT("'" &amp; AD3 &amp; "'!D" &amp; (charts!V1 + 1))</f>
        <v>0.14285714285714279</v>
      </c>
    </row>
    <row r="4" spans="1:33" x14ac:dyDescent="0.25">
      <c r="A4" s="1">
        <v>3</v>
      </c>
      <c r="B4">
        <f>_xlfn.VAR.P('2017-05-01-5'!B4,'2017-04-03-4'!B4,'2017-06-05-4'!B4,'2016-05-02-5'!B4,'2017-03-06-4'!B4,'2016-04-04-4'!B4,'2016-06-06-4'!B4,'2016-01-04-4'!B4,'2017-07-03-5'!B4,'2015-11-02-5'!B4,'2016-11-07-4'!B4,'2016-12-05-5'!B4,'2017-09-04-4'!B4,'2016-08-01-5'!B4,'2017-02-06-4'!B4,'2016-02-01-5'!B4,'2016-10-03-5'!B4,'2016-03-07-4'!B4,'2017-10-02-5'!B4,'2016-07-04-4'!B4,'2016-09-05-4'!B4,'2017-08-07-4'!B4,'2015-12-07-4'!B4,'2017-01-09-4'!B4)</f>
        <v>2.6768353174603181E-2</v>
      </c>
      <c r="C4">
        <f>_xlfn.VAR.P('2017-05-01-5'!C4,'2017-04-03-4'!C4,'2017-06-05-4'!C4,'2016-05-02-5'!C4,'2017-03-06-4'!C4,'2016-04-04-4'!C4,'2016-06-06-4'!C4,'2016-01-04-4'!C4,'2017-07-03-5'!C4,'2015-11-02-5'!C4,'2016-11-07-4'!C4,'2016-12-05-5'!C4,'2017-09-04-4'!C4,'2016-08-01-5'!C4,'2017-02-06-4'!C4,'2016-02-01-5'!C4,'2016-10-03-5'!C4,'2016-03-07-4'!C4,'2017-10-02-5'!C4,'2016-07-04-4'!C4,'2016-09-05-4'!C4,'2017-08-07-4'!C4,'2015-12-07-4'!C4,'2017-01-09-4'!C4)</f>
        <v>2.6768353174603181E-2</v>
      </c>
      <c r="D4">
        <f>_xlfn.VAR.P('2017-05-01-5'!D4,'2017-04-03-4'!D4,'2017-06-05-4'!D4,'2016-05-02-5'!D4,'2017-03-06-4'!D4,'2016-04-04-4'!D4,'2016-06-06-4'!D4,'2016-01-04-4'!D4,'2017-07-03-5'!D4,'2015-11-02-5'!D4,'2016-11-07-4'!D4,'2016-12-05-5'!D4,'2017-09-04-4'!D4,'2016-08-01-5'!D4,'2017-02-06-4'!D4,'2016-02-01-5'!D4,'2016-10-03-5'!D4,'2016-03-07-4'!D4,'2017-10-02-5'!D4,'2016-07-04-4'!D4,'2016-09-05-4'!D4,'2017-08-07-4'!D4,'2015-12-07-4'!D4,'2017-01-09-4'!D4)</f>
        <v>2.6768353174603181E-2</v>
      </c>
      <c r="E4">
        <f>AVERAGE('2017-05-01-5'!B4,'2017-04-03-4'!B4,'2017-06-05-4'!B4,'2016-05-02-5'!B4,'2017-03-06-4'!B4,'2016-04-04-4'!B4,'2016-06-06-4'!B4,'2016-01-04-4'!B4,'2017-07-03-5'!B4,'2015-11-02-5'!B4,'2016-11-07-4'!B4,'2016-12-05-5'!B4,'2017-09-04-4'!B4,'2016-08-01-5'!B4,'2017-02-06-4'!B4,'2016-02-01-5'!B4,'2016-10-03-5'!B4,'2016-03-07-4'!B4,'2017-10-02-5'!B4,'2016-07-04-4'!B4,'2016-09-05-4'!B4,'2017-08-07-4'!B4,'2015-12-07-4'!B4,'2017-01-09-4'!B4)</f>
        <v>0.11726190476190478</v>
      </c>
      <c r="F4">
        <f>AVERAGE('2017-05-01-5'!C4,'2017-04-03-4'!C4,'2017-06-05-4'!C4,'2016-05-02-5'!C4,'2017-03-06-4'!C4,'2016-04-04-4'!C4,'2016-06-06-4'!C4,'2016-01-04-4'!C4,'2017-07-03-5'!C4,'2015-11-02-5'!C4,'2016-11-07-4'!C4,'2016-12-05-5'!C4,'2017-09-04-4'!C4,'2016-08-01-5'!C4,'2017-02-06-4'!C4,'2016-02-01-5'!C4,'2016-10-03-5'!C4,'2016-03-07-4'!C4,'2017-10-02-5'!C4,'2016-07-04-4'!C4,'2016-09-05-4'!C4,'2017-08-07-4'!C4,'2015-12-07-4'!C4,'2017-01-09-4'!C4)</f>
        <v>0.11726190476190478</v>
      </c>
      <c r="G4">
        <f>AVERAGE('2017-05-01-5'!D4,'2017-04-03-4'!D4,'2017-06-05-4'!D4,'2016-05-02-5'!D4,'2017-03-06-4'!D4,'2016-04-04-4'!D4,'2016-06-06-4'!D4,'2016-01-04-4'!D4,'2017-07-03-5'!D4,'2015-11-02-5'!D4,'2016-11-07-4'!D4,'2016-12-05-5'!D4,'2017-09-04-4'!D4,'2016-08-01-5'!D4,'2017-02-06-4'!D4,'2016-02-01-5'!D4,'2016-10-03-5'!D4,'2016-03-07-4'!D4,'2017-10-02-5'!D4,'2016-07-04-4'!D4,'2016-09-05-4'!D4,'2017-08-07-4'!D4,'2015-12-07-4'!D4,'2017-01-09-4'!D4)</f>
        <v>0.11726190476190478</v>
      </c>
      <c r="I4" s="1" t="s">
        <v>27</v>
      </c>
      <c r="J4">
        <f>_xlfn.VAR.P('2017-06-05-4'!B2:B48)</f>
        <v>1.6873227335298096E-2</v>
      </c>
      <c r="K4">
        <f>_xlfn.VAR.P('2017-06-05-4'!C2:C48)</f>
        <v>1.6818950305337175E-2</v>
      </c>
      <c r="L4">
        <f>_xlfn.VAR.P('2017-06-05-4'!D2:D48)</f>
        <v>1.6439011095610731E-2</v>
      </c>
      <c r="N4" s="1" t="s">
        <v>27</v>
      </c>
      <c r="O4">
        <f>SUM('2017-06-05-4'!F2:G48)</f>
        <v>170</v>
      </c>
      <c r="P4">
        <v>403</v>
      </c>
      <c r="Q4">
        <f>SUM('2017-06-05-4'!I2:J48)</f>
        <v>6</v>
      </c>
      <c r="R4">
        <f>SUM('2017-06-05-4'!K2:L48)</f>
        <v>6</v>
      </c>
      <c r="S4">
        <f>SUM('2017-06-05-4'!M2:N48)</f>
        <v>6</v>
      </c>
      <c r="T4">
        <f t="shared" si="0"/>
        <v>3.5294117647058822</v>
      </c>
      <c r="U4">
        <f t="shared" si="1"/>
        <v>3.5294117647058822</v>
      </c>
      <c r="V4">
        <f t="shared" si="2"/>
        <v>3.5294117647058822</v>
      </c>
      <c r="W4">
        <v>9</v>
      </c>
      <c r="X4">
        <v>9</v>
      </c>
      <c r="Y4">
        <v>9</v>
      </c>
      <c r="Z4">
        <f t="shared" si="3"/>
        <v>2.2332506203473943</v>
      </c>
      <c r="AA4">
        <f t="shared" si="4"/>
        <v>2.2332506203473943</v>
      </c>
      <c r="AB4">
        <f t="shared" si="5"/>
        <v>2.2332506203473943</v>
      </c>
      <c r="AD4" s="1" t="s">
        <v>28</v>
      </c>
      <c r="AE4">
        <f ca="1">INDIRECT("'" &amp; AD4 &amp; "'!B" &amp; (charts!V1 + 1))</f>
        <v>0</v>
      </c>
      <c r="AF4">
        <f ca="1">INDIRECT("'" &amp; AD4 &amp; "'!C" &amp; (charts!V1 + 1))</f>
        <v>0</v>
      </c>
      <c r="AG4">
        <f ca="1">INDIRECT("'" &amp; AD4 &amp; "'!D" &amp; (charts!V1 + 1))</f>
        <v>0</v>
      </c>
    </row>
    <row r="5" spans="1:33" x14ac:dyDescent="0.25">
      <c r="A5" s="1">
        <v>4</v>
      </c>
      <c r="B5">
        <f>_xlfn.VAR.P('2017-05-01-5'!B5,'2017-04-03-4'!B5,'2017-06-05-4'!B5,'2016-05-02-5'!B5,'2017-03-06-4'!B5,'2016-04-04-4'!B5,'2016-06-06-4'!B5,'2016-01-04-4'!B5,'2017-07-03-5'!B5,'2015-11-02-5'!B5,'2016-11-07-4'!B5,'2016-12-05-5'!B5,'2017-09-04-4'!B5,'2016-08-01-5'!B5,'2017-02-06-4'!B5,'2016-02-01-5'!B5,'2016-10-03-5'!B5,'2016-03-07-4'!B5,'2017-10-02-5'!B5,'2016-07-04-4'!B5,'2016-09-05-4'!B5,'2017-08-07-4'!B5,'2015-12-07-4'!B5,'2017-01-09-4'!B5)</f>
        <v>1.1816804846938799E-2</v>
      </c>
      <c r="C5">
        <f>_xlfn.VAR.P('2017-05-01-5'!C5,'2017-04-03-4'!C5,'2017-06-05-4'!C5,'2016-05-02-5'!C5,'2017-03-06-4'!C5,'2016-04-04-4'!C5,'2016-06-06-4'!C5,'2016-01-04-4'!C5,'2017-07-03-5'!C5,'2015-11-02-5'!C5,'2016-11-07-4'!C5,'2016-12-05-5'!C5,'2017-09-04-4'!C5,'2016-08-01-5'!C5,'2017-02-06-4'!C5,'2016-02-01-5'!C5,'2016-10-03-5'!C5,'2016-03-07-4'!C5,'2017-10-02-5'!C5,'2016-07-04-4'!C5,'2016-09-05-4'!C5,'2017-08-07-4'!C5,'2015-12-07-4'!C5,'2017-01-09-4'!C5)</f>
        <v>1.1785359977324265E-2</v>
      </c>
      <c r="D5">
        <f>_xlfn.VAR.P('2017-05-01-5'!D5,'2017-04-03-4'!D5,'2017-06-05-4'!D5,'2016-05-02-5'!D5,'2017-03-06-4'!D5,'2016-04-04-4'!D5,'2016-06-06-4'!D5,'2016-01-04-4'!D5,'2017-07-03-5'!D5,'2015-11-02-5'!D5,'2016-11-07-4'!D5,'2016-12-05-5'!D5,'2017-09-04-4'!D5,'2016-08-01-5'!D5,'2017-02-06-4'!D5,'2016-02-01-5'!D5,'2016-10-03-5'!D5,'2016-03-07-4'!D5,'2017-10-02-5'!D5,'2016-07-04-4'!D5,'2016-09-05-4'!D5,'2017-08-07-4'!D5,'2015-12-07-4'!D5,'2017-01-09-4'!D5)</f>
        <v>1.1604219812925167E-2</v>
      </c>
      <c r="E5">
        <f>AVERAGE('2017-05-01-5'!B5,'2017-04-03-4'!B5,'2017-06-05-4'!B5,'2016-05-02-5'!B5,'2017-03-06-4'!B5,'2016-04-04-4'!B5,'2016-06-06-4'!B5,'2016-01-04-4'!B5,'2017-07-03-5'!B5,'2015-11-02-5'!B5,'2016-11-07-4'!B5,'2016-12-05-5'!B5,'2017-09-04-4'!B5,'2016-08-01-5'!B5,'2017-02-06-4'!B5,'2016-02-01-5'!B5,'2016-10-03-5'!B5,'2016-03-07-4'!B5,'2017-10-02-5'!B5,'2016-07-04-4'!B5,'2016-09-05-4'!B5,'2017-08-07-4'!B5,'2015-12-07-4'!B5,'2017-01-09-4'!B5)</f>
        <v>0.25803571428571426</v>
      </c>
      <c r="F5">
        <f>AVERAGE('2017-05-01-5'!C5,'2017-04-03-4'!C5,'2017-06-05-4'!C5,'2016-05-02-5'!C5,'2017-03-06-4'!C5,'2016-04-04-4'!C5,'2016-06-06-4'!C5,'2016-01-04-4'!C5,'2017-07-03-5'!C5,'2015-11-02-5'!C5,'2016-11-07-4'!C5,'2016-12-05-5'!C5,'2017-09-04-4'!C5,'2016-08-01-5'!C5,'2017-02-06-4'!C5,'2016-02-01-5'!C5,'2016-10-03-5'!C5,'2016-03-07-4'!C5,'2017-10-02-5'!C5,'2016-07-04-4'!C5,'2016-09-05-4'!C5,'2017-08-07-4'!C5,'2015-12-07-4'!C5,'2017-01-09-4'!C5)</f>
        <v>0.25654761904761908</v>
      </c>
      <c r="G5">
        <f>AVERAGE('2017-05-01-5'!D5,'2017-04-03-4'!D5,'2017-06-05-4'!D5,'2016-05-02-5'!D5,'2017-03-06-4'!D5,'2016-04-04-4'!D5,'2016-06-06-4'!D5,'2016-01-04-4'!D5,'2017-07-03-5'!D5,'2015-11-02-5'!D5,'2016-11-07-4'!D5,'2016-12-05-5'!D5,'2017-09-04-4'!D5,'2016-08-01-5'!D5,'2017-02-06-4'!D5,'2016-02-01-5'!D5,'2016-10-03-5'!D5,'2016-03-07-4'!D5,'2017-10-02-5'!D5,'2016-07-04-4'!D5,'2016-09-05-4'!D5,'2017-08-07-4'!D5,'2015-12-07-4'!D5,'2017-01-09-4'!D5)</f>
        <v>0.25803571428571431</v>
      </c>
      <c r="I5" s="1" t="s">
        <v>29</v>
      </c>
      <c r="J5">
        <f>_xlfn.VAR.P('2016-05-02-5'!B2:B48)</f>
        <v>1.9278461950647183E-2</v>
      </c>
      <c r="K5">
        <f>_xlfn.VAR.P('2016-05-02-5'!C2:C48)</f>
        <v>1.8873439824096238E-2</v>
      </c>
      <c r="L5">
        <f>_xlfn.VAR.P('2016-05-02-5'!D2:D48)</f>
        <v>1.8896351659722303E-2</v>
      </c>
      <c r="N5" s="1" t="s">
        <v>29</v>
      </c>
      <c r="O5">
        <f>SUM('2016-05-02-5'!F2:G48)</f>
        <v>231</v>
      </c>
      <c r="P5">
        <v>451</v>
      </c>
      <c r="Q5">
        <f>SUM('2016-05-02-5'!I2:J48)</f>
        <v>3</v>
      </c>
      <c r="R5">
        <f>SUM('2016-05-02-5'!K2:L48)</f>
        <v>4</v>
      </c>
      <c r="S5">
        <f>SUM('2016-05-02-5'!M2:N48)</f>
        <v>3</v>
      </c>
      <c r="T5">
        <f t="shared" si="0"/>
        <v>1.2987012987012987</v>
      </c>
      <c r="U5">
        <f t="shared" si="1"/>
        <v>1.7316017316017316</v>
      </c>
      <c r="V5">
        <f t="shared" si="2"/>
        <v>1.2987012987012987</v>
      </c>
      <c r="W5">
        <v>10</v>
      </c>
      <c r="X5">
        <v>10</v>
      </c>
      <c r="Y5">
        <v>10</v>
      </c>
      <c r="Z5">
        <f t="shared" si="3"/>
        <v>2.2172949002217295</v>
      </c>
      <c r="AA5">
        <f t="shared" si="4"/>
        <v>2.2172949002217295</v>
      </c>
      <c r="AB5">
        <f t="shared" si="5"/>
        <v>2.2172949002217295</v>
      </c>
      <c r="AD5" s="1" t="s">
        <v>30</v>
      </c>
      <c r="AE5">
        <f ca="1">INDIRECT("'" &amp; AD5 &amp; "'!B" &amp; (charts!V1 + 1))</f>
        <v>0</v>
      </c>
      <c r="AF5">
        <f ca="1">INDIRECT("'" &amp; AD5 &amp; "'!C" &amp; (charts!V1 + 1))</f>
        <v>0</v>
      </c>
      <c r="AG5">
        <f ca="1">INDIRECT("'" &amp; AD5 &amp; "'!D" &amp; (charts!V1 + 1))</f>
        <v>0</v>
      </c>
    </row>
    <row r="6" spans="1:33" x14ac:dyDescent="0.25">
      <c r="A6" s="1">
        <v>5</v>
      </c>
      <c r="B6">
        <f>_xlfn.VAR.P('2017-05-01-5'!B6,'2017-04-03-4'!B6,'2017-06-05-4'!B6,'2016-05-02-5'!B6,'2017-03-06-4'!B6,'2016-04-04-4'!B6,'2016-06-06-4'!B6,'2016-01-04-4'!B6,'2017-07-03-5'!B6,'2015-11-02-5'!B6,'2016-11-07-4'!B6,'2016-12-05-5'!B6,'2017-09-04-4'!B6,'2016-08-01-5'!B6,'2017-02-06-4'!B6,'2016-02-01-5'!B6,'2016-10-03-5'!B6,'2016-03-07-4'!B6,'2017-10-02-5'!B6,'2016-07-04-4'!B6,'2016-09-05-4'!B6,'2017-08-07-4'!B6,'2015-12-07-4'!B6,'2017-01-09-4'!B6)</f>
        <v>1.0101952239229011E-2</v>
      </c>
      <c r="C6">
        <f>_xlfn.VAR.P('2017-05-01-5'!C6,'2017-04-03-4'!C6,'2017-06-05-4'!C6,'2016-05-02-5'!C6,'2017-03-06-4'!C6,'2016-04-04-4'!C6,'2016-06-06-4'!C6,'2016-01-04-4'!C6,'2017-07-03-5'!C6,'2015-11-02-5'!C6,'2016-11-07-4'!C6,'2016-12-05-5'!C6,'2017-09-04-4'!C6,'2016-08-01-5'!C6,'2017-02-06-4'!C6,'2016-02-01-5'!C6,'2016-10-03-5'!C6,'2016-03-07-4'!C6,'2017-10-02-5'!C6,'2016-07-04-4'!C6,'2016-09-05-4'!C6,'2017-08-07-4'!C6,'2015-12-07-4'!C6,'2017-01-09-4'!C6)</f>
        <v>9.9075255102040617E-3</v>
      </c>
      <c r="D6">
        <f>_xlfn.VAR.P('2017-05-01-5'!D6,'2017-04-03-4'!D6,'2017-06-05-4'!D6,'2016-05-02-5'!D6,'2017-03-06-4'!D6,'2016-04-04-4'!D6,'2016-06-06-4'!D6,'2016-01-04-4'!D6,'2017-07-03-5'!D6,'2015-11-02-5'!D6,'2016-11-07-4'!D6,'2016-12-05-5'!D6,'2017-09-04-4'!D6,'2016-08-01-5'!D6,'2017-02-06-4'!D6,'2016-02-01-5'!D6,'2016-10-03-5'!D6,'2016-03-07-4'!D6,'2017-10-02-5'!D6,'2016-07-04-4'!D6,'2016-09-05-4'!D6,'2017-08-07-4'!D6,'2015-12-07-4'!D6,'2017-01-09-4'!D6)</f>
        <v>9.7086699263038354E-3</v>
      </c>
      <c r="E6">
        <f>AVERAGE('2017-05-01-5'!B6,'2017-04-03-4'!B6,'2017-06-05-4'!B6,'2016-05-02-5'!B6,'2017-03-06-4'!B6,'2016-04-04-4'!B6,'2016-06-06-4'!B6,'2016-01-04-4'!B6,'2017-07-03-5'!B6,'2015-11-02-5'!B6,'2016-11-07-4'!B6,'2016-12-05-5'!B6,'2017-09-04-4'!B6,'2016-08-01-5'!B6,'2017-02-06-4'!B6,'2016-02-01-5'!B6,'2016-10-03-5'!B6,'2016-03-07-4'!B6,'2017-10-02-5'!B6,'2016-07-04-4'!B6,'2016-09-05-4'!B6,'2017-08-07-4'!B6,'2015-12-07-4'!B6,'2017-01-09-4'!B6)</f>
        <v>0.11815476190476194</v>
      </c>
      <c r="F6">
        <f>AVERAGE('2017-05-01-5'!C6,'2017-04-03-4'!C6,'2017-06-05-4'!C6,'2016-05-02-5'!C6,'2017-03-06-4'!C6,'2016-04-04-4'!C6,'2016-06-06-4'!C6,'2016-01-04-4'!C6,'2017-07-03-5'!C6,'2015-11-02-5'!C6,'2016-11-07-4'!C6,'2016-12-05-5'!C6,'2017-09-04-4'!C6,'2016-08-01-5'!C6,'2017-02-06-4'!C6,'2016-02-01-5'!C6,'2016-10-03-5'!C6,'2016-03-07-4'!C6,'2017-10-02-5'!C6,'2016-07-04-4'!C6,'2016-09-05-4'!C6,'2017-08-07-4'!C6,'2015-12-07-4'!C6,'2017-01-09-4'!C6)</f>
        <v>0.1196428571428572</v>
      </c>
      <c r="G6">
        <f>AVERAGE('2017-05-01-5'!D6,'2017-04-03-4'!D6,'2017-06-05-4'!D6,'2016-05-02-5'!D6,'2017-03-06-4'!D6,'2016-04-04-4'!D6,'2016-06-06-4'!D6,'2016-01-04-4'!D6,'2017-07-03-5'!D6,'2015-11-02-5'!D6,'2016-11-07-4'!D6,'2016-12-05-5'!D6,'2017-09-04-4'!D6,'2016-08-01-5'!D6,'2017-02-06-4'!D6,'2016-02-01-5'!D6,'2016-10-03-5'!D6,'2016-03-07-4'!D6,'2017-10-02-5'!D6,'2016-07-04-4'!D6,'2016-09-05-4'!D6,'2017-08-07-4'!D6,'2015-12-07-4'!D6,'2017-01-09-4'!D6)</f>
        <v>0.12113095238095244</v>
      </c>
      <c r="I6" s="1" t="s">
        <v>31</v>
      </c>
      <c r="J6">
        <f>_xlfn.VAR.P('2017-03-06-4'!B2:B48)</f>
        <v>2.1933694256335391E-2</v>
      </c>
      <c r="K6">
        <f>_xlfn.VAR.P('2017-03-06-4'!C2:C48)</f>
        <v>2.1933694256335391E-2</v>
      </c>
      <c r="L6">
        <f>_xlfn.VAR.P('2017-03-06-4'!D2:D48)</f>
        <v>2.1933694256335391E-2</v>
      </c>
      <c r="N6" s="1" t="s">
        <v>31</v>
      </c>
      <c r="O6">
        <f>SUM('2017-03-06-4'!F2:G48)</f>
        <v>128</v>
      </c>
      <c r="P6">
        <v>284</v>
      </c>
      <c r="Q6">
        <f>SUM('2017-03-06-4'!I2:J48)</f>
        <v>2</v>
      </c>
      <c r="R6">
        <f>SUM('2017-03-06-4'!K2:L48)</f>
        <v>2</v>
      </c>
      <c r="S6">
        <f>SUM('2017-03-06-4'!M2:N48)</f>
        <v>2</v>
      </c>
      <c r="T6">
        <f t="shared" si="0"/>
        <v>1.5625</v>
      </c>
      <c r="U6">
        <f t="shared" si="1"/>
        <v>1.5625</v>
      </c>
      <c r="V6">
        <f t="shared" si="2"/>
        <v>1.5625</v>
      </c>
      <c r="W6">
        <v>10</v>
      </c>
      <c r="X6">
        <v>10</v>
      </c>
      <c r="Y6">
        <v>10</v>
      </c>
      <c r="Z6">
        <f t="shared" si="3"/>
        <v>3.5211267605633805</v>
      </c>
      <c r="AA6">
        <f t="shared" si="4"/>
        <v>3.5211267605633805</v>
      </c>
      <c r="AB6">
        <f t="shared" si="5"/>
        <v>3.5211267605633805</v>
      </c>
      <c r="AD6" s="1" t="s">
        <v>32</v>
      </c>
      <c r="AE6">
        <f ca="1">INDIRECT("'" &amp; AD6 &amp; "'!B" &amp; (charts!V1 + 1))</f>
        <v>0</v>
      </c>
      <c r="AF6">
        <f ca="1">INDIRECT("'" &amp; AD6 &amp; "'!C" &amp; (charts!V1 + 1))</f>
        <v>0</v>
      </c>
      <c r="AG6">
        <f ca="1">INDIRECT("'" &amp; AD6 &amp; "'!D" &amp; (charts!V1 + 1))</f>
        <v>0</v>
      </c>
    </row>
    <row r="7" spans="1:33" x14ac:dyDescent="0.25">
      <c r="A7" s="1">
        <v>6</v>
      </c>
      <c r="B7">
        <f>_xlfn.VAR.P('2017-05-01-5'!B7,'2017-04-03-4'!B7,'2017-06-05-4'!B7,'2016-05-02-5'!B7,'2017-03-06-4'!B7,'2016-04-04-4'!B7,'2016-06-06-4'!B7,'2016-01-04-4'!B7,'2017-07-03-5'!B7,'2015-11-02-5'!B7,'2016-11-07-4'!B7,'2016-12-05-5'!B7,'2017-09-04-4'!B7,'2016-08-01-5'!B7,'2017-02-06-4'!B7,'2016-02-01-5'!B7,'2016-10-03-5'!B7,'2016-03-07-4'!B7,'2017-10-02-5'!B7,'2016-07-04-4'!B7,'2016-09-05-4'!B7,'2017-08-07-4'!B7,'2015-12-07-4'!B7,'2017-01-09-4'!B7)</f>
        <v>3.7796733276643946E-3</v>
      </c>
      <c r="C7">
        <f>_xlfn.VAR.P('2017-05-01-5'!C7,'2017-04-03-4'!C7,'2017-06-05-4'!C7,'2016-05-02-5'!C7,'2017-03-06-4'!C7,'2016-04-04-4'!C7,'2016-06-06-4'!C7,'2016-01-04-4'!C7,'2017-07-03-5'!C7,'2015-11-02-5'!C7,'2016-11-07-4'!C7,'2016-12-05-5'!C7,'2017-09-04-4'!C7,'2016-08-01-5'!C7,'2017-02-06-4'!C7,'2016-02-01-5'!C7,'2016-10-03-5'!C7,'2016-03-07-4'!C7,'2017-10-02-5'!C7,'2016-07-04-4'!C7,'2016-09-05-4'!C7,'2017-08-07-4'!C7,'2015-12-07-4'!C7,'2017-01-09-4'!C7)</f>
        <v>3.6394557823129225E-3</v>
      </c>
      <c r="D7">
        <f>_xlfn.VAR.P('2017-05-01-5'!D7,'2017-04-03-4'!D7,'2017-06-05-4'!D7,'2016-05-02-5'!D7,'2017-03-06-4'!D7,'2016-04-04-4'!D7,'2016-06-06-4'!D7,'2016-01-04-4'!D7,'2017-07-03-5'!D7,'2015-11-02-5'!D7,'2016-11-07-4'!D7,'2016-12-05-5'!D7,'2017-09-04-4'!D7,'2016-08-01-5'!D7,'2017-02-06-4'!D7,'2016-02-01-5'!D7,'2016-10-03-5'!D7,'2016-03-07-4'!D7,'2017-10-02-5'!D7,'2016-07-04-4'!D7,'2016-09-05-4'!D7,'2017-08-07-4'!D7,'2015-12-07-4'!D7,'2017-01-09-4'!D7)</f>
        <v>3.4607957766439879E-3</v>
      </c>
      <c r="E7">
        <f>AVERAGE('2017-05-01-5'!B7,'2017-04-03-4'!B7,'2017-06-05-4'!B7,'2016-05-02-5'!B7,'2017-03-06-4'!B7,'2016-04-04-4'!B7,'2016-06-06-4'!B7,'2016-01-04-4'!B7,'2017-07-03-5'!B7,'2015-11-02-5'!B7,'2016-11-07-4'!B7,'2016-12-05-5'!B7,'2017-09-04-4'!B7,'2016-08-01-5'!B7,'2017-02-06-4'!B7,'2016-02-01-5'!B7,'2016-10-03-5'!B7,'2016-03-07-4'!B7,'2017-10-02-5'!B7,'2016-07-04-4'!B7,'2016-09-05-4'!B7,'2017-08-07-4'!B7,'2015-12-07-4'!B7,'2017-01-09-4'!B7)</f>
        <v>0.10327380952380953</v>
      </c>
      <c r="F7">
        <f>AVERAGE('2017-05-01-5'!C7,'2017-04-03-4'!C7,'2017-06-05-4'!C7,'2016-05-02-5'!C7,'2017-03-06-4'!C7,'2016-04-04-4'!C7,'2016-06-06-4'!C7,'2016-01-04-4'!C7,'2017-07-03-5'!C7,'2015-11-02-5'!C7,'2016-11-07-4'!C7,'2016-12-05-5'!C7,'2017-09-04-4'!C7,'2016-08-01-5'!C7,'2017-02-06-4'!C7,'2016-02-01-5'!C7,'2016-10-03-5'!C7,'2016-03-07-4'!C7,'2017-10-02-5'!C7,'2016-07-04-4'!C7,'2016-09-05-4'!C7,'2017-08-07-4'!C7,'2015-12-07-4'!C7,'2017-01-09-4'!C7)</f>
        <v>0.10357142857142858</v>
      </c>
      <c r="G7">
        <f>AVERAGE('2017-05-01-5'!D7,'2017-04-03-4'!D7,'2017-06-05-4'!D7,'2016-05-02-5'!D7,'2017-03-06-4'!D7,'2016-04-04-4'!D7,'2016-06-06-4'!D7,'2016-01-04-4'!D7,'2017-07-03-5'!D7,'2015-11-02-5'!D7,'2016-11-07-4'!D7,'2016-12-05-5'!D7,'2017-09-04-4'!D7,'2016-08-01-5'!D7,'2017-02-06-4'!D7,'2016-02-01-5'!D7,'2016-10-03-5'!D7,'2016-03-07-4'!D7,'2017-10-02-5'!D7,'2016-07-04-4'!D7,'2016-09-05-4'!D7,'2017-08-07-4'!D7,'2015-12-07-4'!D7,'2017-01-09-4'!D7)</f>
        <v>0.10327380952380953</v>
      </c>
      <c r="I7" s="1" t="s">
        <v>33</v>
      </c>
      <c r="J7">
        <f>_xlfn.VAR.P('2016-04-04-4'!B2:B48)</f>
        <v>1.6957529956301221E-2</v>
      </c>
      <c r="K7">
        <f>_xlfn.VAR.P('2016-04-04-4'!C2:C48)</f>
        <v>1.6957529956301221E-2</v>
      </c>
      <c r="L7">
        <f>_xlfn.VAR.P('2016-04-04-4'!D2:D48)</f>
        <v>1.6840892083406472E-2</v>
      </c>
      <c r="N7" s="1" t="s">
        <v>33</v>
      </c>
      <c r="O7">
        <f>SUM('2016-04-04-4'!F2:G48)</f>
        <v>175</v>
      </c>
      <c r="P7">
        <v>350</v>
      </c>
      <c r="Q7">
        <f>SUM('2016-04-04-4'!I2:J48)</f>
        <v>4</v>
      </c>
      <c r="R7">
        <f>SUM('2016-04-04-4'!K2:L48)</f>
        <v>4</v>
      </c>
      <c r="S7">
        <f>SUM('2016-04-04-4'!M2:N48)</f>
        <v>3</v>
      </c>
      <c r="T7">
        <f t="shared" si="0"/>
        <v>2.2857142857142856</v>
      </c>
      <c r="U7">
        <f t="shared" si="1"/>
        <v>2.2857142857142856</v>
      </c>
      <c r="V7">
        <f t="shared" si="2"/>
        <v>1.7142857142857144</v>
      </c>
      <c r="W7">
        <v>6</v>
      </c>
      <c r="X7">
        <v>6</v>
      </c>
      <c r="Y7">
        <v>6</v>
      </c>
      <c r="Z7">
        <f t="shared" si="3"/>
        <v>1.7142857142857144</v>
      </c>
      <c r="AA7">
        <f t="shared" si="4"/>
        <v>1.7142857142857144</v>
      </c>
      <c r="AB7">
        <f t="shared" si="5"/>
        <v>1.7142857142857144</v>
      </c>
      <c r="AD7" s="1" t="s">
        <v>33</v>
      </c>
      <c r="AE7">
        <f ca="1">INDIRECT("'" &amp; AD7 &amp; "'!B" &amp; (charts!V1 + 1))</f>
        <v>0</v>
      </c>
      <c r="AF7">
        <f ca="1">INDIRECT("'" &amp; AD7 &amp; "'!C" &amp; (charts!V1 + 1))</f>
        <v>0</v>
      </c>
      <c r="AG7">
        <f ca="1">INDIRECT("'" &amp; AD7 &amp; "'!D" &amp; (charts!V1 + 1))</f>
        <v>0</v>
      </c>
    </row>
    <row r="8" spans="1:33" x14ac:dyDescent="0.25">
      <c r="A8" s="1">
        <v>7</v>
      </c>
      <c r="B8">
        <f>_xlfn.VAR.P('2017-05-01-5'!B8,'2017-04-03-4'!B8,'2017-06-05-4'!B8,'2016-05-02-5'!B8,'2017-03-06-4'!B8,'2016-04-04-4'!B8,'2016-06-06-4'!B8,'2016-01-04-4'!B8,'2017-07-03-5'!B8,'2015-11-02-5'!B8,'2016-11-07-4'!B8,'2016-12-05-5'!B8,'2017-09-04-4'!B8,'2016-08-01-5'!B8,'2017-02-06-4'!B8,'2016-02-01-5'!B8,'2016-10-03-5'!B8,'2016-03-07-4'!B8,'2017-10-02-5'!B8,'2016-07-04-4'!B8,'2016-09-05-4'!B8,'2017-08-07-4'!B8,'2015-12-07-4'!B8,'2017-01-09-4'!B8)</f>
        <v>4.2853599773242622E-3</v>
      </c>
      <c r="C8">
        <f>_xlfn.VAR.P('2017-05-01-5'!C8,'2017-04-03-4'!C8,'2017-06-05-4'!C8,'2016-05-02-5'!C8,'2017-03-06-4'!C8,'2016-04-04-4'!C8,'2016-06-06-4'!C8,'2016-01-04-4'!C8,'2017-07-03-5'!C8,'2015-11-02-5'!C8,'2016-11-07-4'!C8,'2016-12-05-5'!C8,'2017-09-04-4'!C8,'2016-08-01-5'!C8,'2017-02-06-4'!C8,'2016-02-01-5'!C8,'2016-10-03-5'!C8,'2016-03-07-4'!C8,'2017-10-02-5'!C8,'2016-07-04-4'!C8,'2016-09-05-4'!C8,'2017-08-07-4'!C8,'2015-12-07-4'!C8,'2017-01-09-4'!C8)</f>
        <v>4.2853599773242622E-3</v>
      </c>
      <c r="D8">
        <f>_xlfn.VAR.P('2017-05-01-5'!D8,'2017-04-03-4'!D8,'2017-06-05-4'!D8,'2016-05-02-5'!D8,'2017-03-06-4'!D8,'2016-04-04-4'!D8,'2016-06-06-4'!D8,'2016-01-04-4'!D8,'2017-07-03-5'!D8,'2015-11-02-5'!D8,'2016-11-07-4'!D8,'2016-12-05-5'!D8,'2017-09-04-4'!D8,'2016-08-01-5'!D8,'2017-02-06-4'!D8,'2016-02-01-5'!D8,'2016-10-03-5'!D8,'2016-03-07-4'!D8,'2017-10-02-5'!D8,'2016-07-04-4'!D8,'2016-09-05-4'!D8,'2017-08-07-4'!D8,'2015-12-07-4'!D8,'2017-01-09-4'!D8)</f>
        <v>4.2853599773242622E-3</v>
      </c>
      <c r="E8">
        <f>AVERAGE('2017-05-01-5'!B8,'2017-04-03-4'!B8,'2017-06-05-4'!B8,'2016-05-02-5'!B8,'2017-03-06-4'!B8,'2016-04-04-4'!B8,'2016-06-06-4'!B8,'2016-01-04-4'!B8,'2017-07-03-5'!B8,'2015-11-02-5'!B8,'2016-11-07-4'!B8,'2016-12-05-5'!B8,'2017-09-04-4'!B8,'2016-08-01-5'!B8,'2017-02-06-4'!B8,'2016-02-01-5'!B8,'2016-10-03-5'!B8,'2016-03-07-4'!B8,'2017-10-02-5'!B8,'2016-07-04-4'!B8,'2016-09-05-4'!B8,'2017-08-07-4'!B8,'2015-12-07-4'!B8,'2017-01-09-4'!B8)</f>
        <v>5.2976190476190475E-2</v>
      </c>
      <c r="F8">
        <f>AVERAGE('2017-05-01-5'!C8,'2017-04-03-4'!C8,'2017-06-05-4'!C8,'2016-05-02-5'!C8,'2017-03-06-4'!C8,'2016-04-04-4'!C8,'2016-06-06-4'!C8,'2016-01-04-4'!C8,'2017-07-03-5'!C8,'2015-11-02-5'!C8,'2016-11-07-4'!C8,'2016-12-05-5'!C8,'2017-09-04-4'!C8,'2016-08-01-5'!C8,'2017-02-06-4'!C8,'2016-02-01-5'!C8,'2016-10-03-5'!C8,'2016-03-07-4'!C8,'2017-10-02-5'!C8,'2016-07-04-4'!C8,'2016-09-05-4'!C8,'2017-08-07-4'!C8,'2015-12-07-4'!C8,'2017-01-09-4'!C8)</f>
        <v>5.2976190476190475E-2</v>
      </c>
      <c r="G8">
        <f>AVERAGE('2017-05-01-5'!D8,'2017-04-03-4'!D8,'2017-06-05-4'!D8,'2016-05-02-5'!D8,'2017-03-06-4'!D8,'2016-04-04-4'!D8,'2016-06-06-4'!D8,'2016-01-04-4'!D8,'2017-07-03-5'!D8,'2015-11-02-5'!D8,'2016-11-07-4'!D8,'2016-12-05-5'!D8,'2017-09-04-4'!D8,'2016-08-01-5'!D8,'2017-02-06-4'!D8,'2016-02-01-5'!D8,'2016-10-03-5'!D8,'2016-03-07-4'!D8,'2017-10-02-5'!D8,'2016-07-04-4'!D8,'2016-09-05-4'!D8,'2017-08-07-4'!D8,'2015-12-07-4'!D8,'2017-01-09-4'!D8)</f>
        <v>5.2976190476190475E-2</v>
      </c>
      <c r="I8" s="1" t="s">
        <v>34</v>
      </c>
      <c r="J8">
        <f>_xlfn.VAR.P('2016-06-06-4'!B2:B48)</f>
        <v>1.8994650825472803E-2</v>
      </c>
      <c r="K8">
        <f>_xlfn.VAR.P('2016-06-06-4'!C2:C48)</f>
        <v>1.8886096765550961E-2</v>
      </c>
      <c r="L8">
        <f>_xlfn.VAR.P('2016-06-06-4'!D2:D48)</f>
        <v>1.8886096765550961E-2</v>
      </c>
      <c r="N8" s="1" t="s">
        <v>34</v>
      </c>
      <c r="O8">
        <f>SUM('2016-06-06-4'!F2:G48)</f>
        <v>189</v>
      </c>
      <c r="P8">
        <v>405</v>
      </c>
      <c r="Q8">
        <f>SUM('2016-06-06-4'!I2:J48)</f>
        <v>3</v>
      </c>
      <c r="R8">
        <f>SUM('2016-06-06-4'!K2:L48)</f>
        <v>3</v>
      </c>
      <c r="S8">
        <f>SUM('2016-06-06-4'!M2:N48)</f>
        <v>3</v>
      </c>
      <c r="T8">
        <f t="shared" si="0"/>
        <v>1.5873015873015872</v>
      </c>
      <c r="U8">
        <f t="shared" si="1"/>
        <v>1.5873015873015872</v>
      </c>
      <c r="V8">
        <f t="shared" si="2"/>
        <v>1.5873015873015872</v>
      </c>
      <c r="W8">
        <v>6</v>
      </c>
      <c r="X8">
        <v>6</v>
      </c>
      <c r="Y8">
        <v>6</v>
      </c>
      <c r="Z8">
        <f t="shared" si="3"/>
        <v>1.4814814814814816</v>
      </c>
      <c r="AA8">
        <f t="shared" si="4"/>
        <v>1.4814814814814816</v>
      </c>
      <c r="AB8">
        <f t="shared" si="5"/>
        <v>1.4814814814814816</v>
      </c>
      <c r="AD8" s="1" t="s">
        <v>29</v>
      </c>
      <c r="AE8">
        <f ca="1">INDIRECT("'" &amp; AD8 &amp; "'!B" &amp; (charts!V1 + 1))</f>
        <v>0</v>
      </c>
      <c r="AF8">
        <f ca="1">INDIRECT("'" &amp; AD8 &amp; "'!C" &amp; (charts!V1 + 1))</f>
        <v>0</v>
      </c>
      <c r="AG8">
        <f ca="1">INDIRECT("'" &amp; AD8 &amp; "'!D" &amp; (charts!V1 + 1))</f>
        <v>0</v>
      </c>
    </row>
    <row r="9" spans="1:33" x14ac:dyDescent="0.25">
      <c r="A9" s="1">
        <v>8</v>
      </c>
      <c r="B9">
        <f>_xlfn.VAR.P('2017-05-01-5'!B9,'2017-04-03-4'!B9,'2017-06-05-4'!B9,'2016-05-02-5'!B9,'2017-03-06-4'!B9,'2016-04-04-4'!B9,'2016-06-06-4'!B9,'2016-01-04-4'!B9,'2017-07-03-5'!B9,'2015-11-02-5'!B9,'2016-11-07-4'!B9,'2016-12-05-5'!B9,'2017-09-04-4'!B9,'2016-08-01-5'!B9,'2017-02-06-4'!B9,'2016-02-01-5'!B9,'2016-10-03-5'!B9,'2016-03-07-4'!B9,'2017-10-02-5'!B9,'2016-07-04-4'!B9,'2016-09-05-4'!B9,'2017-08-07-4'!B9,'2015-12-07-4'!B9,'2017-01-09-4'!B9)</f>
        <v>1.9478369472789116E-2</v>
      </c>
      <c r="C9">
        <f>_xlfn.VAR.P('2017-05-01-5'!C9,'2017-04-03-4'!C9,'2017-06-05-4'!C9,'2016-05-02-5'!C9,'2017-03-06-4'!C9,'2016-04-04-4'!C9,'2016-06-06-4'!C9,'2016-01-04-4'!C9,'2017-07-03-5'!C9,'2015-11-02-5'!C9,'2016-11-07-4'!C9,'2016-12-05-5'!C9,'2017-09-04-4'!C9,'2016-08-01-5'!C9,'2017-02-06-4'!C9,'2016-02-01-5'!C9,'2016-10-03-5'!C9,'2016-03-07-4'!C9,'2017-10-02-5'!C9,'2016-07-04-4'!C9,'2016-09-05-4'!C9,'2017-08-07-4'!C9,'2015-12-07-4'!C9,'2017-01-09-4'!C9)</f>
        <v>1.9627887613378681E-2</v>
      </c>
      <c r="D9">
        <f>_xlfn.VAR.P('2017-05-01-5'!D9,'2017-04-03-4'!D9,'2017-06-05-4'!D9,'2016-05-02-5'!D9,'2017-03-06-4'!D9,'2016-04-04-4'!D9,'2016-06-06-4'!D9,'2016-01-04-4'!D9,'2017-07-03-5'!D9,'2015-11-02-5'!D9,'2016-11-07-4'!D9,'2016-12-05-5'!D9,'2017-09-04-4'!D9,'2016-08-01-5'!D9,'2017-02-06-4'!D9,'2016-02-01-5'!D9,'2016-10-03-5'!D9,'2016-03-07-4'!D9,'2017-10-02-5'!D9,'2016-07-04-4'!D9,'2016-09-05-4'!D9,'2017-08-07-4'!D9,'2015-12-07-4'!D9,'2017-01-09-4'!D9)</f>
        <v>1.9478369472789116E-2</v>
      </c>
      <c r="E9">
        <f>AVERAGE('2017-05-01-5'!B9,'2017-04-03-4'!B9,'2017-06-05-4'!B9,'2016-05-02-5'!B9,'2017-03-06-4'!B9,'2016-04-04-4'!B9,'2016-06-06-4'!B9,'2016-01-04-4'!B9,'2017-07-03-5'!B9,'2015-11-02-5'!B9,'2016-11-07-4'!B9,'2016-12-05-5'!B9,'2017-09-04-4'!B9,'2016-08-01-5'!B9,'2017-02-06-4'!B9,'2016-02-01-5'!B9,'2016-10-03-5'!B9,'2016-03-07-4'!B9,'2017-10-02-5'!B9,'2016-07-04-4'!B9,'2016-09-05-4'!B9,'2017-08-07-4'!B9,'2015-12-07-4'!B9,'2017-01-09-4'!B9)</f>
        <v>7.7678571428571444E-2</v>
      </c>
      <c r="F9">
        <f>AVERAGE('2017-05-01-5'!C9,'2017-04-03-4'!C9,'2017-06-05-4'!C9,'2016-05-02-5'!C9,'2017-03-06-4'!C9,'2016-04-04-4'!C9,'2016-06-06-4'!C9,'2016-01-04-4'!C9,'2017-07-03-5'!C9,'2015-11-02-5'!C9,'2016-11-07-4'!C9,'2016-12-05-5'!C9,'2017-09-04-4'!C9,'2016-08-01-5'!C9,'2017-02-06-4'!C9,'2016-02-01-5'!C9,'2016-10-03-5'!C9,'2016-03-07-4'!C9,'2017-10-02-5'!C9,'2016-07-04-4'!C9,'2016-09-05-4'!C9,'2017-08-07-4'!C9,'2015-12-07-4'!C9,'2017-01-09-4'!C9)</f>
        <v>7.6488095238095258E-2</v>
      </c>
      <c r="G9">
        <f>AVERAGE('2017-05-01-5'!D9,'2017-04-03-4'!D9,'2017-06-05-4'!D9,'2016-05-02-5'!D9,'2017-03-06-4'!D9,'2016-04-04-4'!D9,'2016-06-06-4'!D9,'2016-01-04-4'!D9,'2017-07-03-5'!D9,'2015-11-02-5'!D9,'2016-11-07-4'!D9,'2016-12-05-5'!D9,'2017-09-04-4'!D9,'2016-08-01-5'!D9,'2017-02-06-4'!D9,'2016-02-01-5'!D9,'2016-10-03-5'!D9,'2016-03-07-4'!D9,'2017-10-02-5'!D9,'2016-07-04-4'!D9,'2016-09-05-4'!D9,'2017-08-07-4'!D9,'2015-12-07-4'!D9,'2017-01-09-4'!D9)</f>
        <v>7.7678571428571444E-2</v>
      </c>
      <c r="I9" s="1" t="s">
        <v>28</v>
      </c>
      <c r="J9">
        <f>_xlfn.VAR.P('2016-01-04-4'!B2:B48)</f>
        <v>1.1330041296735986E-2</v>
      </c>
      <c r="K9">
        <f>_xlfn.VAR.P('2016-01-04-4'!C2:C48)</f>
        <v>1.1330041296735986E-2</v>
      </c>
      <c r="L9">
        <f>_xlfn.VAR.P('2016-01-04-4'!D2:D48)</f>
        <v>1.1330041296735986E-2</v>
      </c>
      <c r="N9" s="1" t="s">
        <v>28</v>
      </c>
      <c r="O9">
        <f>SUM('2016-01-04-4'!F2:G48)</f>
        <v>122</v>
      </c>
      <c r="P9">
        <v>229</v>
      </c>
      <c r="Q9">
        <f>SUM('2016-01-04-4'!I2:J48)</f>
        <v>1</v>
      </c>
      <c r="R9">
        <f>SUM('2016-01-04-4'!K2:L48)</f>
        <v>1</v>
      </c>
      <c r="S9">
        <f>SUM('2016-01-04-4'!M2:N48)</f>
        <v>1</v>
      </c>
      <c r="T9">
        <f t="shared" si="0"/>
        <v>0.81967213114754101</v>
      </c>
      <c r="U9">
        <f t="shared" si="1"/>
        <v>0.81967213114754101</v>
      </c>
      <c r="V9">
        <f t="shared" si="2"/>
        <v>0.81967213114754101</v>
      </c>
      <c r="W9">
        <v>3</v>
      </c>
      <c r="X9">
        <v>3</v>
      </c>
      <c r="Y9">
        <v>3</v>
      </c>
      <c r="Z9">
        <f t="shared" si="3"/>
        <v>1.3100436681222707</v>
      </c>
      <c r="AA9">
        <f t="shared" si="4"/>
        <v>1.3100436681222707</v>
      </c>
      <c r="AB9">
        <f t="shared" si="5"/>
        <v>1.3100436681222707</v>
      </c>
      <c r="AD9" s="1" t="s">
        <v>34</v>
      </c>
      <c r="AE9">
        <f ca="1">INDIRECT("'" &amp; AD9 &amp; "'!B" &amp; (charts!V1 + 1))</f>
        <v>0.2857142857142857</v>
      </c>
      <c r="AF9">
        <f ca="1">INDIRECT("'" &amp; AD9 &amp; "'!C" &amp; (charts!V1 + 1))</f>
        <v>0.2857142857142857</v>
      </c>
      <c r="AG9">
        <f ca="1">INDIRECT("'" &amp; AD9 &amp; "'!D" &amp; (charts!V1 + 1))</f>
        <v>0.2857142857142857</v>
      </c>
    </row>
    <row r="10" spans="1:33" x14ac:dyDescent="0.25">
      <c r="A10" s="1">
        <v>9</v>
      </c>
      <c r="B10">
        <f>_xlfn.VAR.P('2017-05-01-5'!B10,'2017-04-03-4'!B10,'2017-06-05-4'!B10,'2016-05-02-5'!B10,'2017-03-06-4'!B10,'2016-04-04-4'!B10,'2016-06-06-4'!B10,'2016-01-04-4'!B10,'2017-07-03-5'!B10,'2015-11-02-5'!B10,'2016-11-07-4'!B10,'2016-12-05-5'!B10,'2017-09-04-4'!B10,'2016-08-01-5'!B10,'2017-02-06-4'!B10,'2016-02-01-5'!B10,'2016-10-03-5'!B10,'2016-03-07-4'!B10,'2017-10-02-5'!B10,'2016-07-04-4'!B10,'2016-09-05-4'!B10,'2017-08-07-4'!B10,'2015-12-07-4'!B10,'2017-01-09-4'!B10)</f>
        <v>8.592332766439904E-3</v>
      </c>
      <c r="C10">
        <f>_xlfn.VAR.P('2017-05-01-5'!C10,'2017-04-03-4'!C10,'2017-06-05-4'!C10,'2016-05-02-5'!C10,'2017-03-06-4'!C10,'2016-04-04-4'!C10,'2016-06-06-4'!C10,'2016-01-04-4'!C10,'2017-07-03-5'!C10,'2015-11-02-5'!C10,'2016-11-07-4'!C10,'2016-12-05-5'!C10,'2017-09-04-4'!C10,'2016-08-01-5'!C10,'2017-02-06-4'!C10,'2016-02-01-5'!C10,'2016-10-03-5'!C10,'2016-03-07-4'!C10,'2017-10-02-5'!C10,'2016-07-04-4'!C10,'2016-09-05-4'!C10,'2017-08-07-4'!C10,'2015-12-07-4'!C10,'2017-01-09-4'!C10)</f>
        <v>8.592332766439904E-3</v>
      </c>
      <c r="D10">
        <f>_xlfn.VAR.P('2017-05-01-5'!D10,'2017-04-03-4'!D10,'2017-06-05-4'!D10,'2016-05-02-5'!D10,'2017-03-06-4'!D10,'2016-04-04-4'!D10,'2016-06-06-4'!D10,'2016-01-04-4'!D10,'2017-07-03-5'!D10,'2015-11-02-5'!D10,'2016-11-07-4'!D10,'2016-12-05-5'!D10,'2017-09-04-4'!D10,'2016-08-01-5'!D10,'2017-02-06-4'!D10,'2016-02-01-5'!D10,'2016-10-03-5'!D10,'2016-03-07-4'!D10,'2017-10-02-5'!D10,'2016-07-04-4'!D10,'2016-09-05-4'!D10,'2017-08-07-4'!D10,'2015-12-07-4'!D10,'2017-01-09-4'!D10)</f>
        <v>8.592332766439904E-3</v>
      </c>
      <c r="E10">
        <f>AVERAGE('2017-05-01-5'!B10,'2017-04-03-4'!B10,'2017-06-05-4'!B10,'2016-05-02-5'!B10,'2017-03-06-4'!B10,'2016-04-04-4'!B10,'2016-06-06-4'!B10,'2016-01-04-4'!B10,'2017-07-03-5'!B10,'2015-11-02-5'!B10,'2016-11-07-4'!B10,'2016-12-05-5'!B10,'2017-09-04-4'!B10,'2016-08-01-5'!B10,'2017-02-06-4'!B10,'2016-02-01-5'!B10,'2016-10-03-5'!B10,'2016-03-07-4'!B10,'2017-10-02-5'!B10,'2016-07-04-4'!B10,'2016-09-05-4'!B10,'2017-08-07-4'!B10,'2015-12-07-4'!B10,'2017-01-09-4'!B10)</f>
        <v>0.1148809523809524</v>
      </c>
      <c r="F10">
        <f>AVERAGE('2017-05-01-5'!C10,'2017-04-03-4'!C10,'2017-06-05-4'!C10,'2016-05-02-5'!C10,'2017-03-06-4'!C10,'2016-04-04-4'!C10,'2016-06-06-4'!C10,'2016-01-04-4'!C10,'2017-07-03-5'!C10,'2015-11-02-5'!C10,'2016-11-07-4'!C10,'2016-12-05-5'!C10,'2017-09-04-4'!C10,'2016-08-01-5'!C10,'2017-02-06-4'!C10,'2016-02-01-5'!C10,'2016-10-03-5'!C10,'2016-03-07-4'!C10,'2017-10-02-5'!C10,'2016-07-04-4'!C10,'2016-09-05-4'!C10,'2017-08-07-4'!C10,'2015-12-07-4'!C10,'2017-01-09-4'!C10)</f>
        <v>0.1148809523809524</v>
      </c>
      <c r="G10">
        <f>AVERAGE('2017-05-01-5'!D10,'2017-04-03-4'!D10,'2017-06-05-4'!D10,'2016-05-02-5'!D10,'2017-03-06-4'!D10,'2016-04-04-4'!D10,'2016-06-06-4'!D10,'2016-01-04-4'!D10,'2017-07-03-5'!D10,'2015-11-02-5'!D10,'2016-11-07-4'!D10,'2016-12-05-5'!D10,'2017-09-04-4'!D10,'2016-08-01-5'!D10,'2017-02-06-4'!D10,'2016-02-01-5'!D10,'2016-10-03-5'!D10,'2016-03-07-4'!D10,'2017-10-02-5'!D10,'2016-07-04-4'!D10,'2016-09-05-4'!D10,'2017-08-07-4'!D10,'2015-12-07-4'!D10,'2017-01-09-4'!D10)</f>
        <v>0.1148809523809524</v>
      </c>
      <c r="I10" s="1" t="s">
        <v>35</v>
      </c>
      <c r="J10">
        <f>_xlfn.VAR.P('2017-07-03-5'!B2:B48)</f>
        <v>2.5365619312460185E-2</v>
      </c>
      <c r="K10">
        <f>_xlfn.VAR.P('2017-07-03-5'!C2:C48)</f>
        <v>2.5321273824151686E-2</v>
      </c>
      <c r="L10">
        <f>_xlfn.VAR.P('2017-07-03-5'!D2:D48)</f>
        <v>2.5182324627451718E-2</v>
      </c>
      <c r="N10" s="1" t="s">
        <v>35</v>
      </c>
      <c r="O10">
        <f>SUM('2017-07-03-5'!F2:G48)</f>
        <v>233</v>
      </c>
      <c r="P10">
        <v>479</v>
      </c>
      <c r="Q10">
        <f>SUM('2017-07-03-5'!I2:J48)</f>
        <v>9</v>
      </c>
      <c r="R10">
        <f>SUM('2017-07-03-5'!K2:L48)</f>
        <v>8</v>
      </c>
      <c r="S10">
        <f>SUM('2017-07-03-5'!M2:N48)</f>
        <v>8</v>
      </c>
      <c r="T10">
        <f t="shared" si="0"/>
        <v>3.8626609442060089</v>
      </c>
      <c r="U10">
        <f t="shared" si="1"/>
        <v>3.4334763948497855</v>
      </c>
      <c r="V10">
        <f t="shared" si="2"/>
        <v>3.4334763948497855</v>
      </c>
      <c r="W10">
        <v>30</v>
      </c>
      <c r="X10">
        <v>30</v>
      </c>
      <c r="Y10">
        <v>30</v>
      </c>
      <c r="Z10">
        <f t="shared" si="3"/>
        <v>6.2630480167014611</v>
      </c>
      <c r="AA10">
        <f t="shared" si="4"/>
        <v>6.2630480167014611</v>
      </c>
      <c r="AB10">
        <f t="shared" si="5"/>
        <v>6.2630480167014611</v>
      </c>
      <c r="AD10" s="1" t="s">
        <v>36</v>
      </c>
      <c r="AE10">
        <f ca="1">INDIRECT("'" &amp; AD10 &amp; "'!B" &amp; (charts!V1 + 1))</f>
        <v>0.1785714285714286</v>
      </c>
      <c r="AF10">
        <f ca="1">INDIRECT("'" &amp; AD10 &amp; "'!C" &amp; (charts!V1 + 1))</f>
        <v>0.1785714285714286</v>
      </c>
      <c r="AG10">
        <f ca="1">INDIRECT("'" &amp; AD10 &amp; "'!D" &amp; (charts!V1 + 1))</f>
        <v>0.1785714285714286</v>
      </c>
    </row>
    <row r="11" spans="1:33" x14ac:dyDescent="0.25">
      <c r="A11" s="1">
        <v>10</v>
      </c>
      <c r="B11">
        <f>_xlfn.VAR.P('2017-05-01-5'!B11,'2017-04-03-4'!B11,'2017-06-05-4'!B11,'2016-05-02-5'!B11,'2017-03-06-4'!B11,'2016-04-04-4'!B11,'2016-06-06-4'!B11,'2016-01-04-4'!B11,'2017-07-03-5'!B11,'2015-11-02-5'!B11,'2016-11-07-4'!B11,'2016-12-05-5'!B11,'2017-09-04-4'!B11,'2016-08-01-5'!B11,'2017-02-06-4'!B11,'2016-02-01-5'!B11,'2016-10-03-5'!B11,'2016-03-07-4'!B11,'2017-10-02-5'!B11,'2016-07-04-4'!B11,'2016-09-05-4'!B11,'2017-08-07-4'!B11,'2015-12-07-4'!B11,'2017-01-09-4'!B11)</f>
        <v>7.1491461167800452E-3</v>
      </c>
      <c r="C11">
        <f>_xlfn.VAR.P('2017-05-01-5'!C11,'2017-04-03-4'!C11,'2017-06-05-4'!C11,'2016-05-02-5'!C11,'2017-03-06-4'!C11,'2016-04-04-4'!C11,'2016-06-06-4'!C11,'2016-01-04-4'!C11,'2017-07-03-5'!C11,'2015-11-02-5'!C11,'2016-11-07-4'!C11,'2016-12-05-5'!C11,'2017-09-04-4'!C11,'2016-08-01-5'!C11,'2017-02-06-4'!C11,'2016-02-01-5'!C11,'2016-10-03-5'!C11,'2016-03-07-4'!C11,'2017-10-02-5'!C11,'2016-07-04-4'!C11,'2016-09-05-4'!C11,'2017-08-07-4'!C11,'2015-12-07-4'!C11,'2017-01-09-4'!C11)</f>
        <v>7.1491461167800452E-3</v>
      </c>
      <c r="D11">
        <f>_xlfn.VAR.P('2017-05-01-5'!D11,'2017-04-03-4'!D11,'2017-06-05-4'!D11,'2016-05-02-5'!D11,'2017-03-06-4'!D11,'2016-04-04-4'!D11,'2016-06-06-4'!D11,'2016-01-04-4'!D11,'2017-07-03-5'!D11,'2015-11-02-5'!D11,'2016-11-07-4'!D11,'2016-12-05-5'!D11,'2017-09-04-4'!D11,'2016-08-01-5'!D11,'2017-02-06-4'!D11,'2016-02-01-5'!D11,'2016-10-03-5'!D11,'2016-03-07-4'!D11,'2017-10-02-5'!D11,'2016-07-04-4'!D11,'2016-09-05-4'!D11,'2017-08-07-4'!D11,'2015-12-07-4'!D11,'2017-01-09-4'!D11)</f>
        <v>7.1491461167800452E-3</v>
      </c>
      <c r="E11">
        <f>AVERAGE('2017-05-01-5'!B11,'2017-04-03-4'!B11,'2017-06-05-4'!B11,'2016-05-02-5'!B11,'2017-03-06-4'!B11,'2016-04-04-4'!B11,'2016-06-06-4'!B11,'2016-01-04-4'!B11,'2017-07-03-5'!B11,'2015-11-02-5'!B11,'2016-11-07-4'!B11,'2016-12-05-5'!B11,'2017-09-04-4'!B11,'2016-08-01-5'!B11,'2017-02-06-4'!B11,'2016-02-01-5'!B11,'2016-10-03-5'!B11,'2016-03-07-4'!B11,'2017-10-02-5'!B11,'2016-07-04-4'!B11,'2016-09-05-4'!B11,'2017-08-07-4'!B11,'2015-12-07-4'!B11,'2017-01-09-4'!B11)</f>
        <v>6.9345238095238085E-2</v>
      </c>
      <c r="F11">
        <f>AVERAGE('2017-05-01-5'!C11,'2017-04-03-4'!C11,'2017-06-05-4'!C11,'2016-05-02-5'!C11,'2017-03-06-4'!C11,'2016-04-04-4'!C11,'2016-06-06-4'!C11,'2016-01-04-4'!C11,'2017-07-03-5'!C11,'2015-11-02-5'!C11,'2016-11-07-4'!C11,'2016-12-05-5'!C11,'2017-09-04-4'!C11,'2016-08-01-5'!C11,'2017-02-06-4'!C11,'2016-02-01-5'!C11,'2016-10-03-5'!C11,'2016-03-07-4'!C11,'2017-10-02-5'!C11,'2016-07-04-4'!C11,'2016-09-05-4'!C11,'2017-08-07-4'!C11,'2015-12-07-4'!C11,'2017-01-09-4'!C11)</f>
        <v>6.9345238095238085E-2</v>
      </c>
      <c r="G11">
        <f>AVERAGE('2017-05-01-5'!D11,'2017-04-03-4'!D11,'2017-06-05-4'!D11,'2016-05-02-5'!D11,'2017-03-06-4'!D11,'2016-04-04-4'!D11,'2016-06-06-4'!D11,'2016-01-04-4'!D11,'2017-07-03-5'!D11,'2015-11-02-5'!D11,'2016-11-07-4'!D11,'2016-12-05-5'!D11,'2017-09-04-4'!D11,'2016-08-01-5'!D11,'2017-02-06-4'!D11,'2016-02-01-5'!D11,'2016-10-03-5'!D11,'2016-03-07-4'!D11,'2017-10-02-5'!D11,'2016-07-04-4'!D11,'2016-09-05-4'!D11,'2017-08-07-4'!D11,'2015-12-07-4'!D11,'2017-01-09-4'!D11)</f>
        <v>6.9345238095238085E-2</v>
      </c>
      <c r="I11" s="1" t="s">
        <v>24</v>
      </c>
      <c r="J11">
        <f>_xlfn.VAR.P('2015-11-02-5'!B2:B48)</f>
        <v>8.5897210853558351E-3</v>
      </c>
      <c r="K11">
        <f>_xlfn.VAR.P('2015-11-02-5'!C2:C48)</f>
        <v>8.5897210853558351E-3</v>
      </c>
      <c r="L11">
        <f>_xlfn.VAR.P('2015-11-02-5'!D2:D48)</f>
        <v>8.5897210853558351E-3</v>
      </c>
      <c r="N11" s="1" t="s">
        <v>24</v>
      </c>
      <c r="O11">
        <f>SUM('2015-11-02-5'!F2:G48)</f>
        <v>128</v>
      </c>
      <c r="P11">
        <v>257</v>
      </c>
      <c r="Q11">
        <f>SUM('2015-11-02-5'!I2:J48)</f>
        <v>3</v>
      </c>
      <c r="R11">
        <f>SUM('2015-11-02-5'!K2:L48)</f>
        <v>3</v>
      </c>
      <c r="S11">
        <f>SUM('2015-11-02-5'!M2:N48)</f>
        <v>3</v>
      </c>
      <c r="T11">
        <f t="shared" si="0"/>
        <v>2.34375</v>
      </c>
      <c r="U11">
        <f t="shared" si="1"/>
        <v>2.34375</v>
      </c>
      <c r="V11">
        <f t="shared" si="2"/>
        <v>2.34375</v>
      </c>
      <c r="W11">
        <v>8</v>
      </c>
      <c r="X11">
        <v>8</v>
      </c>
      <c r="Y11">
        <v>8</v>
      </c>
      <c r="Z11">
        <f t="shared" si="3"/>
        <v>3.1128404669260701</v>
      </c>
      <c r="AA11">
        <f t="shared" si="4"/>
        <v>3.1128404669260701</v>
      </c>
      <c r="AB11">
        <f t="shared" si="5"/>
        <v>3.1128404669260701</v>
      </c>
      <c r="AD11" s="1" t="s">
        <v>37</v>
      </c>
      <c r="AE11">
        <f ca="1">INDIRECT("'" &amp; AD11 &amp; "'!B" &amp; (charts!V1 + 1))</f>
        <v>5.7142857142857141E-2</v>
      </c>
      <c r="AF11">
        <f ca="1">INDIRECT("'" &amp; AD11 &amp; "'!C" &amp; (charts!V1 + 1))</f>
        <v>5.7142857142857141E-2</v>
      </c>
      <c r="AG11">
        <f ca="1">INDIRECT("'" &amp; AD11 &amp; "'!D" &amp; (charts!V1 + 1))</f>
        <v>5.7142857142857141E-2</v>
      </c>
    </row>
    <row r="12" spans="1:33" x14ac:dyDescent="0.25">
      <c r="A12" s="1">
        <v>11</v>
      </c>
      <c r="B12">
        <f>_xlfn.VAR.P('2017-05-01-5'!B12,'2017-04-03-4'!B12,'2017-06-05-4'!B12,'2016-05-02-5'!B12,'2017-03-06-4'!B12,'2016-04-04-4'!B12,'2016-06-06-4'!B12,'2016-01-04-4'!B12,'2017-07-03-5'!B12,'2015-11-02-5'!B12,'2016-11-07-4'!B12,'2016-12-05-5'!B12,'2017-09-04-4'!B12,'2016-08-01-5'!B12,'2017-02-06-4'!B12,'2016-02-01-5'!B12,'2016-10-03-5'!B12,'2016-03-07-4'!B12,'2017-10-02-5'!B12,'2016-07-04-4'!B12,'2016-09-05-4'!B12,'2017-08-07-4'!B12,'2015-12-07-4'!B12,'2017-01-09-4'!B12)</f>
        <v>5.1360544217687052E-3</v>
      </c>
      <c r="C12">
        <f>_xlfn.VAR.P('2017-05-01-5'!C12,'2017-04-03-4'!C12,'2017-06-05-4'!C12,'2016-05-02-5'!C12,'2017-03-06-4'!C12,'2016-04-04-4'!C12,'2016-06-06-4'!C12,'2016-01-04-4'!C12,'2017-07-03-5'!C12,'2015-11-02-5'!C12,'2016-11-07-4'!C12,'2016-12-05-5'!C12,'2017-09-04-4'!C12,'2016-08-01-5'!C12,'2017-02-06-4'!C12,'2016-02-01-5'!C12,'2016-10-03-5'!C12,'2016-03-07-4'!C12,'2017-10-02-5'!C12,'2016-07-04-4'!C12,'2016-09-05-4'!C12,'2017-08-07-4'!C12,'2015-12-07-4'!C12,'2017-01-09-4'!C12)</f>
        <v>4.6023774092970524E-3</v>
      </c>
      <c r="D12">
        <f>_xlfn.VAR.P('2017-05-01-5'!D12,'2017-04-03-4'!D12,'2017-06-05-4'!D12,'2016-05-02-5'!D12,'2017-03-06-4'!D12,'2016-04-04-4'!D12,'2016-06-06-4'!D12,'2016-01-04-4'!D12,'2017-07-03-5'!D12,'2015-11-02-5'!D12,'2016-11-07-4'!D12,'2016-12-05-5'!D12,'2017-09-04-4'!D12,'2016-08-01-5'!D12,'2017-02-06-4'!D12,'2016-02-01-5'!D12,'2016-10-03-5'!D12,'2016-03-07-4'!D12,'2017-10-02-5'!D12,'2016-07-04-4'!D12,'2016-09-05-4'!D12,'2017-08-07-4'!D12,'2015-12-07-4'!D12,'2017-01-09-4'!D12)</f>
        <v>4.6023774092970524E-3</v>
      </c>
      <c r="E12">
        <f>AVERAGE('2017-05-01-5'!B12,'2017-04-03-4'!B12,'2017-06-05-4'!B12,'2016-05-02-5'!B12,'2017-03-06-4'!B12,'2016-04-04-4'!B12,'2016-06-06-4'!B12,'2016-01-04-4'!B12,'2017-07-03-5'!B12,'2015-11-02-5'!B12,'2016-11-07-4'!B12,'2016-12-05-5'!B12,'2017-09-04-4'!B12,'2016-08-01-5'!B12,'2017-02-06-4'!B12,'2016-02-01-5'!B12,'2016-10-03-5'!B12,'2016-03-07-4'!B12,'2017-10-02-5'!B12,'2016-07-04-4'!B12,'2016-09-05-4'!B12,'2017-08-07-4'!B12,'2015-12-07-4'!B12,'2017-01-09-4'!B12)</f>
        <v>5.3571428571428575E-2</v>
      </c>
      <c r="F12">
        <f>AVERAGE('2017-05-01-5'!C12,'2017-04-03-4'!C12,'2017-06-05-4'!C12,'2016-05-02-5'!C12,'2017-03-06-4'!C12,'2016-04-04-4'!C12,'2016-06-06-4'!C12,'2016-01-04-4'!C12,'2017-07-03-5'!C12,'2015-11-02-5'!C12,'2016-11-07-4'!C12,'2016-12-05-5'!C12,'2017-09-04-4'!C12,'2016-08-01-5'!C12,'2017-02-06-4'!C12,'2016-02-01-5'!C12,'2016-10-03-5'!C12,'2016-03-07-4'!C12,'2017-10-02-5'!C12,'2016-07-04-4'!C12,'2016-09-05-4'!C12,'2017-08-07-4'!C12,'2015-12-07-4'!C12,'2017-01-09-4'!C12)</f>
        <v>5.2083333333333343E-2</v>
      </c>
      <c r="G12">
        <f>AVERAGE('2017-05-01-5'!D12,'2017-04-03-4'!D12,'2017-06-05-4'!D12,'2016-05-02-5'!D12,'2017-03-06-4'!D12,'2016-04-04-4'!D12,'2016-06-06-4'!D12,'2016-01-04-4'!D12,'2017-07-03-5'!D12,'2015-11-02-5'!D12,'2016-11-07-4'!D12,'2016-12-05-5'!D12,'2017-09-04-4'!D12,'2016-08-01-5'!D12,'2017-02-06-4'!D12,'2016-02-01-5'!D12,'2016-10-03-5'!D12,'2016-03-07-4'!D12,'2017-10-02-5'!D12,'2016-07-04-4'!D12,'2016-09-05-4'!D12,'2017-08-07-4'!D12,'2015-12-07-4'!D12,'2017-01-09-4'!D12)</f>
        <v>5.2083333333333343E-2</v>
      </c>
      <c r="I12" s="1" t="s">
        <v>38</v>
      </c>
      <c r="J12">
        <f>_xlfn.VAR.P('2016-11-07-4'!B2:B48)</f>
        <v>3.3348038174074543E-2</v>
      </c>
      <c r="K12">
        <f>_xlfn.VAR.P('2016-11-07-4'!C2:C48)</f>
        <v>3.3510869263957306E-2</v>
      </c>
      <c r="L12">
        <f>_xlfn.VAR.P('2016-11-07-4'!D2:D48)</f>
        <v>3.2828364482959359E-2</v>
      </c>
      <c r="N12" s="1" t="s">
        <v>38</v>
      </c>
      <c r="O12">
        <f>SUM('2016-11-07-4'!F2:G48)</f>
        <v>199</v>
      </c>
      <c r="P12">
        <v>410</v>
      </c>
      <c r="Q12">
        <f>SUM('2016-11-07-4'!I2:J48)</f>
        <v>8</v>
      </c>
      <c r="R12">
        <f>SUM('2016-11-07-4'!K2:L48)</f>
        <v>8</v>
      </c>
      <c r="S12">
        <f>SUM('2016-11-07-4'!M2:N48)</f>
        <v>7</v>
      </c>
      <c r="T12">
        <f t="shared" si="0"/>
        <v>4.0201005025125625</v>
      </c>
      <c r="U12">
        <f t="shared" si="1"/>
        <v>4.0201005025125625</v>
      </c>
      <c r="V12">
        <f t="shared" si="2"/>
        <v>3.5175879396984926</v>
      </c>
      <c r="W12">
        <v>11</v>
      </c>
      <c r="X12">
        <v>11</v>
      </c>
      <c r="Y12">
        <v>11</v>
      </c>
      <c r="Z12">
        <f t="shared" si="3"/>
        <v>2.6829268292682928</v>
      </c>
      <c r="AA12">
        <f t="shared" si="4"/>
        <v>2.6829268292682928</v>
      </c>
      <c r="AB12">
        <f t="shared" si="5"/>
        <v>2.6829268292682928</v>
      </c>
      <c r="AD12" s="1" t="s">
        <v>39</v>
      </c>
      <c r="AE12">
        <f ca="1">INDIRECT("'" &amp; AD12 &amp; "'!B" &amp; (charts!V1 + 1))</f>
        <v>0.2142857142857143</v>
      </c>
      <c r="AF12">
        <f ca="1">INDIRECT("'" &amp; AD12 &amp; "'!C" &amp; (charts!V1 + 1))</f>
        <v>0.2142857142857143</v>
      </c>
      <c r="AG12">
        <f ca="1">INDIRECT("'" &amp; AD12 &amp; "'!D" &amp; (charts!V1 + 1))</f>
        <v>0.2142857142857143</v>
      </c>
    </row>
    <row r="13" spans="1:33" x14ac:dyDescent="0.25">
      <c r="A13" s="1">
        <v>12</v>
      </c>
      <c r="B13">
        <f>_xlfn.VAR.P('2017-05-01-5'!B13,'2017-04-03-4'!B13,'2017-06-05-4'!B13,'2016-05-02-5'!B13,'2017-03-06-4'!B13,'2016-04-04-4'!B13,'2016-06-06-4'!B13,'2016-01-04-4'!B13,'2017-07-03-5'!B13,'2015-11-02-5'!B13,'2016-11-07-4'!B13,'2016-12-05-5'!B13,'2017-09-04-4'!B13,'2016-08-01-5'!B13,'2017-02-06-4'!B13,'2016-02-01-5'!B13,'2016-10-03-5'!B13,'2016-03-07-4'!B13,'2017-10-02-5'!B13,'2016-07-04-4'!B13,'2016-09-05-4'!B13,'2017-08-07-4'!B13,'2015-12-07-4'!B13,'2017-01-09-4'!B13)</f>
        <v>6.0054386337868382E-3</v>
      </c>
      <c r="C13">
        <f>_xlfn.VAR.P('2017-05-01-5'!C13,'2017-04-03-4'!C13,'2017-06-05-4'!C13,'2016-05-02-5'!C13,'2017-03-06-4'!C13,'2016-04-04-4'!C13,'2016-06-06-4'!C13,'2016-01-04-4'!C13,'2017-07-03-5'!C13,'2015-11-02-5'!C13,'2016-11-07-4'!C13,'2016-12-05-5'!C13,'2017-09-04-4'!C13,'2016-08-01-5'!C13,'2017-02-06-4'!C13,'2016-02-01-5'!C13,'2016-10-03-5'!C13,'2016-03-07-4'!C13,'2017-10-02-5'!C13,'2016-07-04-4'!C13,'2016-09-05-4'!C13,'2017-08-07-4'!C13,'2015-12-07-4'!C13,'2017-01-09-4'!C13)</f>
        <v>6.0011869331065681E-3</v>
      </c>
      <c r="D13">
        <f>_xlfn.VAR.P('2017-05-01-5'!D13,'2017-04-03-4'!D13,'2017-06-05-4'!D13,'2016-05-02-5'!D13,'2017-03-06-4'!D13,'2016-04-04-4'!D13,'2016-06-06-4'!D13,'2016-01-04-4'!D13,'2017-07-03-5'!D13,'2015-11-02-5'!D13,'2016-11-07-4'!D13,'2016-12-05-5'!D13,'2017-09-04-4'!D13,'2016-08-01-5'!D13,'2017-02-06-4'!D13,'2016-02-01-5'!D13,'2016-10-03-5'!D13,'2016-03-07-4'!D13,'2017-10-02-5'!D13,'2016-07-04-4'!D13,'2016-09-05-4'!D13,'2017-08-07-4'!D13,'2015-12-07-4'!D13,'2017-01-09-4'!D13)</f>
        <v>5.9265164399092927E-3</v>
      </c>
      <c r="E13">
        <f>AVERAGE('2017-05-01-5'!B13,'2017-04-03-4'!B13,'2017-06-05-4'!B13,'2016-05-02-5'!B13,'2017-03-06-4'!B13,'2016-04-04-4'!B13,'2016-06-06-4'!B13,'2016-01-04-4'!B13,'2017-07-03-5'!B13,'2015-11-02-5'!B13,'2016-11-07-4'!B13,'2016-12-05-5'!B13,'2017-09-04-4'!B13,'2016-08-01-5'!B13,'2017-02-06-4'!B13,'2016-02-01-5'!B13,'2016-10-03-5'!B13,'2016-03-07-4'!B13,'2017-10-02-5'!B13,'2016-07-04-4'!B13,'2016-09-05-4'!B13,'2017-08-07-4'!B13,'2015-12-07-4'!B13,'2017-01-09-4'!B13)</f>
        <v>0.11458333333333336</v>
      </c>
      <c r="F13">
        <f>AVERAGE('2017-05-01-5'!C13,'2017-04-03-4'!C13,'2017-06-05-4'!C13,'2016-05-02-5'!C13,'2017-03-06-4'!C13,'2016-04-04-4'!C13,'2016-06-06-4'!C13,'2016-01-04-4'!C13,'2017-07-03-5'!C13,'2015-11-02-5'!C13,'2016-11-07-4'!C13,'2016-12-05-5'!C13,'2017-09-04-4'!C13,'2016-08-01-5'!C13,'2017-02-06-4'!C13,'2016-02-01-5'!C13,'2016-10-03-5'!C13,'2016-03-07-4'!C13,'2017-10-02-5'!C13,'2016-07-04-4'!C13,'2016-09-05-4'!C13,'2017-08-07-4'!C13,'2015-12-07-4'!C13,'2017-01-09-4'!C13)</f>
        <v>0.11220238095238096</v>
      </c>
      <c r="G13">
        <f>AVERAGE('2017-05-01-5'!D13,'2017-04-03-4'!D13,'2017-06-05-4'!D13,'2016-05-02-5'!D13,'2017-03-06-4'!D13,'2016-04-04-4'!D13,'2016-06-06-4'!D13,'2016-01-04-4'!D13,'2017-07-03-5'!D13,'2015-11-02-5'!D13,'2016-11-07-4'!D13,'2016-12-05-5'!D13,'2017-09-04-4'!D13,'2016-08-01-5'!D13,'2017-02-06-4'!D13,'2016-02-01-5'!D13,'2016-10-03-5'!D13,'2016-03-07-4'!D13,'2017-10-02-5'!D13,'2016-07-04-4'!D13,'2016-09-05-4'!D13,'2017-08-07-4'!D13,'2015-12-07-4'!D13,'2017-01-09-4'!D13)</f>
        <v>0.11488095238095238</v>
      </c>
      <c r="I13" s="1" t="s">
        <v>40</v>
      </c>
      <c r="J13">
        <f>_xlfn.VAR.P('2016-12-05-5'!B2:B48)</f>
        <v>2.0822424035254677E-2</v>
      </c>
      <c r="K13">
        <f>_xlfn.VAR.P('2016-12-05-5'!C2:C48)</f>
        <v>2.0792121284910536E-2</v>
      </c>
      <c r="L13">
        <f>_xlfn.VAR.P('2016-12-05-5'!D2:D48)</f>
        <v>2.0761079443094584E-2</v>
      </c>
      <c r="N13" s="1" t="s">
        <v>40</v>
      </c>
      <c r="O13">
        <f>SUM('2016-12-05-5'!F2:G48)</f>
        <v>212</v>
      </c>
      <c r="P13">
        <v>496</v>
      </c>
      <c r="Q13">
        <f>SUM('2016-12-05-5'!I2:J48)</f>
        <v>7</v>
      </c>
      <c r="R13">
        <f>SUM('2016-12-05-5'!K2:L48)</f>
        <v>6</v>
      </c>
      <c r="S13">
        <f>SUM('2016-12-05-5'!M2:N48)</f>
        <v>5</v>
      </c>
      <c r="T13">
        <f t="shared" si="0"/>
        <v>3.3018867924528301</v>
      </c>
      <c r="U13">
        <f t="shared" si="1"/>
        <v>2.8301886792452833</v>
      </c>
      <c r="V13">
        <f t="shared" si="2"/>
        <v>2.358490566037736</v>
      </c>
      <c r="W13">
        <v>14</v>
      </c>
      <c r="X13">
        <v>14</v>
      </c>
      <c r="Y13">
        <v>14</v>
      </c>
      <c r="Z13">
        <f t="shared" si="3"/>
        <v>2.82258064516129</v>
      </c>
      <c r="AA13">
        <f t="shared" si="4"/>
        <v>2.82258064516129</v>
      </c>
      <c r="AB13">
        <f t="shared" si="5"/>
        <v>2.82258064516129</v>
      </c>
      <c r="AD13" s="1" t="s">
        <v>41</v>
      </c>
      <c r="AE13">
        <f ca="1">INDIRECT("'" &amp; AD13 &amp; "'!B" &amp; (charts!V1 + 1))</f>
        <v>0.1142857142857143</v>
      </c>
      <c r="AF13">
        <f ca="1">INDIRECT("'" &amp; AD13 &amp; "'!C" &amp; (charts!V1 + 1))</f>
        <v>0.1142857142857143</v>
      </c>
      <c r="AG13">
        <f ca="1">INDIRECT("'" &amp; AD13 &amp; "'!D" &amp; (charts!V1 + 1))</f>
        <v>0.1142857142857143</v>
      </c>
    </row>
    <row r="14" spans="1:33" x14ac:dyDescent="0.25">
      <c r="A14" s="1">
        <v>13</v>
      </c>
      <c r="B14">
        <f>_xlfn.VAR.P('2017-05-01-5'!B14,'2017-04-03-4'!B14,'2017-06-05-4'!B14,'2016-05-02-5'!B14,'2017-03-06-4'!B14,'2016-04-04-4'!B14,'2016-06-06-4'!B14,'2016-01-04-4'!B14,'2017-07-03-5'!B14,'2015-11-02-5'!B14,'2016-11-07-4'!B14,'2016-12-05-5'!B14,'2017-09-04-4'!B14,'2016-08-01-5'!B14,'2017-02-06-4'!B14,'2016-02-01-5'!B14,'2016-10-03-5'!B14,'2016-03-07-4'!B14,'2017-10-02-5'!B14,'2016-07-04-4'!B14,'2016-09-05-4'!B14,'2017-08-07-4'!B14,'2015-12-07-4'!B14,'2017-01-09-4'!B14)</f>
        <v>1.7300170068027237E-2</v>
      </c>
      <c r="C14">
        <f>_xlfn.VAR.P('2017-05-01-5'!C14,'2017-04-03-4'!C14,'2017-06-05-4'!C14,'2016-05-02-5'!C14,'2017-03-06-4'!C14,'2016-04-04-4'!C14,'2016-06-06-4'!C14,'2016-01-04-4'!C14,'2017-07-03-5'!C14,'2015-11-02-5'!C14,'2016-11-07-4'!C14,'2016-12-05-5'!C14,'2017-09-04-4'!C14,'2016-08-01-5'!C14,'2017-02-06-4'!C14,'2016-02-01-5'!C14,'2016-10-03-5'!C14,'2016-03-07-4'!C14,'2017-10-02-5'!C14,'2016-07-04-4'!C14,'2016-09-05-4'!C14,'2017-08-07-4'!C14,'2015-12-07-4'!C14,'2017-01-09-4'!C14)</f>
        <v>1.7300170068027237E-2</v>
      </c>
      <c r="D14">
        <f>_xlfn.VAR.P('2017-05-01-5'!D14,'2017-04-03-4'!D14,'2017-06-05-4'!D14,'2016-05-02-5'!D14,'2017-03-06-4'!D14,'2016-04-04-4'!D14,'2016-06-06-4'!D14,'2016-01-04-4'!D14,'2017-07-03-5'!D14,'2015-11-02-5'!D14,'2016-11-07-4'!D14,'2016-12-05-5'!D14,'2017-09-04-4'!D14,'2016-08-01-5'!D14,'2017-02-06-4'!D14,'2016-02-01-5'!D14,'2016-10-03-5'!D14,'2016-03-07-4'!D14,'2017-10-02-5'!D14,'2016-07-04-4'!D14,'2016-09-05-4'!D14,'2017-08-07-4'!D14,'2015-12-07-4'!D14,'2017-01-09-4'!D14)</f>
        <v>1.7300170068027237E-2</v>
      </c>
      <c r="E14">
        <f>AVERAGE('2017-05-01-5'!B14,'2017-04-03-4'!B14,'2017-06-05-4'!B14,'2016-05-02-5'!B14,'2017-03-06-4'!B14,'2016-04-04-4'!B14,'2016-06-06-4'!B14,'2016-01-04-4'!B14,'2017-07-03-5'!B14,'2015-11-02-5'!B14,'2016-11-07-4'!B14,'2016-12-05-5'!B14,'2017-09-04-4'!B14,'2016-08-01-5'!B14,'2017-02-06-4'!B14,'2016-02-01-5'!B14,'2016-10-03-5'!B14,'2016-03-07-4'!B14,'2017-10-02-5'!B14,'2016-07-04-4'!B14,'2016-09-05-4'!B14,'2017-08-07-4'!B14,'2015-12-07-4'!B14,'2017-01-09-4'!B14)</f>
        <v>0.2428571428571428</v>
      </c>
      <c r="F14">
        <f>AVERAGE('2017-05-01-5'!C14,'2017-04-03-4'!C14,'2017-06-05-4'!C14,'2016-05-02-5'!C14,'2017-03-06-4'!C14,'2016-04-04-4'!C14,'2016-06-06-4'!C14,'2016-01-04-4'!C14,'2017-07-03-5'!C14,'2015-11-02-5'!C14,'2016-11-07-4'!C14,'2016-12-05-5'!C14,'2017-09-04-4'!C14,'2016-08-01-5'!C14,'2017-02-06-4'!C14,'2016-02-01-5'!C14,'2016-10-03-5'!C14,'2016-03-07-4'!C14,'2017-10-02-5'!C14,'2016-07-04-4'!C14,'2016-09-05-4'!C14,'2017-08-07-4'!C14,'2015-12-07-4'!C14,'2017-01-09-4'!C14)</f>
        <v>0.2428571428571428</v>
      </c>
      <c r="G14">
        <f>AVERAGE('2017-05-01-5'!D14,'2017-04-03-4'!D14,'2017-06-05-4'!D14,'2016-05-02-5'!D14,'2017-03-06-4'!D14,'2016-04-04-4'!D14,'2016-06-06-4'!D14,'2016-01-04-4'!D14,'2017-07-03-5'!D14,'2015-11-02-5'!D14,'2016-11-07-4'!D14,'2016-12-05-5'!D14,'2017-09-04-4'!D14,'2016-08-01-5'!D14,'2017-02-06-4'!D14,'2016-02-01-5'!D14,'2016-10-03-5'!D14,'2016-03-07-4'!D14,'2017-10-02-5'!D14,'2016-07-04-4'!D14,'2016-09-05-4'!D14,'2017-08-07-4'!D14,'2015-12-07-4'!D14,'2017-01-09-4'!D14)</f>
        <v>0.2428571428571428</v>
      </c>
      <c r="I14" s="1" t="s">
        <v>42</v>
      </c>
      <c r="J14">
        <f>_xlfn.VAR.P('2017-09-04-4'!B2:B48)</f>
        <v>1.8584686024704134E-2</v>
      </c>
      <c r="K14">
        <f>_xlfn.VAR.P('2017-09-04-4'!C2:C48)</f>
        <v>1.8499228573276297E-2</v>
      </c>
      <c r="L14">
        <f>_xlfn.VAR.P('2017-09-04-4'!D2:D48)</f>
        <v>1.8204746814977687E-2</v>
      </c>
      <c r="N14" s="1" t="s">
        <v>42</v>
      </c>
      <c r="O14">
        <f>SUM('2017-09-04-4'!F2:G48)</f>
        <v>149</v>
      </c>
      <c r="P14">
        <v>365</v>
      </c>
      <c r="Q14">
        <f>SUM('2017-09-04-4'!I2:J48)</f>
        <v>5</v>
      </c>
      <c r="R14">
        <f>SUM('2017-09-04-4'!K2:L48)</f>
        <v>4</v>
      </c>
      <c r="S14">
        <f>SUM('2017-09-04-4'!M2:N48)</f>
        <v>5</v>
      </c>
      <c r="T14">
        <f t="shared" si="0"/>
        <v>3.3557046979865772</v>
      </c>
      <c r="U14">
        <f t="shared" si="1"/>
        <v>2.6845637583892619</v>
      </c>
      <c r="V14">
        <f t="shared" si="2"/>
        <v>3.3557046979865772</v>
      </c>
      <c r="W14">
        <v>11</v>
      </c>
      <c r="X14">
        <v>11</v>
      </c>
      <c r="Y14">
        <v>11</v>
      </c>
      <c r="Z14">
        <f t="shared" si="3"/>
        <v>3.0136986301369864</v>
      </c>
      <c r="AA14">
        <f t="shared" si="4"/>
        <v>3.0136986301369864</v>
      </c>
      <c r="AB14">
        <f t="shared" si="5"/>
        <v>3.0136986301369864</v>
      </c>
      <c r="AD14" s="1" t="s">
        <v>38</v>
      </c>
      <c r="AE14">
        <f ca="1">INDIRECT("'" &amp; AD14 &amp; "'!B" &amp; (charts!V1 + 1))</f>
        <v>0.32142857142857151</v>
      </c>
      <c r="AF14">
        <f ca="1">INDIRECT("'" &amp; AD14 &amp; "'!C" &amp; (charts!V1 + 1))</f>
        <v>0.2857142857142857</v>
      </c>
      <c r="AG14">
        <f ca="1">INDIRECT("'" &amp; AD14 &amp; "'!D" &amp; (charts!V1 + 1))</f>
        <v>0.2857142857142857</v>
      </c>
    </row>
    <row r="15" spans="1:33" x14ac:dyDescent="0.25">
      <c r="A15" s="1">
        <v>14</v>
      </c>
      <c r="B15">
        <f>_xlfn.VAR.P('2017-05-01-5'!B15,'2017-04-03-4'!B15,'2017-06-05-4'!B15,'2016-05-02-5'!B15,'2017-03-06-4'!B15,'2016-04-04-4'!B15,'2016-06-06-4'!B15,'2016-01-04-4'!B15,'2017-07-03-5'!B15,'2015-11-02-5'!B15,'2016-11-07-4'!B15,'2016-12-05-5'!B15,'2017-09-04-4'!B15,'2016-08-01-5'!B15,'2017-02-06-4'!B15,'2016-02-01-5'!B15,'2016-10-03-5'!B15,'2016-03-07-4'!B15,'2017-10-02-5'!B15,'2016-07-04-4'!B15,'2016-09-05-4'!B15,'2017-08-07-4'!B15,'2015-12-07-4'!B15,'2017-01-09-4'!B15)</f>
        <v>1.0473976048752833E-2</v>
      </c>
      <c r="C15">
        <f>_xlfn.VAR.P('2017-05-01-5'!C15,'2017-04-03-4'!C15,'2017-06-05-4'!C15,'2016-05-02-5'!C15,'2017-03-06-4'!C15,'2016-04-04-4'!C15,'2016-06-06-4'!C15,'2016-01-04-4'!C15,'2017-07-03-5'!C15,'2015-11-02-5'!C15,'2016-11-07-4'!C15,'2016-12-05-5'!C15,'2017-09-04-4'!C15,'2016-08-01-5'!C15,'2017-02-06-4'!C15,'2016-02-01-5'!C15,'2016-10-03-5'!C15,'2016-03-07-4'!C15,'2017-10-02-5'!C15,'2016-07-04-4'!C15,'2016-09-05-4'!C15,'2017-08-07-4'!C15,'2015-12-07-4'!C15,'2017-01-09-4'!C15)</f>
        <v>1.0473976048752833E-2</v>
      </c>
      <c r="D15">
        <f>_xlfn.VAR.P('2017-05-01-5'!D15,'2017-04-03-4'!D15,'2017-06-05-4'!D15,'2016-05-02-5'!D15,'2017-03-06-4'!D15,'2016-04-04-4'!D15,'2016-06-06-4'!D15,'2016-01-04-4'!D15,'2017-07-03-5'!D15,'2015-11-02-5'!D15,'2016-11-07-4'!D15,'2016-12-05-5'!D15,'2017-09-04-4'!D15,'2016-08-01-5'!D15,'2017-02-06-4'!D15,'2016-02-01-5'!D15,'2016-10-03-5'!D15,'2016-03-07-4'!D15,'2017-10-02-5'!D15,'2016-07-04-4'!D15,'2016-09-05-4'!D15,'2017-08-07-4'!D15,'2015-12-07-4'!D15,'2017-01-09-4'!D15)</f>
        <v>1.0473976048752833E-2</v>
      </c>
      <c r="E15">
        <f>AVERAGE('2017-05-01-5'!B15,'2017-04-03-4'!B15,'2017-06-05-4'!B15,'2016-05-02-5'!B15,'2017-03-06-4'!B15,'2016-04-04-4'!B15,'2016-06-06-4'!B15,'2016-01-04-4'!B15,'2017-07-03-5'!B15,'2015-11-02-5'!B15,'2016-11-07-4'!B15,'2016-12-05-5'!B15,'2017-09-04-4'!B15,'2016-08-01-5'!B15,'2017-02-06-4'!B15,'2016-02-01-5'!B15,'2016-10-03-5'!B15,'2016-03-07-4'!B15,'2017-10-02-5'!B15,'2016-07-04-4'!B15,'2016-09-05-4'!B15,'2017-08-07-4'!B15,'2015-12-07-4'!B15,'2017-01-09-4'!B15)</f>
        <v>0.1068452380952381</v>
      </c>
      <c r="F15">
        <f>AVERAGE('2017-05-01-5'!C15,'2017-04-03-4'!C15,'2017-06-05-4'!C15,'2016-05-02-5'!C15,'2017-03-06-4'!C15,'2016-04-04-4'!C15,'2016-06-06-4'!C15,'2016-01-04-4'!C15,'2017-07-03-5'!C15,'2015-11-02-5'!C15,'2016-11-07-4'!C15,'2016-12-05-5'!C15,'2017-09-04-4'!C15,'2016-08-01-5'!C15,'2017-02-06-4'!C15,'2016-02-01-5'!C15,'2016-10-03-5'!C15,'2016-03-07-4'!C15,'2017-10-02-5'!C15,'2016-07-04-4'!C15,'2016-09-05-4'!C15,'2017-08-07-4'!C15,'2015-12-07-4'!C15,'2017-01-09-4'!C15)</f>
        <v>0.1068452380952381</v>
      </c>
      <c r="G15">
        <f>AVERAGE('2017-05-01-5'!D15,'2017-04-03-4'!D15,'2017-06-05-4'!D15,'2016-05-02-5'!D15,'2017-03-06-4'!D15,'2016-04-04-4'!D15,'2016-06-06-4'!D15,'2016-01-04-4'!D15,'2017-07-03-5'!D15,'2015-11-02-5'!D15,'2016-11-07-4'!D15,'2016-12-05-5'!D15,'2017-09-04-4'!D15,'2016-08-01-5'!D15,'2017-02-06-4'!D15,'2016-02-01-5'!D15,'2016-10-03-5'!D15,'2016-03-07-4'!D15,'2017-10-02-5'!D15,'2016-07-04-4'!D15,'2016-09-05-4'!D15,'2017-08-07-4'!D15,'2015-12-07-4'!D15,'2017-01-09-4'!D15)</f>
        <v>0.1068452380952381</v>
      </c>
      <c r="I15" s="1" t="s">
        <v>37</v>
      </c>
      <c r="J15">
        <f>_xlfn.VAR.P('2016-08-01-5'!B2:B48)</f>
        <v>1.9672397705120987E-2</v>
      </c>
      <c r="K15">
        <f>_xlfn.VAR.P('2016-08-01-5'!C2:C48)</f>
        <v>2.0030857068947996E-2</v>
      </c>
      <c r="L15">
        <f>_xlfn.VAR.P('2016-08-01-5'!D2:D48)</f>
        <v>1.9834258737446996E-2</v>
      </c>
      <c r="N15" s="1" t="s">
        <v>37</v>
      </c>
      <c r="O15">
        <f>SUM('2016-08-01-5'!F2:G48)</f>
        <v>232</v>
      </c>
      <c r="P15">
        <v>527</v>
      </c>
      <c r="Q15">
        <f>SUM('2016-08-01-5'!I2:J48)</f>
        <v>5</v>
      </c>
      <c r="R15">
        <f>SUM('2016-08-01-5'!K2:L48)</f>
        <v>6</v>
      </c>
      <c r="S15">
        <f>SUM('2016-08-01-5'!M2:N48)</f>
        <v>4</v>
      </c>
      <c r="T15">
        <f t="shared" si="0"/>
        <v>2.1551724137931036</v>
      </c>
      <c r="U15">
        <f t="shared" si="1"/>
        <v>2.5862068965517242</v>
      </c>
      <c r="V15">
        <f t="shared" si="2"/>
        <v>1.7241379310344827</v>
      </c>
      <c r="W15">
        <v>8</v>
      </c>
      <c r="X15">
        <v>8</v>
      </c>
      <c r="Y15">
        <v>8</v>
      </c>
      <c r="Z15">
        <f t="shared" si="3"/>
        <v>1.5180265654648957</v>
      </c>
      <c r="AA15">
        <f t="shared" si="4"/>
        <v>1.5180265654648957</v>
      </c>
      <c r="AB15">
        <f t="shared" si="5"/>
        <v>1.5180265654648957</v>
      </c>
      <c r="AD15" s="1" t="s">
        <v>40</v>
      </c>
      <c r="AE15">
        <f ca="1">INDIRECT("'" &amp; AD15 &amp; "'!B" &amp; (charts!V1 + 1))</f>
        <v>2.8571428571428571E-2</v>
      </c>
      <c r="AF15">
        <f ca="1">INDIRECT("'" &amp; AD15 &amp; "'!C" &amp; (charts!V1 + 1))</f>
        <v>2.8571428571428571E-2</v>
      </c>
      <c r="AG15">
        <f ca="1">INDIRECT("'" &amp; AD15 &amp; "'!D" &amp; (charts!V1 + 1))</f>
        <v>2.8571428571428571E-2</v>
      </c>
    </row>
    <row r="16" spans="1:33" x14ac:dyDescent="0.25">
      <c r="A16" s="1">
        <v>15</v>
      </c>
      <c r="B16">
        <f>_xlfn.VAR.P('2017-05-01-5'!B16,'2017-04-03-4'!B16,'2017-06-05-4'!B16,'2016-05-02-5'!B16,'2017-03-06-4'!B16,'2016-04-04-4'!B16,'2016-06-06-4'!B16,'2016-01-04-4'!B16,'2017-07-03-5'!B16,'2015-11-02-5'!B16,'2016-11-07-4'!B16,'2016-12-05-5'!B16,'2017-09-04-4'!B16,'2016-08-01-5'!B16,'2017-02-06-4'!B16,'2016-02-01-5'!B16,'2016-10-03-5'!B16,'2016-03-07-4'!B16,'2017-10-02-5'!B16,'2016-07-04-4'!B16,'2016-09-05-4'!B16,'2017-08-07-4'!B16,'2015-12-07-4'!B16,'2017-01-09-4'!B16)</f>
        <v>7.3362209467120031E-3</v>
      </c>
      <c r="C16">
        <f>_xlfn.VAR.P('2017-05-01-5'!C16,'2017-04-03-4'!C16,'2017-06-05-4'!C16,'2016-05-02-5'!C16,'2017-03-06-4'!C16,'2016-04-04-4'!C16,'2016-06-06-4'!C16,'2016-01-04-4'!C16,'2017-07-03-5'!C16,'2015-11-02-5'!C16,'2016-11-07-4'!C16,'2016-12-05-5'!C16,'2017-09-04-4'!C16,'2016-08-01-5'!C16,'2017-02-06-4'!C16,'2016-02-01-5'!C16,'2016-10-03-5'!C16,'2016-03-07-4'!C16,'2017-10-02-5'!C16,'2016-07-04-4'!C16,'2016-09-05-4'!C16,'2017-08-07-4'!C16,'2015-12-07-4'!C16,'2017-01-09-4'!C16)</f>
        <v>7.3362209467120031E-3</v>
      </c>
      <c r="D16">
        <f>_xlfn.VAR.P('2017-05-01-5'!D16,'2017-04-03-4'!D16,'2017-06-05-4'!D16,'2016-05-02-5'!D16,'2017-03-06-4'!D16,'2016-04-04-4'!D16,'2016-06-06-4'!D16,'2016-01-04-4'!D16,'2017-07-03-5'!D16,'2015-11-02-5'!D16,'2016-11-07-4'!D16,'2016-12-05-5'!D16,'2017-09-04-4'!D16,'2016-08-01-5'!D16,'2017-02-06-4'!D16,'2016-02-01-5'!D16,'2016-10-03-5'!D16,'2016-03-07-4'!D16,'2017-10-02-5'!D16,'2016-07-04-4'!D16,'2016-09-05-4'!D16,'2017-08-07-4'!D16,'2015-12-07-4'!D16,'2017-01-09-4'!D16)</f>
        <v>7.3362209467120031E-3</v>
      </c>
      <c r="E16">
        <f>AVERAGE('2017-05-01-5'!B16,'2017-04-03-4'!B16,'2017-06-05-4'!B16,'2016-05-02-5'!B16,'2017-03-06-4'!B16,'2016-04-04-4'!B16,'2016-06-06-4'!B16,'2016-01-04-4'!B16,'2017-07-03-5'!B16,'2015-11-02-5'!B16,'2016-11-07-4'!B16,'2016-12-05-5'!B16,'2017-09-04-4'!B16,'2016-08-01-5'!B16,'2017-02-06-4'!B16,'2016-02-01-5'!B16,'2016-10-03-5'!B16,'2016-03-07-4'!B16,'2017-10-02-5'!B16,'2016-07-04-4'!B16,'2016-09-05-4'!B16,'2017-08-07-4'!B16,'2015-12-07-4'!B16,'2017-01-09-4'!B16)</f>
        <v>0.14791666666666667</v>
      </c>
      <c r="F16">
        <f>AVERAGE('2017-05-01-5'!C16,'2017-04-03-4'!C16,'2017-06-05-4'!C16,'2016-05-02-5'!C16,'2017-03-06-4'!C16,'2016-04-04-4'!C16,'2016-06-06-4'!C16,'2016-01-04-4'!C16,'2017-07-03-5'!C16,'2015-11-02-5'!C16,'2016-11-07-4'!C16,'2016-12-05-5'!C16,'2017-09-04-4'!C16,'2016-08-01-5'!C16,'2017-02-06-4'!C16,'2016-02-01-5'!C16,'2016-10-03-5'!C16,'2016-03-07-4'!C16,'2017-10-02-5'!C16,'2016-07-04-4'!C16,'2016-09-05-4'!C16,'2017-08-07-4'!C16,'2015-12-07-4'!C16,'2017-01-09-4'!C16)</f>
        <v>0.14791666666666667</v>
      </c>
      <c r="G16">
        <f>AVERAGE('2017-05-01-5'!D16,'2017-04-03-4'!D16,'2017-06-05-4'!D16,'2016-05-02-5'!D16,'2017-03-06-4'!D16,'2016-04-04-4'!D16,'2016-06-06-4'!D16,'2016-01-04-4'!D16,'2017-07-03-5'!D16,'2015-11-02-5'!D16,'2016-11-07-4'!D16,'2016-12-05-5'!D16,'2017-09-04-4'!D16,'2016-08-01-5'!D16,'2017-02-06-4'!D16,'2016-02-01-5'!D16,'2016-10-03-5'!D16,'2016-03-07-4'!D16,'2017-10-02-5'!D16,'2016-07-04-4'!D16,'2016-09-05-4'!D16,'2017-08-07-4'!D16,'2015-12-07-4'!D16,'2017-01-09-4'!D16)</f>
        <v>0.14791666666666667</v>
      </c>
      <c r="I16" s="1" t="s">
        <v>43</v>
      </c>
      <c r="J16">
        <f>_xlfn.VAR.P('2017-02-06-4'!B2:B48)</f>
        <v>2.0676083923836623E-2</v>
      </c>
      <c r="K16">
        <f>_xlfn.VAR.P('2017-02-06-4'!C2:C48)</f>
        <v>2.0676083923836623E-2</v>
      </c>
      <c r="L16">
        <f>_xlfn.VAR.P('2017-02-06-4'!D2:D48)</f>
        <v>2.0676083923836623E-2</v>
      </c>
      <c r="N16" s="1" t="s">
        <v>43</v>
      </c>
      <c r="O16">
        <f>SUM('2017-02-06-4'!F2:G48)</f>
        <v>140</v>
      </c>
      <c r="P16">
        <v>283</v>
      </c>
      <c r="Q16">
        <f>SUM('2017-02-06-4'!I2:J48)</f>
        <v>9</v>
      </c>
      <c r="R16">
        <f>SUM('2017-02-06-4'!K2:L48)</f>
        <v>9</v>
      </c>
      <c r="S16">
        <f>SUM('2017-02-06-4'!M2:N48)</f>
        <v>9</v>
      </c>
      <c r="T16">
        <f t="shared" si="0"/>
        <v>6.4285714285714279</v>
      </c>
      <c r="U16">
        <f t="shared" si="1"/>
        <v>6.4285714285714279</v>
      </c>
      <c r="V16">
        <f t="shared" si="2"/>
        <v>6.4285714285714279</v>
      </c>
      <c r="W16">
        <v>14</v>
      </c>
      <c r="X16">
        <v>14</v>
      </c>
      <c r="Y16">
        <v>14</v>
      </c>
      <c r="Z16">
        <f t="shared" si="3"/>
        <v>4.946996466431095</v>
      </c>
      <c r="AA16">
        <f t="shared" si="4"/>
        <v>4.946996466431095</v>
      </c>
      <c r="AB16">
        <f t="shared" si="5"/>
        <v>4.946996466431095</v>
      </c>
      <c r="AD16" s="1" t="s">
        <v>44</v>
      </c>
      <c r="AE16">
        <f ca="1">INDIRECT("'" &amp; AD16 &amp; "'!B" &amp; (charts!V1 + 1))</f>
        <v>0.32142857142857151</v>
      </c>
      <c r="AF16">
        <f ca="1">INDIRECT("'" &amp; AD16 &amp; "'!C" &amp; (charts!V1 + 1))</f>
        <v>0.32142857142857151</v>
      </c>
      <c r="AG16">
        <f ca="1">INDIRECT("'" &amp; AD16 &amp; "'!D" &amp; (charts!V1 + 1))</f>
        <v>0.2857142857142857</v>
      </c>
    </row>
    <row r="17" spans="1:33" x14ac:dyDescent="0.25">
      <c r="A17" s="1">
        <v>16</v>
      </c>
      <c r="B17">
        <f>_xlfn.VAR.P('2017-05-01-5'!B17,'2017-04-03-4'!B17,'2017-06-05-4'!B17,'2016-05-02-5'!B17,'2017-03-06-4'!B17,'2016-04-04-4'!B17,'2016-06-06-4'!B17,'2016-01-04-4'!B17,'2017-07-03-5'!B17,'2015-11-02-5'!B17,'2016-11-07-4'!B17,'2016-12-05-5'!B17,'2017-09-04-4'!B17,'2016-08-01-5'!B17,'2017-02-06-4'!B17,'2016-02-01-5'!B17,'2016-10-03-5'!B17,'2016-03-07-4'!B17,'2017-10-02-5'!B17,'2016-07-04-4'!B17,'2016-09-05-4'!B17,'2017-08-07-4'!B17,'2015-12-07-4'!B17,'2017-01-09-4'!B17)</f>
        <v>8.7903025793650783E-3</v>
      </c>
      <c r="C17">
        <f>_xlfn.VAR.P('2017-05-01-5'!C17,'2017-04-03-4'!C17,'2017-06-05-4'!C17,'2016-05-02-5'!C17,'2017-03-06-4'!C17,'2016-04-04-4'!C17,'2016-06-06-4'!C17,'2016-01-04-4'!C17,'2017-07-03-5'!C17,'2015-11-02-5'!C17,'2016-11-07-4'!C17,'2016-12-05-5'!C17,'2017-09-04-4'!C17,'2016-08-01-5'!C17,'2017-02-06-4'!C17,'2016-02-01-5'!C17,'2016-10-03-5'!C17,'2016-03-07-4'!C17,'2017-10-02-5'!C17,'2016-07-04-4'!C17,'2016-09-05-4'!C17,'2017-08-07-4'!C17,'2015-12-07-4'!C17,'2017-01-09-4'!C17)</f>
        <v>8.8307823129251655E-3</v>
      </c>
      <c r="D17">
        <f>_xlfn.VAR.P('2017-05-01-5'!D17,'2017-04-03-4'!D17,'2017-06-05-4'!D17,'2016-05-02-5'!D17,'2017-03-06-4'!D17,'2016-04-04-4'!D17,'2016-06-06-4'!D17,'2016-01-04-4'!D17,'2017-07-03-5'!D17,'2015-11-02-5'!D17,'2016-11-07-4'!D17,'2016-12-05-5'!D17,'2017-09-04-4'!D17,'2016-08-01-5'!D17,'2017-02-06-4'!D17,'2016-02-01-5'!D17,'2016-10-03-5'!D17,'2016-03-07-4'!D17,'2017-10-02-5'!D17,'2016-07-04-4'!D17,'2016-09-05-4'!D17,'2017-08-07-4'!D17,'2015-12-07-4'!D17,'2017-01-09-4'!D17)</f>
        <v>8.8307823129251655E-3</v>
      </c>
      <c r="E17">
        <f>AVERAGE('2017-05-01-5'!B17,'2017-04-03-4'!B17,'2017-06-05-4'!B17,'2016-05-02-5'!B17,'2017-03-06-4'!B17,'2016-04-04-4'!B17,'2016-06-06-4'!B17,'2016-01-04-4'!B17,'2017-07-03-5'!B17,'2015-11-02-5'!B17,'2016-11-07-4'!B17,'2016-12-05-5'!B17,'2017-09-04-4'!B17,'2016-08-01-5'!B17,'2017-02-06-4'!B17,'2016-02-01-5'!B17,'2016-10-03-5'!B17,'2016-03-07-4'!B17,'2017-10-02-5'!B17,'2016-07-04-4'!B17,'2016-09-05-4'!B17,'2017-08-07-4'!B17,'2015-12-07-4'!B17,'2017-01-09-4'!B17)</f>
        <v>9.25595238095238E-2</v>
      </c>
      <c r="F17">
        <f>AVERAGE('2017-05-01-5'!C17,'2017-04-03-4'!C17,'2017-06-05-4'!C17,'2016-05-02-5'!C17,'2017-03-06-4'!C17,'2016-04-04-4'!C17,'2016-06-06-4'!C17,'2016-01-04-4'!C17,'2017-07-03-5'!C17,'2015-11-02-5'!C17,'2016-11-07-4'!C17,'2016-12-05-5'!C17,'2017-09-04-4'!C17,'2016-08-01-5'!C17,'2017-02-06-4'!C17,'2016-02-01-5'!C17,'2016-10-03-5'!C17,'2016-03-07-4'!C17,'2017-10-02-5'!C17,'2016-07-04-4'!C17,'2016-09-05-4'!C17,'2017-08-07-4'!C17,'2015-12-07-4'!C17,'2017-01-09-4'!C17)</f>
        <v>9.2857142857142846E-2</v>
      </c>
      <c r="G17">
        <f>AVERAGE('2017-05-01-5'!D17,'2017-04-03-4'!D17,'2017-06-05-4'!D17,'2016-05-02-5'!D17,'2017-03-06-4'!D17,'2016-04-04-4'!D17,'2016-06-06-4'!D17,'2016-01-04-4'!D17,'2017-07-03-5'!D17,'2015-11-02-5'!D17,'2016-11-07-4'!D17,'2016-12-05-5'!D17,'2017-09-04-4'!D17,'2016-08-01-5'!D17,'2017-02-06-4'!D17,'2016-02-01-5'!D17,'2016-10-03-5'!D17,'2016-03-07-4'!D17,'2017-10-02-5'!D17,'2016-07-04-4'!D17,'2016-09-05-4'!D17,'2017-08-07-4'!D17,'2015-12-07-4'!D17,'2017-01-09-4'!D17)</f>
        <v>9.2857142857142846E-2</v>
      </c>
      <c r="I17" s="1" t="s">
        <v>30</v>
      </c>
      <c r="J17">
        <f>_xlfn.VAR.P('2016-02-01-5'!B2:B48)</f>
        <v>1.2410823994604641E-2</v>
      </c>
      <c r="K17">
        <f>_xlfn.VAR.P('2016-02-01-5'!C2:C48)</f>
        <v>1.2410823994604641E-2</v>
      </c>
      <c r="L17">
        <f>_xlfn.VAR.P('2016-02-01-5'!D2:D48)</f>
        <v>1.2410823994604641E-2</v>
      </c>
      <c r="N17" s="1" t="s">
        <v>30</v>
      </c>
      <c r="O17">
        <f>SUM('2016-02-01-5'!F2:G48)</f>
        <v>158</v>
      </c>
      <c r="P17">
        <v>321</v>
      </c>
      <c r="Q17">
        <f>SUM('2016-02-01-5'!I2:J48)</f>
        <v>1</v>
      </c>
      <c r="R17">
        <f>SUM('2016-02-01-5'!K2:L48)</f>
        <v>1</v>
      </c>
      <c r="S17">
        <f>SUM('2016-02-01-5'!M2:N48)</f>
        <v>1</v>
      </c>
      <c r="T17">
        <f t="shared" si="0"/>
        <v>0.63291139240506333</v>
      </c>
      <c r="U17">
        <f t="shared" si="1"/>
        <v>0.63291139240506333</v>
      </c>
      <c r="V17">
        <f t="shared" si="2"/>
        <v>0.63291139240506333</v>
      </c>
      <c r="W17">
        <v>2</v>
      </c>
      <c r="X17">
        <v>2</v>
      </c>
      <c r="Y17">
        <v>2</v>
      </c>
      <c r="Z17">
        <f t="shared" si="3"/>
        <v>0.62305295950155759</v>
      </c>
      <c r="AA17">
        <f t="shared" si="4"/>
        <v>0.62305295950155759</v>
      </c>
      <c r="AB17">
        <f t="shared" si="5"/>
        <v>0.62305295950155759</v>
      </c>
      <c r="AD17" s="1" t="s">
        <v>43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0</v>
      </c>
    </row>
    <row r="18" spans="1:33" x14ac:dyDescent="0.25">
      <c r="A18" s="1">
        <v>17</v>
      </c>
      <c r="B18">
        <f>_xlfn.VAR.P('2017-05-01-5'!B18,'2017-04-03-4'!B18,'2017-06-05-4'!B18,'2016-05-02-5'!B18,'2017-03-06-4'!B18,'2016-04-04-4'!B18,'2016-06-06-4'!B18,'2016-01-04-4'!B18,'2017-07-03-5'!B18,'2015-11-02-5'!B18,'2016-11-07-4'!B18,'2016-12-05-5'!B18,'2017-09-04-4'!B18,'2016-08-01-5'!B18,'2017-02-06-4'!B18,'2016-02-01-5'!B18,'2016-10-03-5'!B18,'2016-03-07-4'!B18,'2017-10-02-5'!B18,'2016-07-04-4'!B18,'2016-09-05-4'!B18,'2017-08-07-4'!B18,'2015-12-07-4'!B18,'2017-01-09-4'!B18)</f>
        <v>5.9382086167800458E-3</v>
      </c>
      <c r="C18">
        <f>_xlfn.VAR.P('2017-05-01-5'!C18,'2017-04-03-4'!C18,'2017-06-05-4'!C18,'2016-05-02-5'!C18,'2017-03-06-4'!C18,'2016-04-04-4'!C18,'2016-06-06-4'!C18,'2016-01-04-4'!C18,'2017-07-03-5'!C18,'2015-11-02-5'!C18,'2016-11-07-4'!C18,'2016-12-05-5'!C18,'2017-09-04-4'!C18,'2016-08-01-5'!C18,'2017-02-06-4'!C18,'2016-02-01-5'!C18,'2016-10-03-5'!C18,'2016-03-07-4'!C18,'2017-10-02-5'!C18,'2016-07-04-4'!C18,'2016-09-05-4'!C18,'2017-08-07-4'!C18,'2015-12-07-4'!C18,'2017-01-09-4'!C18)</f>
        <v>5.9382086167800458E-3</v>
      </c>
      <c r="D18">
        <f>_xlfn.VAR.P('2017-05-01-5'!D18,'2017-04-03-4'!D18,'2017-06-05-4'!D18,'2016-05-02-5'!D18,'2017-03-06-4'!D18,'2016-04-04-4'!D18,'2016-06-06-4'!D18,'2016-01-04-4'!D18,'2017-07-03-5'!D18,'2015-11-02-5'!D18,'2016-11-07-4'!D18,'2016-12-05-5'!D18,'2017-09-04-4'!D18,'2016-08-01-5'!D18,'2017-02-06-4'!D18,'2016-02-01-5'!D18,'2016-10-03-5'!D18,'2016-03-07-4'!D18,'2017-10-02-5'!D18,'2016-07-04-4'!D18,'2016-09-05-4'!D18,'2017-08-07-4'!D18,'2015-12-07-4'!D18,'2017-01-09-4'!D18)</f>
        <v>5.9382086167800458E-3</v>
      </c>
      <c r="E18">
        <f>AVERAGE('2017-05-01-5'!B18,'2017-04-03-4'!B18,'2017-06-05-4'!B18,'2016-05-02-5'!B18,'2017-03-06-4'!B18,'2016-04-04-4'!B18,'2016-06-06-4'!B18,'2016-01-04-4'!B18,'2017-07-03-5'!B18,'2015-11-02-5'!B18,'2016-11-07-4'!B18,'2016-12-05-5'!B18,'2017-09-04-4'!B18,'2016-08-01-5'!B18,'2017-02-06-4'!B18,'2016-02-01-5'!B18,'2016-10-03-5'!B18,'2016-03-07-4'!B18,'2017-10-02-5'!B18,'2016-07-04-4'!B18,'2016-09-05-4'!B18,'2017-08-07-4'!B18,'2015-12-07-4'!B18,'2017-01-09-4'!B18)</f>
        <v>5.4761904761904762E-2</v>
      </c>
      <c r="F18">
        <f>AVERAGE('2017-05-01-5'!C18,'2017-04-03-4'!C18,'2017-06-05-4'!C18,'2016-05-02-5'!C18,'2017-03-06-4'!C18,'2016-04-04-4'!C18,'2016-06-06-4'!C18,'2016-01-04-4'!C18,'2017-07-03-5'!C18,'2015-11-02-5'!C18,'2016-11-07-4'!C18,'2016-12-05-5'!C18,'2017-09-04-4'!C18,'2016-08-01-5'!C18,'2017-02-06-4'!C18,'2016-02-01-5'!C18,'2016-10-03-5'!C18,'2016-03-07-4'!C18,'2017-10-02-5'!C18,'2016-07-04-4'!C18,'2016-09-05-4'!C18,'2017-08-07-4'!C18,'2015-12-07-4'!C18,'2017-01-09-4'!C18)</f>
        <v>5.4761904761904762E-2</v>
      </c>
      <c r="G18">
        <f>AVERAGE('2017-05-01-5'!D18,'2017-04-03-4'!D18,'2017-06-05-4'!D18,'2016-05-02-5'!D18,'2017-03-06-4'!D18,'2016-04-04-4'!D18,'2016-06-06-4'!D18,'2016-01-04-4'!D18,'2017-07-03-5'!D18,'2015-11-02-5'!D18,'2016-11-07-4'!D18,'2016-12-05-5'!D18,'2017-09-04-4'!D18,'2016-08-01-5'!D18,'2017-02-06-4'!D18,'2016-02-01-5'!D18,'2016-10-03-5'!D18,'2016-03-07-4'!D18,'2017-10-02-5'!D18,'2016-07-04-4'!D18,'2016-09-05-4'!D18,'2017-08-07-4'!D18,'2015-12-07-4'!D18,'2017-01-09-4'!D18)</f>
        <v>5.4761904761904762E-2</v>
      </c>
      <c r="I18" s="1" t="s">
        <v>41</v>
      </c>
      <c r="J18">
        <f>_xlfn.VAR.P('2016-10-03-5'!B2:B48)</f>
        <v>8.8883140399663822E-3</v>
      </c>
      <c r="K18">
        <f>_xlfn.VAR.P('2016-10-03-5'!C2:C48)</f>
        <v>8.7138884526196305E-3</v>
      </c>
      <c r="L18">
        <f>_xlfn.VAR.P('2016-10-03-5'!D2:D48)</f>
        <v>8.7138884526196305E-3</v>
      </c>
      <c r="N18" s="1" t="s">
        <v>41</v>
      </c>
      <c r="O18">
        <f>SUM('2016-10-03-5'!F2:G48)</f>
        <v>169</v>
      </c>
      <c r="P18">
        <v>421</v>
      </c>
      <c r="Q18">
        <f>SUM('2016-10-03-5'!I2:J48)</f>
        <v>5</v>
      </c>
      <c r="R18">
        <f>SUM('2016-10-03-5'!K2:L48)</f>
        <v>6</v>
      </c>
      <c r="S18">
        <f>SUM('2016-10-03-5'!M2:N48)</f>
        <v>6</v>
      </c>
      <c r="T18">
        <f t="shared" si="0"/>
        <v>2.9585798816568047</v>
      </c>
      <c r="U18">
        <f t="shared" si="1"/>
        <v>3.5502958579881656</v>
      </c>
      <c r="V18">
        <f t="shared" si="2"/>
        <v>3.5502958579881656</v>
      </c>
      <c r="W18">
        <v>15</v>
      </c>
      <c r="X18">
        <v>15</v>
      </c>
      <c r="Y18">
        <v>15</v>
      </c>
      <c r="Z18">
        <f t="shared" si="3"/>
        <v>3.5629453681710213</v>
      </c>
      <c r="AA18">
        <f t="shared" si="4"/>
        <v>3.5629453681710213</v>
      </c>
      <c r="AB18">
        <f t="shared" si="5"/>
        <v>3.5629453681710213</v>
      </c>
      <c r="AD18" s="1" t="s">
        <v>31</v>
      </c>
      <c r="AE18">
        <f ca="1">INDIRECT("'" &amp; AD18 &amp; "'!B" &amp; (charts!V1 + 1))</f>
        <v>0</v>
      </c>
      <c r="AF18">
        <f ca="1">INDIRECT("'" &amp; AD18 &amp; "'!C" &amp; (charts!V1 + 1))</f>
        <v>0</v>
      </c>
      <c r="AG18">
        <f ca="1">INDIRECT("'" &amp; AD18 &amp; "'!D" &amp; (charts!V1 + 1))</f>
        <v>0</v>
      </c>
    </row>
    <row r="19" spans="1:33" x14ac:dyDescent="0.25">
      <c r="A19" s="1">
        <v>18</v>
      </c>
      <c r="B19">
        <f>_xlfn.VAR.P('2017-05-01-5'!B19,'2017-04-03-4'!B19,'2017-06-05-4'!B19,'2016-05-02-5'!B19,'2017-03-06-4'!B19,'2016-04-04-4'!B19,'2016-06-06-4'!B19,'2016-01-04-4'!B19,'2017-07-03-5'!B19,'2015-11-02-5'!B19,'2016-11-07-4'!B19,'2016-12-05-5'!B19,'2017-09-04-4'!B19,'2016-08-01-5'!B19,'2017-02-06-4'!B19,'2016-02-01-5'!B19,'2016-10-03-5'!B19,'2016-03-07-4'!B19,'2017-10-02-5'!B19,'2016-07-04-4'!B19,'2016-09-05-4'!B19,'2017-08-07-4'!B19,'2015-12-07-4'!B19,'2017-01-09-4'!B19)</f>
        <v>5.2154195011337875E-4</v>
      </c>
      <c r="C19">
        <f>_xlfn.VAR.P('2017-05-01-5'!C19,'2017-04-03-4'!C19,'2017-06-05-4'!C19,'2016-05-02-5'!C19,'2017-03-06-4'!C19,'2016-04-04-4'!C19,'2016-06-06-4'!C19,'2016-01-04-4'!C19,'2017-07-03-5'!C19,'2015-11-02-5'!C19,'2016-11-07-4'!C19,'2016-12-05-5'!C19,'2017-09-04-4'!C19,'2016-08-01-5'!C19,'2017-02-06-4'!C19,'2016-02-01-5'!C19,'2016-10-03-5'!C19,'2016-03-07-4'!C19,'2017-10-02-5'!C19,'2016-07-04-4'!C19,'2016-09-05-4'!C19,'2017-08-07-4'!C19,'2015-12-07-4'!C19,'2017-01-09-4'!C19)</f>
        <v>5.2154195011337875E-4</v>
      </c>
      <c r="D19">
        <f>_xlfn.VAR.P('2017-05-01-5'!D19,'2017-04-03-4'!D19,'2017-06-05-4'!D19,'2016-05-02-5'!D19,'2017-03-06-4'!D19,'2016-04-04-4'!D19,'2016-06-06-4'!D19,'2016-01-04-4'!D19,'2017-07-03-5'!D19,'2015-11-02-5'!D19,'2016-11-07-4'!D19,'2016-12-05-5'!D19,'2017-09-04-4'!D19,'2016-08-01-5'!D19,'2017-02-06-4'!D19,'2016-02-01-5'!D19,'2016-10-03-5'!D19,'2016-03-07-4'!D19,'2017-10-02-5'!D19,'2016-07-04-4'!D19,'2016-09-05-4'!D19,'2017-08-07-4'!D19,'2015-12-07-4'!D19,'2017-01-09-4'!D19)</f>
        <v>5.2154195011337875E-4</v>
      </c>
      <c r="E19">
        <f>AVERAGE('2017-05-01-5'!B19,'2017-04-03-4'!B19,'2017-06-05-4'!B19,'2016-05-02-5'!B19,'2017-03-06-4'!B19,'2016-04-04-4'!B19,'2016-06-06-4'!B19,'2016-01-04-4'!B19,'2017-07-03-5'!B19,'2015-11-02-5'!B19,'2016-11-07-4'!B19,'2016-12-05-5'!B19,'2017-09-04-4'!B19,'2016-08-01-5'!B19,'2017-02-06-4'!B19,'2016-02-01-5'!B19,'2016-10-03-5'!B19,'2016-03-07-4'!B19,'2017-10-02-5'!B19,'2016-07-04-4'!B19,'2016-09-05-4'!B19,'2017-08-07-4'!B19,'2015-12-07-4'!B19,'2017-01-09-4'!B19)</f>
        <v>4.7619047619047623E-3</v>
      </c>
      <c r="F19">
        <f>AVERAGE('2017-05-01-5'!C19,'2017-04-03-4'!C19,'2017-06-05-4'!C19,'2016-05-02-5'!C19,'2017-03-06-4'!C19,'2016-04-04-4'!C19,'2016-06-06-4'!C19,'2016-01-04-4'!C19,'2017-07-03-5'!C19,'2015-11-02-5'!C19,'2016-11-07-4'!C19,'2016-12-05-5'!C19,'2017-09-04-4'!C19,'2016-08-01-5'!C19,'2017-02-06-4'!C19,'2016-02-01-5'!C19,'2016-10-03-5'!C19,'2016-03-07-4'!C19,'2017-10-02-5'!C19,'2016-07-04-4'!C19,'2016-09-05-4'!C19,'2017-08-07-4'!C19,'2015-12-07-4'!C19,'2017-01-09-4'!C19)</f>
        <v>4.7619047619047623E-3</v>
      </c>
      <c r="G19">
        <f>AVERAGE('2017-05-01-5'!D19,'2017-04-03-4'!D19,'2017-06-05-4'!D19,'2016-05-02-5'!D19,'2017-03-06-4'!D19,'2016-04-04-4'!D19,'2016-06-06-4'!D19,'2016-01-04-4'!D19,'2017-07-03-5'!D19,'2015-11-02-5'!D19,'2016-11-07-4'!D19,'2016-12-05-5'!D19,'2017-09-04-4'!D19,'2016-08-01-5'!D19,'2017-02-06-4'!D19,'2016-02-01-5'!D19,'2016-10-03-5'!D19,'2016-03-07-4'!D19,'2017-10-02-5'!D19,'2016-07-04-4'!D19,'2016-09-05-4'!D19,'2017-08-07-4'!D19,'2015-12-07-4'!D19,'2017-01-09-4'!D19)</f>
        <v>4.7619047619047623E-3</v>
      </c>
      <c r="I19" s="1" t="s">
        <v>32</v>
      </c>
      <c r="J19">
        <f>_xlfn.VAR.P('2016-03-07-4'!B2:B48)</f>
        <v>2.0739599597195152E-2</v>
      </c>
      <c r="K19">
        <f>_xlfn.VAR.P('2016-03-07-4'!C2:C48)</f>
        <v>2.0739599597195152E-2</v>
      </c>
      <c r="L19">
        <f>_xlfn.VAR.P('2016-03-07-4'!D2:D48)</f>
        <v>2.0739599597195152E-2</v>
      </c>
      <c r="N19" s="1" t="s">
        <v>32</v>
      </c>
      <c r="O19">
        <f>SUM('2016-03-07-4'!F2:G48)</f>
        <v>174</v>
      </c>
      <c r="P19">
        <v>296</v>
      </c>
      <c r="Q19">
        <f>SUM('2016-03-07-4'!I2:J48)</f>
        <v>1</v>
      </c>
      <c r="R19">
        <f>SUM('2016-03-07-4'!K2:L48)</f>
        <v>1</v>
      </c>
      <c r="S19">
        <f>SUM('2016-03-07-4'!M2:N48)</f>
        <v>1</v>
      </c>
      <c r="T19">
        <f t="shared" si="0"/>
        <v>0.57471264367816088</v>
      </c>
      <c r="U19">
        <f t="shared" si="1"/>
        <v>0.57471264367816088</v>
      </c>
      <c r="V19">
        <f t="shared" si="2"/>
        <v>0.57471264367816088</v>
      </c>
      <c r="W19">
        <v>1</v>
      </c>
      <c r="X19">
        <v>1</v>
      </c>
      <c r="Y19">
        <v>1</v>
      </c>
      <c r="Z19">
        <f t="shared" si="3"/>
        <v>0.33783783783783783</v>
      </c>
      <c r="AA19">
        <f t="shared" si="4"/>
        <v>0.33783783783783783</v>
      </c>
      <c r="AB19">
        <f t="shared" si="5"/>
        <v>0.33783783783783783</v>
      </c>
      <c r="AD19" s="1" t="s">
        <v>25</v>
      </c>
      <c r="AE19">
        <f ca="1">INDIRECT("'" &amp; AD19 &amp; "'!B" &amp; (charts!V1 + 1))</f>
        <v>0</v>
      </c>
      <c r="AF19">
        <f ca="1">INDIRECT("'" &amp; AD19 &amp; "'!C" &amp; (charts!V1 + 1))</f>
        <v>0</v>
      </c>
      <c r="AG19">
        <f ca="1">INDIRECT("'" &amp; AD19 &amp; "'!D" &amp; (charts!V1 + 1))</f>
        <v>0</v>
      </c>
    </row>
    <row r="20" spans="1:33" x14ac:dyDescent="0.25">
      <c r="A20" s="1">
        <v>19</v>
      </c>
      <c r="B20">
        <f>_xlfn.VAR.P('2017-05-01-5'!B20,'2017-04-03-4'!B20,'2017-06-05-4'!B20,'2016-05-02-5'!B20,'2017-03-06-4'!B20,'2016-04-04-4'!B20,'2016-06-06-4'!B20,'2016-01-04-4'!B20,'2017-07-03-5'!B20,'2015-11-02-5'!B20,'2016-11-07-4'!B20,'2016-12-05-5'!B20,'2017-09-04-4'!B20,'2016-08-01-5'!B20,'2017-02-06-4'!B20,'2016-02-01-5'!B20,'2016-10-03-5'!B20,'2016-03-07-4'!B20,'2017-10-02-5'!B20,'2016-07-04-4'!B20,'2016-09-05-4'!B20,'2017-08-07-4'!B20,'2015-12-07-4'!B20,'2017-01-09-4'!B20)</f>
        <v>7.3125708616780015E-3</v>
      </c>
      <c r="C20">
        <f>_xlfn.VAR.P('2017-05-01-5'!C20,'2017-04-03-4'!C20,'2017-06-05-4'!C20,'2016-05-02-5'!C20,'2017-03-06-4'!C20,'2016-04-04-4'!C20,'2016-06-06-4'!C20,'2016-01-04-4'!C20,'2017-07-03-5'!C20,'2015-11-02-5'!C20,'2016-11-07-4'!C20,'2016-12-05-5'!C20,'2017-09-04-4'!C20,'2016-08-01-5'!C20,'2017-02-06-4'!C20,'2016-02-01-5'!C20,'2016-10-03-5'!C20,'2016-03-07-4'!C20,'2017-10-02-5'!C20,'2016-07-04-4'!C20,'2016-09-05-4'!C20,'2017-08-07-4'!C20,'2015-12-07-4'!C20,'2017-01-09-4'!C20)</f>
        <v>7.3125708616780015E-3</v>
      </c>
      <c r="D20">
        <f>_xlfn.VAR.P('2017-05-01-5'!D20,'2017-04-03-4'!D20,'2017-06-05-4'!D20,'2016-05-02-5'!D20,'2017-03-06-4'!D20,'2016-04-04-4'!D20,'2016-06-06-4'!D20,'2016-01-04-4'!D20,'2017-07-03-5'!D20,'2015-11-02-5'!D20,'2016-11-07-4'!D20,'2016-12-05-5'!D20,'2017-09-04-4'!D20,'2016-08-01-5'!D20,'2017-02-06-4'!D20,'2016-02-01-5'!D20,'2016-10-03-5'!D20,'2016-03-07-4'!D20,'2017-10-02-5'!D20,'2016-07-04-4'!D20,'2016-09-05-4'!D20,'2017-08-07-4'!D20,'2015-12-07-4'!D20,'2017-01-09-4'!D20)</f>
        <v>7.3125708616780015E-3</v>
      </c>
      <c r="E20">
        <f>AVERAGE('2017-05-01-5'!B20,'2017-04-03-4'!B20,'2017-06-05-4'!B20,'2016-05-02-5'!B20,'2017-03-06-4'!B20,'2016-04-04-4'!B20,'2016-06-06-4'!B20,'2016-01-04-4'!B20,'2017-07-03-5'!B20,'2015-11-02-5'!B20,'2016-11-07-4'!B20,'2016-12-05-5'!B20,'2017-09-04-4'!B20,'2016-08-01-5'!B20,'2017-02-06-4'!B20,'2016-02-01-5'!B20,'2016-10-03-5'!B20,'2016-03-07-4'!B20,'2017-10-02-5'!B20,'2016-07-04-4'!B20,'2016-09-05-4'!B20,'2017-08-07-4'!B20,'2015-12-07-4'!B20,'2017-01-09-4'!B20)</f>
        <v>7.0833333333333345E-2</v>
      </c>
      <c r="F20">
        <f>AVERAGE('2017-05-01-5'!C20,'2017-04-03-4'!C20,'2017-06-05-4'!C20,'2016-05-02-5'!C20,'2017-03-06-4'!C20,'2016-04-04-4'!C20,'2016-06-06-4'!C20,'2016-01-04-4'!C20,'2017-07-03-5'!C20,'2015-11-02-5'!C20,'2016-11-07-4'!C20,'2016-12-05-5'!C20,'2017-09-04-4'!C20,'2016-08-01-5'!C20,'2017-02-06-4'!C20,'2016-02-01-5'!C20,'2016-10-03-5'!C20,'2016-03-07-4'!C20,'2017-10-02-5'!C20,'2016-07-04-4'!C20,'2016-09-05-4'!C20,'2017-08-07-4'!C20,'2015-12-07-4'!C20,'2017-01-09-4'!C20)</f>
        <v>7.0833333333333345E-2</v>
      </c>
      <c r="G20">
        <f>AVERAGE('2017-05-01-5'!D20,'2017-04-03-4'!D20,'2017-06-05-4'!D20,'2016-05-02-5'!D20,'2017-03-06-4'!D20,'2016-04-04-4'!D20,'2016-06-06-4'!D20,'2016-01-04-4'!D20,'2017-07-03-5'!D20,'2015-11-02-5'!D20,'2016-11-07-4'!D20,'2016-12-05-5'!D20,'2017-09-04-4'!D20,'2016-08-01-5'!D20,'2017-02-06-4'!D20,'2016-02-01-5'!D20,'2016-10-03-5'!D20,'2016-03-07-4'!D20,'2017-10-02-5'!D20,'2016-07-04-4'!D20,'2016-09-05-4'!D20,'2017-08-07-4'!D20,'2015-12-07-4'!D20,'2017-01-09-4'!D20)</f>
        <v>7.0833333333333345E-2</v>
      </c>
      <c r="I20" s="1" t="s">
        <v>45</v>
      </c>
      <c r="J20">
        <f>_xlfn.VAR.P('2017-10-02-5'!B2:B48)</f>
        <v>1.5506878170009515E-2</v>
      </c>
      <c r="K20">
        <f>_xlfn.VAR.P('2017-10-02-5'!C2:C48)</f>
        <v>1.5595569146626513E-2</v>
      </c>
      <c r="L20">
        <f>_xlfn.VAR.P('2017-10-02-5'!D2:D48)</f>
        <v>1.5437403571659547E-2</v>
      </c>
      <c r="N20" s="1" t="s">
        <v>45</v>
      </c>
      <c r="O20">
        <f>SUM('2017-10-02-5'!F2:G48)</f>
        <v>192</v>
      </c>
      <c r="P20">
        <v>423</v>
      </c>
      <c r="Q20">
        <f>SUM('2017-10-02-5'!I2:J48)</f>
        <v>7</v>
      </c>
      <c r="R20">
        <f>SUM('2017-10-02-5'!K2:L48)</f>
        <v>6</v>
      </c>
      <c r="S20">
        <f>SUM('2017-10-02-5'!M2:N48)</f>
        <v>7</v>
      </c>
      <c r="T20">
        <f t="shared" si="0"/>
        <v>3.6458333333333335</v>
      </c>
      <c r="U20">
        <f t="shared" si="1"/>
        <v>3.125</v>
      </c>
      <c r="V20">
        <f t="shared" si="2"/>
        <v>3.6458333333333335</v>
      </c>
      <c r="W20">
        <v>18</v>
      </c>
      <c r="X20">
        <v>18</v>
      </c>
      <c r="Y20">
        <v>18</v>
      </c>
      <c r="Z20">
        <f t="shared" si="3"/>
        <v>4.2553191489361701</v>
      </c>
      <c r="AA20">
        <f t="shared" si="4"/>
        <v>4.2553191489361701</v>
      </c>
      <c r="AB20">
        <f t="shared" si="5"/>
        <v>4.2553191489361701</v>
      </c>
      <c r="AD20" s="1" t="s">
        <v>23</v>
      </c>
      <c r="AE20">
        <f ca="1">INDIRECT("'" &amp; AD20 &amp; "'!B" &amp; (charts!V1 + 1))</f>
        <v>5.7142857142857141E-2</v>
      </c>
      <c r="AF20">
        <f ca="1">INDIRECT("'" &amp; AD20 &amp; "'!C" &amp; (charts!V1 + 1))</f>
        <v>5.7142857142857141E-2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2017-05-01-5'!B21,'2017-04-03-4'!B21,'2017-06-05-4'!B21,'2016-05-02-5'!B21,'2017-03-06-4'!B21,'2016-04-04-4'!B21,'2016-06-06-4'!B21,'2016-01-04-4'!B21,'2017-07-03-5'!B21,'2015-11-02-5'!B21,'2016-11-07-4'!B21,'2016-12-05-5'!B21,'2017-09-04-4'!B21,'2016-08-01-5'!B21,'2017-02-06-4'!B21,'2016-02-01-5'!B21,'2016-10-03-5'!B21,'2016-03-07-4'!B21,'2017-10-02-5'!B21,'2016-07-04-4'!B21,'2016-09-05-4'!B21,'2017-08-07-4'!B21,'2015-12-07-4'!B21,'2017-01-09-4'!B21)</f>
        <v>1.2022392290249437E-2</v>
      </c>
      <c r="C21">
        <f>_xlfn.VAR.P('2017-05-01-5'!C21,'2017-04-03-4'!C21,'2017-06-05-4'!C21,'2016-05-02-5'!C21,'2017-03-06-4'!C21,'2016-04-04-4'!C21,'2016-06-06-4'!C21,'2016-01-04-4'!C21,'2017-07-03-5'!C21,'2015-11-02-5'!C21,'2016-11-07-4'!C21,'2016-12-05-5'!C21,'2017-09-04-4'!C21,'2016-08-01-5'!C21,'2017-02-06-4'!C21,'2016-02-01-5'!C21,'2016-10-03-5'!C21,'2016-03-07-4'!C21,'2017-10-02-5'!C21,'2016-07-04-4'!C21,'2016-09-05-4'!C21,'2017-08-07-4'!C21,'2015-12-07-4'!C21,'2017-01-09-4'!C21)</f>
        <v>1.2022392290249437E-2</v>
      </c>
      <c r="D21">
        <f>_xlfn.VAR.P('2017-05-01-5'!D21,'2017-04-03-4'!D21,'2017-06-05-4'!D21,'2016-05-02-5'!D21,'2017-03-06-4'!D21,'2016-04-04-4'!D21,'2016-06-06-4'!D21,'2016-01-04-4'!D21,'2017-07-03-5'!D21,'2015-11-02-5'!D21,'2016-11-07-4'!D21,'2016-12-05-5'!D21,'2017-09-04-4'!D21,'2016-08-01-5'!D21,'2017-02-06-4'!D21,'2016-02-01-5'!D21,'2016-10-03-5'!D21,'2016-03-07-4'!D21,'2017-10-02-5'!D21,'2016-07-04-4'!D21,'2016-09-05-4'!D21,'2017-08-07-4'!D21,'2015-12-07-4'!D21,'2017-01-09-4'!D21)</f>
        <v>1.2022392290249437E-2</v>
      </c>
      <c r="E21">
        <f>AVERAGE('2017-05-01-5'!B21,'2017-04-03-4'!B21,'2017-06-05-4'!B21,'2016-05-02-5'!B21,'2017-03-06-4'!B21,'2016-04-04-4'!B21,'2016-06-06-4'!B21,'2016-01-04-4'!B21,'2017-07-03-5'!B21,'2015-11-02-5'!B21,'2016-11-07-4'!B21,'2016-12-05-5'!B21,'2017-09-04-4'!B21,'2016-08-01-5'!B21,'2017-02-06-4'!B21,'2016-02-01-5'!B21,'2016-10-03-5'!B21,'2016-03-07-4'!B21,'2017-10-02-5'!B21,'2016-07-04-4'!B21,'2016-09-05-4'!B21,'2017-08-07-4'!B21,'2015-12-07-4'!B21,'2017-01-09-4'!B21)</f>
        <v>0.12738095238095237</v>
      </c>
      <c r="F21">
        <f>AVERAGE('2017-05-01-5'!C21,'2017-04-03-4'!C21,'2017-06-05-4'!C21,'2016-05-02-5'!C21,'2017-03-06-4'!C21,'2016-04-04-4'!C21,'2016-06-06-4'!C21,'2016-01-04-4'!C21,'2017-07-03-5'!C21,'2015-11-02-5'!C21,'2016-11-07-4'!C21,'2016-12-05-5'!C21,'2017-09-04-4'!C21,'2016-08-01-5'!C21,'2017-02-06-4'!C21,'2016-02-01-5'!C21,'2016-10-03-5'!C21,'2016-03-07-4'!C21,'2017-10-02-5'!C21,'2016-07-04-4'!C21,'2016-09-05-4'!C21,'2017-08-07-4'!C21,'2015-12-07-4'!C21,'2017-01-09-4'!C21)</f>
        <v>0.12738095238095237</v>
      </c>
      <c r="G21">
        <f>AVERAGE('2017-05-01-5'!D21,'2017-04-03-4'!D21,'2017-06-05-4'!D21,'2016-05-02-5'!D21,'2017-03-06-4'!D21,'2016-04-04-4'!D21,'2016-06-06-4'!D21,'2016-01-04-4'!D21,'2017-07-03-5'!D21,'2015-11-02-5'!D21,'2016-11-07-4'!D21,'2016-12-05-5'!D21,'2017-09-04-4'!D21,'2016-08-01-5'!D21,'2017-02-06-4'!D21,'2016-02-01-5'!D21,'2016-10-03-5'!D21,'2016-03-07-4'!D21,'2017-10-02-5'!D21,'2016-07-04-4'!D21,'2016-09-05-4'!D21,'2017-08-07-4'!D21,'2015-12-07-4'!D21,'2017-01-09-4'!D21)</f>
        <v>0.12738095238095237</v>
      </c>
      <c r="I21" s="1" t="s">
        <v>36</v>
      </c>
      <c r="J21">
        <f>_xlfn.VAR.P('2016-07-04-4'!B2:B48)</f>
        <v>1.8480751286481096E-2</v>
      </c>
      <c r="K21">
        <f>_xlfn.VAR.P('2016-07-04-4'!C2:C48)</f>
        <v>1.8289049435980823E-2</v>
      </c>
      <c r="L21">
        <f>_xlfn.VAR.P('2016-07-04-4'!D2:D48)</f>
        <v>1.8289049435980823E-2</v>
      </c>
      <c r="N21" s="1" t="s">
        <v>36</v>
      </c>
      <c r="O21">
        <f>SUM('2016-07-04-4'!F2:G48)</f>
        <v>188</v>
      </c>
      <c r="P21">
        <v>395</v>
      </c>
      <c r="Q21">
        <f>SUM('2016-07-04-4'!I2:J48)</f>
        <v>1</v>
      </c>
      <c r="R21">
        <f>SUM('2016-07-04-4'!K2:L48)</f>
        <v>2</v>
      </c>
      <c r="S21">
        <f>SUM('2016-07-04-4'!M2:N48)</f>
        <v>2</v>
      </c>
      <c r="T21">
        <f t="shared" si="0"/>
        <v>0.53191489361702127</v>
      </c>
      <c r="U21">
        <f t="shared" si="1"/>
        <v>1.0638297872340425</v>
      </c>
      <c r="V21">
        <f t="shared" si="2"/>
        <v>1.0638297872340425</v>
      </c>
      <c r="W21">
        <v>4</v>
      </c>
      <c r="X21">
        <v>4</v>
      </c>
      <c r="Y21">
        <v>4</v>
      </c>
      <c r="Z21">
        <f t="shared" si="3"/>
        <v>1.0126582278481013</v>
      </c>
      <c r="AA21">
        <f t="shared" si="4"/>
        <v>1.0126582278481013</v>
      </c>
      <c r="AB21">
        <f t="shared" si="5"/>
        <v>1.0126582278481013</v>
      </c>
      <c r="AD21" s="1" t="s">
        <v>27</v>
      </c>
      <c r="AE21">
        <f ca="1">INDIRECT("'" &amp; AD21 &amp; "'!B" &amp; (charts!V1 + 1))</f>
        <v>0.1785714285714286</v>
      </c>
      <c r="AF21">
        <f ca="1">INDIRECT("'" &amp; AD21 &amp; "'!C" &amp; (charts!V1 + 1))</f>
        <v>0.1785714285714286</v>
      </c>
      <c r="AG21">
        <f ca="1">INDIRECT("'" &amp; AD21 &amp; "'!D" &amp; (charts!V1 + 1))</f>
        <v>0.1785714285714286</v>
      </c>
    </row>
    <row r="22" spans="1:33" x14ac:dyDescent="0.25">
      <c r="A22" s="1">
        <v>21</v>
      </c>
      <c r="B22">
        <f>_xlfn.VAR.P('2017-05-01-5'!B22,'2017-04-03-4'!B22,'2017-06-05-4'!B22,'2016-05-02-5'!B22,'2017-03-06-4'!B22,'2016-04-04-4'!B22,'2016-06-06-4'!B22,'2016-01-04-4'!B22,'2017-07-03-5'!B22,'2015-11-02-5'!B22,'2016-11-07-4'!B22,'2016-12-05-5'!B22,'2017-09-04-4'!B22,'2016-08-01-5'!B22,'2017-02-06-4'!B22,'2016-02-01-5'!B22,'2016-10-03-5'!B22,'2016-03-07-4'!B22,'2017-10-02-5'!B22,'2016-07-04-4'!B22,'2016-09-05-4'!B22,'2017-08-07-4'!B22,'2015-12-07-4'!B22,'2017-01-09-4'!B22)</f>
        <v>9.891572774943308E-2</v>
      </c>
      <c r="C22">
        <f>_xlfn.VAR.P('2017-05-01-5'!C22,'2017-04-03-4'!C22,'2017-06-05-4'!C22,'2016-05-02-5'!C22,'2017-03-06-4'!C22,'2016-04-04-4'!C22,'2016-06-06-4'!C22,'2016-01-04-4'!C22,'2017-07-03-5'!C22,'2015-11-02-5'!C22,'2016-11-07-4'!C22,'2016-12-05-5'!C22,'2017-09-04-4'!C22,'2016-08-01-5'!C22,'2017-02-06-4'!C22,'2016-02-01-5'!C22,'2016-10-03-5'!C22,'2016-03-07-4'!C22,'2017-10-02-5'!C22,'2016-07-04-4'!C22,'2016-09-05-4'!C22,'2017-08-07-4'!C22,'2015-12-07-4'!C22,'2017-01-09-4'!C22)</f>
        <v>9.891572774943308E-2</v>
      </c>
      <c r="D22">
        <f>_xlfn.VAR.P('2017-05-01-5'!D22,'2017-04-03-4'!D22,'2017-06-05-4'!D22,'2016-05-02-5'!D22,'2017-03-06-4'!D22,'2016-04-04-4'!D22,'2016-06-06-4'!D22,'2016-01-04-4'!D22,'2017-07-03-5'!D22,'2015-11-02-5'!D22,'2016-11-07-4'!D22,'2016-12-05-5'!D22,'2017-09-04-4'!D22,'2016-08-01-5'!D22,'2017-02-06-4'!D22,'2016-02-01-5'!D22,'2016-10-03-5'!D22,'2016-03-07-4'!D22,'2017-10-02-5'!D22,'2016-07-04-4'!D22,'2016-09-05-4'!D22,'2017-08-07-4'!D22,'2015-12-07-4'!D22,'2017-01-09-4'!D22)</f>
        <v>9.891572774943308E-2</v>
      </c>
      <c r="E22">
        <f>AVERAGE('2017-05-01-5'!B22,'2017-04-03-4'!B22,'2017-06-05-4'!B22,'2016-05-02-5'!B22,'2017-03-06-4'!B22,'2016-04-04-4'!B22,'2016-06-06-4'!B22,'2016-01-04-4'!B22,'2017-07-03-5'!B22,'2015-11-02-5'!B22,'2016-11-07-4'!B22,'2016-12-05-5'!B22,'2017-09-04-4'!B22,'2016-08-01-5'!B22,'2017-02-06-4'!B22,'2016-02-01-5'!B22,'2016-10-03-5'!B22,'2016-03-07-4'!B22,'2017-10-02-5'!B22,'2016-07-04-4'!B22,'2016-09-05-4'!B22,'2017-08-07-4'!B22,'2015-12-07-4'!B22,'2017-01-09-4'!B22)</f>
        <v>0.45327380952380958</v>
      </c>
      <c r="F22">
        <f>AVERAGE('2017-05-01-5'!C22,'2017-04-03-4'!C22,'2017-06-05-4'!C22,'2016-05-02-5'!C22,'2017-03-06-4'!C22,'2016-04-04-4'!C22,'2016-06-06-4'!C22,'2016-01-04-4'!C22,'2017-07-03-5'!C22,'2015-11-02-5'!C22,'2016-11-07-4'!C22,'2016-12-05-5'!C22,'2017-09-04-4'!C22,'2016-08-01-5'!C22,'2017-02-06-4'!C22,'2016-02-01-5'!C22,'2016-10-03-5'!C22,'2016-03-07-4'!C22,'2017-10-02-5'!C22,'2016-07-04-4'!C22,'2016-09-05-4'!C22,'2017-08-07-4'!C22,'2015-12-07-4'!C22,'2017-01-09-4'!C22)</f>
        <v>0.45327380952380958</v>
      </c>
      <c r="G22">
        <f>AVERAGE('2017-05-01-5'!D22,'2017-04-03-4'!D22,'2017-06-05-4'!D22,'2016-05-02-5'!D22,'2017-03-06-4'!D22,'2016-04-04-4'!D22,'2016-06-06-4'!D22,'2016-01-04-4'!D22,'2017-07-03-5'!D22,'2015-11-02-5'!D22,'2016-11-07-4'!D22,'2016-12-05-5'!D22,'2017-09-04-4'!D22,'2016-08-01-5'!D22,'2017-02-06-4'!D22,'2016-02-01-5'!D22,'2016-10-03-5'!D22,'2016-03-07-4'!D22,'2017-10-02-5'!D22,'2016-07-04-4'!D22,'2016-09-05-4'!D22,'2017-08-07-4'!D22,'2015-12-07-4'!D22,'2017-01-09-4'!D22)</f>
        <v>0.45327380952380958</v>
      </c>
      <c r="I22" s="1" t="s">
        <v>39</v>
      </c>
      <c r="J22">
        <f>_xlfn.VAR.P('2016-09-05-4'!B2:B48)</f>
        <v>1.4481573525743478E-2</v>
      </c>
      <c r="K22">
        <f>_xlfn.VAR.P('2016-09-05-4'!C2:C48)</f>
        <v>1.4483883186592881E-2</v>
      </c>
      <c r="L22">
        <f>_xlfn.VAR.P('2016-09-05-4'!D2:D48)</f>
        <v>1.4864977226744026E-2</v>
      </c>
      <c r="N22" s="1" t="s">
        <v>39</v>
      </c>
      <c r="O22">
        <f>SUM('2016-09-05-4'!F2:G48)</f>
        <v>168</v>
      </c>
      <c r="P22">
        <v>452</v>
      </c>
      <c r="Q22">
        <f>SUM('2016-09-05-4'!I2:J48)</f>
        <v>6</v>
      </c>
      <c r="R22">
        <f>SUM('2016-09-05-4'!K2:L48)</f>
        <v>5</v>
      </c>
      <c r="S22">
        <f>SUM('2016-09-05-4'!M2:N48)</f>
        <v>4</v>
      </c>
      <c r="T22">
        <f t="shared" si="0"/>
        <v>3.5714285714285712</v>
      </c>
      <c r="U22">
        <f t="shared" si="1"/>
        <v>2.9761904761904758</v>
      </c>
      <c r="V22">
        <f t="shared" si="2"/>
        <v>2.3809523809523809</v>
      </c>
      <c r="W22">
        <v>10</v>
      </c>
      <c r="X22">
        <v>10</v>
      </c>
      <c r="Y22">
        <v>10</v>
      </c>
      <c r="Z22">
        <f t="shared" si="3"/>
        <v>2.2123893805309733</v>
      </c>
      <c r="AA22">
        <f t="shared" si="4"/>
        <v>2.2123893805309733</v>
      </c>
      <c r="AB22">
        <f t="shared" si="5"/>
        <v>2.2123893805309733</v>
      </c>
      <c r="AD22" s="1" t="s">
        <v>35</v>
      </c>
      <c r="AE22">
        <f ca="1">INDIRECT("'" &amp; AD22 &amp; "'!B" &amp; (charts!V1 + 1))</f>
        <v>0.22857142857142859</v>
      </c>
      <c r="AF22">
        <f ca="1">INDIRECT("'" &amp; AD22 &amp; "'!C" &amp; (charts!V1 + 1))</f>
        <v>0.22857142857142859</v>
      </c>
      <c r="AG22">
        <f ca="1">INDIRECT("'" &amp; AD22 &amp; "'!D" &amp; (charts!V1 + 1))</f>
        <v>0.22857142857142859</v>
      </c>
    </row>
    <row r="23" spans="1:33" x14ac:dyDescent="0.25">
      <c r="A23" s="1">
        <v>22</v>
      </c>
      <c r="B23">
        <f>_xlfn.VAR.P('2017-05-01-5'!B23,'2017-04-03-4'!B23,'2017-06-05-4'!B23,'2016-05-02-5'!B23,'2017-03-06-4'!B23,'2016-04-04-4'!B23,'2016-06-06-4'!B23,'2016-01-04-4'!B23,'2017-07-03-5'!B23,'2015-11-02-5'!B23,'2016-11-07-4'!B23,'2016-12-05-5'!B23,'2017-09-04-4'!B23,'2016-08-01-5'!B23,'2017-02-06-4'!B23,'2016-02-01-5'!B23,'2016-10-03-5'!B23,'2016-03-07-4'!B23,'2017-10-02-5'!B23,'2016-07-04-4'!B23,'2016-09-05-4'!B23,'2017-08-07-4'!B23,'2015-12-07-4'!B23,'2017-01-09-4'!B23)</f>
        <v>7.2998157596371894E-3</v>
      </c>
      <c r="C23">
        <f>_xlfn.VAR.P('2017-05-01-5'!C23,'2017-04-03-4'!C23,'2017-06-05-4'!C23,'2016-05-02-5'!C23,'2017-03-06-4'!C23,'2016-04-04-4'!C23,'2016-06-06-4'!C23,'2016-01-04-4'!C23,'2017-07-03-5'!C23,'2015-11-02-5'!C23,'2016-11-07-4'!C23,'2016-12-05-5'!C23,'2017-09-04-4'!C23,'2016-08-01-5'!C23,'2017-02-06-4'!C23,'2016-02-01-5'!C23,'2016-10-03-5'!C23,'2016-03-07-4'!C23,'2017-10-02-5'!C23,'2016-07-04-4'!C23,'2016-09-05-4'!C23,'2017-08-07-4'!C23,'2015-12-07-4'!C23,'2017-01-09-4'!C23)</f>
        <v>6.6155576814058946E-3</v>
      </c>
      <c r="D23">
        <f>_xlfn.VAR.P('2017-05-01-5'!D23,'2017-04-03-4'!D23,'2017-06-05-4'!D23,'2016-05-02-5'!D23,'2017-03-06-4'!D23,'2016-04-04-4'!D23,'2016-06-06-4'!D23,'2016-01-04-4'!D23,'2017-07-03-5'!D23,'2015-11-02-5'!D23,'2016-11-07-4'!D23,'2016-12-05-5'!D23,'2017-09-04-4'!D23,'2016-08-01-5'!D23,'2017-02-06-4'!D23,'2016-02-01-5'!D23,'2016-10-03-5'!D23,'2016-03-07-4'!D23,'2017-10-02-5'!D23,'2016-07-04-4'!D23,'2016-09-05-4'!D23,'2017-08-07-4'!D23,'2015-12-07-4'!D23,'2017-01-09-4'!D23)</f>
        <v>6.6155576814058946E-3</v>
      </c>
      <c r="E23">
        <f>AVERAGE('2017-05-01-5'!B23,'2017-04-03-4'!B23,'2017-06-05-4'!B23,'2016-05-02-5'!B23,'2017-03-06-4'!B23,'2016-04-04-4'!B23,'2016-06-06-4'!B23,'2016-01-04-4'!B23,'2017-07-03-5'!B23,'2015-11-02-5'!B23,'2016-11-07-4'!B23,'2016-12-05-5'!B23,'2017-09-04-4'!B23,'2016-08-01-5'!B23,'2017-02-06-4'!B23,'2016-02-01-5'!B23,'2016-10-03-5'!B23,'2016-03-07-4'!B23,'2017-10-02-5'!B23,'2016-07-04-4'!B23,'2016-09-05-4'!B23,'2017-08-07-4'!B23,'2015-12-07-4'!B23,'2017-01-09-4'!B23)</f>
        <v>7.4404761904761904E-2</v>
      </c>
      <c r="F23">
        <f>AVERAGE('2017-05-01-5'!C23,'2017-04-03-4'!C23,'2017-06-05-4'!C23,'2016-05-02-5'!C23,'2017-03-06-4'!C23,'2016-04-04-4'!C23,'2016-06-06-4'!C23,'2016-01-04-4'!C23,'2017-07-03-5'!C23,'2015-11-02-5'!C23,'2016-11-07-4'!C23,'2016-12-05-5'!C23,'2017-09-04-4'!C23,'2016-08-01-5'!C23,'2017-02-06-4'!C23,'2016-02-01-5'!C23,'2016-10-03-5'!C23,'2016-03-07-4'!C23,'2017-10-02-5'!C23,'2016-07-04-4'!C23,'2016-09-05-4'!C23,'2017-08-07-4'!C23,'2015-12-07-4'!C23,'2017-01-09-4'!C23)</f>
        <v>7.2916666666666671E-2</v>
      </c>
      <c r="G23">
        <f>AVERAGE('2017-05-01-5'!D23,'2017-04-03-4'!D23,'2017-06-05-4'!D23,'2016-05-02-5'!D23,'2017-03-06-4'!D23,'2016-04-04-4'!D23,'2016-06-06-4'!D23,'2016-01-04-4'!D23,'2017-07-03-5'!D23,'2015-11-02-5'!D23,'2016-11-07-4'!D23,'2016-12-05-5'!D23,'2017-09-04-4'!D23,'2016-08-01-5'!D23,'2017-02-06-4'!D23,'2016-02-01-5'!D23,'2016-10-03-5'!D23,'2016-03-07-4'!D23,'2017-10-02-5'!D23,'2016-07-04-4'!D23,'2016-09-05-4'!D23,'2017-08-07-4'!D23,'2015-12-07-4'!D23,'2017-01-09-4'!D23)</f>
        <v>7.2916666666666671E-2</v>
      </c>
      <c r="I23" s="1" t="s">
        <v>46</v>
      </c>
      <c r="J23">
        <f>_xlfn.VAR.P('2017-08-07-4'!B2:B48)</f>
        <v>1.8304062231501932E-2</v>
      </c>
      <c r="K23">
        <f>_xlfn.VAR.P('2017-08-07-4'!C2:C48)</f>
        <v>1.8304062231501932E-2</v>
      </c>
      <c r="L23">
        <f>_xlfn.VAR.P('2017-08-07-4'!D2:D48)</f>
        <v>1.8304062231501932E-2</v>
      </c>
      <c r="N23" s="1" t="s">
        <v>46</v>
      </c>
      <c r="O23">
        <f>SUM('2017-08-07-4'!F2:G48)</f>
        <v>149</v>
      </c>
      <c r="P23">
        <v>345</v>
      </c>
      <c r="Q23">
        <f>SUM('2017-08-07-4'!I2:J48)</f>
        <v>3</v>
      </c>
      <c r="R23">
        <f>SUM('2017-08-07-4'!K2:L48)</f>
        <v>3</v>
      </c>
      <c r="S23">
        <f>SUM('2017-08-07-4'!M2:N48)</f>
        <v>3</v>
      </c>
      <c r="T23">
        <f t="shared" si="0"/>
        <v>2.0134228187919461</v>
      </c>
      <c r="U23">
        <f t="shared" si="1"/>
        <v>2.0134228187919461</v>
      </c>
      <c r="V23">
        <f t="shared" si="2"/>
        <v>2.0134228187919461</v>
      </c>
      <c r="W23">
        <v>17</v>
      </c>
      <c r="X23">
        <v>17</v>
      </c>
      <c r="Y23">
        <v>17</v>
      </c>
      <c r="Z23">
        <f t="shared" si="3"/>
        <v>4.9275362318840585</v>
      </c>
      <c r="AA23">
        <f t="shared" si="4"/>
        <v>4.9275362318840585</v>
      </c>
      <c r="AB23">
        <f t="shared" si="5"/>
        <v>4.9275362318840585</v>
      </c>
      <c r="AD23" s="1" t="s">
        <v>46</v>
      </c>
      <c r="AE23">
        <f ca="1">INDIRECT("'" &amp; AD23 &amp; "'!B" &amp; (charts!V1 + 1))</f>
        <v>0</v>
      </c>
      <c r="AF23">
        <f ca="1">INDIRECT("'" &amp; AD23 &amp; "'!C" &amp; (charts!V1 + 1))</f>
        <v>0</v>
      </c>
      <c r="AG23">
        <f ca="1">INDIRECT("'" &amp; AD23 &amp; "'!D" &amp; (charts!V1 + 1))</f>
        <v>0</v>
      </c>
    </row>
    <row r="24" spans="1:33" x14ac:dyDescent="0.25">
      <c r="A24" s="1">
        <v>23</v>
      </c>
      <c r="B24">
        <f>_xlfn.VAR.P('2017-05-01-5'!B24,'2017-04-03-4'!B24,'2017-06-05-4'!B24,'2016-05-02-5'!B24,'2017-03-06-4'!B24,'2016-04-04-4'!B24,'2016-06-06-4'!B24,'2016-01-04-4'!B24,'2017-07-03-5'!B24,'2015-11-02-5'!B24,'2016-11-07-4'!B24,'2016-12-05-5'!B24,'2017-09-04-4'!B24,'2016-08-01-5'!B24,'2017-02-06-4'!B24,'2016-02-01-5'!B24,'2016-10-03-5'!B24,'2016-03-07-4'!B24,'2017-10-02-5'!B24,'2016-07-04-4'!B24,'2016-09-05-4'!B24,'2017-08-07-4'!B24,'2015-12-07-4'!B24,'2017-01-09-4'!B24)</f>
        <v>3.4671733276643965E-3</v>
      </c>
      <c r="C24">
        <f>_xlfn.VAR.P('2017-05-01-5'!C24,'2017-04-03-4'!C24,'2017-06-05-4'!C24,'2016-05-02-5'!C24,'2017-03-06-4'!C24,'2016-04-04-4'!C24,'2016-06-06-4'!C24,'2016-01-04-4'!C24,'2017-07-03-5'!C24,'2015-11-02-5'!C24,'2016-11-07-4'!C24,'2016-12-05-5'!C24,'2017-09-04-4'!C24,'2016-08-01-5'!C24,'2017-02-06-4'!C24,'2016-02-01-5'!C24,'2016-10-03-5'!C24,'2016-03-07-4'!C24,'2017-10-02-5'!C24,'2016-07-04-4'!C24,'2016-09-05-4'!C24,'2017-08-07-4'!C24,'2015-12-07-4'!C24,'2017-01-09-4'!C24)</f>
        <v>3.4671733276643965E-3</v>
      </c>
      <c r="D24">
        <f>_xlfn.VAR.P('2017-05-01-5'!D24,'2017-04-03-4'!D24,'2017-06-05-4'!D24,'2016-05-02-5'!D24,'2017-03-06-4'!D24,'2016-04-04-4'!D24,'2016-06-06-4'!D24,'2016-01-04-4'!D24,'2017-07-03-5'!D24,'2015-11-02-5'!D24,'2016-11-07-4'!D24,'2016-12-05-5'!D24,'2017-09-04-4'!D24,'2016-08-01-5'!D24,'2017-02-06-4'!D24,'2016-02-01-5'!D24,'2016-10-03-5'!D24,'2016-03-07-4'!D24,'2017-10-02-5'!D24,'2016-07-04-4'!D24,'2016-09-05-4'!D24,'2017-08-07-4'!D24,'2015-12-07-4'!D24,'2017-01-09-4'!D24)</f>
        <v>3.4671733276643965E-3</v>
      </c>
      <c r="E24">
        <f>AVERAGE('2017-05-01-5'!B24,'2017-04-03-4'!B24,'2017-06-05-4'!B24,'2016-05-02-5'!B24,'2017-03-06-4'!B24,'2016-04-04-4'!B24,'2016-06-06-4'!B24,'2016-01-04-4'!B24,'2017-07-03-5'!B24,'2015-11-02-5'!B24,'2016-11-07-4'!B24,'2016-12-05-5'!B24,'2017-09-04-4'!B24,'2016-08-01-5'!B24,'2017-02-06-4'!B24,'2016-02-01-5'!B24,'2016-10-03-5'!B24,'2016-03-07-4'!B24,'2017-10-02-5'!B24,'2016-07-04-4'!B24,'2016-09-05-4'!B24,'2017-08-07-4'!B24,'2015-12-07-4'!B24,'2017-01-09-4'!B24)</f>
        <v>6.4583333333333354E-2</v>
      </c>
      <c r="F24">
        <f>AVERAGE('2017-05-01-5'!C24,'2017-04-03-4'!C24,'2017-06-05-4'!C24,'2016-05-02-5'!C24,'2017-03-06-4'!C24,'2016-04-04-4'!C24,'2016-06-06-4'!C24,'2016-01-04-4'!C24,'2017-07-03-5'!C24,'2015-11-02-5'!C24,'2016-11-07-4'!C24,'2016-12-05-5'!C24,'2017-09-04-4'!C24,'2016-08-01-5'!C24,'2017-02-06-4'!C24,'2016-02-01-5'!C24,'2016-10-03-5'!C24,'2016-03-07-4'!C24,'2017-10-02-5'!C24,'2016-07-04-4'!C24,'2016-09-05-4'!C24,'2017-08-07-4'!C24,'2015-12-07-4'!C24,'2017-01-09-4'!C24)</f>
        <v>6.4583333333333354E-2</v>
      </c>
      <c r="G24">
        <f>AVERAGE('2017-05-01-5'!D24,'2017-04-03-4'!D24,'2017-06-05-4'!D24,'2016-05-02-5'!D24,'2017-03-06-4'!D24,'2016-04-04-4'!D24,'2016-06-06-4'!D24,'2016-01-04-4'!D24,'2017-07-03-5'!D24,'2015-11-02-5'!D24,'2016-11-07-4'!D24,'2016-12-05-5'!D24,'2017-09-04-4'!D24,'2016-08-01-5'!D24,'2017-02-06-4'!D24,'2016-02-01-5'!D24,'2016-10-03-5'!D24,'2016-03-07-4'!D24,'2017-10-02-5'!D24,'2016-07-04-4'!D24,'2016-09-05-4'!D24,'2017-08-07-4'!D24,'2015-12-07-4'!D24,'2017-01-09-4'!D24)</f>
        <v>6.4583333333333354E-2</v>
      </c>
      <c r="I24" s="1" t="s">
        <v>26</v>
      </c>
      <c r="J24">
        <f>_xlfn.VAR.P('2015-12-07-4'!B2:B48)</f>
        <v>9.7756395450891934E-3</v>
      </c>
      <c r="K24">
        <f>_xlfn.VAR.P('2015-12-07-4'!C2:C48)</f>
        <v>9.7756395450891934E-3</v>
      </c>
      <c r="L24">
        <f>_xlfn.VAR.P('2015-12-07-4'!D2:D48)</f>
        <v>9.7756395450891934E-3</v>
      </c>
      <c r="N24" s="1" t="s">
        <v>26</v>
      </c>
      <c r="O24">
        <f>SUM('2015-12-07-4'!F2:G48)</f>
        <v>128</v>
      </c>
      <c r="P24">
        <v>257</v>
      </c>
      <c r="Q24">
        <f>SUM('2015-12-07-4'!I2:J48)</f>
        <v>2</v>
      </c>
      <c r="R24">
        <f>SUM('2015-12-07-4'!K2:L48)</f>
        <v>2</v>
      </c>
      <c r="S24">
        <f>SUM('2015-12-07-4'!M2:N48)</f>
        <v>2</v>
      </c>
      <c r="T24">
        <f t="shared" si="0"/>
        <v>1.5625</v>
      </c>
      <c r="U24">
        <f t="shared" si="1"/>
        <v>1.5625</v>
      </c>
      <c r="V24">
        <f t="shared" si="2"/>
        <v>1.5625</v>
      </c>
      <c r="W24">
        <v>6</v>
      </c>
      <c r="X24">
        <v>6</v>
      </c>
      <c r="Y24">
        <v>6</v>
      </c>
      <c r="Z24">
        <f t="shared" si="3"/>
        <v>2.3346303501945527</v>
      </c>
      <c r="AA24">
        <f t="shared" si="4"/>
        <v>2.3346303501945527</v>
      </c>
      <c r="AB24">
        <f t="shared" si="5"/>
        <v>2.3346303501945527</v>
      </c>
      <c r="AD24" s="1" t="s">
        <v>42</v>
      </c>
      <c r="AE24">
        <f ca="1">INDIRECT("'" &amp; AD24 &amp; "'!B" &amp; (charts!V1 + 1))</f>
        <v>0.14285714285714279</v>
      </c>
      <c r="AF24">
        <f ca="1">INDIRECT("'" &amp; AD24 &amp; "'!C" &amp; (charts!V1 + 1))</f>
        <v>0.14285714285714279</v>
      </c>
      <c r="AG24">
        <f ca="1">INDIRECT("'" &amp; AD24 &amp; "'!D" &amp; (charts!V1 + 1))</f>
        <v>0.14285714285714279</v>
      </c>
    </row>
    <row r="25" spans="1:33" x14ac:dyDescent="0.25">
      <c r="A25" s="1">
        <v>24</v>
      </c>
      <c r="B25">
        <f>_xlfn.VAR.P('2017-05-01-5'!B25,'2017-04-03-4'!B25,'2017-06-05-4'!B25,'2016-05-02-5'!B25,'2017-03-06-4'!B25,'2016-04-04-4'!B25,'2016-06-06-4'!B25,'2016-01-04-4'!B25,'2017-07-03-5'!B25,'2015-11-02-5'!B25,'2016-11-07-4'!B25,'2016-12-05-5'!B25,'2017-09-04-4'!B25,'2016-08-01-5'!B25,'2017-02-06-4'!B25,'2016-02-01-5'!B25,'2016-10-03-5'!B25,'2016-03-07-4'!B25,'2017-10-02-5'!B25,'2016-07-04-4'!B25,'2016-09-05-4'!B25,'2017-08-07-4'!B25,'2015-12-07-4'!B25,'2017-01-09-4'!B25)</f>
        <v>1.5452008928571428E-2</v>
      </c>
      <c r="C25">
        <f>_xlfn.VAR.P('2017-05-01-5'!C25,'2017-04-03-4'!C25,'2017-06-05-4'!C25,'2016-05-02-5'!C25,'2017-03-06-4'!C25,'2016-04-04-4'!C25,'2016-06-06-4'!C25,'2016-01-04-4'!C25,'2017-07-03-5'!C25,'2015-11-02-5'!C25,'2016-11-07-4'!C25,'2016-12-05-5'!C25,'2017-09-04-4'!C25,'2016-08-01-5'!C25,'2017-02-06-4'!C25,'2016-02-01-5'!C25,'2016-10-03-5'!C25,'2016-03-07-4'!C25,'2017-10-02-5'!C25,'2016-07-04-4'!C25,'2016-09-05-4'!C25,'2017-08-07-4'!C25,'2015-12-07-4'!C25,'2017-01-09-4'!C25)</f>
        <v>1.5299656320861678E-2</v>
      </c>
      <c r="D25">
        <f>_xlfn.VAR.P('2017-05-01-5'!D25,'2017-04-03-4'!D25,'2017-06-05-4'!D25,'2016-05-02-5'!D25,'2017-03-06-4'!D25,'2016-04-04-4'!D25,'2016-06-06-4'!D25,'2016-01-04-4'!D25,'2017-07-03-5'!D25,'2015-11-02-5'!D25,'2016-11-07-4'!D25,'2016-12-05-5'!D25,'2017-09-04-4'!D25,'2016-08-01-5'!D25,'2017-02-06-4'!D25,'2016-02-01-5'!D25,'2016-10-03-5'!D25,'2016-03-07-4'!D25,'2017-10-02-5'!D25,'2016-07-04-4'!D25,'2016-09-05-4'!D25,'2017-08-07-4'!D25,'2015-12-07-4'!D25,'2017-01-09-4'!D25)</f>
        <v>1.5299656320861678E-2</v>
      </c>
      <c r="E25">
        <f>AVERAGE('2017-05-01-5'!B25,'2017-04-03-4'!B25,'2017-06-05-4'!B25,'2016-05-02-5'!B25,'2017-03-06-4'!B25,'2016-04-04-4'!B25,'2016-06-06-4'!B25,'2016-01-04-4'!B25,'2017-07-03-5'!B25,'2015-11-02-5'!B25,'2016-11-07-4'!B25,'2016-12-05-5'!B25,'2017-09-04-4'!B25,'2016-08-01-5'!B25,'2017-02-06-4'!B25,'2016-02-01-5'!B25,'2016-10-03-5'!B25,'2016-03-07-4'!B25,'2017-10-02-5'!B25,'2016-07-04-4'!B25,'2016-09-05-4'!B25,'2017-08-07-4'!B25,'2015-12-07-4'!B25,'2017-01-09-4'!B25)</f>
        <v>7.7678571428571416E-2</v>
      </c>
      <c r="F25">
        <f>AVERAGE('2017-05-01-5'!C25,'2017-04-03-4'!C25,'2017-06-05-4'!C25,'2016-05-02-5'!C25,'2017-03-06-4'!C25,'2016-04-04-4'!C25,'2016-06-06-4'!C25,'2016-01-04-4'!C25,'2017-07-03-5'!C25,'2015-11-02-5'!C25,'2016-11-07-4'!C25,'2016-12-05-5'!C25,'2017-09-04-4'!C25,'2016-08-01-5'!C25,'2017-02-06-4'!C25,'2016-02-01-5'!C25,'2016-10-03-5'!C25,'2016-03-07-4'!C25,'2017-10-02-5'!C25,'2016-07-04-4'!C25,'2016-09-05-4'!C25,'2017-08-07-4'!C25,'2015-12-07-4'!C25,'2017-01-09-4'!C25)</f>
        <v>7.8869047619047603E-2</v>
      </c>
      <c r="G25">
        <f>AVERAGE('2017-05-01-5'!D25,'2017-04-03-4'!D25,'2017-06-05-4'!D25,'2016-05-02-5'!D25,'2017-03-06-4'!D25,'2016-04-04-4'!D25,'2016-06-06-4'!D25,'2016-01-04-4'!D25,'2017-07-03-5'!D25,'2015-11-02-5'!D25,'2016-11-07-4'!D25,'2016-12-05-5'!D25,'2017-09-04-4'!D25,'2016-08-01-5'!D25,'2017-02-06-4'!D25,'2016-02-01-5'!D25,'2016-10-03-5'!D25,'2016-03-07-4'!D25,'2017-10-02-5'!D25,'2016-07-04-4'!D25,'2016-09-05-4'!D25,'2017-08-07-4'!D25,'2015-12-07-4'!D25,'2017-01-09-4'!D25)</f>
        <v>7.8869047619047603E-2</v>
      </c>
      <c r="I25" s="1" t="s">
        <v>44</v>
      </c>
      <c r="J25">
        <f>_xlfn.VAR.P('2017-01-09-4'!B2:B48)</f>
        <v>1.991851516523313E-2</v>
      </c>
      <c r="K25">
        <f>_xlfn.VAR.P('2017-01-09-4'!C2:C48)</f>
        <v>1.991851516523313E-2</v>
      </c>
      <c r="L25">
        <f>_xlfn.VAR.P('2017-01-09-4'!D2:D48)</f>
        <v>1.9719884332184655E-2</v>
      </c>
      <c r="N25" s="1" t="s">
        <v>44</v>
      </c>
      <c r="O25">
        <f>SUM('2017-01-09-4'!F2:G48)</f>
        <v>139</v>
      </c>
      <c r="P25">
        <v>346</v>
      </c>
      <c r="Q25">
        <f>SUM('2017-01-09-4'!I2:J48)</f>
        <v>5</v>
      </c>
      <c r="R25">
        <f>SUM('2017-01-09-4'!K2:L48)</f>
        <v>5</v>
      </c>
      <c r="S25">
        <f>SUM('2017-01-09-4'!M2:N48)</f>
        <v>6</v>
      </c>
      <c r="T25">
        <f t="shared" si="0"/>
        <v>3.5971223021582732</v>
      </c>
      <c r="U25">
        <f t="shared" si="1"/>
        <v>3.5971223021582732</v>
      </c>
      <c r="V25">
        <f t="shared" si="2"/>
        <v>4.3165467625899279</v>
      </c>
      <c r="W25">
        <v>14</v>
      </c>
      <c r="X25">
        <v>14</v>
      </c>
      <c r="Y25">
        <v>14</v>
      </c>
      <c r="Z25">
        <f t="shared" si="3"/>
        <v>4.0462427745664744</v>
      </c>
      <c r="AA25">
        <f t="shared" si="4"/>
        <v>4.0462427745664744</v>
      </c>
      <c r="AB25">
        <f t="shared" si="5"/>
        <v>4.0462427745664744</v>
      </c>
      <c r="AD25" s="1" t="s">
        <v>45</v>
      </c>
      <c r="AE25">
        <f ca="1">INDIRECT("'" &amp; AD25 &amp; "'!B" &amp; (charts!V1 + 1))</f>
        <v>0</v>
      </c>
      <c r="AF25">
        <f ca="1">INDIRECT("'" &amp; AD25 &amp; "'!C" &amp; (charts!V1 + 1))</f>
        <v>0</v>
      </c>
      <c r="AG25">
        <f ca="1">INDIRECT("'" &amp; AD25 &amp; "'!D" &amp; (charts!V1 + 1))</f>
        <v>0</v>
      </c>
    </row>
    <row r="26" spans="1:33" x14ac:dyDescent="0.25">
      <c r="A26" s="1">
        <v>25</v>
      </c>
      <c r="B26">
        <f>_xlfn.VAR.P('2017-05-01-5'!B26,'2017-04-03-4'!B26,'2017-06-05-4'!B26,'2016-05-02-5'!B26,'2017-03-06-4'!B26,'2016-04-04-4'!B26,'2016-06-06-4'!B26,'2016-01-04-4'!B26,'2017-07-03-5'!B26,'2015-11-02-5'!B26,'2016-11-07-4'!B26,'2016-12-05-5'!B26,'2017-09-04-4'!B26,'2016-08-01-5'!B26,'2017-02-06-4'!B26,'2016-02-01-5'!B26,'2016-10-03-5'!B26,'2016-03-07-4'!B26,'2017-10-02-5'!B26,'2016-07-04-4'!B26,'2016-09-05-4'!B26,'2017-08-07-4'!B26,'2015-12-07-4'!B26,'2017-01-09-4'!B26)</f>
        <v>7.7606823979591661E-3</v>
      </c>
      <c r="C26">
        <f>_xlfn.VAR.P('2017-05-01-5'!C26,'2017-04-03-4'!C26,'2017-06-05-4'!C26,'2016-05-02-5'!C26,'2017-03-06-4'!C26,'2016-04-04-4'!C26,'2016-06-06-4'!C26,'2016-01-04-4'!C26,'2017-07-03-5'!C26,'2015-11-02-5'!C26,'2016-11-07-4'!C26,'2016-12-05-5'!C26,'2017-09-04-4'!C26,'2016-08-01-5'!C26,'2017-02-06-4'!C26,'2016-02-01-5'!C26,'2016-10-03-5'!C26,'2016-03-07-4'!C26,'2017-10-02-5'!C26,'2016-07-04-4'!C26,'2016-09-05-4'!C26,'2017-08-07-4'!C26,'2015-12-07-4'!C26,'2017-01-09-4'!C26)</f>
        <v>7.9365079365079326E-3</v>
      </c>
      <c r="D26">
        <f>_xlfn.VAR.P('2017-05-01-5'!D26,'2017-04-03-4'!D26,'2017-06-05-4'!D26,'2016-05-02-5'!D26,'2017-03-06-4'!D26,'2016-04-04-4'!D26,'2016-06-06-4'!D26,'2016-01-04-4'!D26,'2017-07-03-5'!D26,'2015-11-02-5'!D26,'2016-11-07-4'!D26,'2016-12-05-5'!D26,'2017-09-04-4'!D26,'2016-08-01-5'!D26,'2017-02-06-4'!D26,'2016-02-01-5'!D26,'2016-10-03-5'!D26,'2016-03-07-4'!D26,'2017-10-02-5'!D26,'2016-07-04-4'!D26,'2016-09-05-4'!D26,'2017-08-07-4'!D26,'2015-12-07-4'!D26,'2017-01-09-4'!D26)</f>
        <v>7.7606823979591661E-3</v>
      </c>
      <c r="E26">
        <f>AVERAGE('2017-05-01-5'!B26,'2017-04-03-4'!B26,'2017-06-05-4'!B26,'2016-05-02-5'!B26,'2017-03-06-4'!B26,'2016-04-04-4'!B26,'2016-06-06-4'!B26,'2016-01-04-4'!B26,'2017-07-03-5'!B26,'2015-11-02-5'!B26,'2016-11-07-4'!B26,'2016-12-05-5'!B26,'2017-09-04-4'!B26,'2016-08-01-5'!B26,'2017-02-06-4'!B26,'2016-02-01-5'!B26,'2016-10-03-5'!B26,'2016-03-07-4'!B26,'2017-10-02-5'!B26,'2016-07-04-4'!B26,'2016-09-05-4'!B26,'2017-08-07-4'!B26,'2015-12-07-4'!B26,'2017-01-09-4'!B26)</f>
        <v>0.18482142857142858</v>
      </c>
      <c r="F26">
        <f>AVERAGE('2017-05-01-5'!C26,'2017-04-03-4'!C26,'2017-06-05-4'!C26,'2016-05-02-5'!C26,'2017-03-06-4'!C26,'2016-04-04-4'!C26,'2016-06-06-4'!C26,'2016-01-04-4'!C26,'2017-07-03-5'!C26,'2015-11-02-5'!C26,'2016-11-07-4'!C26,'2016-12-05-5'!C26,'2017-09-04-4'!C26,'2016-08-01-5'!C26,'2017-02-06-4'!C26,'2016-02-01-5'!C26,'2016-10-03-5'!C26,'2016-03-07-4'!C26,'2017-10-02-5'!C26,'2016-07-04-4'!C26,'2016-09-05-4'!C26,'2017-08-07-4'!C26,'2015-12-07-4'!C26,'2017-01-09-4'!C26)</f>
        <v>0.18333333333333332</v>
      </c>
      <c r="G26">
        <f>AVERAGE('2017-05-01-5'!D26,'2017-04-03-4'!D26,'2017-06-05-4'!D26,'2016-05-02-5'!D26,'2017-03-06-4'!D26,'2016-04-04-4'!D26,'2016-06-06-4'!D26,'2016-01-04-4'!D26,'2017-07-03-5'!D26,'2015-11-02-5'!D26,'2016-11-07-4'!D26,'2016-12-05-5'!D26,'2017-09-04-4'!D26,'2016-08-01-5'!D26,'2017-02-06-4'!D26,'2016-02-01-5'!D26,'2016-10-03-5'!D26,'2016-03-07-4'!D26,'2017-10-02-5'!D26,'2016-07-04-4'!D26,'2016-09-05-4'!D26,'2017-08-07-4'!D26,'2015-12-07-4'!D26,'2017-01-09-4'!D26)</f>
        <v>0.18482142857142858</v>
      </c>
      <c r="I26" s="2" t="s">
        <v>47</v>
      </c>
      <c r="J26" s="2">
        <f>AVERAGE(J1:J25)</f>
        <v>1.7471496860401024E-2</v>
      </c>
      <c r="K26" s="2">
        <f>AVERAGE(K1:K25)</f>
        <v>1.7463207102669052E-2</v>
      </c>
      <c r="L26" s="2">
        <f>AVERAGE(L1:L25)</f>
        <v>1.7335219171416876E-2</v>
      </c>
      <c r="N26" s="2" t="s">
        <v>48</v>
      </c>
      <c r="O26" s="2">
        <f>SUM(O2:O25)</f>
        <v>4142</v>
      </c>
      <c r="P26" s="2">
        <f>SUM(P2:P25)</f>
        <v>9082</v>
      </c>
      <c r="Q26" s="2">
        <f>SUM(Q2:Q25)</f>
        <v>115</v>
      </c>
      <c r="R26" s="2">
        <f>SUM(R2:R25)</f>
        <v>112</v>
      </c>
      <c r="S26" s="2">
        <f>SUM(S2:S25)</f>
        <v>108</v>
      </c>
      <c r="T26" s="2">
        <f t="shared" si="0"/>
        <v>2.7764365041042973</v>
      </c>
      <c r="U26" s="2">
        <f t="shared" si="1"/>
        <v>2.7040077257363593</v>
      </c>
      <c r="V26" s="2">
        <f t="shared" si="2"/>
        <v>2.6074360212457752</v>
      </c>
      <c r="W26" s="2">
        <f>SUM(W2:W25)</f>
        <v>266</v>
      </c>
      <c r="X26" s="2">
        <f>SUM(X2:X25)</f>
        <v>266</v>
      </c>
      <c r="Y26" s="2">
        <f>SUM(Y2:Y25)</f>
        <v>266</v>
      </c>
      <c r="Z26" s="2">
        <f t="shared" si="3"/>
        <v>2.9288702928870292</v>
      </c>
      <c r="AA26" s="2">
        <f t="shared" si="4"/>
        <v>2.9288702928870292</v>
      </c>
      <c r="AB26" s="2">
        <f t="shared" si="5"/>
        <v>2.9288702928870292</v>
      </c>
    </row>
    <row r="27" spans="1:33" x14ac:dyDescent="0.25">
      <c r="A27" s="1">
        <v>26</v>
      </c>
      <c r="B27">
        <f>_xlfn.VAR.P('2017-05-01-5'!B27,'2017-04-03-4'!B27,'2017-06-05-4'!B27,'2016-05-02-5'!B27,'2017-03-06-4'!B27,'2016-04-04-4'!B27,'2016-06-06-4'!B27,'2016-01-04-4'!B27,'2017-07-03-5'!B27,'2015-11-02-5'!B27,'2016-11-07-4'!B27,'2016-12-05-5'!B27,'2017-09-04-4'!B27,'2016-08-01-5'!B27,'2017-02-06-4'!B27,'2016-02-01-5'!B27,'2016-10-03-5'!B27,'2016-03-07-4'!B27,'2017-10-02-5'!B27,'2016-07-04-4'!B27,'2016-09-05-4'!B27,'2017-08-07-4'!B27,'2015-12-07-4'!B27,'2017-01-09-4'!B27)</f>
        <v>2.468023667800454E-3</v>
      </c>
      <c r="C27">
        <f>_xlfn.VAR.P('2017-05-01-5'!C27,'2017-04-03-4'!C27,'2017-06-05-4'!C27,'2016-05-02-5'!C27,'2017-03-06-4'!C27,'2016-04-04-4'!C27,'2016-06-06-4'!C27,'2016-01-04-4'!C27,'2017-07-03-5'!C27,'2015-11-02-5'!C27,'2016-11-07-4'!C27,'2016-12-05-5'!C27,'2017-09-04-4'!C27,'2016-08-01-5'!C27,'2017-02-06-4'!C27,'2016-02-01-5'!C27,'2016-10-03-5'!C27,'2016-03-07-4'!C27,'2017-10-02-5'!C27,'2016-07-04-4'!C27,'2016-09-05-4'!C27,'2017-08-07-4'!C27,'2015-12-07-4'!C27,'2017-01-09-4'!C27)</f>
        <v>2.468023667800454E-3</v>
      </c>
      <c r="D27">
        <f>_xlfn.VAR.P('2017-05-01-5'!D27,'2017-04-03-4'!D27,'2017-06-05-4'!D27,'2016-05-02-5'!D27,'2017-03-06-4'!D27,'2016-04-04-4'!D27,'2016-06-06-4'!D27,'2016-01-04-4'!D27,'2017-07-03-5'!D27,'2015-11-02-5'!D27,'2016-11-07-4'!D27,'2016-12-05-5'!D27,'2017-09-04-4'!D27,'2016-08-01-5'!D27,'2017-02-06-4'!D27,'2016-02-01-5'!D27,'2016-10-03-5'!D27,'2016-03-07-4'!D27,'2017-10-02-5'!D27,'2016-07-04-4'!D27,'2016-09-05-4'!D27,'2017-08-07-4'!D27,'2015-12-07-4'!D27,'2017-01-09-4'!D27)</f>
        <v>2.468023667800454E-3</v>
      </c>
      <c r="E27">
        <f>AVERAGE('2017-05-01-5'!B27,'2017-04-03-4'!B27,'2017-06-05-4'!B27,'2016-05-02-5'!B27,'2017-03-06-4'!B27,'2016-04-04-4'!B27,'2016-06-06-4'!B27,'2016-01-04-4'!B27,'2017-07-03-5'!B27,'2015-11-02-5'!B27,'2016-11-07-4'!B27,'2016-12-05-5'!B27,'2017-09-04-4'!B27,'2016-08-01-5'!B27,'2017-02-06-4'!B27,'2016-02-01-5'!B27,'2016-10-03-5'!B27,'2016-03-07-4'!B27,'2017-10-02-5'!B27,'2016-07-04-4'!B27,'2016-09-05-4'!B27,'2017-08-07-4'!B27,'2015-12-07-4'!B27,'2017-01-09-4'!B27)</f>
        <v>4.494047619047619E-2</v>
      </c>
      <c r="F27">
        <f>AVERAGE('2017-05-01-5'!C27,'2017-04-03-4'!C27,'2017-06-05-4'!C27,'2016-05-02-5'!C27,'2017-03-06-4'!C27,'2016-04-04-4'!C27,'2016-06-06-4'!C27,'2016-01-04-4'!C27,'2017-07-03-5'!C27,'2015-11-02-5'!C27,'2016-11-07-4'!C27,'2016-12-05-5'!C27,'2017-09-04-4'!C27,'2016-08-01-5'!C27,'2017-02-06-4'!C27,'2016-02-01-5'!C27,'2016-10-03-5'!C27,'2016-03-07-4'!C27,'2017-10-02-5'!C27,'2016-07-04-4'!C27,'2016-09-05-4'!C27,'2017-08-07-4'!C27,'2015-12-07-4'!C27,'2017-01-09-4'!C27)</f>
        <v>4.494047619047619E-2</v>
      </c>
      <c r="G27">
        <f>AVERAGE('2017-05-01-5'!D27,'2017-04-03-4'!D27,'2017-06-05-4'!D27,'2016-05-02-5'!D27,'2017-03-06-4'!D27,'2016-04-04-4'!D27,'2016-06-06-4'!D27,'2016-01-04-4'!D27,'2017-07-03-5'!D27,'2015-11-02-5'!D27,'2016-11-07-4'!D27,'2016-12-05-5'!D27,'2017-09-04-4'!D27,'2016-08-01-5'!D27,'2017-02-06-4'!D27,'2016-02-01-5'!D27,'2016-10-03-5'!D27,'2016-03-07-4'!D27,'2017-10-02-5'!D27,'2016-07-04-4'!D27,'2016-09-05-4'!D27,'2017-08-07-4'!D27,'2015-12-07-4'!D27,'2017-01-09-4'!D27)</f>
        <v>4.494047619047619E-2</v>
      </c>
      <c r="I27" s="1" t="s">
        <v>49</v>
      </c>
      <c r="J27">
        <f>J26-J26</f>
        <v>0</v>
      </c>
      <c r="K27">
        <f>K26-J26</f>
        <v>-8.2897577319725191E-6</v>
      </c>
      <c r="L27">
        <f>L26-J26</f>
        <v>-1.3627768898414813E-4</v>
      </c>
    </row>
    <row r="28" spans="1:33" x14ac:dyDescent="0.25">
      <c r="A28" s="1">
        <v>27</v>
      </c>
      <c r="B28">
        <f>_xlfn.VAR.P('2017-05-01-5'!B28,'2017-04-03-4'!B28,'2017-06-05-4'!B28,'2016-05-02-5'!B28,'2017-03-06-4'!B28,'2016-04-04-4'!B28,'2016-06-06-4'!B28,'2016-01-04-4'!B28,'2017-07-03-5'!B28,'2015-11-02-5'!B28,'2016-11-07-4'!B28,'2016-12-05-5'!B28,'2017-09-04-4'!B28,'2016-08-01-5'!B28,'2017-02-06-4'!B28,'2016-02-01-5'!B28,'2016-10-03-5'!B28,'2016-03-07-4'!B28,'2017-10-02-5'!B28,'2016-07-04-4'!B28,'2016-09-05-4'!B28,'2017-08-07-4'!B28,'2015-12-07-4'!B28,'2017-01-09-4'!B28)</f>
        <v>1.1734693877551016E-3</v>
      </c>
      <c r="C28">
        <f>_xlfn.VAR.P('2017-05-01-5'!C28,'2017-04-03-4'!C28,'2017-06-05-4'!C28,'2016-05-02-5'!C28,'2017-03-06-4'!C28,'2016-04-04-4'!C28,'2016-06-06-4'!C28,'2016-01-04-4'!C28,'2017-07-03-5'!C28,'2015-11-02-5'!C28,'2016-11-07-4'!C28,'2016-12-05-5'!C28,'2017-09-04-4'!C28,'2016-08-01-5'!C28,'2017-02-06-4'!C28,'2016-02-01-5'!C28,'2016-10-03-5'!C28,'2016-03-07-4'!C28,'2017-10-02-5'!C28,'2016-07-04-4'!C28,'2016-09-05-4'!C28,'2017-08-07-4'!C28,'2015-12-07-4'!C28,'2017-01-09-4'!C28)</f>
        <v>1.1734693877551016E-3</v>
      </c>
      <c r="D28">
        <f>_xlfn.VAR.P('2017-05-01-5'!D28,'2017-04-03-4'!D28,'2017-06-05-4'!D28,'2016-05-02-5'!D28,'2017-03-06-4'!D28,'2016-04-04-4'!D28,'2016-06-06-4'!D28,'2016-01-04-4'!D28,'2017-07-03-5'!D28,'2015-11-02-5'!D28,'2016-11-07-4'!D28,'2016-12-05-5'!D28,'2017-09-04-4'!D28,'2016-08-01-5'!D28,'2017-02-06-4'!D28,'2016-02-01-5'!D28,'2016-10-03-5'!D28,'2016-03-07-4'!D28,'2017-10-02-5'!D28,'2016-07-04-4'!D28,'2016-09-05-4'!D28,'2017-08-07-4'!D28,'2015-12-07-4'!D28,'2017-01-09-4'!D28)</f>
        <v>1.1734693877551016E-3</v>
      </c>
      <c r="E28">
        <f>AVERAGE('2017-05-01-5'!B28,'2017-04-03-4'!B28,'2017-06-05-4'!B28,'2016-05-02-5'!B28,'2017-03-06-4'!B28,'2016-04-04-4'!B28,'2016-06-06-4'!B28,'2016-01-04-4'!B28,'2017-07-03-5'!B28,'2015-11-02-5'!B28,'2016-11-07-4'!B28,'2016-12-05-5'!B28,'2017-09-04-4'!B28,'2016-08-01-5'!B28,'2017-02-06-4'!B28,'2016-02-01-5'!B28,'2016-10-03-5'!B28,'2016-03-07-4'!B28,'2017-10-02-5'!B28,'2016-07-04-4'!B28,'2016-09-05-4'!B28,'2017-08-07-4'!B28,'2015-12-07-4'!B28,'2017-01-09-4'!B28)</f>
        <v>7.1428571428571418E-3</v>
      </c>
      <c r="F28">
        <f>AVERAGE('2017-05-01-5'!C28,'2017-04-03-4'!C28,'2017-06-05-4'!C28,'2016-05-02-5'!C28,'2017-03-06-4'!C28,'2016-04-04-4'!C28,'2016-06-06-4'!C28,'2016-01-04-4'!C28,'2017-07-03-5'!C28,'2015-11-02-5'!C28,'2016-11-07-4'!C28,'2016-12-05-5'!C28,'2017-09-04-4'!C28,'2016-08-01-5'!C28,'2017-02-06-4'!C28,'2016-02-01-5'!C28,'2016-10-03-5'!C28,'2016-03-07-4'!C28,'2017-10-02-5'!C28,'2016-07-04-4'!C28,'2016-09-05-4'!C28,'2017-08-07-4'!C28,'2015-12-07-4'!C28,'2017-01-09-4'!C28)</f>
        <v>7.1428571428571418E-3</v>
      </c>
      <c r="G28">
        <f>AVERAGE('2017-05-01-5'!D28,'2017-04-03-4'!D28,'2017-06-05-4'!D28,'2016-05-02-5'!D28,'2017-03-06-4'!D28,'2016-04-04-4'!D28,'2016-06-06-4'!D28,'2016-01-04-4'!D28,'2017-07-03-5'!D28,'2015-11-02-5'!D28,'2016-11-07-4'!D28,'2016-12-05-5'!D28,'2017-09-04-4'!D28,'2016-08-01-5'!D28,'2017-02-06-4'!D28,'2016-02-01-5'!D28,'2016-10-03-5'!D28,'2016-03-07-4'!D28,'2017-10-02-5'!D28,'2016-07-04-4'!D28,'2016-09-05-4'!D28,'2017-08-07-4'!D28,'2015-12-07-4'!D28,'2017-01-09-4'!D28)</f>
        <v>7.1428571428571418E-3</v>
      </c>
      <c r="I28" s="1" t="s">
        <v>50</v>
      </c>
      <c r="J28">
        <f>J27/J26*100</f>
        <v>0</v>
      </c>
      <c r="K28">
        <f>K27/J26*100</f>
        <v>-4.7447324051330564E-2</v>
      </c>
      <c r="L28">
        <f>L27/J26*100</f>
        <v>-0.78000007711428643</v>
      </c>
    </row>
    <row r="29" spans="1:33" x14ac:dyDescent="0.25">
      <c r="A29" s="1">
        <v>28</v>
      </c>
      <c r="B29">
        <f>_xlfn.VAR.P('2017-05-01-5'!B29,'2017-04-03-4'!B29,'2017-06-05-4'!B29,'2016-05-02-5'!B29,'2017-03-06-4'!B29,'2016-04-04-4'!B29,'2016-06-06-4'!B29,'2016-01-04-4'!B29,'2017-07-03-5'!B29,'2015-11-02-5'!B29,'2016-11-07-4'!B29,'2016-12-05-5'!B29,'2017-09-04-4'!B29,'2016-08-01-5'!B29,'2017-02-06-4'!B29,'2016-02-01-5'!B29,'2016-10-03-5'!B29,'2016-03-07-4'!B29,'2017-10-02-5'!B29,'2016-07-04-4'!B29,'2016-09-05-4'!B29,'2017-08-07-4'!B29,'2015-12-07-4'!B29,'2017-01-09-4'!B29)</f>
        <v>6.0274943310657629E-3</v>
      </c>
      <c r="C29">
        <f>_xlfn.VAR.P('2017-05-01-5'!C29,'2017-04-03-4'!C29,'2017-06-05-4'!C29,'2016-05-02-5'!C29,'2017-03-06-4'!C29,'2016-04-04-4'!C29,'2016-06-06-4'!C29,'2016-01-04-4'!C29,'2017-07-03-5'!C29,'2015-11-02-5'!C29,'2016-11-07-4'!C29,'2016-12-05-5'!C29,'2017-09-04-4'!C29,'2016-08-01-5'!C29,'2017-02-06-4'!C29,'2016-02-01-5'!C29,'2016-10-03-5'!C29,'2016-03-07-4'!C29,'2017-10-02-5'!C29,'2016-07-04-4'!C29,'2016-09-05-4'!C29,'2017-08-07-4'!C29,'2015-12-07-4'!C29,'2017-01-09-4'!C29)</f>
        <v>6.0274943310657629E-3</v>
      </c>
      <c r="D29">
        <f>_xlfn.VAR.P('2017-05-01-5'!D29,'2017-04-03-4'!D29,'2017-06-05-4'!D29,'2016-05-02-5'!D29,'2017-03-06-4'!D29,'2016-04-04-4'!D29,'2016-06-06-4'!D29,'2016-01-04-4'!D29,'2017-07-03-5'!D29,'2015-11-02-5'!D29,'2016-11-07-4'!D29,'2016-12-05-5'!D29,'2017-09-04-4'!D29,'2016-08-01-5'!D29,'2017-02-06-4'!D29,'2016-02-01-5'!D29,'2016-10-03-5'!D29,'2016-03-07-4'!D29,'2017-10-02-5'!D29,'2016-07-04-4'!D29,'2016-09-05-4'!D29,'2017-08-07-4'!D29,'2015-12-07-4'!D29,'2017-01-09-4'!D29)</f>
        <v>6.0274943310657629E-3</v>
      </c>
      <c r="E29">
        <f>AVERAGE('2017-05-01-5'!B29,'2017-04-03-4'!B29,'2017-06-05-4'!B29,'2016-05-02-5'!B29,'2017-03-06-4'!B29,'2016-04-04-4'!B29,'2016-06-06-4'!B29,'2016-01-04-4'!B29,'2017-07-03-5'!B29,'2015-11-02-5'!B29,'2016-11-07-4'!B29,'2016-12-05-5'!B29,'2017-09-04-4'!B29,'2016-08-01-5'!B29,'2017-02-06-4'!B29,'2016-02-01-5'!B29,'2016-10-03-5'!B29,'2016-03-07-4'!B29,'2017-10-02-5'!B29,'2016-07-04-4'!B29,'2016-09-05-4'!B29,'2017-08-07-4'!B29,'2015-12-07-4'!B29,'2017-01-09-4'!B29)</f>
        <v>6.9047619047619038E-2</v>
      </c>
      <c r="F29">
        <f>AVERAGE('2017-05-01-5'!C29,'2017-04-03-4'!C29,'2017-06-05-4'!C29,'2016-05-02-5'!C29,'2017-03-06-4'!C29,'2016-04-04-4'!C29,'2016-06-06-4'!C29,'2016-01-04-4'!C29,'2017-07-03-5'!C29,'2015-11-02-5'!C29,'2016-11-07-4'!C29,'2016-12-05-5'!C29,'2017-09-04-4'!C29,'2016-08-01-5'!C29,'2017-02-06-4'!C29,'2016-02-01-5'!C29,'2016-10-03-5'!C29,'2016-03-07-4'!C29,'2017-10-02-5'!C29,'2016-07-04-4'!C29,'2016-09-05-4'!C29,'2017-08-07-4'!C29,'2015-12-07-4'!C29,'2017-01-09-4'!C29)</f>
        <v>6.9047619047619038E-2</v>
      </c>
      <c r="G29">
        <f>AVERAGE('2017-05-01-5'!D29,'2017-04-03-4'!D29,'2017-06-05-4'!D29,'2016-05-02-5'!D29,'2017-03-06-4'!D29,'2016-04-04-4'!D29,'2016-06-06-4'!D29,'2016-01-04-4'!D29,'2017-07-03-5'!D29,'2015-11-02-5'!D29,'2016-11-07-4'!D29,'2016-12-05-5'!D29,'2017-09-04-4'!D29,'2016-08-01-5'!D29,'2017-02-06-4'!D29,'2016-02-01-5'!D29,'2016-10-03-5'!D29,'2016-03-07-4'!D29,'2017-10-02-5'!D29,'2016-07-04-4'!D29,'2016-09-05-4'!D29,'2017-08-07-4'!D29,'2015-12-07-4'!D29,'2017-01-09-4'!D29)</f>
        <v>6.9047619047619038E-2</v>
      </c>
    </row>
    <row r="30" spans="1:33" x14ac:dyDescent="0.25">
      <c r="A30" s="1">
        <v>29</v>
      </c>
      <c r="B30">
        <f>_xlfn.VAR.P('2017-05-01-5'!B30,'2017-04-03-4'!B30,'2017-06-05-4'!B30,'2016-05-02-5'!B30,'2017-03-06-4'!B30,'2016-04-04-4'!B30,'2016-06-06-4'!B30,'2016-01-04-4'!B30,'2017-07-03-5'!B30,'2015-11-02-5'!B30,'2016-11-07-4'!B30,'2016-12-05-5'!B30,'2017-09-04-4'!B30,'2016-08-01-5'!B30,'2017-02-06-4'!B30,'2016-02-01-5'!B30,'2016-10-03-5'!B30,'2016-03-07-4'!B30,'2017-10-02-5'!B30,'2016-07-04-4'!B30,'2016-09-05-4'!B30,'2017-08-07-4'!B30,'2015-12-07-4'!B30,'2017-01-09-4'!B30)</f>
        <v>9.606629109977307E-3</v>
      </c>
      <c r="C30">
        <f>_xlfn.VAR.P('2017-05-01-5'!C30,'2017-04-03-4'!C30,'2017-06-05-4'!C30,'2016-05-02-5'!C30,'2017-03-06-4'!C30,'2016-04-04-4'!C30,'2016-06-06-4'!C30,'2016-01-04-4'!C30,'2017-07-03-5'!C30,'2015-11-02-5'!C30,'2016-11-07-4'!C30,'2016-12-05-5'!C30,'2017-09-04-4'!C30,'2016-08-01-5'!C30,'2017-02-06-4'!C30,'2016-02-01-5'!C30,'2016-10-03-5'!C30,'2016-03-07-4'!C30,'2017-10-02-5'!C30,'2016-07-04-4'!C30,'2016-09-05-4'!C30,'2017-08-07-4'!C30,'2015-12-07-4'!C30,'2017-01-09-4'!C30)</f>
        <v>9.606629109977307E-3</v>
      </c>
      <c r="D30">
        <f>_xlfn.VAR.P('2017-05-01-5'!D30,'2017-04-03-4'!D30,'2017-06-05-4'!D30,'2016-05-02-5'!D30,'2017-03-06-4'!D30,'2016-04-04-4'!D30,'2016-06-06-4'!D30,'2016-01-04-4'!D30,'2017-07-03-5'!D30,'2015-11-02-5'!D30,'2016-11-07-4'!D30,'2016-12-05-5'!D30,'2017-09-04-4'!D30,'2016-08-01-5'!D30,'2017-02-06-4'!D30,'2016-02-01-5'!D30,'2016-10-03-5'!D30,'2016-03-07-4'!D30,'2017-10-02-5'!D30,'2016-07-04-4'!D30,'2016-09-05-4'!D30,'2017-08-07-4'!D30,'2015-12-07-4'!D30,'2017-01-09-4'!D30)</f>
        <v>9.4174284297052092E-3</v>
      </c>
      <c r="E30">
        <f>AVERAGE('2017-05-01-5'!B30,'2017-04-03-4'!B30,'2017-06-05-4'!B30,'2016-05-02-5'!B30,'2017-03-06-4'!B30,'2016-04-04-4'!B30,'2016-06-06-4'!B30,'2016-01-04-4'!B30,'2017-07-03-5'!B30,'2015-11-02-5'!B30,'2016-11-07-4'!B30,'2016-12-05-5'!B30,'2017-09-04-4'!B30,'2016-08-01-5'!B30,'2017-02-06-4'!B30,'2016-02-01-5'!B30,'2016-10-03-5'!B30,'2016-03-07-4'!B30,'2017-10-02-5'!B30,'2016-07-04-4'!B30,'2016-09-05-4'!B30,'2017-08-07-4'!B30,'2015-12-07-4'!B30,'2017-01-09-4'!B30)</f>
        <v>0.17886904761904762</v>
      </c>
      <c r="F30">
        <f>AVERAGE('2017-05-01-5'!C30,'2017-04-03-4'!C30,'2017-06-05-4'!C30,'2016-05-02-5'!C30,'2017-03-06-4'!C30,'2016-04-04-4'!C30,'2016-06-06-4'!C30,'2016-01-04-4'!C30,'2017-07-03-5'!C30,'2015-11-02-5'!C30,'2016-11-07-4'!C30,'2016-12-05-5'!C30,'2017-09-04-4'!C30,'2016-08-01-5'!C30,'2017-02-06-4'!C30,'2016-02-01-5'!C30,'2016-10-03-5'!C30,'2016-03-07-4'!C30,'2017-10-02-5'!C30,'2016-07-04-4'!C30,'2016-09-05-4'!C30,'2017-08-07-4'!C30,'2015-12-07-4'!C30,'2017-01-09-4'!C30)</f>
        <v>0.17886904761904762</v>
      </c>
      <c r="G30">
        <f>AVERAGE('2017-05-01-5'!D30,'2017-04-03-4'!D30,'2017-06-05-4'!D30,'2016-05-02-5'!D30,'2017-03-06-4'!D30,'2016-04-04-4'!D30,'2016-06-06-4'!D30,'2016-01-04-4'!D30,'2017-07-03-5'!D30,'2015-11-02-5'!D30,'2016-11-07-4'!D30,'2016-12-05-5'!D30,'2017-09-04-4'!D30,'2016-08-01-5'!D30,'2017-02-06-4'!D30,'2016-02-01-5'!D30,'2016-10-03-5'!D30,'2016-03-07-4'!D30,'2017-10-02-5'!D30,'2016-07-04-4'!D30,'2016-09-05-4'!D30,'2017-08-07-4'!D30,'2015-12-07-4'!D30,'2017-01-09-4'!D30)</f>
        <v>0.18005952380952381</v>
      </c>
    </row>
    <row r="31" spans="1:33" x14ac:dyDescent="0.25">
      <c r="A31" s="1">
        <v>30</v>
      </c>
      <c r="B31">
        <f>_xlfn.VAR.P('2017-05-01-5'!B31,'2017-04-03-4'!B31,'2017-06-05-4'!B31,'2016-05-02-5'!B31,'2017-03-06-4'!B31,'2016-04-04-4'!B31,'2016-06-06-4'!B31,'2016-01-04-4'!B31,'2017-07-03-5'!B31,'2015-11-02-5'!B31,'2016-11-07-4'!B31,'2016-12-05-5'!B31,'2017-09-04-4'!B31,'2016-08-01-5'!B31,'2017-02-06-4'!B31,'2016-02-01-5'!B31,'2016-10-03-5'!B31,'2016-03-07-4'!B31,'2017-10-02-5'!B31,'2016-07-04-4'!B31,'2016-09-05-4'!B31,'2017-08-07-4'!B31,'2015-12-07-4'!B31,'2017-01-09-4'!B31)</f>
        <v>1.13937606292517E-2</v>
      </c>
      <c r="C31">
        <f>_xlfn.VAR.P('2017-05-01-5'!C31,'2017-04-03-4'!C31,'2017-06-05-4'!C31,'2016-05-02-5'!C31,'2017-03-06-4'!C31,'2016-04-04-4'!C31,'2016-06-06-4'!C31,'2016-01-04-4'!C31,'2017-07-03-5'!C31,'2015-11-02-5'!C31,'2016-11-07-4'!C31,'2016-12-05-5'!C31,'2017-09-04-4'!C31,'2016-08-01-5'!C31,'2017-02-06-4'!C31,'2016-02-01-5'!C31,'2016-10-03-5'!C31,'2016-03-07-4'!C31,'2017-10-02-5'!C31,'2016-07-04-4'!C31,'2016-09-05-4'!C31,'2017-08-07-4'!C31,'2015-12-07-4'!C31,'2017-01-09-4'!C31)</f>
        <v>1.1194727891156461E-2</v>
      </c>
      <c r="D31">
        <f>_xlfn.VAR.P('2017-05-01-5'!D31,'2017-04-03-4'!D31,'2017-06-05-4'!D31,'2016-05-02-5'!D31,'2017-03-06-4'!D31,'2016-04-04-4'!D31,'2016-06-06-4'!D31,'2016-01-04-4'!D31,'2017-07-03-5'!D31,'2015-11-02-5'!D31,'2016-11-07-4'!D31,'2016-12-05-5'!D31,'2017-09-04-4'!D31,'2016-08-01-5'!D31,'2017-02-06-4'!D31,'2016-02-01-5'!D31,'2016-10-03-5'!D31,'2016-03-07-4'!D31,'2017-10-02-5'!D31,'2016-07-04-4'!D31,'2016-09-05-4'!D31,'2017-08-07-4'!D31,'2015-12-07-4'!D31,'2017-01-09-4'!D31)</f>
        <v>1.1171254960317449E-2</v>
      </c>
      <c r="E31">
        <f>AVERAGE('2017-05-01-5'!B31,'2017-04-03-4'!B31,'2017-06-05-4'!B31,'2016-05-02-5'!B31,'2017-03-06-4'!B31,'2016-04-04-4'!B31,'2016-06-06-4'!B31,'2016-01-04-4'!B31,'2017-07-03-5'!B31,'2015-11-02-5'!B31,'2016-11-07-4'!B31,'2016-12-05-5'!B31,'2017-09-04-4'!B31,'2016-08-01-5'!B31,'2017-02-06-4'!B31,'2016-02-01-5'!B31,'2016-10-03-5'!B31,'2016-03-07-4'!B31,'2017-10-02-5'!B31,'2016-07-04-4'!B31,'2016-09-05-4'!B31,'2017-08-07-4'!B31,'2015-12-07-4'!B31,'2017-01-09-4'!B31)</f>
        <v>0.22589285714285715</v>
      </c>
      <c r="F31">
        <f>AVERAGE('2017-05-01-5'!C31,'2017-04-03-4'!C31,'2017-06-05-4'!C31,'2016-05-02-5'!C31,'2017-03-06-4'!C31,'2016-04-04-4'!C31,'2016-06-06-4'!C31,'2016-01-04-4'!C31,'2017-07-03-5'!C31,'2015-11-02-5'!C31,'2016-11-07-4'!C31,'2016-12-05-5'!C31,'2017-09-04-4'!C31,'2016-08-01-5'!C31,'2017-02-06-4'!C31,'2016-02-01-5'!C31,'2016-10-03-5'!C31,'2016-03-07-4'!C31,'2017-10-02-5'!C31,'2016-07-04-4'!C31,'2016-09-05-4'!C31,'2017-08-07-4'!C31,'2015-12-07-4'!C31,'2017-01-09-4'!C31)</f>
        <v>0.22500000000000001</v>
      </c>
      <c r="G31">
        <f>AVERAGE('2017-05-01-5'!D31,'2017-04-03-4'!D31,'2017-06-05-4'!D31,'2016-05-02-5'!D31,'2017-03-06-4'!D31,'2016-04-04-4'!D31,'2016-06-06-4'!D31,'2016-01-04-4'!D31,'2017-07-03-5'!D31,'2015-11-02-5'!D31,'2016-11-07-4'!D31,'2016-12-05-5'!D31,'2017-09-04-4'!D31,'2016-08-01-5'!D31,'2017-02-06-4'!D31,'2016-02-01-5'!D31,'2016-10-03-5'!D31,'2016-03-07-4'!D31,'2017-10-02-5'!D31,'2016-07-04-4'!D31,'2016-09-05-4'!D31,'2017-08-07-4'!D31,'2015-12-07-4'!D31,'2017-01-09-4'!D31)</f>
        <v>0.22351190476190477</v>
      </c>
    </row>
    <row r="32" spans="1:33" x14ac:dyDescent="0.25">
      <c r="A32" s="1">
        <v>31</v>
      </c>
      <c r="B32">
        <f>_xlfn.VAR.P('2017-05-01-5'!B32,'2017-04-03-4'!B32,'2017-06-05-4'!B32,'2016-05-02-5'!B32,'2017-03-06-4'!B32,'2016-04-04-4'!B32,'2016-06-06-4'!B32,'2016-01-04-4'!B32,'2017-07-03-5'!B32,'2015-11-02-5'!B32,'2016-11-07-4'!B32,'2016-12-05-5'!B32,'2017-09-04-4'!B32,'2016-08-01-5'!B32,'2017-02-06-4'!B32,'2016-02-01-5'!B32,'2016-10-03-5'!B32,'2016-03-07-4'!B32,'2017-10-02-5'!B32,'2016-07-04-4'!B32,'2016-09-05-4'!B32,'2017-08-07-4'!B32,'2015-12-07-4'!B32,'2017-01-09-4'!B32)</f>
        <v>1.8961699263038547E-3</v>
      </c>
      <c r="C32">
        <f>_xlfn.VAR.P('2017-05-01-5'!C32,'2017-04-03-4'!C32,'2017-06-05-4'!C32,'2016-05-02-5'!C32,'2017-03-06-4'!C32,'2016-04-04-4'!C32,'2016-06-06-4'!C32,'2016-01-04-4'!C32,'2017-07-03-5'!C32,'2015-11-02-5'!C32,'2016-11-07-4'!C32,'2016-12-05-5'!C32,'2017-09-04-4'!C32,'2016-08-01-5'!C32,'2017-02-06-4'!C32,'2016-02-01-5'!C32,'2016-10-03-5'!C32,'2016-03-07-4'!C32,'2017-10-02-5'!C32,'2016-07-04-4'!C32,'2016-09-05-4'!C32,'2017-08-07-4'!C32,'2015-12-07-4'!C32,'2017-01-09-4'!C32)</f>
        <v>1.8175134637188224E-3</v>
      </c>
      <c r="D32">
        <f>_xlfn.VAR.P('2017-05-01-5'!D32,'2017-04-03-4'!D32,'2017-06-05-4'!D32,'2016-05-02-5'!D32,'2017-03-06-4'!D32,'2016-04-04-4'!D32,'2016-06-06-4'!D32,'2016-01-04-4'!D32,'2017-07-03-5'!D32,'2015-11-02-5'!D32,'2016-11-07-4'!D32,'2016-12-05-5'!D32,'2017-09-04-4'!D32,'2016-08-01-5'!D32,'2017-02-06-4'!D32,'2016-02-01-5'!D32,'2016-10-03-5'!D32,'2016-03-07-4'!D32,'2017-10-02-5'!D32,'2016-07-04-4'!D32,'2016-09-05-4'!D32,'2017-08-07-4'!D32,'2015-12-07-4'!D32,'2017-01-09-4'!D32)</f>
        <v>1.8040497448979609E-3</v>
      </c>
      <c r="E32">
        <f>AVERAGE('2017-05-01-5'!B32,'2017-04-03-4'!B32,'2017-06-05-4'!B32,'2016-05-02-5'!B32,'2017-03-06-4'!B32,'2016-04-04-4'!B32,'2016-06-06-4'!B32,'2016-01-04-4'!B32,'2017-07-03-5'!B32,'2015-11-02-5'!B32,'2016-11-07-4'!B32,'2016-12-05-5'!B32,'2017-09-04-4'!B32,'2016-08-01-5'!B32,'2017-02-06-4'!B32,'2016-02-01-5'!B32,'2016-10-03-5'!B32,'2016-03-07-4'!B32,'2017-10-02-5'!B32,'2016-07-04-4'!B32,'2016-09-05-4'!B32,'2017-08-07-4'!B32,'2015-12-07-4'!B32,'2017-01-09-4'!B32)</f>
        <v>7.5297619047619044E-2</v>
      </c>
      <c r="F32">
        <f>AVERAGE('2017-05-01-5'!C32,'2017-04-03-4'!C32,'2017-06-05-4'!C32,'2016-05-02-5'!C32,'2017-03-06-4'!C32,'2016-04-04-4'!C32,'2016-06-06-4'!C32,'2016-01-04-4'!C32,'2017-07-03-5'!C32,'2015-11-02-5'!C32,'2016-11-07-4'!C32,'2016-12-05-5'!C32,'2017-09-04-4'!C32,'2016-08-01-5'!C32,'2017-02-06-4'!C32,'2016-02-01-5'!C32,'2016-10-03-5'!C32,'2016-03-07-4'!C32,'2017-10-02-5'!C32,'2016-07-04-4'!C32,'2016-09-05-4'!C32,'2017-08-07-4'!C32,'2015-12-07-4'!C32,'2017-01-09-4'!C32)</f>
        <v>7.648809523809523E-2</v>
      </c>
      <c r="G32">
        <f>AVERAGE('2017-05-01-5'!D32,'2017-04-03-4'!D32,'2017-06-05-4'!D32,'2016-05-02-5'!D32,'2017-03-06-4'!D32,'2016-04-04-4'!D32,'2016-06-06-4'!D32,'2016-01-04-4'!D32,'2017-07-03-5'!D32,'2015-11-02-5'!D32,'2016-11-07-4'!D32,'2016-12-05-5'!D32,'2017-09-04-4'!D32,'2016-08-01-5'!D32,'2017-02-06-4'!D32,'2016-02-01-5'!D32,'2016-10-03-5'!D32,'2016-03-07-4'!D32,'2017-10-02-5'!D32,'2016-07-04-4'!D32,'2016-09-05-4'!D32,'2017-08-07-4'!D32,'2015-12-07-4'!D32,'2017-01-09-4'!D32)</f>
        <v>7.7678571428571416E-2</v>
      </c>
    </row>
    <row r="33" spans="1:7" x14ac:dyDescent="0.25">
      <c r="A33" s="1">
        <v>32</v>
      </c>
      <c r="B33">
        <f>_xlfn.VAR.P('2017-05-01-5'!B33,'2017-04-03-4'!B33,'2017-06-05-4'!B33,'2016-05-02-5'!B33,'2017-03-06-4'!B33,'2016-04-04-4'!B33,'2016-06-06-4'!B33,'2016-01-04-4'!B33,'2017-07-03-5'!B33,'2015-11-02-5'!B33,'2016-11-07-4'!B33,'2016-12-05-5'!B33,'2017-09-04-4'!B33,'2016-08-01-5'!B33,'2017-02-06-4'!B33,'2016-02-01-5'!B33,'2016-10-03-5'!B33,'2016-03-07-4'!B33,'2017-10-02-5'!B33,'2016-07-04-4'!B33,'2016-09-05-4'!B33,'2017-08-07-4'!B33,'2015-12-07-4'!B33,'2017-01-09-4'!B33)</f>
        <v>4.4323093820861663E-3</v>
      </c>
      <c r="C33">
        <f>_xlfn.VAR.P('2017-05-01-5'!C33,'2017-04-03-4'!C33,'2017-06-05-4'!C33,'2016-05-02-5'!C33,'2017-03-06-4'!C33,'2016-04-04-4'!C33,'2016-06-06-4'!C33,'2016-01-04-4'!C33,'2017-07-03-5'!C33,'2015-11-02-5'!C33,'2016-11-07-4'!C33,'2016-12-05-5'!C33,'2017-09-04-4'!C33,'2016-08-01-5'!C33,'2017-02-06-4'!C33,'2016-02-01-5'!C33,'2016-10-03-5'!C33,'2016-03-07-4'!C33,'2017-10-02-5'!C33,'2016-07-04-4'!C33,'2016-09-05-4'!C33,'2017-08-07-4'!C33,'2015-12-07-4'!C33,'2017-01-09-4'!C33)</f>
        <v>4.4044075963718824E-3</v>
      </c>
      <c r="D33">
        <f>_xlfn.VAR.P('2017-05-01-5'!D33,'2017-04-03-4'!D33,'2017-06-05-4'!D33,'2016-05-02-5'!D33,'2017-03-06-4'!D33,'2016-04-04-4'!D33,'2016-06-06-4'!D33,'2016-01-04-4'!D33,'2017-07-03-5'!D33,'2015-11-02-5'!D33,'2016-11-07-4'!D33,'2016-12-05-5'!D33,'2017-09-04-4'!D33,'2016-08-01-5'!D33,'2017-02-06-4'!D33,'2016-02-01-5'!D33,'2016-10-03-5'!D33,'2016-03-07-4'!D33,'2017-10-02-5'!D33,'2016-07-04-4'!D33,'2016-09-05-4'!D33,'2017-08-07-4'!D33,'2015-12-07-4'!D33,'2017-01-09-4'!D33)</f>
        <v>4.1807504251700671E-3</v>
      </c>
      <c r="E33">
        <f>AVERAGE('2017-05-01-5'!B33,'2017-04-03-4'!B33,'2017-06-05-4'!B33,'2016-05-02-5'!B33,'2017-03-06-4'!B33,'2016-04-04-4'!B33,'2016-06-06-4'!B33,'2016-01-04-4'!B33,'2017-07-03-5'!B33,'2015-11-02-5'!B33,'2016-11-07-4'!B33,'2016-12-05-5'!B33,'2017-09-04-4'!B33,'2016-08-01-5'!B33,'2017-02-06-4'!B33,'2016-02-01-5'!B33,'2016-10-03-5'!B33,'2016-03-07-4'!B33,'2017-10-02-5'!B33,'2016-07-04-4'!B33,'2016-09-05-4'!B33,'2017-08-07-4'!B33,'2015-12-07-4'!B33,'2017-01-09-4'!B33)</f>
        <v>8.065476190476191E-2</v>
      </c>
      <c r="F33">
        <f>AVERAGE('2017-05-01-5'!C33,'2017-04-03-4'!C33,'2017-06-05-4'!C33,'2016-05-02-5'!C33,'2017-03-06-4'!C33,'2016-04-04-4'!C33,'2016-06-06-4'!C33,'2016-01-04-4'!C33,'2017-07-03-5'!C33,'2015-11-02-5'!C33,'2016-11-07-4'!C33,'2016-12-05-5'!C33,'2017-09-04-4'!C33,'2016-08-01-5'!C33,'2017-02-06-4'!C33,'2016-02-01-5'!C33,'2016-10-03-5'!C33,'2016-03-07-4'!C33,'2017-10-02-5'!C33,'2016-07-04-4'!C33,'2016-09-05-4'!C33,'2017-08-07-4'!C33,'2015-12-07-4'!C33,'2017-01-09-4'!C33)</f>
        <v>7.9166666666666649E-2</v>
      </c>
      <c r="G33">
        <f>AVERAGE('2017-05-01-5'!D33,'2017-04-03-4'!D33,'2017-06-05-4'!D33,'2016-05-02-5'!D33,'2017-03-06-4'!D33,'2016-04-04-4'!D33,'2016-06-06-4'!D33,'2016-01-04-4'!D33,'2017-07-03-5'!D33,'2015-11-02-5'!D33,'2016-11-07-4'!D33,'2016-12-05-5'!D33,'2017-09-04-4'!D33,'2016-08-01-5'!D33,'2017-02-06-4'!D33,'2016-02-01-5'!D33,'2016-10-03-5'!D33,'2016-03-07-4'!D33,'2017-10-02-5'!D33,'2016-07-04-4'!D33,'2016-09-05-4'!D33,'2017-08-07-4'!D33,'2015-12-07-4'!D33,'2017-01-09-4'!D33)</f>
        <v>7.9464285714285696E-2</v>
      </c>
    </row>
    <row r="34" spans="1:7" x14ac:dyDescent="0.25">
      <c r="A34" s="1">
        <v>33</v>
      </c>
      <c r="B34">
        <f>_xlfn.VAR.P('2017-05-01-5'!B34,'2017-04-03-4'!B34,'2017-06-05-4'!B34,'2016-05-02-5'!B34,'2017-03-06-4'!B34,'2016-04-04-4'!B34,'2016-06-06-4'!B34,'2016-01-04-4'!B34,'2017-07-03-5'!B34,'2015-11-02-5'!B34,'2016-11-07-4'!B34,'2016-12-05-5'!B34,'2017-09-04-4'!B34,'2016-08-01-5'!B34,'2017-02-06-4'!B34,'2016-02-01-5'!B34,'2016-10-03-5'!B34,'2016-03-07-4'!B34,'2017-10-02-5'!B34,'2016-07-04-4'!B34,'2016-09-05-4'!B34,'2017-08-07-4'!B34,'2015-12-07-4'!B34,'2017-01-09-4'!B34)</f>
        <v>8.7095202664399032E-3</v>
      </c>
      <c r="C34">
        <f>_xlfn.VAR.P('2017-05-01-5'!C34,'2017-04-03-4'!C34,'2017-06-05-4'!C34,'2016-05-02-5'!C34,'2017-03-06-4'!C34,'2016-04-04-4'!C34,'2016-06-06-4'!C34,'2016-01-04-4'!C34,'2017-07-03-5'!C34,'2015-11-02-5'!C34,'2016-11-07-4'!C34,'2016-12-05-5'!C34,'2017-09-04-4'!C34,'2016-08-01-5'!C34,'2017-02-06-4'!C34,'2016-02-01-5'!C34,'2016-10-03-5'!C34,'2016-03-07-4'!C34,'2017-10-02-5'!C34,'2016-07-04-4'!C34,'2016-09-05-4'!C34,'2017-08-07-4'!C34,'2015-12-07-4'!C34,'2017-01-09-4'!C34)</f>
        <v>8.4010062358276551E-3</v>
      </c>
      <c r="D34">
        <f>_xlfn.VAR.P('2017-05-01-5'!D34,'2017-04-03-4'!D34,'2017-06-05-4'!D34,'2016-05-02-5'!D34,'2017-03-06-4'!D34,'2016-04-04-4'!D34,'2016-06-06-4'!D34,'2016-01-04-4'!D34,'2017-07-03-5'!D34,'2015-11-02-5'!D34,'2016-11-07-4'!D34,'2016-12-05-5'!D34,'2017-09-04-4'!D34,'2016-08-01-5'!D34,'2017-02-06-4'!D34,'2016-02-01-5'!D34,'2016-10-03-5'!D34,'2016-03-07-4'!D34,'2017-10-02-5'!D34,'2016-07-04-4'!D34,'2016-09-05-4'!D34,'2017-08-07-4'!D34,'2015-12-07-4'!D34,'2017-01-09-4'!D34)</f>
        <v>8.4010062358276551E-3</v>
      </c>
      <c r="E34">
        <f>AVERAGE('2017-05-01-5'!B34,'2017-04-03-4'!B34,'2017-06-05-4'!B34,'2016-05-02-5'!B34,'2017-03-06-4'!B34,'2016-04-04-4'!B34,'2016-06-06-4'!B34,'2016-01-04-4'!B34,'2017-07-03-5'!B34,'2015-11-02-5'!B34,'2016-11-07-4'!B34,'2016-12-05-5'!B34,'2017-09-04-4'!B34,'2016-08-01-5'!B34,'2017-02-06-4'!B34,'2016-02-01-5'!B34,'2016-10-03-5'!B34,'2016-03-07-4'!B34,'2017-10-02-5'!B34,'2016-07-04-4'!B34,'2016-09-05-4'!B34,'2017-08-07-4'!B34,'2015-12-07-4'!B34,'2017-01-09-4'!B34)</f>
        <v>0.18779761904761905</v>
      </c>
      <c r="F34">
        <f>AVERAGE('2017-05-01-5'!C34,'2017-04-03-4'!C34,'2017-06-05-4'!C34,'2016-05-02-5'!C34,'2017-03-06-4'!C34,'2016-04-04-4'!C34,'2016-06-06-4'!C34,'2016-01-04-4'!C34,'2017-07-03-5'!C34,'2015-11-02-5'!C34,'2016-11-07-4'!C34,'2016-12-05-5'!C34,'2017-09-04-4'!C34,'2016-08-01-5'!C34,'2017-02-06-4'!C34,'2016-02-01-5'!C34,'2016-10-03-5'!C34,'2016-03-07-4'!C34,'2017-10-02-5'!C34,'2016-07-04-4'!C34,'2016-09-05-4'!C34,'2017-08-07-4'!C34,'2015-12-07-4'!C34,'2017-01-09-4'!C34)</f>
        <v>0.18273809523809526</v>
      </c>
      <c r="G34">
        <f>AVERAGE('2017-05-01-5'!D34,'2017-04-03-4'!D34,'2017-06-05-4'!D34,'2016-05-02-5'!D34,'2017-03-06-4'!D34,'2016-04-04-4'!D34,'2016-06-06-4'!D34,'2016-01-04-4'!D34,'2017-07-03-5'!D34,'2015-11-02-5'!D34,'2016-11-07-4'!D34,'2016-12-05-5'!D34,'2017-09-04-4'!D34,'2016-08-01-5'!D34,'2017-02-06-4'!D34,'2016-02-01-5'!D34,'2016-10-03-5'!D34,'2016-03-07-4'!D34,'2017-10-02-5'!D34,'2016-07-04-4'!D34,'2016-09-05-4'!D34,'2017-08-07-4'!D34,'2015-12-07-4'!D34,'2017-01-09-4'!D34)</f>
        <v>0.18273809523809526</v>
      </c>
    </row>
    <row r="35" spans="1:7" x14ac:dyDescent="0.25">
      <c r="A35" s="1">
        <v>34</v>
      </c>
      <c r="B35">
        <f>_xlfn.VAR.P('2017-05-01-5'!B35,'2017-04-03-4'!B35,'2017-06-05-4'!B35,'2016-05-02-5'!B35,'2017-03-06-4'!B35,'2016-04-04-4'!B35,'2016-06-06-4'!B35,'2016-01-04-4'!B35,'2017-07-03-5'!B35,'2015-11-02-5'!B35,'2016-11-07-4'!B35,'2016-12-05-5'!B35,'2017-09-04-4'!B35,'2016-08-01-5'!B35,'2017-02-06-4'!B35,'2016-02-01-5'!B35,'2016-10-03-5'!B35,'2016-03-07-4'!B35,'2017-10-02-5'!B35,'2016-07-04-4'!B35,'2016-09-05-4'!B35,'2017-08-07-4'!B35,'2015-12-07-4'!B35,'2017-01-09-4'!B35)</f>
        <v>7.4821960034013747E-3</v>
      </c>
      <c r="C35">
        <f>_xlfn.VAR.P('2017-05-01-5'!C35,'2017-04-03-4'!C35,'2017-06-05-4'!C35,'2016-05-02-5'!C35,'2017-03-06-4'!C35,'2016-04-04-4'!C35,'2016-06-06-4'!C35,'2016-01-04-4'!C35,'2017-07-03-5'!C35,'2015-11-02-5'!C35,'2016-11-07-4'!C35,'2016-12-05-5'!C35,'2017-09-04-4'!C35,'2016-08-01-5'!C35,'2017-02-06-4'!C35,'2016-02-01-5'!C35,'2016-10-03-5'!C35,'2016-03-07-4'!C35,'2017-10-02-5'!C35,'2016-07-04-4'!C35,'2016-09-05-4'!C35,'2017-08-07-4'!C35,'2015-12-07-4'!C35,'2017-01-09-4'!C35)</f>
        <v>7.4821960034013747E-3</v>
      </c>
      <c r="D35">
        <f>_xlfn.VAR.P('2017-05-01-5'!D35,'2017-04-03-4'!D35,'2017-06-05-4'!D35,'2016-05-02-5'!D35,'2017-03-06-4'!D35,'2016-04-04-4'!D35,'2016-06-06-4'!D35,'2016-01-04-4'!D35,'2017-07-03-5'!D35,'2015-11-02-5'!D35,'2016-11-07-4'!D35,'2016-12-05-5'!D35,'2017-09-04-4'!D35,'2016-08-01-5'!D35,'2017-02-06-4'!D35,'2016-02-01-5'!D35,'2016-10-03-5'!D35,'2016-03-07-4'!D35,'2017-10-02-5'!D35,'2016-07-04-4'!D35,'2016-09-05-4'!D35,'2017-08-07-4'!D35,'2015-12-07-4'!D35,'2017-01-09-4'!D35)</f>
        <v>7.4821960034013747E-3</v>
      </c>
      <c r="E35">
        <f>AVERAGE('2017-05-01-5'!B35,'2017-04-03-4'!B35,'2017-06-05-4'!B35,'2016-05-02-5'!B35,'2017-03-06-4'!B35,'2016-04-04-4'!B35,'2016-06-06-4'!B35,'2016-01-04-4'!B35,'2017-07-03-5'!B35,'2015-11-02-5'!B35,'2016-11-07-4'!B35,'2016-12-05-5'!B35,'2017-09-04-4'!B35,'2016-08-01-5'!B35,'2017-02-06-4'!B35,'2016-02-01-5'!B35,'2016-10-03-5'!B35,'2016-03-07-4'!B35,'2017-10-02-5'!B35,'2016-07-04-4'!B35,'2016-09-05-4'!B35,'2017-08-07-4'!B35,'2015-12-07-4'!B35,'2017-01-09-4'!B35)</f>
        <v>0.25267857142857142</v>
      </c>
      <c r="F35">
        <f>AVERAGE('2017-05-01-5'!C35,'2017-04-03-4'!C35,'2017-06-05-4'!C35,'2016-05-02-5'!C35,'2017-03-06-4'!C35,'2016-04-04-4'!C35,'2016-06-06-4'!C35,'2016-01-04-4'!C35,'2017-07-03-5'!C35,'2015-11-02-5'!C35,'2016-11-07-4'!C35,'2016-12-05-5'!C35,'2017-09-04-4'!C35,'2016-08-01-5'!C35,'2017-02-06-4'!C35,'2016-02-01-5'!C35,'2016-10-03-5'!C35,'2016-03-07-4'!C35,'2017-10-02-5'!C35,'2016-07-04-4'!C35,'2016-09-05-4'!C35,'2017-08-07-4'!C35,'2015-12-07-4'!C35,'2017-01-09-4'!C35)</f>
        <v>0.25267857142857142</v>
      </c>
      <c r="G35">
        <f>AVERAGE('2017-05-01-5'!D35,'2017-04-03-4'!D35,'2017-06-05-4'!D35,'2016-05-02-5'!D35,'2017-03-06-4'!D35,'2016-04-04-4'!D35,'2016-06-06-4'!D35,'2016-01-04-4'!D35,'2017-07-03-5'!D35,'2015-11-02-5'!D35,'2016-11-07-4'!D35,'2016-12-05-5'!D35,'2017-09-04-4'!D35,'2016-08-01-5'!D35,'2017-02-06-4'!D35,'2016-02-01-5'!D35,'2016-10-03-5'!D35,'2016-03-07-4'!D35,'2017-10-02-5'!D35,'2016-07-04-4'!D35,'2016-09-05-4'!D35,'2017-08-07-4'!D35,'2015-12-07-4'!D35,'2017-01-09-4'!D35)</f>
        <v>0.25267857142857142</v>
      </c>
    </row>
    <row r="36" spans="1:7" x14ac:dyDescent="0.25">
      <c r="A36" s="1">
        <v>35</v>
      </c>
      <c r="B36">
        <f>_xlfn.VAR.P('2017-05-01-5'!B36,'2017-04-03-4'!B36,'2017-06-05-4'!B36,'2016-05-02-5'!B36,'2017-03-06-4'!B36,'2016-04-04-4'!B36,'2016-06-06-4'!B36,'2016-01-04-4'!B36,'2017-07-03-5'!B36,'2015-11-02-5'!B36,'2016-11-07-4'!B36,'2016-12-05-5'!B36,'2017-09-04-4'!B36,'2016-08-01-5'!B36,'2017-02-06-4'!B36,'2016-02-01-5'!B36,'2016-10-03-5'!B36,'2016-03-07-4'!B36,'2017-10-02-5'!B36,'2016-07-04-4'!B36,'2016-09-05-4'!B36,'2017-08-07-4'!B36,'2015-12-07-4'!B36,'2017-01-09-4'!B36)</f>
        <v>3.2988148384353745E-2</v>
      </c>
      <c r="C36">
        <f>_xlfn.VAR.P('2017-05-01-5'!C36,'2017-04-03-4'!C36,'2017-06-05-4'!C36,'2016-05-02-5'!C36,'2017-03-06-4'!C36,'2016-04-04-4'!C36,'2016-06-06-4'!C36,'2016-01-04-4'!C36,'2017-07-03-5'!C36,'2015-11-02-5'!C36,'2016-11-07-4'!C36,'2016-12-05-5'!C36,'2017-09-04-4'!C36,'2016-08-01-5'!C36,'2017-02-06-4'!C36,'2016-02-01-5'!C36,'2016-10-03-5'!C36,'2016-03-07-4'!C36,'2017-10-02-5'!C36,'2016-07-04-4'!C36,'2016-09-05-4'!C36,'2017-08-07-4'!C36,'2015-12-07-4'!C36,'2017-01-09-4'!C36)</f>
        <v>3.4297052154195012E-2</v>
      </c>
      <c r="D36">
        <f>_xlfn.VAR.P('2017-05-01-5'!D36,'2017-04-03-4'!D36,'2017-06-05-4'!D36,'2016-05-02-5'!D36,'2017-03-06-4'!D36,'2016-04-04-4'!D36,'2016-06-06-4'!D36,'2016-01-04-4'!D36,'2017-07-03-5'!D36,'2015-11-02-5'!D36,'2016-11-07-4'!D36,'2016-12-05-5'!D36,'2017-09-04-4'!D36,'2016-08-01-5'!D36,'2017-02-06-4'!D36,'2016-02-01-5'!D36,'2016-10-03-5'!D36,'2016-03-07-4'!D36,'2017-10-02-5'!D36,'2016-07-04-4'!D36,'2016-09-05-4'!D36,'2017-08-07-4'!D36,'2015-12-07-4'!D36,'2017-01-09-4'!D36)</f>
        <v>3.2898862670068044E-2</v>
      </c>
      <c r="E36">
        <f>AVERAGE('2017-05-01-5'!B36,'2017-04-03-4'!B36,'2017-06-05-4'!B36,'2016-05-02-5'!B36,'2017-03-06-4'!B36,'2016-04-04-4'!B36,'2016-06-06-4'!B36,'2016-01-04-4'!B36,'2017-07-03-5'!B36,'2015-11-02-5'!B36,'2016-11-07-4'!B36,'2016-12-05-5'!B36,'2017-09-04-4'!B36,'2016-08-01-5'!B36,'2017-02-06-4'!B36,'2016-02-01-5'!B36,'2016-10-03-5'!B36,'2016-03-07-4'!B36,'2017-10-02-5'!B36,'2016-07-04-4'!B36,'2016-09-05-4'!B36,'2017-08-07-4'!B36,'2015-12-07-4'!B36,'2017-01-09-4'!B36)</f>
        <v>0.15446428571428569</v>
      </c>
      <c r="F36">
        <f>AVERAGE('2017-05-01-5'!C36,'2017-04-03-4'!C36,'2017-06-05-4'!C36,'2016-05-02-5'!C36,'2017-03-06-4'!C36,'2016-04-04-4'!C36,'2016-06-06-4'!C36,'2016-01-04-4'!C36,'2017-07-03-5'!C36,'2015-11-02-5'!C36,'2016-11-07-4'!C36,'2016-12-05-5'!C36,'2017-09-04-4'!C36,'2016-08-01-5'!C36,'2017-02-06-4'!C36,'2016-02-01-5'!C36,'2016-10-03-5'!C36,'2016-03-07-4'!C36,'2017-10-02-5'!C36,'2016-07-04-4'!C36,'2016-09-05-4'!C36,'2017-08-07-4'!C36,'2015-12-07-4'!C36,'2017-01-09-4'!C36)</f>
        <v>0.15595238095238093</v>
      </c>
      <c r="G36">
        <f>AVERAGE('2017-05-01-5'!D36,'2017-04-03-4'!D36,'2017-06-05-4'!D36,'2016-05-02-5'!D36,'2017-03-06-4'!D36,'2016-04-04-4'!D36,'2016-06-06-4'!D36,'2016-01-04-4'!D36,'2017-07-03-5'!D36,'2015-11-02-5'!D36,'2016-11-07-4'!D36,'2016-12-05-5'!D36,'2017-09-04-4'!D36,'2016-08-01-5'!D36,'2017-02-06-4'!D36,'2016-02-01-5'!D36,'2016-10-03-5'!D36,'2016-03-07-4'!D36,'2017-10-02-5'!D36,'2016-07-04-4'!D36,'2016-09-05-4'!D36,'2017-08-07-4'!D36,'2015-12-07-4'!D36,'2017-01-09-4'!D36)</f>
        <v>0.15446428571428572</v>
      </c>
    </row>
    <row r="37" spans="1:7" x14ac:dyDescent="0.25">
      <c r="A37" s="1">
        <v>36</v>
      </c>
      <c r="B37">
        <f>_xlfn.VAR.P('2017-05-01-5'!B37,'2017-04-03-4'!B37,'2017-06-05-4'!B37,'2016-05-02-5'!B37,'2017-03-06-4'!B37,'2016-04-04-4'!B37,'2016-06-06-4'!B37,'2016-01-04-4'!B37,'2017-07-03-5'!B37,'2015-11-02-5'!B37,'2016-11-07-4'!B37,'2016-12-05-5'!B37,'2017-09-04-4'!B37,'2016-08-01-5'!B37,'2017-02-06-4'!B37,'2016-02-01-5'!B37,'2016-10-03-5'!B37,'2016-03-07-4'!B37,'2017-10-02-5'!B37,'2016-07-04-4'!B37,'2016-09-05-4'!B37,'2017-08-07-4'!B37,'2015-12-07-4'!B37,'2017-01-09-4'!B37)</f>
        <v>1.7903557256235839E-2</v>
      </c>
      <c r="C37">
        <f>_xlfn.VAR.P('2017-05-01-5'!C37,'2017-04-03-4'!C37,'2017-06-05-4'!C37,'2016-05-02-5'!C37,'2017-03-06-4'!C37,'2016-04-04-4'!C37,'2016-06-06-4'!C37,'2016-01-04-4'!C37,'2017-07-03-5'!C37,'2015-11-02-5'!C37,'2016-11-07-4'!C37,'2016-12-05-5'!C37,'2017-09-04-4'!C37,'2016-08-01-5'!C37,'2017-02-06-4'!C37,'2016-02-01-5'!C37,'2016-10-03-5'!C37,'2016-03-07-4'!C37,'2017-10-02-5'!C37,'2016-07-04-4'!C37,'2016-09-05-4'!C37,'2017-08-07-4'!C37,'2015-12-07-4'!C37,'2017-01-09-4'!C37)</f>
        <v>1.7903557256235839E-2</v>
      </c>
      <c r="D37">
        <f>_xlfn.VAR.P('2017-05-01-5'!D37,'2017-04-03-4'!D37,'2017-06-05-4'!D37,'2016-05-02-5'!D37,'2017-03-06-4'!D37,'2016-04-04-4'!D37,'2016-06-06-4'!D37,'2016-01-04-4'!D37,'2017-07-03-5'!D37,'2015-11-02-5'!D37,'2016-11-07-4'!D37,'2016-12-05-5'!D37,'2017-09-04-4'!D37,'2016-08-01-5'!D37,'2017-02-06-4'!D37,'2016-02-01-5'!D37,'2016-10-03-5'!D37,'2016-03-07-4'!D37,'2017-10-02-5'!D37,'2016-07-04-4'!D37,'2016-09-05-4'!D37,'2017-08-07-4'!D37,'2015-12-07-4'!D37,'2017-01-09-4'!D37)</f>
        <v>1.7903557256235839E-2</v>
      </c>
      <c r="E37">
        <f>AVERAGE('2017-05-01-5'!B37,'2017-04-03-4'!B37,'2017-06-05-4'!B37,'2016-05-02-5'!B37,'2017-03-06-4'!B37,'2016-04-04-4'!B37,'2016-06-06-4'!B37,'2016-01-04-4'!B37,'2017-07-03-5'!B37,'2015-11-02-5'!B37,'2016-11-07-4'!B37,'2016-12-05-5'!B37,'2017-09-04-4'!B37,'2016-08-01-5'!B37,'2017-02-06-4'!B37,'2016-02-01-5'!B37,'2016-10-03-5'!B37,'2016-03-07-4'!B37,'2017-10-02-5'!B37,'2016-07-04-4'!B37,'2016-09-05-4'!B37,'2017-08-07-4'!B37,'2015-12-07-4'!B37,'2017-01-09-4'!B37)</f>
        <v>0.13154761904761905</v>
      </c>
      <c r="F37">
        <f>AVERAGE('2017-05-01-5'!C37,'2017-04-03-4'!C37,'2017-06-05-4'!C37,'2016-05-02-5'!C37,'2017-03-06-4'!C37,'2016-04-04-4'!C37,'2016-06-06-4'!C37,'2016-01-04-4'!C37,'2017-07-03-5'!C37,'2015-11-02-5'!C37,'2016-11-07-4'!C37,'2016-12-05-5'!C37,'2017-09-04-4'!C37,'2016-08-01-5'!C37,'2017-02-06-4'!C37,'2016-02-01-5'!C37,'2016-10-03-5'!C37,'2016-03-07-4'!C37,'2017-10-02-5'!C37,'2016-07-04-4'!C37,'2016-09-05-4'!C37,'2017-08-07-4'!C37,'2015-12-07-4'!C37,'2017-01-09-4'!C37)</f>
        <v>0.13154761904761905</v>
      </c>
      <c r="G37">
        <f>AVERAGE('2017-05-01-5'!D37,'2017-04-03-4'!D37,'2017-06-05-4'!D37,'2016-05-02-5'!D37,'2017-03-06-4'!D37,'2016-04-04-4'!D37,'2016-06-06-4'!D37,'2016-01-04-4'!D37,'2017-07-03-5'!D37,'2015-11-02-5'!D37,'2016-11-07-4'!D37,'2016-12-05-5'!D37,'2017-09-04-4'!D37,'2016-08-01-5'!D37,'2017-02-06-4'!D37,'2016-02-01-5'!D37,'2016-10-03-5'!D37,'2016-03-07-4'!D37,'2017-10-02-5'!D37,'2016-07-04-4'!D37,'2016-09-05-4'!D37,'2017-08-07-4'!D37,'2015-12-07-4'!D37,'2017-01-09-4'!D37)</f>
        <v>0.13154761904761905</v>
      </c>
    </row>
    <row r="38" spans="1:7" x14ac:dyDescent="0.25">
      <c r="A38" s="1">
        <v>37</v>
      </c>
      <c r="B38">
        <f>_xlfn.VAR.P('2017-05-01-5'!B38,'2017-04-03-4'!B38,'2017-06-05-4'!B38,'2016-05-02-5'!B38,'2017-03-06-4'!B38,'2016-04-04-4'!B38,'2016-06-06-4'!B38,'2016-01-04-4'!B38,'2017-07-03-5'!B38,'2015-11-02-5'!B38,'2016-11-07-4'!B38,'2016-12-05-5'!B38,'2017-09-04-4'!B38,'2016-08-01-5'!B38,'2017-02-06-4'!B38,'2016-02-01-5'!B38,'2016-10-03-5'!B38,'2016-03-07-4'!B38,'2017-10-02-5'!B38,'2016-07-04-4'!B38,'2016-09-05-4'!B38,'2017-08-07-4'!B38,'2015-12-07-4'!B38,'2017-01-09-4'!B38)</f>
        <v>4.2726048752834388E-3</v>
      </c>
      <c r="C38">
        <f>_xlfn.VAR.P('2017-05-01-5'!C38,'2017-04-03-4'!C38,'2017-06-05-4'!C38,'2016-05-02-5'!C38,'2017-03-06-4'!C38,'2016-04-04-4'!C38,'2016-06-06-4'!C38,'2016-01-04-4'!C38,'2017-07-03-5'!C38,'2015-11-02-5'!C38,'2016-11-07-4'!C38,'2016-12-05-5'!C38,'2017-09-04-4'!C38,'2016-08-01-5'!C38,'2017-02-06-4'!C38,'2016-02-01-5'!C38,'2016-10-03-5'!C38,'2016-03-07-4'!C38,'2017-10-02-5'!C38,'2016-07-04-4'!C38,'2016-09-05-4'!C38,'2017-08-07-4'!C38,'2015-12-07-4'!C38,'2017-01-09-4'!C38)</f>
        <v>5.1019522392290123E-3</v>
      </c>
      <c r="D38">
        <f>_xlfn.VAR.P('2017-05-01-5'!D38,'2017-04-03-4'!D38,'2017-06-05-4'!D38,'2016-05-02-5'!D38,'2017-03-06-4'!D38,'2016-04-04-4'!D38,'2016-06-06-4'!D38,'2016-01-04-4'!D38,'2017-07-03-5'!D38,'2015-11-02-5'!D38,'2016-11-07-4'!D38,'2016-12-05-5'!D38,'2017-09-04-4'!D38,'2016-08-01-5'!D38,'2017-02-06-4'!D38,'2016-02-01-5'!D38,'2016-10-03-5'!D38,'2016-03-07-4'!D38,'2017-10-02-5'!D38,'2016-07-04-4'!D38,'2016-09-05-4'!D38,'2017-08-07-4'!D38,'2015-12-07-4'!D38,'2017-01-09-4'!D38)</f>
        <v>5.0552721088435266E-3</v>
      </c>
      <c r="E38">
        <f>AVERAGE('2017-05-01-5'!B38,'2017-04-03-4'!B38,'2017-06-05-4'!B38,'2016-05-02-5'!B38,'2017-03-06-4'!B38,'2016-04-04-4'!B38,'2016-06-06-4'!B38,'2016-01-04-4'!B38,'2017-07-03-5'!B38,'2015-11-02-5'!B38,'2016-11-07-4'!B38,'2016-12-05-5'!B38,'2017-09-04-4'!B38,'2016-08-01-5'!B38,'2017-02-06-4'!B38,'2016-02-01-5'!B38,'2016-10-03-5'!B38,'2016-03-07-4'!B38,'2017-10-02-5'!B38,'2016-07-04-4'!B38,'2016-09-05-4'!B38,'2017-08-07-4'!B38,'2015-12-07-4'!B38,'2017-01-09-4'!B38)</f>
        <v>0.15773809523809523</v>
      </c>
      <c r="F38">
        <f>AVERAGE('2017-05-01-5'!C38,'2017-04-03-4'!C38,'2017-06-05-4'!C38,'2016-05-02-5'!C38,'2017-03-06-4'!C38,'2016-04-04-4'!C38,'2016-06-06-4'!C38,'2016-01-04-4'!C38,'2017-07-03-5'!C38,'2015-11-02-5'!C38,'2016-11-07-4'!C38,'2016-12-05-5'!C38,'2017-09-04-4'!C38,'2016-08-01-5'!C38,'2017-02-06-4'!C38,'2016-02-01-5'!C38,'2016-10-03-5'!C38,'2016-03-07-4'!C38,'2017-10-02-5'!C38,'2016-07-04-4'!C38,'2016-09-05-4'!C38,'2017-08-07-4'!C38,'2015-12-07-4'!C38,'2017-01-09-4'!C38)</f>
        <v>0.15565476190476191</v>
      </c>
      <c r="G38">
        <f>AVERAGE('2017-05-01-5'!D38,'2017-04-03-4'!D38,'2017-06-05-4'!D38,'2016-05-02-5'!D38,'2017-03-06-4'!D38,'2016-04-04-4'!D38,'2016-06-06-4'!D38,'2016-01-04-4'!D38,'2017-07-03-5'!D38,'2015-11-02-5'!D38,'2016-11-07-4'!D38,'2016-12-05-5'!D38,'2017-09-04-4'!D38,'2016-08-01-5'!D38,'2017-02-06-4'!D38,'2016-02-01-5'!D38,'2016-10-03-5'!D38,'2016-03-07-4'!D38,'2017-10-02-5'!D38,'2016-07-04-4'!D38,'2016-09-05-4'!D38,'2017-08-07-4'!D38,'2015-12-07-4'!D38,'2017-01-09-4'!D38)</f>
        <v>0.15714285714285714</v>
      </c>
    </row>
    <row r="39" spans="1:7" x14ac:dyDescent="0.25">
      <c r="A39" s="1">
        <v>38</v>
      </c>
      <c r="B39">
        <f>_xlfn.VAR.P('2017-05-01-5'!B39,'2017-04-03-4'!B39,'2017-06-05-4'!B39,'2016-05-02-5'!B39,'2017-03-06-4'!B39,'2016-04-04-4'!B39,'2016-06-06-4'!B39,'2016-01-04-4'!B39,'2017-07-03-5'!B39,'2015-11-02-5'!B39,'2016-11-07-4'!B39,'2016-12-05-5'!B39,'2017-09-04-4'!B39,'2016-08-01-5'!B39,'2017-02-06-4'!B39,'2016-02-01-5'!B39,'2016-10-03-5'!B39,'2016-03-07-4'!B39,'2017-10-02-5'!B39,'2016-07-04-4'!B39,'2016-09-05-4'!B39,'2017-08-07-4'!B39,'2015-12-07-4'!B39,'2017-01-09-4'!B39)</f>
        <v>9.5024624433106674E-3</v>
      </c>
      <c r="C39">
        <f>_xlfn.VAR.P('2017-05-01-5'!C39,'2017-04-03-4'!C39,'2017-06-05-4'!C39,'2016-05-02-5'!C39,'2017-03-06-4'!C39,'2016-04-04-4'!C39,'2016-06-06-4'!C39,'2016-01-04-4'!C39,'2017-07-03-5'!C39,'2015-11-02-5'!C39,'2016-11-07-4'!C39,'2016-12-05-5'!C39,'2017-09-04-4'!C39,'2016-08-01-5'!C39,'2017-02-06-4'!C39,'2016-02-01-5'!C39,'2016-10-03-5'!C39,'2016-03-07-4'!C39,'2017-10-02-5'!C39,'2016-07-04-4'!C39,'2016-09-05-4'!C39,'2017-08-07-4'!C39,'2015-12-07-4'!C39,'2017-01-09-4'!C39)</f>
        <v>9.5024624433106674E-3</v>
      </c>
      <c r="D39">
        <f>_xlfn.VAR.P('2017-05-01-5'!D39,'2017-04-03-4'!D39,'2017-06-05-4'!D39,'2016-05-02-5'!D39,'2017-03-06-4'!D39,'2016-04-04-4'!D39,'2016-06-06-4'!D39,'2016-01-04-4'!D39,'2017-07-03-5'!D39,'2015-11-02-5'!D39,'2016-11-07-4'!D39,'2016-12-05-5'!D39,'2017-09-04-4'!D39,'2016-08-01-5'!D39,'2017-02-06-4'!D39,'2016-02-01-5'!D39,'2016-10-03-5'!D39,'2016-03-07-4'!D39,'2017-10-02-5'!D39,'2016-07-04-4'!D39,'2016-09-05-4'!D39,'2017-08-07-4'!D39,'2015-12-07-4'!D39,'2017-01-09-4'!D39)</f>
        <v>9.5024624433106674E-3</v>
      </c>
      <c r="E39">
        <f>AVERAGE('2017-05-01-5'!B39,'2017-04-03-4'!B39,'2017-06-05-4'!B39,'2016-05-02-5'!B39,'2017-03-06-4'!B39,'2016-04-04-4'!B39,'2016-06-06-4'!B39,'2016-01-04-4'!B39,'2017-07-03-5'!B39,'2015-11-02-5'!B39,'2016-11-07-4'!B39,'2016-12-05-5'!B39,'2017-09-04-4'!B39,'2016-08-01-5'!B39,'2017-02-06-4'!B39,'2016-02-01-5'!B39,'2016-10-03-5'!B39,'2016-03-07-4'!B39,'2017-10-02-5'!B39,'2016-07-04-4'!B39,'2016-09-05-4'!B39,'2017-08-07-4'!B39,'2015-12-07-4'!B39,'2017-01-09-4'!B39)</f>
        <v>0.20386904761904759</v>
      </c>
      <c r="F39">
        <f>AVERAGE('2017-05-01-5'!C39,'2017-04-03-4'!C39,'2017-06-05-4'!C39,'2016-05-02-5'!C39,'2017-03-06-4'!C39,'2016-04-04-4'!C39,'2016-06-06-4'!C39,'2016-01-04-4'!C39,'2017-07-03-5'!C39,'2015-11-02-5'!C39,'2016-11-07-4'!C39,'2016-12-05-5'!C39,'2017-09-04-4'!C39,'2016-08-01-5'!C39,'2017-02-06-4'!C39,'2016-02-01-5'!C39,'2016-10-03-5'!C39,'2016-03-07-4'!C39,'2017-10-02-5'!C39,'2016-07-04-4'!C39,'2016-09-05-4'!C39,'2017-08-07-4'!C39,'2015-12-07-4'!C39,'2017-01-09-4'!C39)</f>
        <v>0.20386904761904759</v>
      </c>
      <c r="G39">
        <f>AVERAGE('2017-05-01-5'!D39,'2017-04-03-4'!D39,'2017-06-05-4'!D39,'2016-05-02-5'!D39,'2017-03-06-4'!D39,'2016-04-04-4'!D39,'2016-06-06-4'!D39,'2016-01-04-4'!D39,'2017-07-03-5'!D39,'2015-11-02-5'!D39,'2016-11-07-4'!D39,'2016-12-05-5'!D39,'2017-09-04-4'!D39,'2016-08-01-5'!D39,'2017-02-06-4'!D39,'2016-02-01-5'!D39,'2016-10-03-5'!D39,'2016-03-07-4'!D39,'2017-10-02-5'!D39,'2016-07-04-4'!D39,'2016-09-05-4'!D39,'2017-08-07-4'!D39,'2015-12-07-4'!D39,'2017-01-09-4'!D39)</f>
        <v>0.20386904761904759</v>
      </c>
    </row>
    <row r="40" spans="1:7" x14ac:dyDescent="0.25">
      <c r="A40" s="1">
        <v>39</v>
      </c>
      <c r="B40">
        <f>_xlfn.VAR.P('2017-05-01-5'!B40,'2017-04-03-4'!B40,'2017-06-05-4'!B40,'2016-05-02-5'!B40,'2017-03-06-4'!B40,'2016-04-04-4'!B40,'2016-06-06-4'!B40,'2016-01-04-4'!B40,'2017-07-03-5'!B40,'2015-11-02-5'!B40,'2016-11-07-4'!B40,'2016-12-05-5'!B40,'2017-09-04-4'!B40,'2016-08-01-5'!B40,'2017-02-06-4'!B40,'2016-02-01-5'!B40,'2016-10-03-5'!B40,'2016-03-07-4'!B40,'2017-10-02-5'!B40,'2016-07-04-4'!B40,'2016-09-05-4'!B40,'2017-08-07-4'!B40,'2015-12-07-4'!B40,'2017-01-09-4'!B40)</f>
        <v>4.1304917800453513E-2</v>
      </c>
      <c r="C40">
        <f>_xlfn.VAR.P('2017-05-01-5'!C40,'2017-04-03-4'!C40,'2017-06-05-4'!C40,'2016-05-02-5'!C40,'2017-03-06-4'!C40,'2016-04-04-4'!C40,'2016-06-06-4'!C40,'2016-01-04-4'!C40,'2017-07-03-5'!C40,'2015-11-02-5'!C40,'2016-11-07-4'!C40,'2016-12-05-5'!C40,'2017-09-04-4'!C40,'2016-08-01-5'!C40,'2017-02-06-4'!C40,'2016-02-01-5'!C40,'2016-10-03-5'!C40,'2016-03-07-4'!C40,'2017-10-02-5'!C40,'2016-07-04-4'!C40,'2016-09-05-4'!C40,'2017-08-07-4'!C40,'2015-12-07-4'!C40,'2017-01-09-4'!C40)</f>
        <v>4.1304917800453513E-2</v>
      </c>
      <c r="D40">
        <f>_xlfn.VAR.P('2017-05-01-5'!D40,'2017-04-03-4'!D40,'2017-06-05-4'!D40,'2016-05-02-5'!D40,'2017-03-06-4'!D40,'2016-04-04-4'!D40,'2016-06-06-4'!D40,'2016-01-04-4'!D40,'2017-07-03-5'!D40,'2015-11-02-5'!D40,'2016-11-07-4'!D40,'2016-12-05-5'!D40,'2017-09-04-4'!D40,'2016-08-01-5'!D40,'2017-02-06-4'!D40,'2016-02-01-5'!D40,'2016-10-03-5'!D40,'2016-03-07-4'!D40,'2017-10-02-5'!D40,'2016-07-04-4'!D40,'2016-09-05-4'!D40,'2017-08-07-4'!D40,'2015-12-07-4'!D40,'2017-01-09-4'!D40)</f>
        <v>4.1230070153061217E-2</v>
      </c>
      <c r="E40">
        <f>AVERAGE('2017-05-01-5'!B40,'2017-04-03-4'!B40,'2017-06-05-4'!B40,'2016-05-02-5'!B40,'2017-03-06-4'!B40,'2016-04-04-4'!B40,'2016-06-06-4'!B40,'2016-01-04-4'!B40,'2017-07-03-5'!B40,'2015-11-02-5'!B40,'2016-11-07-4'!B40,'2016-12-05-5'!B40,'2017-09-04-4'!B40,'2016-08-01-5'!B40,'2017-02-06-4'!B40,'2016-02-01-5'!B40,'2016-10-03-5'!B40,'2016-03-07-4'!B40,'2017-10-02-5'!B40,'2016-07-04-4'!B40,'2016-09-05-4'!B40,'2017-08-07-4'!B40,'2015-12-07-4'!B40,'2017-01-09-4'!B40)</f>
        <v>0.10059523809523807</v>
      </c>
      <c r="F40">
        <f>AVERAGE('2017-05-01-5'!C40,'2017-04-03-4'!C40,'2017-06-05-4'!C40,'2016-05-02-5'!C40,'2017-03-06-4'!C40,'2016-04-04-4'!C40,'2016-06-06-4'!C40,'2016-01-04-4'!C40,'2017-07-03-5'!C40,'2015-11-02-5'!C40,'2016-11-07-4'!C40,'2016-12-05-5'!C40,'2017-09-04-4'!C40,'2016-08-01-5'!C40,'2017-02-06-4'!C40,'2016-02-01-5'!C40,'2016-10-03-5'!C40,'2016-03-07-4'!C40,'2017-10-02-5'!C40,'2016-07-04-4'!C40,'2016-09-05-4'!C40,'2017-08-07-4'!C40,'2015-12-07-4'!C40,'2017-01-09-4'!C40)</f>
        <v>0.10059523809523807</v>
      </c>
      <c r="G40">
        <f>AVERAGE('2017-05-01-5'!D40,'2017-04-03-4'!D40,'2017-06-05-4'!D40,'2016-05-02-5'!D40,'2017-03-06-4'!D40,'2016-04-04-4'!D40,'2016-06-06-4'!D40,'2016-01-04-4'!D40,'2017-07-03-5'!D40,'2015-11-02-5'!D40,'2016-11-07-4'!D40,'2016-12-05-5'!D40,'2017-09-04-4'!D40,'2016-08-01-5'!D40,'2017-02-06-4'!D40,'2016-02-01-5'!D40,'2016-10-03-5'!D40,'2016-03-07-4'!D40,'2017-10-02-5'!D40,'2016-07-04-4'!D40,'2016-09-05-4'!D40,'2017-08-07-4'!D40,'2015-12-07-4'!D40,'2017-01-09-4'!D40)</f>
        <v>9.9107142857142838E-2</v>
      </c>
    </row>
    <row r="41" spans="1:7" x14ac:dyDescent="0.25">
      <c r="A41" s="1">
        <v>40</v>
      </c>
      <c r="B41">
        <f>_xlfn.VAR.P('2017-05-01-5'!B41,'2017-04-03-4'!B41,'2017-06-05-4'!B41,'2016-05-02-5'!B41,'2017-03-06-4'!B41,'2016-04-04-4'!B41,'2016-06-06-4'!B41,'2016-01-04-4'!B41,'2017-07-03-5'!B41,'2015-11-02-5'!B41,'2016-11-07-4'!B41,'2016-12-05-5'!B41,'2017-09-04-4'!B41,'2016-08-01-5'!B41,'2017-02-06-4'!B41,'2016-02-01-5'!B41,'2016-10-03-5'!B41,'2016-03-07-4'!B41,'2017-10-02-5'!B41,'2016-07-04-4'!B41,'2016-09-05-4'!B41,'2017-08-07-4'!B41,'2015-12-07-4'!B41,'2017-01-09-4'!B41)</f>
        <v>2.2704081632653047E-3</v>
      </c>
      <c r="C41">
        <f>_xlfn.VAR.P('2017-05-01-5'!C41,'2017-04-03-4'!C41,'2017-06-05-4'!C41,'2016-05-02-5'!C41,'2017-03-06-4'!C41,'2016-04-04-4'!C41,'2016-06-06-4'!C41,'2016-01-04-4'!C41,'2017-07-03-5'!C41,'2015-11-02-5'!C41,'2016-11-07-4'!C41,'2016-12-05-5'!C41,'2017-09-04-4'!C41,'2016-08-01-5'!C41,'2017-02-06-4'!C41,'2016-02-01-5'!C41,'2016-10-03-5'!C41,'2016-03-07-4'!C41,'2017-10-02-5'!C41,'2016-07-04-4'!C41,'2016-09-05-4'!C41,'2017-08-07-4'!C41,'2015-12-07-4'!C41,'2017-01-09-4'!C41)</f>
        <v>2.2704081632653047E-3</v>
      </c>
      <c r="D41">
        <f>_xlfn.VAR.P('2017-05-01-5'!D41,'2017-04-03-4'!D41,'2017-06-05-4'!D41,'2016-05-02-5'!D41,'2017-03-06-4'!D41,'2016-04-04-4'!D41,'2016-06-06-4'!D41,'2016-01-04-4'!D41,'2017-07-03-5'!D41,'2015-11-02-5'!D41,'2016-11-07-4'!D41,'2016-12-05-5'!D41,'2017-09-04-4'!D41,'2016-08-01-5'!D41,'2017-02-06-4'!D41,'2016-02-01-5'!D41,'2016-10-03-5'!D41,'2016-03-07-4'!D41,'2017-10-02-5'!D41,'2016-07-04-4'!D41,'2016-09-05-4'!D41,'2017-08-07-4'!D41,'2015-12-07-4'!D41,'2017-01-09-4'!D41)</f>
        <v>2.2704081632653047E-3</v>
      </c>
      <c r="E41">
        <f>AVERAGE('2017-05-01-5'!B41,'2017-04-03-4'!B41,'2017-06-05-4'!B41,'2016-05-02-5'!B41,'2017-03-06-4'!B41,'2016-04-04-4'!B41,'2016-06-06-4'!B41,'2016-01-04-4'!B41,'2017-07-03-5'!B41,'2015-11-02-5'!B41,'2016-11-07-4'!B41,'2016-12-05-5'!B41,'2017-09-04-4'!B41,'2016-08-01-5'!B41,'2017-02-06-4'!B41,'2016-02-01-5'!B41,'2016-10-03-5'!B41,'2016-03-07-4'!B41,'2017-10-02-5'!B41,'2016-07-04-4'!B41,'2016-09-05-4'!B41,'2017-08-07-4'!B41,'2015-12-07-4'!B41,'2017-01-09-4'!B41)</f>
        <v>4.9999999999999996E-2</v>
      </c>
      <c r="F41">
        <f>AVERAGE('2017-05-01-5'!C41,'2017-04-03-4'!C41,'2017-06-05-4'!C41,'2016-05-02-5'!C41,'2017-03-06-4'!C41,'2016-04-04-4'!C41,'2016-06-06-4'!C41,'2016-01-04-4'!C41,'2017-07-03-5'!C41,'2015-11-02-5'!C41,'2016-11-07-4'!C41,'2016-12-05-5'!C41,'2017-09-04-4'!C41,'2016-08-01-5'!C41,'2017-02-06-4'!C41,'2016-02-01-5'!C41,'2016-10-03-5'!C41,'2016-03-07-4'!C41,'2017-10-02-5'!C41,'2016-07-04-4'!C41,'2016-09-05-4'!C41,'2017-08-07-4'!C41,'2015-12-07-4'!C41,'2017-01-09-4'!C41)</f>
        <v>4.9999999999999996E-2</v>
      </c>
      <c r="G41">
        <f>AVERAGE('2017-05-01-5'!D41,'2017-04-03-4'!D41,'2017-06-05-4'!D41,'2016-05-02-5'!D41,'2017-03-06-4'!D41,'2016-04-04-4'!D41,'2016-06-06-4'!D41,'2016-01-04-4'!D41,'2017-07-03-5'!D41,'2015-11-02-5'!D41,'2016-11-07-4'!D41,'2016-12-05-5'!D41,'2017-09-04-4'!D41,'2016-08-01-5'!D41,'2017-02-06-4'!D41,'2016-02-01-5'!D41,'2016-10-03-5'!D41,'2016-03-07-4'!D41,'2017-10-02-5'!D41,'2016-07-04-4'!D41,'2016-09-05-4'!D41,'2017-08-07-4'!D41,'2015-12-07-4'!D41,'2017-01-09-4'!D41)</f>
        <v>4.9999999999999996E-2</v>
      </c>
    </row>
    <row r="42" spans="1:7" x14ac:dyDescent="0.25">
      <c r="A42" s="1">
        <v>41</v>
      </c>
      <c r="B42">
        <f>_xlfn.VAR.P('2017-05-01-5'!B42,'2017-04-03-4'!B42,'2017-06-05-4'!B42,'2016-05-02-5'!B42,'2017-03-06-4'!B42,'2016-04-04-4'!B42,'2016-06-06-4'!B42,'2016-01-04-4'!B42,'2017-07-03-5'!B42,'2015-11-02-5'!B42,'2016-11-07-4'!B42,'2016-12-05-5'!B42,'2017-09-04-4'!B42,'2016-08-01-5'!B42,'2017-02-06-4'!B42,'2016-02-01-5'!B42,'2016-10-03-5'!B42,'2016-03-07-4'!B42,'2017-10-02-5'!B42,'2016-07-04-4'!B42,'2016-09-05-4'!B42,'2017-08-07-4'!B42,'2015-12-07-4'!B42,'2017-01-09-4'!B42)</f>
        <v>2.1302349064625883E-2</v>
      </c>
      <c r="C42">
        <f>_xlfn.VAR.P('2017-05-01-5'!C42,'2017-04-03-4'!C42,'2017-06-05-4'!C42,'2016-05-02-5'!C42,'2017-03-06-4'!C42,'2016-04-04-4'!C42,'2016-06-06-4'!C42,'2016-01-04-4'!C42,'2017-07-03-5'!C42,'2015-11-02-5'!C42,'2016-11-07-4'!C42,'2016-12-05-5'!C42,'2017-09-04-4'!C42,'2016-08-01-5'!C42,'2017-02-06-4'!C42,'2016-02-01-5'!C42,'2016-10-03-5'!C42,'2016-03-07-4'!C42,'2017-10-02-5'!C42,'2016-07-04-4'!C42,'2016-09-05-4'!C42,'2017-08-07-4'!C42,'2015-12-07-4'!C42,'2017-01-09-4'!C42)</f>
        <v>2.140509849773246E-2</v>
      </c>
      <c r="D42">
        <f>_xlfn.VAR.P('2017-05-01-5'!D42,'2017-04-03-4'!D42,'2017-06-05-4'!D42,'2016-05-02-5'!D42,'2017-03-06-4'!D42,'2016-04-04-4'!D42,'2016-06-06-4'!D42,'2016-01-04-4'!D42,'2017-07-03-5'!D42,'2015-11-02-5'!D42,'2016-11-07-4'!D42,'2016-12-05-5'!D42,'2017-09-04-4'!D42,'2016-08-01-5'!D42,'2017-02-06-4'!D42,'2016-02-01-5'!D42,'2016-10-03-5'!D42,'2016-03-07-4'!D42,'2017-10-02-5'!D42,'2016-07-04-4'!D42,'2016-09-05-4'!D42,'2017-08-07-4'!D42,'2015-12-07-4'!D42,'2017-01-09-4'!D42)</f>
        <v>2.140509849773246E-2</v>
      </c>
      <c r="E42">
        <f>AVERAGE('2017-05-01-5'!B42,'2017-04-03-4'!B42,'2017-06-05-4'!B42,'2016-05-02-5'!B42,'2017-03-06-4'!B42,'2016-04-04-4'!B42,'2016-06-06-4'!B42,'2016-01-04-4'!B42,'2017-07-03-5'!B42,'2015-11-02-5'!B42,'2016-11-07-4'!B42,'2016-12-05-5'!B42,'2017-09-04-4'!B42,'2016-08-01-5'!B42,'2017-02-06-4'!B42,'2016-02-01-5'!B42,'2016-10-03-5'!B42,'2016-03-07-4'!B42,'2017-10-02-5'!B42,'2016-07-04-4'!B42,'2016-09-05-4'!B42,'2017-08-07-4'!B42,'2015-12-07-4'!B42,'2017-01-09-4'!B42)</f>
        <v>0.19910714285714282</v>
      </c>
      <c r="F42">
        <f>AVERAGE('2017-05-01-5'!C42,'2017-04-03-4'!C42,'2017-06-05-4'!C42,'2016-05-02-5'!C42,'2017-03-06-4'!C42,'2016-04-04-4'!C42,'2016-06-06-4'!C42,'2016-01-04-4'!C42,'2017-07-03-5'!C42,'2015-11-02-5'!C42,'2016-11-07-4'!C42,'2016-12-05-5'!C42,'2017-09-04-4'!C42,'2016-08-01-5'!C42,'2017-02-06-4'!C42,'2016-02-01-5'!C42,'2016-10-03-5'!C42,'2016-03-07-4'!C42,'2017-10-02-5'!C42,'2016-07-04-4'!C42,'2016-09-05-4'!C42,'2017-08-07-4'!C42,'2015-12-07-4'!C42,'2017-01-09-4'!C42)</f>
        <v>0.200297619047619</v>
      </c>
      <c r="G42">
        <f>AVERAGE('2017-05-01-5'!D42,'2017-04-03-4'!D42,'2017-06-05-4'!D42,'2016-05-02-5'!D42,'2017-03-06-4'!D42,'2016-04-04-4'!D42,'2016-06-06-4'!D42,'2016-01-04-4'!D42,'2017-07-03-5'!D42,'2015-11-02-5'!D42,'2016-11-07-4'!D42,'2016-12-05-5'!D42,'2017-09-04-4'!D42,'2016-08-01-5'!D42,'2017-02-06-4'!D42,'2016-02-01-5'!D42,'2016-10-03-5'!D42,'2016-03-07-4'!D42,'2017-10-02-5'!D42,'2016-07-04-4'!D42,'2016-09-05-4'!D42,'2017-08-07-4'!D42,'2015-12-07-4'!D42,'2017-01-09-4'!D42)</f>
        <v>0.200297619047619</v>
      </c>
    </row>
    <row r="43" spans="1:7" x14ac:dyDescent="0.25">
      <c r="A43" s="1">
        <v>42</v>
      </c>
      <c r="B43">
        <f>_xlfn.VAR.P('2017-05-01-5'!B43,'2017-04-03-4'!B43,'2017-06-05-4'!B43,'2016-05-02-5'!B43,'2017-03-06-4'!B43,'2016-04-04-4'!B43,'2016-06-06-4'!B43,'2016-01-04-4'!B43,'2017-07-03-5'!B43,'2015-11-02-5'!B43,'2016-11-07-4'!B43,'2016-12-05-5'!B43,'2017-09-04-4'!B43,'2016-08-01-5'!B43,'2017-02-06-4'!B43,'2016-02-01-5'!B43,'2016-10-03-5'!B43,'2016-03-07-4'!B43,'2017-10-02-5'!B43,'2016-07-04-4'!B43,'2016-09-05-4'!B43,'2017-08-07-4'!B43,'2015-12-07-4'!B43,'2017-01-09-4'!B43)</f>
        <v>1.6233524659863949E-3</v>
      </c>
      <c r="C43">
        <f>_xlfn.VAR.P('2017-05-01-5'!C43,'2017-04-03-4'!C43,'2017-06-05-4'!C43,'2016-05-02-5'!C43,'2017-03-06-4'!C43,'2016-04-04-4'!C43,'2016-06-06-4'!C43,'2016-01-04-4'!C43,'2017-07-03-5'!C43,'2015-11-02-5'!C43,'2016-11-07-4'!C43,'2016-12-05-5'!C43,'2017-09-04-4'!C43,'2016-08-01-5'!C43,'2017-02-06-4'!C43,'2016-02-01-5'!C43,'2016-10-03-5'!C43,'2016-03-07-4'!C43,'2017-10-02-5'!C43,'2016-07-04-4'!C43,'2016-09-05-4'!C43,'2017-08-07-4'!C43,'2015-12-07-4'!C43,'2017-01-09-4'!C43)</f>
        <v>1.6233524659863949E-3</v>
      </c>
      <c r="D43">
        <f>_xlfn.VAR.P('2017-05-01-5'!D43,'2017-04-03-4'!D43,'2017-06-05-4'!D43,'2016-05-02-5'!D43,'2017-03-06-4'!D43,'2016-04-04-4'!D43,'2016-06-06-4'!D43,'2016-01-04-4'!D43,'2017-07-03-5'!D43,'2015-11-02-5'!D43,'2016-11-07-4'!D43,'2016-12-05-5'!D43,'2017-09-04-4'!D43,'2016-08-01-5'!D43,'2017-02-06-4'!D43,'2016-02-01-5'!D43,'2016-10-03-5'!D43,'2016-03-07-4'!D43,'2017-10-02-5'!D43,'2016-07-04-4'!D43,'2016-09-05-4'!D43,'2017-08-07-4'!D43,'2015-12-07-4'!D43,'2017-01-09-4'!D43)</f>
        <v>1.6233524659863949E-3</v>
      </c>
      <c r="E43">
        <f>AVERAGE('2017-05-01-5'!B43,'2017-04-03-4'!B43,'2017-06-05-4'!B43,'2016-05-02-5'!B43,'2017-03-06-4'!B43,'2016-04-04-4'!B43,'2016-06-06-4'!B43,'2016-01-04-4'!B43,'2017-07-03-5'!B43,'2015-11-02-5'!B43,'2016-11-07-4'!B43,'2016-12-05-5'!B43,'2017-09-04-4'!B43,'2016-08-01-5'!B43,'2017-02-06-4'!B43,'2016-02-01-5'!B43,'2016-10-03-5'!B43,'2016-03-07-4'!B43,'2017-10-02-5'!B43,'2016-07-04-4'!B43,'2016-09-05-4'!B43,'2017-08-07-4'!B43,'2015-12-07-4'!B43,'2017-01-09-4'!B43)</f>
        <v>9.8214285714285712E-3</v>
      </c>
      <c r="F43">
        <f>AVERAGE('2017-05-01-5'!C43,'2017-04-03-4'!C43,'2017-06-05-4'!C43,'2016-05-02-5'!C43,'2017-03-06-4'!C43,'2016-04-04-4'!C43,'2016-06-06-4'!C43,'2016-01-04-4'!C43,'2017-07-03-5'!C43,'2015-11-02-5'!C43,'2016-11-07-4'!C43,'2016-12-05-5'!C43,'2017-09-04-4'!C43,'2016-08-01-5'!C43,'2017-02-06-4'!C43,'2016-02-01-5'!C43,'2016-10-03-5'!C43,'2016-03-07-4'!C43,'2017-10-02-5'!C43,'2016-07-04-4'!C43,'2016-09-05-4'!C43,'2017-08-07-4'!C43,'2015-12-07-4'!C43,'2017-01-09-4'!C43)</f>
        <v>9.8214285714285712E-3</v>
      </c>
      <c r="G43">
        <f>AVERAGE('2017-05-01-5'!D43,'2017-04-03-4'!D43,'2017-06-05-4'!D43,'2016-05-02-5'!D43,'2017-03-06-4'!D43,'2016-04-04-4'!D43,'2016-06-06-4'!D43,'2016-01-04-4'!D43,'2017-07-03-5'!D43,'2015-11-02-5'!D43,'2016-11-07-4'!D43,'2016-12-05-5'!D43,'2017-09-04-4'!D43,'2016-08-01-5'!D43,'2017-02-06-4'!D43,'2016-02-01-5'!D43,'2016-10-03-5'!D43,'2016-03-07-4'!D43,'2017-10-02-5'!D43,'2016-07-04-4'!D43,'2016-09-05-4'!D43,'2017-08-07-4'!D43,'2015-12-07-4'!D43,'2017-01-09-4'!D43)</f>
        <v>9.8214285714285712E-3</v>
      </c>
    </row>
    <row r="44" spans="1:7" x14ac:dyDescent="0.25">
      <c r="A44" s="1">
        <v>43</v>
      </c>
      <c r="B44">
        <f>_xlfn.VAR.P('2017-05-01-5'!B44,'2017-04-03-4'!B44,'2017-06-05-4'!B44,'2016-05-02-5'!B44,'2017-03-06-4'!B44,'2016-04-04-4'!B44,'2016-06-06-4'!B44,'2016-01-04-4'!B44,'2017-07-03-5'!B44,'2015-11-02-5'!B44,'2016-11-07-4'!B44,'2016-12-05-5'!B44,'2017-09-04-4'!B44,'2016-08-01-5'!B44,'2017-02-06-4'!B44,'2016-02-01-5'!B44,'2016-10-03-5'!B44,'2016-03-07-4'!B44,'2017-10-02-5'!B44,'2016-07-04-4'!B44,'2016-09-05-4'!B44,'2017-08-07-4'!B44,'2015-12-07-4'!B44,'2017-01-09-4'!B44)</f>
        <v>1.1500761763038547E-2</v>
      </c>
      <c r="C44">
        <f>_xlfn.VAR.P('2017-05-01-5'!C44,'2017-04-03-4'!C44,'2017-06-05-4'!C44,'2016-05-02-5'!C44,'2017-03-06-4'!C44,'2016-04-04-4'!C44,'2016-06-06-4'!C44,'2016-01-04-4'!C44,'2017-07-03-5'!C44,'2015-11-02-5'!C44,'2016-11-07-4'!C44,'2016-12-05-5'!C44,'2017-09-04-4'!C44,'2016-08-01-5'!C44,'2017-02-06-4'!C44,'2016-02-01-5'!C44,'2016-10-03-5'!C44,'2016-03-07-4'!C44,'2017-10-02-5'!C44,'2016-07-04-4'!C44,'2016-09-05-4'!C44,'2017-08-07-4'!C44,'2015-12-07-4'!C44,'2017-01-09-4'!C44)</f>
        <v>1.2406374007936503E-2</v>
      </c>
      <c r="D44">
        <f>_xlfn.VAR.P('2017-05-01-5'!D44,'2017-04-03-4'!D44,'2017-06-05-4'!D44,'2016-05-02-5'!D44,'2017-03-06-4'!D44,'2016-04-04-4'!D44,'2016-06-06-4'!D44,'2016-01-04-4'!D44,'2017-07-03-5'!D44,'2015-11-02-5'!D44,'2016-11-07-4'!D44,'2016-12-05-5'!D44,'2017-09-04-4'!D44,'2016-08-01-5'!D44,'2017-02-06-4'!D44,'2016-02-01-5'!D44,'2016-10-03-5'!D44,'2016-03-07-4'!D44,'2017-10-02-5'!D44,'2016-07-04-4'!D44,'2016-09-05-4'!D44,'2017-08-07-4'!D44,'2015-12-07-4'!D44,'2017-01-09-4'!D44)</f>
        <v>1.1062836592970521E-2</v>
      </c>
      <c r="E44">
        <f>AVERAGE('2017-05-01-5'!B44,'2017-04-03-4'!B44,'2017-06-05-4'!B44,'2016-05-02-5'!B44,'2017-03-06-4'!B44,'2016-04-04-4'!B44,'2016-06-06-4'!B44,'2016-01-04-4'!B44,'2017-07-03-5'!B44,'2015-11-02-5'!B44,'2016-11-07-4'!B44,'2016-12-05-5'!B44,'2017-09-04-4'!B44,'2016-08-01-5'!B44,'2017-02-06-4'!B44,'2016-02-01-5'!B44,'2016-10-03-5'!B44,'2016-03-07-4'!B44,'2017-10-02-5'!B44,'2016-07-04-4'!B44,'2016-09-05-4'!B44,'2017-08-07-4'!B44,'2015-12-07-4'!B44,'2017-01-09-4'!B44)</f>
        <v>9.8511904761904759E-2</v>
      </c>
      <c r="F44">
        <f>AVERAGE('2017-05-01-5'!C44,'2017-04-03-4'!C44,'2017-06-05-4'!C44,'2016-05-02-5'!C44,'2017-03-06-4'!C44,'2016-04-04-4'!C44,'2016-06-06-4'!C44,'2016-01-04-4'!C44,'2017-07-03-5'!C44,'2015-11-02-5'!C44,'2016-11-07-4'!C44,'2016-12-05-5'!C44,'2017-09-04-4'!C44,'2016-08-01-5'!C44,'2017-02-06-4'!C44,'2016-02-01-5'!C44,'2016-10-03-5'!C44,'2016-03-07-4'!C44,'2017-10-02-5'!C44,'2016-07-04-4'!C44,'2016-09-05-4'!C44,'2017-08-07-4'!C44,'2015-12-07-4'!C44,'2017-01-09-4'!C44)</f>
        <v>0.11041666666666666</v>
      </c>
      <c r="G44">
        <f>AVERAGE('2017-05-01-5'!D44,'2017-04-03-4'!D44,'2017-06-05-4'!D44,'2016-05-02-5'!D44,'2017-03-06-4'!D44,'2016-04-04-4'!D44,'2016-06-06-4'!D44,'2016-01-04-4'!D44,'2017-07-03-5'!D44,'2015-11-02-5'!D44,'2016-11-07-4'!D44,'2016-12-05-5'!D44,'2017-09-04-4'!D44,'2016-08-01-5'!D44,'2017-02-06-4'!D44,'2016-02-01-5'!D44,'2016-10-03-5'!D44,'2016-03-07-4'!D44,'2017-10-02-5'!D44,'2016-07-04-4'!D44,'2016-09-05-4'!D44,'2017-08-07-4'!D44,'2015-12-07-4'!D44,'2017-01-09-4'!D44)</f>
        <v>0.11041666666666666</v>
      </c>
    </row>
    <row r="45" spans="1:7" x14ac:dyDescent="0.25">
      <c r="A45" s="1">
        <v>44</v>
      </c>
      <c r="B45">
        <f>_xlfn.VAR.P('2017-05-01-5'!B45,'2017-04-03-4'!B45,'2017-06-05-4'!B45,'2016-05-02-5'!B45,'2017-03-06-4'!B45,'2016-04-04-4'!B45,'2016-06-06-4'!B45,'2016-01-04-4'!B45,'2017-07-03-5'!B45,'2015-11-02-5'!B45,'2016-11-07-4'!B45,'2016-12-05-5'!B45,'2017-09-04-4'!B45,'2016-08-01-5'!B45,'2017-02-06-4'!B45,'2016-02-01-5'!B45,'2016-10-03-5'!B45,'2016-03-07-4'!B45,'2017-10-02-5'!B45,'2016-07-04-4'!B45,'2016-09-05-4'!B45,'2017-08-07-4'!B45,'2015-12-07-4'!B45,'2017-01-09-4'!B45)</f>
        <v>5.8035714285714296E-3</v>
      </c>
      <c r="C45">
        <f>_xlfn.VAR.P('2017-05-01-5'!C45,'2017-04-03-4'!C45,'2017-06-05-4'!C45,'2016-05-02-5'!C45,'2017-03-06-4'!C45,'2016-04-04-4'!C45,'2016-06-06-4'!C45,'2016-01-04-4'!C45,'2017-07-03-5'!C45,'2015-11-02-5'!C45,'2016-11-07-4'!C45,'2016-12-05-5'!C45,'2017-09-04-4'!C45,'2016-08-01-5'!C45,'2017-02-06-4'!C45,'2016-02-01-5'!C45,'2016-10-03-5'!C45,'2016-03-07-4'!C45,'2017-10-02-5'!C45,'2016-07-04-4'!C45,'2016-09-05-4'!C45,'2017-08-07-4'!C45,'2015-12-07-4'!C45,'2017-01-09-4'!C45)</f>
        <v>6.6252125850340161E-3</v>
      </c>
      <c r="D45">
        <f>_xlfn.VAR.P('2017-05-01-5'!D45,'2017-04-03-4'!D45,'2017-06-05-4'!D45,'2016-05-02-5'!D45,'2017-03-06-4'!D45,'2016-04-04-4'!D45,'2016-06-06-4'!D45,'2016-01-04-4'!D45,'2017-07-03-5'!D45,'2015-11-02-5'!D45,'2016-11-07-4'!D45,'2016-12-05-5'!D45,'2017-09-04-4'!D45,'2016-08-01-5'!D45,'2017-02-06-4'!D45,'2016-02-01-5'!D45,'2016-10-03-5'!D45,'2016-03-07-4'!D45,'2017-10-02-5'!D45,'2016-07-04-4'!D45,'2016-09-05-4'!D45,'2017-08-07-4'!D45,'2015-12-07-4'!D45,'2017-01-09-4'!D45)</f>
        <v>5.4205640589569176E-3</v>
      </c>
      <c r="E45">
        <f>AVERAGE('2017-05-01-5'!B45,'2017-04-03-4'!B45,'2017-06-05-4'!B45,'2016-05-02-5'!B45,'2017-03-06-4'!B45,'2016-04-04-4'!B45,'2016-06-06-4'!B45,'2016-01-04-4'!B45,'2017-07-03-5'!B45,'2015-11-02-5'!B45,'2016-11-07-4'!B45,'2016-12-05-5'!B45,'2017-09-04-4'!B45,'2016-08-01-5'!B45,'2017-02-06-4'!B45,'2016-02-01-5'!B45,'2016-10-03-5'!B45,'2016-03-07-4'!B45,'2017-10-02-5'!B45,'2016-07-04-4'!B45,'2016-09-05-4'!B45,'2017-08-07-4'!B45,'2015-12-07-4'!B45,'2017-01-09-4'!B45)</f>
        <v>6.07142857142857E-2</v>
      </c>
      <c r="F45">
        <f>AVERAGE('2017-05-01-5'!C45,'2017-04-03-4'!C45,'2017-06-05-4'!C45,'2016-05-02-5'!C45,'2017-03-06-4'!C45,'2016-04-04-4'!C45,'2016-06-06-4'!C45,'2016-01-04-4'!C45,'2017-07-03-5'!C45,'2015-11-02-5'!C45,'2016-11-07-4'!C45,'2016-12-05-5'!C45,'2017-09-04-4'!C45,'2016-08-01-5'!C45,'2017-02-06-4'!C45,'2016-02-01-5'!C45,'2016-10-03-5'!C45,'2016-03-07-4'!C45,'2017-10-02-5'!C45,'2016-07-04-4'!C45,'2016-09-05-4'!C45,'2017-08-07-4'!C45,'2015-12-07-4'!C45,'2017-01-09-4'!C45)</f>
        <v>6.6071428571428573E-2</v>
      </c>
      <c r="G45">
        <f>AVERAGE('2017-05-01-5'!D45,'2017-04-03-4'!D45,'2017-06-05-4'!D45,'2016-05-02-5'!D45,'2017-03-06-4'!D45,'2016-04-04-4'!D45,'2016-06-06-4'!D45,'2016-01-04-4'!D45,'2017-07-03-5'!D45,'2015-11-02-5'!D45,'2016-11-07-4'!D45,'2016-12-05-5'!D45,'2017-09-04-4'!D45,'2016-08-01-5'!D45,'2017-02-06-4'!D45,'2016-02-01-5'!D45,'2016-10-03-5'!D45,'2016-03-07-4'!D45,'2017-10-02-5'!D45,'2016-07-04-4'!D45,'2016-09-05-4'!D45,'2017-08-07-4'!D45,'2015-12-07-4'!D45,'2017-01-09-4'!D45)</f>
        <v>6.4880952380952372E-2</v>
      </c>
    </row>
    <row r="46" spans="1:7" x14ac:dyDescent="0.25">
      <c r="A46" s="1">
        <v>45</v>
      </c>
      <c r="B46">
        <f>_xlfn.VAR.P('2017-05-01-5'!B46,'2017-04-03-4'!B46,'2017-06-05-4'!B46,'2016-05-02-5'!B46,'2017-03-06-4'!B46,'2016-04-04-4'!B46,'2016-06-06-4'!B46,'2016-01-04-4'!B46,'2017-07-03-5'!B46,'2015-11-02-5'!B46,'2016-11-07-4'!B46,'2016-12-05-5'!B46,'2017-09-04-4'!B46,'2016-08-01-5'!B46,'2017-02-06-4'!B46,'2016-02-01-5'!B46,'2016-10-03-5'!B46,'2016-03-07-4'!B46,'2017-10-02-5'!B46,'2016-07-04-4'!B46,'2016-09-05-4'!B46,'2017-08-07-4'!B46,'2015-12-07-4'!B46,'2017-01-09-4'!B46)</f>
        <v>3.2844387755101719E-4</v>
      </c>
      <c r="C46">
        <f>_xlfn.VAR.P('2017-05-01-5'!C46,'2017-04-03-4'!C46,'2017-06-05-4'!C46,'2016-05-02-5'!C46,'2017-03-06-4'!C46,'2016-04-04-4'!C46,'2016-06-06-4'!C46,'2016-01-04-4'!C46,'2017-07-03-5'!C46,'2015-11-02-5'!C46,'2016-11-07-4'!C46,'2016-12-05-5'!C46,'2017-09-04-4'!C46,'2016-08-01-5'!C46,'2017-02-06-4'!C46,'2016-02-01-5'!C46,'2016-10-03-5'!C46,'2016-03-07-4'!C46,'2017-10-02-5'!C46,'2016-07-04-4'!C46,'2016-09-05-4'!C46,'2017-08-07-4'!C46,'2015-12-07-4'!C46,'2017-01-09-4'!C46)</f>
        <v>3.2844387755101719E-4</v>
      </c>
      <c r="D46">
        <f>_xlfn.VAR.P('2017-05-01-5'!D46,'2017-04-03-4'!D46,'2017-06-05-4'!D46,'2016-05-02-5'!D46,'2017-03-06-4'!D46,'2016-04-04-4'!D46,'2016-06-06-4'!D46,'2016-01-04-4'!D46,'2017-07-03-5'!D46,'2015-11-02-5'!D46,'2016-11-07-4'!D46,'2016-12-05-5'!D46,'2017-09-04-4'!D46,'2016-08-01-5'!D46,'2017-02-06-4'!D46,'2016-02-01-5'!D46,'2016-10-03-5'!D46,'2016-03-07-4'!D46,'2017-10-02-5'!D46,'2016-07-04-4'!D46,'2016-09-05-4'!D46,'2017-08-07-4'!D46,'2015-12-07-4'!D46,'2017-01-09-4'!D46)</f>
        <v>3.2844387755101719E-4</v>
      </c>
      <c r="E46">
        <f>AVERAGE('2017-05-01-5'!B46,'2017-04-03-4'!B46,'2017-06-05-4'!B46,'2016-05-02-5'!B46,'2017-03-06-4'!B46,'2016-04-04-4'!B46,'2016-06-06-4'!B46,'2016-01-04-4'!B46,'2017-07-03-5'!B46,'2015-11-02-5'!B46,'2016-11-07-4'!B46,'2016-12-05-5'!B46,'2017-09-04-4'!B46,'2016-08-01-5'!B46,'2017-02-06-4'!B46,'2016-02-01-5'!B46,'2016-10-03-5'!B46,'2016-03-07-4'!B46,'2017-10-02-5'!B46,'2016-07-04-4'!B46,'2016-09-05-4'!B46,'2017-08-07-4'!B46,'2015-12-07-4'!B46,'2017-01-09-4'!B46)</f>
        <v>9.8214285714285712E-2</v>
      </c>
      <c r="F46">
        <f>AVERAGE('2017-05-01-5'!C46,'2017-04-03-4'!C46,'2017-06-05-4'!C46,'2016-05-02-5'!C46,'2017-03-06-4'!C46,'2016-04-04-4'!C46,'2016-06-06-4'!C46,'2016-01-04-4'!C46,'2017-07-03-5'!C46,'2015-11-02-5'!C46,'2016-11-07-4'!C46,'2016-12-05-5'!C46,'2017-09-04-4'!C46,'2016-08-01-5'!C46,'2017-02-06-4'!C46,'2016-02-01-5'!C46,'2016-10-03-5'!C46,'2016-03-07-4'!C46,'2017-10-02-5'!C46,'2016-07-04-4'!C46,'2016-09-05-4'!C46,'2017-08-07-4'!C46,'2015-12-07-4'!C46,'2017-01-09-4'!C46)</f>
        <v>9.8214285714285712E-2</v>
      </c>
      <c r="G46">
        <f>AVERAGE('2017-05-01-5'!D46,'2017-04-03-4'!D46,'2017-06-05-4'!D46,'2016-05-02-5'!D46,'2017-03-06-4'!D46,'2016-04-04-4'!D46,'2016-06-06-4'!D46,'2016-01-04-4'!D46,'2017-07-03-5'!D46,'2015-11-02-5'!D46,'2016-11-07-4'!D46,'2016-12-05-5'!D46,'2017-09-04-4'!D46,'2016-08-01-5'!D46,'2017-02-06-4'!D46,'2016-02-01-5'!D46,'2016-10-03-5'!D46,'2016-03-07-4'!D46,'2017-10-02-5'!D46,'2016-07-04-4'!D46,'2016-09-05-4'!D46,'2017-08-07-4'!D46,'2015-12-07-4'!D46,'2017-01-09-4'!D46)</f>
        <v>9.8214285714285712E-2</v>
      </c>
    </row>
    <row r="47" spans="1:7" x14ac:dyDescent="0.25">
      <c r="A47" s="1">
        <v>46</v>
      </c>
      <c r="B47">
        <f>_xlfn.VAR.P('2017-05-01-5'!B47,'2017-04-03-4'!B47,'2017-06-05-4'!B47,'2016-05-02-5'!B47,'2017-03-06-4'!B47,'2016-04-04-4'!B47,'2016-06-06-4'!B47,'2016-01-04-4'!B47,'2017-07-03-5'!B47,'2015-11-02-5'!B47,'2016-11-07-4'!B47,'2016-12-05-5'!B47,'2017-09-04-4'!B47,'2016-08-01-5'!B47,'2017-02-06-4'!B47,'2016-02-01-5'!B47,'2016-10-03-5'!B47,'2016-03-07-4'!B47,'2017-10-02-5'!B47,'2016-07-04-4'!B47,'2016-09-05-4'!B47,'2017-08-07-4'!B47,'2015-12-07-4'!B47,'2017-01-09-4'!B47)</f>
        <v>2.1116780045351476E-4</v>
      </c>
      <c r="C47">
        <f>_xlfn.VAR.P('2017-05-01-5'!C47,'2017-04-03-4'!C47,'2017-06-05-4'!C47,'2016-05-02-5'!C47,'2017-03-06-4'!C47,'2016-04-04-4'!C47,'2016-06-06-4'!C47,'2016-01-04-4'!C47,'2017-07-03-5'!C47,'2015-11-02-5'!C47,'2016-11-07-4'!C47,'2016-12-05-5'!C47,'2017-09-04-4'!C47,'2016-08-01-5'!C47,'2017-02-06-4'!C47,'2016-02-01-5'!C47,'2016-10-03-5'!C47,'2016-03-07-4'!C47,'2017-10-02-5'!C47,'2016-07-04-4'!C47,'2016-09-05-4'!C47,'2017-08-07-4'!C47,'2015-12-07-4'!C47,'2017-01-09-4'!C47)</f>
        <v>2.1116780045351476E-4</v>
      </c>
      <c r="D47">
        <f>_xlfn.VAR.P('2017-05-01-5'!D47,'2017-04-03-4'!D47,'2017-06-05-4'!D47,'2016-05-02-5'!D47,'2017-03-06-4'!D47,'2016-04-04-4'!D47,'2016-06-06-4'!D47,'2016-01-04-4'!D47,'2017-07-03-5'!D47,'2015-11-02-5'!D47,'2016-11-07-4'!D47,'2016-12-05-5'!D47,'2017-09-04-4'!D47,'2016-08-01-5'!D47,'2017-02-06-4'!D47,'2016-02-01-5'!D47,'2016-10-03-5'!D47,'2016-03-07-4'!D47,'2017-10-02-5'!D47,'2016-07-04-4'!D47,'2016-09-05-4'!D47,'2017-08-07-4'!D47,'2015-12-07-4'!D47,'2017-01-09-4'!D47)</f>
        <v>2.1116780045351476E-4</v>
      </c>
      <c r="E47">
        <f>AVERAGE('2017-05-01-5'!B47,'2017-04-03-4'!B47,'2017-06-05-4'!B47,'2016-05-02-5'!B47,'2017-03-06-4'!B47,'2016-04-04-4'!B47,'2016-06-06-4'!B47,'2016-01-04-4'!B47,'2017-07-03-5'!B47,'2015-11-02-5'!B47,'2016-11-07-4'!B47,'2016-12-05-5'!B47,'2017-09-04-4'!B47,'2016-08-01-5'!B47,'2017-02-06-4'!B47,'2016-02-01-5'!B47,'2016-10-03-5'!B47,'2016-03-07-4'!B47,'2017-10-02-5'!B47,'2016-07-04-4'!B47,'2016-09-05-4'!B47,'2017-08-07-4'!B47,'2015-12-07-4'!B47,'2017-01-09-4'!B47)</f>
        <v>8.3333333333333315E-3</v>
      </c>
      <c r="F47">
        <f>AVERAGE('2017-05-01-5'!C47,'2017-04-03-4'!C47,'2017-06-05-4'!C47,'2016-05-02-5'!C47,'2017-03-06-4'!C47,'2016-04-04-4'!C47,'2016-06-06-4'!C47,'2016-01-04-4'!C47,'2017-07-03-5'!C47,'2015-11-02-5'!C47,'2016-11-07-4'!C47,'2016-12-05-5'!C47,'2017-09-04-4'!C47,'2016-08-01-5'!C47,'2017-02-06-4'!C47,'2016-02-01-5'!C47,'2016-10-03-5'!C47,'2016-03-07-4'!C47,'2017-10-02-5'!C47,'2016-07-04-4'!C47,'2016-09-05-4'!C47,'2017-08-07-4'!C47,'2015-12-07-4'!C47,'2017-01-09-4'!C47)</f>
        <v>8.3333333333333315E-3</v>
      </c>
      <c r="G47">
        <f>AVERAGE('2017-05-01-5'!D47,'2017-04-03-4'!D47,'2017-06-05-4'!D47,'2016-05-02-5'!D47,'2017-03-06-4'!D47,'2016-04-04-4'!D47,'2016-06-06-4'!D47,'2016-01-04-4'!D47,'2017-07-03-5'!D47,'2015-11-02-5'!D47,'2016-11-07-4'!D47,'2016-12-05-5'!D47,'2017-09-04-4'!D47,'2016-08-01-5'!D47,'2017-02-06-4'!D47,'2016-02-01-5'!D47,'2016-10-03-5'!D47,'2016-03-07-4'!D47,'2017-10-02-5'!D47,'2016-07-04-4'!D47,'2016-09-05-4'!D47,'2017-08-07-4'!D47,'2015-12-07-4'!D47,'2017-01-09-4'!D47)</f>
        <v>8.3333333333333315E-3</v>
      </c>
    </row>
    <row r="48" spans="1:7" x14ac:dyDescent="0.25">
      <c r="A48" s="1">
        <v>47</v>
      </c>
      <c r="B48">
        <f>_xlfn.VAR.P('2017-05-01-5'!B48,'2017-04-03-4'!B48,'2017-06-05-4'!B48,'2016-05-02-5'!B48,'2017-03-06-4'!B48,'2016-04-04-4'!B48,'2016-06-06-4'!B48,'2016-01-04-4'!B48,'2017-07-03-5'!B48,'2015-11-02-5'!B48,'2016-11-07-4'!B48,'2016-12-05-5'!B48,'2017-09-04-4'!B48,'2016-08-01-5'!B48,'2017-02-06-4'!B48,'2016-02-01-5'!B48,'2016-10-03-5'!B48,'2016-03-07-4'!B48,'2017-10-02-5'!B48,'2016-07-04-4'!B48,'2016-09-05-4'!B48,'2017-08-07-4'!B48,'2015-12-07-4'!B48,'2017-01-09-4'!B48)</f>
        <v>3.7804705215419628E-4</v>
      </c>
      <c r="C48">
        <f>_xlfn.VAR.P('2017-05-01-5'!C48,'2017-04-03-4'!C48,'2017-06-05-4'!C48,'2016-05-02-5'!C48,'2017-03-06-4'!C48,'2016-04-04-4'!C48,'2016-06-06-4'!C48,'2016-01-04-4'!C48,'2017-07-03-5'!C48,'2015-11-02-5'!C48,'2016-11-07-4'!C48,'2016-12-05-5'!C48,'2017-09-04-4'!C48,'2016-08-01-5'!C48,'2017-02-06-4'!C48,'2016-02-01-5'!C48,'2016-10-03-5'!C48,'2016-03-07-4'!C48,'2017-10-02-5'!C48,'2016-07-04-4'!C48,'2016-09-05-4'!C48,'2017-08-07-4'!C48,'2015-12-07-4'!C48,'2017-01-09-4'!C48)</f>
        <v>3.7804705215419628E-4</v>
      </c>
      <c r="D48">
        <f>_xlfn.VAR.P('2017-05-01-5'!D48,'2017-04-03-4'!D48,'2017-06-05-4'!D48,'2016-05-02-5'!D48,'2017-03-06-4'!D48,'2016-04-04-4'!D48,'2016-06-06-4'!D48,'2016-01-04-4'!D48,'2017-07-03-5'!D48,'2015-11-02-5'!D48,'2016-11-07-4'!D48,'2016-12-05-5'!D48,'2017-09-04-4'!D48,'2016-08-01-5'!D48,'2017-02-06-4'!D48,'2016-02-01-5'!D48,'2016-10-03-5'!D48,'2016-03-07-4'!D48,'2017-10-02-5'!D48,'2016-07-04-4'!D48,'2016-09-05-4'!D48,'2017-08-07-4'!D48,'2015-12-07-4'!D48,'2017-01-09-4'!D48)</f>
        <v>3.7804705215419628E-4</v>
      </c>
      <c r="E48">
        <f>AVERAGE('2017-05-01-5'!B48,'2017-04-03-4'!B48,'2017-06-05-4'!B48,'2016-05-02-5'!B48,'2017-03-06-4'!B48,'2016-04-04-4'!B48,'2016-06-06-4'!B48,'2016-01-04-4'!B48,'2017-07-03-5'!B48,'2015-11-02-5'!B48,'2016-11-07-4'!B48,'2016-12-05-5'!B48,'2017-09-04-4'!B48,'2016-08-01-5'!B48,'2017-02-06-4'!B48,'2016-02-01-5'!B48,'2016-10-03-5'!B48,'2016-03-07-4'!B48,'2017-10-02-5'!B48,'2016-07-04-4'!B48,'2016-09-05-4'!B48,'2017-08-07-4'!B48,'2015-12-07-4'!B48,'2017-01-09-4'!B48)</f>
        <v>6.7261904761904759E-2</v>
      </c>
      <c r="F48">
        <f>AVERAGE('2017-05-01-5'!C48,'2017-04-03-4'!C48,'2017-06-05-4'!C48,'2016-05-02-5'!C48,'2017-03-06-4'!C48,'2016-04-04-4'!C48,'2016-06-06-4'!C48,'2016-01-04-4'!C48,'2017-07-03-5'!C48,'2015-11-02-5'!C48,'2016-11-07-4'!C48,'2016-12-05-5'!C48,'2017-09-04-4'!C48,'2016-08-01-5'!C48,'2017-02-06-4'!C48,'2016-02-01-5'!C48,'2016-10-03-5'!C48,'2016-03-07-4'!C48,'2017-10-02-5'!C48,'2016-07-04-4'!C48,'2016-09-05-4'!C48,'2017-08-07-4'!C48,'2015-12-07-4'!C48,'2017-01-09-4'!C48)</f>
        <v>6.7261904761904759E-2</v>
      </c>
      <c r="G48">
        <f>AVERAGE('2017-05-01-5'!D48,'2017-04-03-4'!D48,'2017-06-05-4'!D48,'2016-05-02-5'!D48,'2017-03-06-4'!D48,'2016-04-04-4'!D48,'2016-06-06-4'!D48,'2016-01-04-4'!D48,'2017-07-03-5'!D48,'2015-11-02-5'!D48,'2016-11-07-4'!D48,'2016-12-05-5'!D48,'2017-09-04-4'!D48,'2016-08-01-5'!D48,'2017-02-06-4'!D48,'2016-02-01-5'!D48,'2016-10-03-5'!D48,'2016-03-07-4'!D48,'2017-10-02-5'!D48,'2016-07-04-4'!D48,'2016-09-05-4'!D48,'2017-08-07-4'!D48,'2015-12-07-4'!D48,'2017-01-09-4'!D48)</f>
        <v>6.7261904761904759E-2</v>
      </c>
    </row>
    <row r="49" spans="1:7" x14ac:dyDescent="0.25">
      <c r="A49" s="2" t="s">
        <v>47</v>
      </c>
      <c r="B49" s="3">
        <f t="shared" ref="B49:G49" si="6">AVERAGE(B1:B48)</f>
        <v>1.1292085429029767E-2</v>
      </c>
      <c r="C49" s="3">
        <f t="shared" si="6"/>
        <v>1.13209219858156E-2</v>
      </c>
      <c r="D49" s="3">
        <f t="shared" si="6"/>
        <v>1.1191032153109468E-2</v>
      </c>
      <c r="E49" s="2">
        <f t="shared" si="6"/>
        <v>0.1166983282674772</v>
      </c>
      <c r="F49" s="2">
        <f t="shared" si="6"/>
        <v>0.11678064842958459</v>
      </c>
      <c r="G49" s="2">
        <f t="shared" si="6"/>
        <v>0.11688829787234044</v>
      </c>
    </row>
    <row r="50" spans="1:7" x14ac:dyDescent="0.25">
      <c r="A50" s="1" t="s">
        <v>49</v>
      </c>
      <c r="B50" s="4">
        <f>B49-B49</f>
        <v>0</v>
      </c>
      <c r="C50" s="4">
        <f>C49-B49</f>
        <v>2.883655678583355E-5</v>
      </c>
      <c r="D50" s="4">
        <f>D49-B49</f>
        <v>-1.0105327592029902E-4</v>
      </c>
      <c r="E50">
        <f>E49-E49</f>
        <v>0</v>
      </c>
      <c r="F50">
        <f>F49-E49</f>
        <v>8.2320162107393791E-5</v>
      </c>
      <c r="G50">
        <f>G49-E49</f>
        <v>1.8996960486324099E-4</v>
      </c>
    </row>
    <row r="51" spans="1:7" x14ac:dyDescent="0.25">
      <c r="A51" s="1" t="s">
        <v>50</v>
      </c>
      <c r="B51" s="4">
        <f>B50/B49*100</f>
        <v>0</v>
      </c>
      <c r="C51" s="4">
        <f>C50/B49*100</f>
        <v>0.25536963005699853</v>
      </c>
      <c r="D51" s="4">
        <f>D50/B49*100</f>
        <v>-0.89490357255454855</v>
      </c>
      <c r="E51">
        <f>E50/E49*100</f>
        <v>0</v>
      </c>
      <c r="F51">
        <f>F50/E49*100</f>
        <v>7.0540995170652931E-2</v>
      </c>
      <c r="G51">
        <f>G50/E49*100</f>
        <v>0.16278691193229702</v>
      </c>
    </row>
    <row r="52" spans="1:7" x14ac:dyDescent="0.25">
      <c r="A52" s="1" t="s">
        <v>51</v>
      </c>
      <c r="B52" s="1">
        <f t="shared" ref="B52:G52" si="7">_xlfn.VAR.P(B1:B48)</f>
        <v>2.3433071896949675E-4</v>
      </c>
      <c r="C52" s="1">
        <f t="shared" si="7"/>
        <v>2.3561369476269542E-4</v>
      </c>
      <c r="D52" s="1">
        <f t="shared" si="7"/>
        <v>2.3458052540696459E-4</v>
      </c>
      <c r="E52" s="5">
        <f t="shared" si="7"/>
        <v>6.5318720526161287E-3</v>
      </c>
      <c r="F52" s="5">
        <f t="shared" si="7"/>
        <v>6.4930877945715846E-3</v>
      </c>
      <c r="G52" s="5">
        <f t="shared" si="7"/>
        <v>6.5034264941452686E-3</v>
      </c>
    </row>
    <row r="53" spans="1:7" x14ac:dyDescent="0.25">
      <c r="A53" s="1" t="s">
        <v>49</v>
      </c>
      <c r="B53">
        <f>B52-B52</f>
        <v>0</v>
      </c>
      <c r="C53">
        <f>C52-B52</f>
        <v>1.2829757931986767E-6</v>
      </c>
      <c r="D53">
        <f>D52-B52</f>
        <v>2.4980643746784687E-7</v>
      </c>
      <c r="E53" s="4">
        <f>E52-E52</f>
        <v>0</v>
      </c>
      <c r="F53" s="4">
        <f>F52-E52</f>
        <v>-3.8784258044544107E-5</v>
      </c>
      <c r="G53" s="4">
        <f>G52-E52</f>
        <v>-2.8445558470860041E-5</v>
      </c>
    </row>
    <row r="54" spans="1:7" x14ac:dyDescent="0.25">
      <c r="A54" s="1" t="s">
        <v>50</v>
      </c>
      <c r="B54">
        <f>B53/B52*100</f>
        <v>0</v>
      </c>
      <c r="C54">
        <f>C53/B52*100</f>
        <v>0.54750644680336769</v>
      </c>
      <c r="D54">
        <f>D53/B52*100</f>
        <v>0.10660422097726105</v>
      </c>
      <c r="E54" s="4">
        <f>E53/E52*100</f>
        <v>0</v>
      </c>
      <c r="F54" s="4">
        <f>F53/E52*100</f>
        <v>-0.5937694084042926</v>
      </c>
      <c r="G54" s="4">
        <f>G53/E52*100</f>
        <v>-0.43548860482450968</v>
      </c>
    </row>
    <row r="56" spans="1:7" x14ac:dyDescent="0.25">
      <c r="C56" s="4" t="s">
        <v>52</v>
      </c>
      <c r="F56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0.42857142857142849</v>
      </c>
      <c r="C3">
        <v>0.42857142857142849</v>
      </c>
      <c r="D3">
        <v>0.42857142857142849</v>
      </c>
      <c r="F3">
        <v>4</v>
      </c>
      <c r="G3">
        <v>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0.1785714285714286</v>
      </c>
      <c r="C4">
        <v>0.1785714285714286</v>
      </c>
      <c r="D4">
        <v>0.1785714285714286</v>
      </c>
      <c r="F4">
        <v>1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0.1785714285714286</v>
      </c>
      <c r="C5">
        <v>0.1785714285714286</v>
      </c>
      <c r="D5">
        <v>0.1785714285714286</v>
      </c>
      <c r="F5">
        <v>3</v>
      </c>
      <c r="G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0.2142857142857143</v>
      </c>
      <c r="C6">
        <v>0.2142857142857143</v>
      </c>
      <c r="D6">
        <v>0.2142857142857143</v>
      </c>
      <c r="F6">
        <v>0</v>
      </c>
      <c r="G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0.1785714285714286</v>
      </c>
      <c r="C9">
        <v>0.1785714285714286</v>
      </c>
      <c r="D9">
        <v>0.1785714285714286</v>
      </c>
      <c r="F9">
        <v>2</v>
      </c>
      <c r="G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0.14285714285714279</v>
      </c>
      <c r="C14">
        <v>0.14285714285714279</v>
      </c>
      <c r="D14">
        <v>0.14285714285714279</v>
      </c>
      <c r="F14">
        <v>2</v>
      </c>
      <c r="G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7.1428571428571425E-2</v>
      </c>
      <c r="C16">
        <v>7.1428571428571425E-2</v>
      </c>
      <c r="D16">
        <v>7.1428571428571425E-2</v>
      </c>
      <c r="F16">
        <v>0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0.1785714285714286</v>
      </c>
      <c r="C17">
        <v>0.1785714285714286</v>
      </c>
      <c r="D17">
        <v>0.1785714285714286</v>
      </c>
      <c r="F17">
        <v>3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0.14285714285714279</v>
      </c>
      <c r="C18">
        <v>0.14285714285714279</v>
      </c>
      <c r="D18">
        <v>0.14285714285714279</v>
      </c>
      <c r="F18">
        <v>2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0.6428571428571429</v>
      </c>
      <c r="C22">
        <v>0.6428571428571429</v>
      </c>
      <c r="D22">
        <v>0.6428571428571429</v>
      </c>
      <c r="F22">
        <v>1</v>
      </c>
      <c r="G22">
        <v>17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7.1428571428571425E-2</v>
      </c>
      <c r="C23">
        <v>7.1428571428571425E-2</v>
      </c>
      <c r="D23">
        <v>7.1428571428571425E-2</v>
      </c>
      <c r="F23">
        <v>1</v>
      </c>
      <c r="G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0.2142857142857143</v>
      </c>
      <c r="C24">
        <v>0.2142857142857143</v>
      </c>
      <c r="D24">
        <v>0.2142857142857143</v>
      </c>
      <c r="F24">
        <v>4</v>
      </c>
      <c r="G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0.25</v>
      </c>
      <c r="C26">
        <v>0.25</v>
      </c>
      <c r="D26">
        <v>0.25</v>
      </c>
      <c r="F26">
        <v>3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0.1071428571428571</v>
      </c>
      <c r="C27">
        <v>0.1071428571428571</v>
      </c>
      <c r="D27">
        <v>0.1071428571428571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0.32142857142857151</v>
      </c>
      <c r="C30">
        <v>0.32142857142857151</v>
      </c>
      <c r="D30">
        <v>0.32142857142857151</v>
      </c>
      <c r="F30">
        <v>2</v>
      </c>
      <c r="G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0.5357142857142857</v>
      </c>
      <c r="C31">
        <v>0.5357142857142857</v>
      </c>
      <c r="D31">
        <v>0.5357142857142857</v>
      </c>
      <c r="F31">
        <v>3</v>
      </c>
      <c r="G31">
        <v>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0.2142857142857143</v>
      </c>
      <c r="C34">
        <v>0.2142857142857143</v>
      </c>
      <c r="D34">
        <v>0.2142857142857143</v>
      </c>
      <c r="F34">
        <v>2</v>
      </c>
      <c r="G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0.35714285714285721</v>
      </c>
      <c r="C35">
        <v>0.35714285714285721</v>
      </c>
      <c r="D35">
        <v>0.35714285714285721</v>
      </c>
      <c r="F35">
        <v>1</v>
      </c>
      <c r="G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0.39285714285714279</v>
      </c>
      <c r="C39">
        <v>0.39285714285714279</v>
      </c>
      <c r="D39">
        <v>0.39285714285714279</v>
      </c>
      <c r="F39">
        <v>3</v>
      </c>
      <c r="G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5.7142857142857141E-2</v>
      </c>
      <c r="C3">
        <v>5.7142857142857141E-2</v>
      </c>
      <c r="D3">
        <v>5.7142857142857141E-2</v>
      </c>
      <c r="F3">
        <v>1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0.22857142857142859</v>
      </c>
      <c r="C5">
        <v>0.22857142857142859</v>
      </c>
      <c r="D5">
        <v>0.22857142857142859</v>
      </c>
      <c r="F5">
        <v>5</v>
      </c>
      <c r="G5">
        <v>4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15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8.5714285714285715E-2</v>
      </c>
      <c r="C11">
        <v>8.5714285714285715E-2</v>
      </c>
      <c r="D11">
        <v>8.5714285714285715E-2</v>
      </c>
      <c r="F11">
        <v>1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0.4</v>
      </c>
      <c r="C14">
        <v>0.4</v>
      </c>
      <c r="D14">
        <v>0.4</v>
      </c>
      <c r="F14">
        <v>0</v>
      </c>
      <c r="G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</v>
      </c>
      <c r="C16">
        <v>0.2</v>
      </c>
      <c r="D16">
        <v>0.2</v>
      </c>
      <c r="F16">
        <v>1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8.5714285714285715E-2</v>
      </c>
      <c r="C17">
        <v>5.7142857142857141E-2</v>
      </c>
      <c r="D17">
        <v>5.7142857142857141E-2</v>
      </c>
      <c r="F17">
        <v>2</v>
      </c>
      <c r="G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0.2857142857142857</v>
      </c>
      <c r="C21">
        <v>0.2857142857142857</v>
      </c>
      <c r="D21">
        <v>0.2857142857142857</v>
      </c>
      <c r="F21">
        <v>8</v>
      </c>
      <c r="G21">
        <v>3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0.22857142857142859</v>
      </c>
      <c r="C23">
        <v>0.22857142857142859</v>
      </c>
      <c r="D23">
        <v>0.22857142857142859</v>
      </c>
      <c r="F23">
        <v>1</v>
      </c>
      <c r="G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2.8571428571428571E-2</v>
      </c>
      <c r="D25">
        <v>2.8571428571428571E-2</v>
      </c>
      <c r="F25">
        <v>1</v>
      </c>
      <c r="G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</v>
      </c>
      <c r="C26">
        <v>0</v>
      </c>
      <c r="D26">
        <v>0</v>
      </c>
      <c r="F26">
        <v>1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105</v>
      </c>
      <c r="B27">
        <v>8.5714285714285715E-2</v>
      </c>
      <c r="C27">
        <v>8.5714285714285715E-2</v>
      </c>
      <c r="D27">
        <v>8.5714285714285715E-2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0.1714285714285714</v>
      </c>
      <c r="C28">
        <v>0.1714285714285714</v>
      </c>
      <c r="D28">
        <v>0.1714285714285714</v>
      </c>
      <c r="F28">
        <v>2</v>
      </c>
      <c r="G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0.31428571428571428</v>
      </c>
      <c r="C30">
        <v>0.31428571428571428</v>
      </c>
      <c r="D30">
        <v>0.31428571428571428</v>
      </c>
      <c r="F30">
        <v>2</v>
      </c>
      <c r="G30">
        <v>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0.45714285714285707</v>
      </c>
      <c r="C31">
        <v>0.45714285714285707</v>
      </c>
      <c r="D31">
        <v>0.45714285714285707</v>
      </c>
      <c r="F31">
        <v>5</v>
      </c>
      <c r="G31">
        <v>11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8.5714285714285715E-2</v>
      </c>
      <c r="C33">
        <v>8.5714285714285715E-2</v>
      </c>
      <c r="D33">
        <v>8.5714285714285715E-2</v>
      </c>
      <c r="F33">
        <v>0</v>
      </c>
      <c r="G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0.22857142857142859</v>
      </c>
      <c r="C34">
        <v>0.2</v>
      </c>
      <c r="D34">
        <v>0.2</v>
      </c>
      <c r="F34">
        <v>3</v>
      </c>
      <c r="G34">
        <v>5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123</v>
      </c>
      <c r="B35">
        <v>0.37142857142857139</v>
      </c>
      <c r="C35">
        <v>0.37142857142857139</v>
      </c>
      <c r="D35">
        <v>0.37142857142857139</v>
      </c>
      <c r="F35">
        <v>1</v>
      </c>
      <c r="G35">
        <v>12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0.2</v>
      </c>
      <c r="C36">
        <v>0.2</v>
      </c>
      <c r="D36">
        <v>0.2</v>
      </c>
      <c r="F36">
        <v>3</v>
      </c>
      <c r="G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0.2</v>
      </c>
      <c r="C37">
        <v>0.2</v>
      </c>
      <c r="D37">
        <v>0.2</v>
      </c>
      <c r="F37">
        <v>0</v>
      </c>
      <c r="G37">
        <v>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</v>
      </c>
      <c r="C38">
        <v>0.25714285714285712</v>
      </c>
      <c r="D38">
        <v>0.22857142857142859</v>
      </c>
      <c r="F38">
        <v>7</v>
      </c>
      <c r="G38">
        <v>2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0.31428571428571428</v>
      </c>
      <c r="C39">
        <v>0.31428571428571428</v>
      </c>
      <c r="D39">
        <v>0.31428571428571428</v>
      </c>
      <c r="F39">
        <v>2</v>
      </c>
      <c r="G39">
        <v>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5.7142857142857141E-2</v>
      </c>
      <c r="C41">
        <v>5.7142857142857141E-2</v>
      </c>
      <c r="D41">
        <v>5.7142857142857141E-2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0.2</v>
      </c>
      <c r="C43">
        <v>0.2</v>
      </c>
      <c r="D43">
        <v>0.2</v>
      </c>
      <c r="F43">
        <v>0</v>
      </c>
      <c r="G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0.25714285714285712</v>
      </c>
      <c r="C44">
        <v>0.25714285714285712</v>
      </c>
      <c r="D44">
        <v>0.25714285714285712</v>
      </c>
      <c r="F44">
        <v>4</v>
      </c>
      <c r="G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0.1785714285714286</v>
      </c>
      <c r="C2">
        <v>0.1785714285714286</v>
      </c>
      <c r="D2">
        <v>0.1785714285714286</v>
      </c>
      <c r="F2">
        <v>2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0.25</v>
      </c>
      <c r="C3">
        <v>0.25</v>
      </c>
      <c r="D3">
        <v>0.25</v>
      </c>
      <c r="F3">
        <v>3</v>
      </c>
      <c r="G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0.2857142857142857</v>
      </c>
      <c r="C5">
        <v>0.25</v>
      </c>
      <c r="D5">
        <v>0.25</v>
      </c>
      <c r="F5">
        <v>2</v>
      </c>
      <c r="G5">
        <v>6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0.14285714285714279</v>
      </c>
      <c r="C8">
        <v>0.14285714285714279</v>
      </c>
      <c r="D8">
        <v>0.14285714285714279</v>
      </c>
      <c r="F8">
        <v>2</v>
      </c>
      <c r="G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0.25</v>
      </c>
      <c r="C10">
        <v>0.25</v>
      </c>
      <c r="D10">
        <v>0.25</v>
      </c>
      <c r="F10">
        <v>3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0.2857142857142857</v>
      </c>
      <c r="C13">
        <v>0.2857142857142857</v>
      </c>
      <c r="D13">
        <v>0.2857142857142857</v>
      </c>
      <c r="F13">
        <v>2</v>
      </c>
      <c r="G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0.25</v>
      </c>
      <c r="C15">
        <v>0.25</v>
      </c>
      <c r="D15">
        <v>0.25</v>
      </c>
      <c r="F15">
        <v>5</v>
      </c>
      <c r="G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0.2142857142857143</v>
      </c>
      <c r="C16">
        <v>0.2142857142857143</v>
      </c>
      <c r="D16">
        <v>0.2142857142857143</v>
      </c>
      <c r="F16">
        <v>0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0.1785714285714286</v>
      </c>
      <c r="C18">
        <v>0.1785714285714286</v>
      </c>
      <c r="D18">
        <v>0.1785714285714286</v>
      </c>
      <c r="F18">
        <v>1</v>
      </c>
      <c r="G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0.2142857142857143</v>
      </c>
      <c r="C20">
        <v>0.2142857142857143</v>
      </c>
      <c r="D20">
        <v>0.2142857142857143</v>
      </c>
      <c r="F20">
        <v>2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0.6071428571428571</v>
      </c>
      <c r="C22">
        <v>0.6071428571428571</v>
      </c>
      <c r="D22">
        <v>0.6071428571428571</v>
      </c>
      <c r="F22">
        <v>0</v>
      </c>
      <c r="G22">
        <v>17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0.39285714285714279</v>
      </c>
      <c r="C25">
        <v>0.39285714285714279</v>
      </c>
      <c r="D25">
        <v>0.39285714285714279</v>
      </c>
      <c r="F25">
        <v>1</v>
      </c>
      <c r="G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3.5714285714285712E-2</v>
      </c>
      <c r="C27">
        <v>3.5714285714285712E-2</v>
      </c>
      <c r="D27">
        <v>3.5714285714285712E-2</v>
      </c>
      <c r="F27">
        <v>0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0.25</v>
      </c>
      <c r="C30">
        <v>0.25</v>
      </c>
      <c r="D30">
        <v>0.25</v>
      </c>
      <c r="F30">
        <v>2</v>
      </c>
      <c r="G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0.2142857142857143</v>
      </c>
      <c r="C31">
        <v>0.2142857142857143</v>
      </c>
      <c r="D31">
        <v>0.2142857142857143</v>
      </c>
      <c r="F31">
        <v>5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0.2142857142857143</v>
      </c>
      <c r="C33">
        <v>0.2142857142857143</v>
      </c>
      <c r="D33">
        <v>0.2142857142857143</v>
      </c>
      <c r="F33">
        <v>1</v>
      </c>
      <c r="G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0.35714285714285721</v>
      </c>
      <c r="C36">
        <v>0.35714285714285721</v>
      </c>
      <c r="D36">
        <v>0.35714285714285721</v>
      </c>
      <c r="F36">
        <v>4</v>
      </c>
      <c r="G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0.32142857142857151</v>
      </c>
      <c r="C37">
        <v>0.32142857142857151</v>
      </c>
      <c r="D37">
        <v>0.32142857142857151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0.2857142857142857</v>
      </c>
      <c r="C38">
        <v>0.2857142857142857</v>
      </c>
      <c r="D38">
        <v>0.2857142857142857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0.32142857142857151</v>
      </c>
      <c r="C39">
        <v>0.32142857142857151</v>
      </c>
      <c r="D39">
        <v>0.32142857142857151</v>
      </c>
      <c r="F39">
        <v>3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7.1428571428571425E-2</v>
      </c>
      <c r="C41">
        <v>7.1428571428571425E-2</v>
      </c>
      <c r="D41">
        <v>7.1428571428571425E-2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3.5714285714285712E-2</v>
      </c>
      <c r="C42">
        <v>3.5714285714285712E-2</v>
      </c>
      <c r="D42">
        <v>3.5714285714285712E-2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0.2142857142857143</v>
      </c>
      <c r="C2">
        <v>0.2142857142857143</v>
      </c>
      <c r="D2">
        <v>0.2142857142857143</v>
      </c>
      <c r="F2">
        <v>2</v>
      </c>
      <c r="G2">
        <v>5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5</v>
      </c>
      <c r="B3">
        <v>0.32142857142857151</v>
      </c>
      <c r="C3">
        <v>0.32142857142857151</v>
      </c>
      <c r="D3">
        <v>0.32142857142857151</v>
      </c>
      <c r="F3">
        <v>3</v>
      </c>
      <c r="G3">
        <v>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0.35714285714285721</v>
      </c>
      <c r="C5">
        <v>0.35714285714285721</v>
      </c>
      <c r="D5">
        <v>0.35714285714285721</v>
      </c>
      <c r="F5">
        <v>2</v>
      </c>
      <c r="G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3.5714285714285712E-2</v>
      </c>
      <c r="C6">
        <v>7.1428571428571425E-2</v>
      </c>
      <c r="D6">
        <v>7.1428571428571425E-2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0.1071428571428571</v>
      </c>
      <c r="C7">
        <v>0.1071428571428571</v>
      </c>
      <c r="D7">
        <v>0.1071428571428571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0.14285714285714279</v>
      </c>
      <c r="C8">
        <v>0.14285714285714279</v>
      </c>
      <c r="D8">
        <v>0.14285714285714279</v>
      </c>
      <c r="F8">
        <v>1</v>
      </c>
      <c r="G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0.2857142857142857</v>
      </c>
      <c r="C9">
        <v>0.2857142857142857</v>
      </c>
      <c r="D9">
        <v>0.2857142857142857</v>
      </c>
      <c r="F9">
        <v>2</v>
      </c>
      <c r="G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0.1785714285714286</v>
      </c>
      <c r="C10">
        <v>0.1785714285714286</v>
      </c>
      <c r="D10">
        <v>0.1785714285714286</v>
      </c>
      <c r="F10">
        <v>3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0.14285714285714279</v>
      </c>
      <c r="C11">
        <v>0.14285714285714279</v>
      </c>
      <c r="D11">
        <v>0.14285714285714279</v>
      </c>
      <c r="F11">
        <v>1</v>
      </c>
      <c r="G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0.2142857142857143</v>
      </c>
      <c r="C13">
        <v>0.2142857142857143</v>
      </c>
      <c r="D13">
        <v>0.2142857142857143</v>
      </c>
      <c r="F13">
        <v>2</v>
      </c>
      <c r="G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0.2142857142857143</v>
      </c>
      <c r="C15">
        <v>0.2142857142857143</v>
      </c>
      <c r="D15">
        <v>0.2142857142857143</v>
      </c>
      <c r="F15">
        <v>4</v>
      </c>
      <c r="G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0.14285714285714279</v>
      </c>
      <c r="C20">
        <v>0.14285714285714279</v>
      </c>
      <c r="D20">
        <v>0.14285714285714279</v>
      </c>
      <c r="F20">
        <v>2</v>
      </c>
      <c r="G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0.35714285714285721</v>
      </c>
      <c r="C22">
        <v>0.35714285714285721</v>
      </c>
      <c r="D22">
        <v>0.35714285714285721</v>
      </c>
      <c r="F22">
        <v>0</v>
      </c>
      <c r="G22">
        <v>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1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0.1785714285714286</v>
      </c>
      <c r="C26">
        <v>0.1785714285714286</v>
      </c>
      <c r="D26">
        <v>0.1785714285714286</v>
      </c>
      <c r="F26">
        <v>3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0.1071428571428571</v>
      </c>
      <c r="C30">
        <v>0.1071428571428571</v>
      </c>
      <c r="D30">
        <v>0.1071428571428571</v>
      </c>
      <c r="F30">
        <v>1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0.1785714285714286</v>
      </c>
      <c r="C31">
        <v>0.1785714285714286</v>
      </c>
      <c r="D31">
        <v>0.1785714285714286</v>
      </c>
      <c r="F31">
        <v>3</v>
      </c>
      <c r="G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0.1785714285714286</v>
      </c>
      <c r="C33">
        <v>0.1785714285714286</v>
      </c>
      <c r="D33">
        <v>0.1785714285714286</v>
      </c>
      <c r="F33">
        <v>1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0.25</v>
      </c>
      <c r="C34">
        <v>0.25</v>
      </c>
      <c r="D34">
        <v>0.25</v>
      </c>
      <c r="F34">
        <v>2</v>
      </c>
      <c r="G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0.2142857142857143</v>
      </c>
      <c r="C35">
        <v>0.2142857142857143</v>
      </c>
      <c r="D35">
        <v>0.2142857142857143</v>
      </c>
      <c r="F35">
        <v>1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0.42857142857142849</v>
      </c>
      <c r="C36">
        <v>0.42857142857142849</v>
      </c>
      <c r="D36">
        <v>0.4642857142857143</v>
      </c>
      <c r="F36">
        <v>3</v>
      </c>
      <c r="G36">
        <v>10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0.25</v>
      </c>
      <c r="C38">
        <v>0.2142857142857143</v>
      </c>
      <c r="D38">
        <v>0.25</v>
      </c>
      <c r="F38">
        <v>4</v>
      </c>
      <c r="G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0.1785714285714286</v>
      </c>
      <c r="C39">
        <v>0.1785714285714286</v>
      </c>
      <c r="D39">
        <v>0.1785714285714286</v>
      </c>
      <c r="F39">
        <v>2</v>
      </c>
      <c r="G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0.32142857142857151</v>
      </c>
      <c r="C42">
        <v>0.32142857142857151</v>
      </c>
      <c r="D42">
        <v>0.32142857142857151</v>
      </c>
      <c r="F42">
        <v>0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0.2857142857142857</v>
      </c>
      <c r="C44">
        <v>0.32142857142857151</v>
      </c>
      <c r="D44">
        <v>0.2857142857142857</v>
      </c>
      <c r="F44">
        <v>5</v>
      </c>
      <c r="G44">
        <v>4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147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7.1428571428571425E-2</v>
      </c>
      <c r="C3">
        <v>7.1428571428571425E-2</v>
      </c>
      <c r="D3">
        <v>7.1428571428571425E-2</v>
      </c>
      <c r="F3">
        <v>1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0.2142857142857143</v>
      </c>
      <c r="C4">
        <v>0.2142857142857143</v>
      </c>
      <c r="D4">
        <v>0.2142857142857143</v>
      </c>
      <c r="F4">
        <v>2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0.5714285714285714</v>
      </c>
      <c r="C5">
        <v>0.5714285714285714</v>
      </c>
      <c r="D5">
        <v>0.5714285714285714</v>
      </c>
      <c r="F5">
        <v>6</v>
      </c>
      <c r="G5">
        <v>10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0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0.14285714285714279</v>
      </c>
      <c r="C14">
        <v>0.14285714285714279</v>
      </c>
      <c r="D14">
        <v>0.14285714285714279</v>
      </c>
      <c r="F14">
        <v>0</v>
      </c>
      <c r="G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0.14285714285714279</v>
      </c>
      <c r="C16">
        <v>0.14285714285714279</v>
      </c>
      <c r="D16">
        <v>0.14285714285714279</v>
      </c>
      <c r="F16">
        <v>1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0.2857142857142857</v>
      </c>
      <c r="C17">
        <v>0.2857142857142857</v>
      </c>
      <c r="D17">
        <v>0.2857142857142857</v>
      </c>
      <c r="F17">
        <v>5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0.1071428571428571</v>
      </c>
      <c r="C20">
        <v>0.1071428571428571</v>
      </c>
      <c r="D20">
        <v>0.1071428571428571</v>
      </c>
      <c r="F20">
        <v>0</v>
      </c>
      <c r="G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0.35714285714285721</v>
      </c>
      <c r="C21">
        <v>0.35714285714285721</v>
      </c>
      <c r="D21">
        <v>0.35714285714285721</v>
      </c>
      <c r="F21">
        <v>6</v>
      </c>
      <c r="G21">
        <v>5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0.1785714285714286</v>
      </c>
      <c r="C23">
        <v>0.1785714285714286</v>
      </c>
      <c r="D23">
        <v>0.1785714285714286</v>
      </c>
      <c r="F23">
        <v>1</v>
      </c>
      <c r="G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3.5714285714285712E-2</v>
      </c>
      <c r="C33">
        <v>3.5714285714285712E-2</v>
      </c>
      <c r="D33">
        <v>3.5714285714285712E-2</v>
      </c>
      <c r="F33">
        <v>0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0.42857142857142849</v>
      </c>
      <c r="C34">
        <v>0.42857142857142849</v>
      </c>
      <c r="D34">
        <v>0.42857142857142849</v>
      </c>
      <c r="F34">
        <v>4</v>
      </c>
      <c r="G34">
        <v>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0.1785714285714286</v>
      </c>
      <c r="C35">
        <v>0.1785714285714286</v>
      </c>
      <c r="D35">
        <v>0.1785714285714286</v>
      </c>
      <c r="F35">
        <v>0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0.2857142857142857</v>
      </c>
      <c r="C36">
        <v>0.2857142857142857</v>
      </c>
      <c r="D36">
        <v>0.2857142857142857</v>
      </c>
      <c r="F36">
        <v>3</v>
      </c>
      <c r="G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0.2857142857142857</v>
      </c>
      <c r="C37">
        <v>0.2857142857142857</v>
      </c>
      <c r="D37">
        <v>0.2857142857142857</v>
      </c>
      <c r="F37">
        <v>1</v>
      </c>
      <c r="G37">
        <v>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0.25</v>
      </c>
      <c r="C39">
        <v>0.25</v>
      </c>
      <c r="D39">
        <v>0.25</v>
      </c>
      <c r="F39">
        <v>1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3.5714285714285712E-2</v>
      </c>
      <c r="C40">
        <v>3.5714285714285712E-2</v>
      </c>
      <c r="D40">
        <v>3.5714285714285712E-2</v>
      </c>
      <c r="F40">
        <v>0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0.35714285714285721</v>
      </c>
      <c r="C42">
        <v>0.35714285714285721</v>
      </c>
      <c r="D42">
        <v>0.35714285714285721</v>
      </c>
      <c r="F42">
        <v>1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0.1071428571428571</v>
      </c>
      <c r="C44">
        <v>0.1071428571428571</v>
      </c>
      <c r="D44">
        <v>0.1071428571428571</v>
      </c>
      <c r="F44">
        <v>2</v>
      </c>
      <c r="G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0.14285714285714279</v>
      </c>
      <c r="C2">
        <v>0.14285714285714279</v>
      </c>
      <c r="D2">
        <v>0.14285714285714279</v>
      </c>
      <c r="F2">
        <v>3</v>
      </c>
      <c r="G2">
        <v>2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5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7.1428571428571425E-2</v>
      </c>
      <c r="C4">
        <v>7.1428571428571425E-2</v>
      </c>
      <c r="D4">
        <v>7.1428571428571425E-2</v>
      </c>
      <c r="F4">
        <v>1</v>
      </c>
      <c r="G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0.1071428571428571</v>
      </c>
      <c r="C5">
        <v>0.1071428571428571</v>
      </c>
      <c r="D5">
        <v>0.1071428571428571</v>
      </c>
      <c r="F5">
        <v>0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0.2142857142857143</v>
      </c>
      <c r="C10">
        <v>0.2142857142857143</v>
      </c>
      <c r="D10">
        <v>0.2142857142857143</v>
      </c>
      <c r="F10">
        <v>2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7.1428571428571425E-2</v>
      </c>
      <c r="C11">
        <v>7.1428571428571425E-2</v>
      </c>
      <c r="D11">
        <v>7.1428571428571425E-2</v>
      </c>
      <c r="F11">
        <v>1</v>
      </c>
      <c r="G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0.2142857142857143</v>
      </c>
      <c r="C12">
        <v>0.2142857142857143</v>
      </c>
      <c r="D12">
        <v>0.2142857142857143</v>
      </c>
      <c r="F12">
        <v>4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0.1071428571428571</v>
      </c>
      <c r="C16">
        <v>0.1071428571428571</v>
      </c>
      <c r="D16">
        <v>0.1071428571428571</v>
      </c>
      <c r="F16">
        <v>1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0.14285714285714279</v>
      </c>
      <c r="C17">
        <v>0.14285714285714279</v>
      </c>
      <c r="D17">
        <v>0.14285714285714279</v>
      </c>
      <c r="F17">
        <v>2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0.6071428571428571</v>
      </c>
      <c r="C22">
        <v>0.6071428571428571</v>
      </c>
      <c r="D22">
        <v>0.6071428571428571</v>
      </c>
      <c r="F22">
        <v>1</v>
      </c>
      <c r="G22">
        <v>16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0.2142857142857143</v>
      </c>
      <c r="C24">
        <v>0.2142857142857143</v>
      </c>
      <c r="D24">
        <v>0.2142857142857143</v>
      </c>
      <c r="F24">
        <v>5</v>
      </c>
      <c r="G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0.14285714285714279</v>
      </c>
      <c r="C25">
        <v>0.14285714285714279</v>
      </c>
      <c r="D25">
        <v>0.14285714285714279</v>
      </c>
      <c r="F25">
        <v>1</v>
      </c>
      <c r="G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0.2142857142857143</v>
      </c>
      <c r="C31">
        <v>0.2142857142857143</v>
      </c>
      <c r="D31">
        <v>0.2142857142857143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0.1071428571428571</v>
      </c>
      <c r="C32">
        <v>0.1071428571428571</v>
      </c>
      <c r="D32">
        <v>0.1071428571428571</v>
      </c>
      <c r="F32">
        <v>2</v>
      </c>
      <c r="G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0.2142857142857143</v>
      </c>
      <c r="C34">
        <v>0.2142857142857143</v>
      </c>
      <c r="D34">
        <v>0.2142857142857143</v>
      </c>
      <c r="F34">
        <v>1</v>
      </c>
      <c r="G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7.1428571428571425E-2</v>
      </c>
      <c r="C45">
        <v>7.1428571428571425E-2</v>
      </c>
      <c r="D45">
        <v>7.1428571428571425E-2</v>
      </c>
      <c r="F45">
        <v>1</v>
      </c>
      <c r="G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0.1071428571428571</v>
      </c>
      <c r="C48">
        <v>0.1071428571428571</v>
      </c>
      <c r="D48">
        <v>0.1071428571428571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0.32142857142857151</v>
      </c>
      <c r="C2">
        <v>0.32142857142857151</v>
      </c>
      <c r="D2">
        <v>0.2857142857142857</v>
      </c>
      <c r="F2">
        <v>1</v>
      </c>
      <c r="G2">
        <v>8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5</v>
      </c>
      <c r="B3">
        <v>0.1071428571428571</v>
      </c>
      <c r="C3">
        <v>0.1071428571428571</v>
      </c>
      <c r="D3">
        <v>0.1071428571428571</v>
      </c>
      <c r="F3">
        <v>0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0.1785714285714286</v>
      </c>
      <c r="C5">
        <v>0.1785714285714286</v>
      </c>
      <c r="D5">
        <v>0.2142857142857143</v>
      </c>
      <c r="F5">
        <v>4</v>
      </c>
      <c r="G5">
        <v>2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0.1785714285714286</v>
      </c>
      <c r="C7">
        <v>0.1785714285714286</v>
      </c>
      <c r="D7">
        <v>0.1785714285714286</v>
      </c>
      <c r="F7">
        <v>4</v>
      </c>
      <c r="G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0.2142857142857143</v>
      </c>
      <c r="C8">
        <v>0.2142857142857143</v>
      </c>
      <c r="D8">
        <v>0.2142857142857143</v>
      </c>
      <c r="F8">
        <v>1</v>
      </c>
      <c r="G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0.14285714285714279</v>
      </c>
      <c r="C10">
        <v>0.14285714285714279</v>
      </c>
      <c r="D10">
        <v>0.14285714285714279</v>
      </c>
      <c r="F10">
        <v>2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0.1071428571428571</v>
      </c>
      <c r="C14">
        <v>0.1071428571428571</v>
      </c>
      <c r="D14">
        <v>0.1071428571428571</v>
      </c>
      <c r="F14">
        <v>0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90</v>
      </c>
      <c r="B22">
        <v>0.7857142857142857</v>
      </c>
      <c r="C22">
        <v>0.7857142857142857</v>
      </c>
      <c r="D22">
        <v>0.7857142857142857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0.2142857142857143</v>
      </c>
      <c r="C26">
        <v>0.2142857142857143</v>
      </c>
      <c r="D26">
        <v>0.2142857142857143</v>
      </c>
      <c r="F26">
        <v>4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0.1071428571428571</v>
      </c>
      <c r="C29">
        <v>0.1071428571428571</v>
      </c>
      <c r="D29">
        <v>0.1071428571428571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0.32142857142857151</v>
      </c>
      <c r="C34">
        <v>0.32142857142857151</v>
      </c>
      <c r="D34">
        <v>0.32142857142857151</v>
      </c>
      <c r="F34">
        <v>2</v>
      </c>
      <c r="G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0.14285714285714279</v>
      </c>
      <c r="C40">
        <v>0.14285714285714279</v>
      </c>
      <c r="D40">
        <v>0.1071428571428571</v>
      </c>
      <c r="F40">
        <v>1</v>
      </c>
      <c r="G40">
        <v>3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131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0.32142857142857151</v>
      </c>
      <c r="C42">
        <v>0.32142857142857151</v>
      </c>
      <c r="D42">
        <v>0.32142857142857151</v>
      </c>
      <c r="F42">
        <v>0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0.2857142857142857</v>
      </c>
      <c r="C44">
        <v>0.2857142857142857</v>
      </c>
      <c r="D44">
        <v>0.2857142857142857</v>
      </c>
      <c r="F44">
        <v>6</v>
      </c>
      <c r="G44">
        <v>3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5.7142857142857141E-2</v>
      </c>
      <c r="C2">
        <v>5.7142857142857141E-2</v>
      </c>
      <c r="D2">
        <v>5.7142857142857141E-2</v>
      </c>
      <c r="F2">
        <v>0</v>
      </c>
      <c r="G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0.1142857142857143</v>
      </c>
      <c r="C4">
        <v>0.1142857142857143</v>
      </c>
      <c r="D4">
        <v>0.1142857142857143</v>
      </c>
      <c r="F4">
        <v>0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</v>
      </c>
      <c r="C5">
        <v>0.2</v>
      </c>
      <c r="D5">
        <v>0.2</v>
      </c>
      <c r="F5">
        <v>4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0.31428571428571428</v>
      </c>
      <c r="C6">
        <v>0.31428571428571428</v>
      </c>
      <c r="D6">
        <v>0.31428571428571428</v>
      </c>
      <c r="F6">
        <v>4</v>
      </c>
      <c r="G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1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31</v>
      </c>
      <c r="B10">
        <v>2.8571428571428571E-2</v>
      </c>
      <c r="C10">
        <v>2.8571428571428571E-2</v>
      </c>
      <c r="D10">
        <v>2.8571428571428571E-2</v>
      </c>
      <c r="F10">
        <v>0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0.2</v>
      </c>
      <c r="C11">
        <v>0.2</v>
      </c>
      <c r="D11">
        <v>0.2</v>
      </c>
      <c r="F11">
        <v>2</v>
      </c>
      <c r="G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5.7142857142857141E-2</v>
      </c>
      <c r="C13">
        <v>5.7142857142857141E-2</v>
      </c>
      <c r="D13">
        <v>5.7142857142857141E-2</v>
      </c>
      <c r="F13">
        <v>1</v>
      </c>
      <c r="G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0.2857142857142857</v>
      </c>
      <c r="C14">
        <v>0.2857142857142857</v>
      </c>
      <c r="D14">
        <v>0.2857142857142857</v>
      </c>
      <c r="F14">
        <v>0</v>
      </c>
      <c r="G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0.25714285714285712</v>
      </c>
      <c r="C16">
        <v>0.25714285714285712</v>
      </c>
      <c r="D16">
        <v>0.25714285714285712</v>
      </c>
      <c r="F16">
        <v>2</v>
      </c>
      <c r="G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8.5714285714285715E-2</v>
      </c>
      <c r="C20">
        <v>8.5714285714285715E-2</v>
      </c>
      <c r="D20">
        <v>8.5714285714285715E-2</v>
      </c>
      <c r="F20">
        <v>0</v>
      </c>
      <c r="G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0.37142857142857139</v>
      </c>
      <c r="C26">
        <v>0.37142857142857139</v>
      </c>
      <c r="D26">
        <v>0.37142857142857139</v>
      </c>
      <c r="F26">
        <v>6</v>
      </c>
      <c r="G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0.1714285714285714</v>
      </c>
      <c r="C30">
        <v>0.1714285714285714</v>
      </c>
      <c r="D30">
        <v>0.1714285714285714</v>
      </c>
      <c r="F30">
        <v>4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</v>
      </c>
      <c r="C31">
        <v>0.2</v>
      </c>
      <c r="D31">
        <v>0.2</v>
      </c>
      <c r="F31">
        <v>6</v>
      </c>
      <c r="G31">
        <v>2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118</v>
      </c>
      <c r="B32">
        <v>5.7142857142857141E-2</v>
      </c>
      <c r="C32">
        <v>5.7142857142857141E-2</v>
      </c>
      <c r="D32">
        <v>8.5714285714285715E-2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0.2</v>
      </c>
      <c r="C33">
        <v>0.2</v>
      </c>
      <c r="D33">
        <v>0.1714285714285714</v>
      </c>
      <c r="F33">
        <v>3</v>
      </c>
      <c r="G33">
        <v>4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121</v>
      </c>
      <c r="B34">
        <v>0.2</v>
      </c>
      <c r="C34">
        <v>0.1714285714285714</v>
      </c>
      <c r="D34">
        <v>0.1714285714285714</v>
      </c>
      <c r="F34">
        <v>3</v>
      </c>
      <c r="G34">
        <v>4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123</v>
      </c>
      <c r="B35">
        <v>0.2857142857142857</v>
      </c>
      <c r="C35">
        <v>0.2857142857142857</v>
      </c>
      <c r="D35">
        <v>0.2857142857142857</v>
      </c>
      <c r="F35">
        <v>1</v>
      </c>
      <c r="G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0.2857142857142857</v>
      </c>
      <c r="C36">
        <v>0.25714285714285712</v>
      </c>
      <c r="D36">
        <v>0.25714285714285712</v>
      </c>
      <c r="F36">
        <v>7</v>
      </c>
      <c r="G36">
        <v>3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126</v>
      </c>
      <c r="B37">
        <v>0.25714285714285712</v>
      </c>
      <c r="C37">
        <v>0.25714285714285712</v>
      </c>
      <c r="D37">
        <v>0.25714285714285712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0.1142857142857143</v>
      </c>
      <c r="C38">
        <v>0.1142857142857143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0.14285714285714279</v>
      </c>
      <c r="C39">
        <v>0.14285714285714279</v>
      </c>
      <c r="D39">
        <v>0.14285714285714279</v>
      </c>
      <c r="F39">
        <v>3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0.2857142857142857</v>
      </c>
      <c r="C40">
        <v>0.2857142857142857</v>
      </c>
      <c r="D40">
        <v>0.2857142857142857</v>
      </c>
      <c r="F40">
        <v>0</v>
      </c>
      <c r="G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2.8571428571428571E-2</v>
      </c>
      <c r="C41">
        <v>2.8571428571428571E-2</v>
      </c>
      <c r="D41">
        <v>2.8571428571428571E-2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0.4</v>
      </c>
      <c r="C42">
        <v>0.4</v>
      </c>
      <c r="D42">
        <v>0.4</v>
      </c>
      <c r="F42">
        <v>2</v>
      </c>
      <c r="G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2.8571428571428571E-2</v>
      </c>
      <c r="C44">
        <v>0.14285714285714279</v>
      </c>
      <c r="D44">
        <v>0.1142857142857143</v>
      </c>
      <c r="F44">
        <v>5</v>
      </c>
      <c r="G44">
        <v>0</v>
      </c>
      <c r="I44">
        <v>4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147</v>
      </c>
      <c r="B45">
        <v>0.22857142857142859</v>
      </c>
      <c r="C45">
        <v>0.22857142857142859</v>
      </c>
      <c r="D45">
        <v>0.22857142857142859</v>
      </c>
      <c r="F45">
        <v>1</v>
      </c>
      <c r="G45">
        <v>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7.1428571428571425E-2</v>
      </c>
      <c r="C4">
        <v>7.1428571428571425E-2</v>
      </c>
      <c r="D4">
        <v>7.1428571428571425E-2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0.25</v>
      </c>
      <c r="C5">
        <v>0.25</v>
      </c>
      <c r="D5">
        <v>0.25</v>
      </c>
      <c r="F5">
        <v>4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0.14285714285714279</v>
      </c>
      <c r="C6">
        <v>0.14285714285714279</v>
      </c>
      <c r="D6">
        <v>0.14285714285714279</v>
      </c>
      <c r="F6">
        <v>2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0.2142857142857143</v>
      </c>
      <c r="C7">
        <v>0.2142857142857143</v>
      </c>
      <c r="D7">
        <v>0.2142857142857143</v>
      </c>
      <c r="F7">
        <v>4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0.14285714285714279</v>
      </c>
      <c r="C10">
        <v>0.14285714285714279</v>
      </c>
      <c r="D10">
        <v>0.14285714285714279</v>
      </c>
      <c r="F10">
        <v>0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0.2142857142857143</v>
      </c>
      <c r="C11">
        <v>0.2142857142857143</v>
      </c>
      <c r="D11">
        <v>0.2142857142857143</v>
      </c>
      <c r="F11">
        <v>0</v>
      </c>
      <c r="G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0.1785714285714286</v>
      </c>
      <c r="C12">
        <v>0.1785714285714286</v>
      </c>
      <c r="D12">
        <v>0.1785714285714286</v>
      </c>
      <c r="F12">
        <v>3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0.5</v>
      </c>
      <c r="C14">
        <v>0.5</v>
      </c>
      <c r="D14">
        <v>0.5</v>
      </c>
      <c r="F14">
        <v>0</v>
      </c>
      <c r="G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0.25</v>
      </c>
      <c r="C16">
        <v>0.25</v>
      </c>
      <c r="D16">
        <v>0.25</v>
      </c>
      <c r="F16">
        <v>1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0.2142857142857143</v>
      </c>
      <c r="C21">
        <v>0.2142857142857143</v>
      </c>
      <c r="D21">
        <v>0.2142857142857143</v>
      </c>
      <c r="F21">
        <v>6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0.14285714285714279</v>
      </c>
      <c r="C22">
        <v>0.14285714285714279</v>
      </c>
      <c r="D22">
        <v>0.14285714285714279</v>
      </c>
      <c r="F22">
        <v>0</v>
      </c>
      <c r="G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0.2142857142857143</v>
      </c>
      <c r="C29">
        <v>0.2142857142857143</v>
      </c>
      <c r="D29">
        <v>0.2142857142857143</v>
      </c>
      <c r="F29">
        <v>2</v>
      </c>
      <c r="G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0.25</v>
      </c>
      <c r="C30">
        <v>0.25</v>
      </c>
      <c r="D30">
        <v>0.25</v>
      </c>
      <c r="F30">
        <v>3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0.1071428571428571</v>
      </c>
      <c r="C31">
        <v>0.1071428571428571</v>
      </c>
      <c r="D31">
        <v>0.1071428571428571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118</v>
      </c>
      <c r="B32">
        <v>0.14285714285714279</v>
      </c>
      <c r="C32">
        <v>0.14285714285714279</v>
      </c>
      <c r="D32">
        <v>0.14285714285714279</v>
      </c>
      <c r="F32">
        <v>3</v>
      </c>
      <c r="G32">
        <v>2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119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0.2142857142857143</v>
      </c>
      <c r="C34">
        <v>0.1785714285714286</v>
      </c>
      <c r="D34">
        <v>0.1785714285714286</v>
      </c>
      <c r="F34">
        <v>2</v>
      </c>
      <c r="G34">
        <v>4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123</v>
      </c>
      <c r="B35">
        <v>0.14285714285714279</v>
      </c>
      <c r="C35">
        <v>0.14285714285714279</v>
      </c>
      <c r="D35">
        <v>0.14285714285714279</v>
      </c>
      <c r="F35">
        <v>1</v>
      </c>
      <c r="G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0.35714285714285721</v>
      </c>
      <c r="C36">
        <v>0.42857142857142849</v>
      </c>
      <c r="D36">
        <v>0.32142857142857151</v>
      </c>
      <c r="F36">
        <v>8</v>
      </c>
      <c r="G36">
        <v>5</v>
      </c>
      <c r="I36">
        <v>3</v>
      </c>
      <c r="J36">
        <v>0</v>
      </c>
      <c r="K36">
        <v>1</v>
      </c>
      <c r="L36">
        <v>0</v>
      </c>
      <c r="M36">
        <v>4</v>
      </c>
      <c r="N36">
        <v>0</v>
      </c>
    </row>
    <row r="37" spans="1:14" x14ac:dyDescent="0.25">
      <c r="A37" s="1">
        <v>126</v>
      </c>
      <c r="B37">
        <v>0.2142857142857143</v>
      </c>
      <c r="C37">
        <v>0.2142857142857143</v>
      </c>
      <c r="D37">
        <v>0.2142857142857143</v>
      </c>
      <c r="F37">
        <v>0</v>
      </c>
      <c r="G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0.2142857142857143</v>
      </c>
      <c r="C39">
        <v>0.2142857142857143</v>
      </c>
      <c r="D39">
        <v>0.2142857142857143</v>
      </c>
      <c r="F39">
        <v>2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0.4642857142857143</v>
      </c>
      <c r="C42">
        <v>0.4642857142857143</v>
      </c>
      <c r="D42">
        <v>0.4642857142857143</v>
      </c>
      <c r="F42">
        <v>3</v>
      </c>
      <c r="G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0.1071428571428571</v>
      </c>
      <c r="C44">
        <v>7.1428571428571425E-2</v>
      </c>
      <c r="D44">
        <v>0.1785714285714286</v>
      </c>
      <c r="F44">
        <v>5</v>
      </c>
      <c r="G44">
        <v>0</v>
      </c>
      <c r="I44">
        <v>2</v>
      </c>
      <c r="J44">
        <v>0</v>
      </c>
      <c r="K44">
        <v>3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0</v>
      </c>
      <c r="C45">
        <v>3.5714285714285712E-2</v>
      </c>
      <c r="D45">
        <v>3.5714285714285712E-2</v>
      </c>
      <c r="F45">
        <v>1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0.1785714285714286</v>
      </c>
      <c r="C2">
        <v>0.1785714285714286</v>
      </c>
      <c r="D2">
        <v>0.1785714285714286</v>
      </c>
      <c r="F2">
        <v>2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7.1428571428571425E-2</v>
      </c>
      <c r="C3">
        <v>7.1428571428571425E-2</v>
      </c>
      <c r="D3">
        <v>7.1428571428571425E-2</v>
      </c>
      <c r="F3">
        <v>0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0.2142857142857143</v>
      </c>
      <c r="C4">
        <v>0.2142857142857143</v>
      </c>
      <c r="D4">
        <v>0.2142857142857143</v>
      </c>
      <c r="F4">
        <v>0</v>
      </c>
      <c r="G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0.35714285714285721</v>
      </c>
      <c r="C5">
        <v>0.35714285714285721</v>
      </c>
      <c r="D5">
        <v>0.35714285714285721</v>
      </c>
      <c r="F5">
        <v>4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0.35714285714285721</v>
      </c>
      <c r="C6">
        <v>0.35714285714285721</v>
      </c>
      <c r="D6">
        <v>0.35714285714285721</v>
      </c>
      <c r="F6">
        <v>3</v>
      </c>
      <c r="G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0.1785714285714286</v>
      </c>
      <c r="C7">
        <v>0.1785714285714286</v>
      </c>
      <c r="D7">
        <v>0.14285714285714279</v>
      </c>
      <c r="F7">
        <v>3</v>
      </c>
      <c r="G7">
        <v>2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0.2142857142857143</v>
      </c>
      <c r="C11">
        <v>0.2142857142857143</v>
      </c>
      <c r="D11">
        <v>0.2142857142857143</v>
      </c>
      <c r="F11">
        <v>1</v>
      </c>
      <c r="G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0.25</v>
      </c>
      <c r="C12">
        <v>0.2142857142857143</v>
      </c>
      <c r="D12">
        <v>0.2142857142857143</v>
      </c>
      <c r="F12">
        <v>2</v>
      </c>
      <c r="G12">
        <v>5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58</v>
      </c>
      <c r="B13">
        <v>0.25</v>
      </c>
      <c r="C13">
        <v>0.25</v>
      </c>
      <c r="D13">
        <v>0.25</v>
      </c>
      <c r="F13">
        <v>4</v>
      </c>
      <c r="G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0.5</v>
      </c>
      <c r="C14">
        <v>0.5</v>
      </c>
      <c r="D14">
        <v>0.5</v>
      </c>
      <c r="F14">
        <v>1</v>
      </c>
      <c r="G14">
        <v>13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0.2857142857142857</v>
      </c>
      <c r="C16">
        <v>0.2857142857142857</v>
      </c>
      <c r="D16">
        <v>0.2857142857142857</v>
      </c>
      <c r="F16">
        <v>0</v>
      </c>
      <c r="G16">
        <v>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7.1428571428571425E-2</v>
      </c>
      <c r="C17">
        <v>0.1071428571428571</v>
      </c>
      <c r="D17">
        <v>0.1071428571428571</v>
      </c>
      <c r="F17">
        <v>2</v>
      </c>
      <c r="G17">
        <v>2</v>
      </c>
      <c r="I17">
        <v>2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0.14285714285714279</v>
      </c>
      <c r="C26">
        <v>0.1071428571428571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0.2142857142857143</v>
      </c>
      <c r="C31">
        <v>0.25</v>
      </c>
      <c r="D31">
        <v>0.2142857142857143</v>
      </c>
      <c r="F31">
        <v>3</v>
      </c>
      <c r="G31">
        <v>4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118</v>
      </c>
      <c r="B32">
        <v>0.1785714285714286</v>
      </c>
      <c r="C32">
        <v>0.1785714285714286</v>
      </c>
      <c r="D32">
        <v>0.1785714285714286</v>
      </c>
      <c r="F32">
        <v>3</v>
      </c>
      <c r="G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0.2142857142857143</v>
      </c>
      <c r="C34">
        <v>0.2142857142857143</v>
      </c>
      <c r="D34">
        <v>0.2142857142857143</v>
      </c>
      <c r="F34">
        <v>3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0.2857142857142857</v>
      </c>
      <c r="C35">
        <v>0.2857142857142857</v>
      </c>
      <c r="D35">
        <v>0.2857142857142857</v>
      </c>
      <c r="F35">
        <v>0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0.1071428571428571</v>
      </c>
      <c r="C37">
        <v>0.1071428571428571</v>
      </c>
      <c r="D37">
        <v>0.1071428571428571</v>
      </c>
      <c r="F37">
        <v>0</v>
      </c>
      <c r="G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128</v>
      </c>
      <c r="B39">
        <v>0.1071428571428571</v>
      </c>
      <c r="C39">
        <v>0.1071428571428571</v>
      </c>
      <c r="D39">
        <v>0.1071428571428571</v>
      </c>
      <c r="F39">
        <v>1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0.42857142857142849</v>
      </c>
      <c r="C40">
        <v>0.42857142857142849</v>
      </c>
      <c r="D40">
        <v>0.42857142857142849</v>
      </c>
      <c r="F40">
        <v>0</v>
      </c>
      <c r="G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7.1428571428571425E-2</v>
      </c>
      <c r="C42">
        <v>7.1428571428571425E-2</v>
      </c>
      <c r="D42">
        <v>7.1428571428571425E-2</v>
      </c>
      <c r="F42">
        <v>1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0.2857142857142857</v>
      </c>
      <c r="C44">
        <v>0.2857142857142857</v>
      </c>
      <c r="D44">
        <v>0.2857142857142857</v>
      </c>
      <c r="F44">
        <v>3</v>
      </c>
      <c r="G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0</v>
      </c>
      <c r="C45">
        <v>0</v>
      </c>
      <c r="D45">
        <v>3.5714285714285712E-2</v>
      </c>
      <c r="F45">
        <v>1</v>
      </c>
      <c r="G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0.2</v>
      </c>
      <c r="C3">
        <v>0.2</v>
      </c>
      <c r="D3">
        <v>0.2</v>
      </c>
      <c r="F3">
        <v>5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0.1714285714285714</v>
      </c>
      <c r="C4">
        <v>0.1714285714285714</v>
      </c>
      <c r="D4">
        <v>0.1714285714285714</v>
      </c>
      <c r="F4">
        <v>0</v>
      </c>
      <c r="G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0.25714285714285712</v>
      </c>
      <c r="C5">
        <v>0.25714285714285712</v>
      </c>
      <c r="D5">
        <v>0.25714285714285712</v>
      </c>
      <c r="F5">
        <v>5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0.22857142857142859</v>
      </c>
      <c r="C6">
        <v>0.22857142857142859</v>
      </c>
      <c r="D6">
        <v>0.22857142857142859</v>
      </c>
      <c r="F6">
        <v>3</v>
      </c>
      <c r="G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0.1714285714285714</v>
      </c>
      <c r="C7">
        <v>0.1714285714285714</v>
      </c>
      <c r="D7">
        <v>0.1714285714285714</v>
      </c>
      <c r="F7">
        <v>4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5.7142857142857141E-2</v>
      </c>
      <c r="C8">
        <v>5.7142857142857141E-2</v>
      </c>
      <c r="D8">
        <v>5.7142857142857141E-2</v>
      </c>
      <c r="F8">
        <v>1</v>
      </c>
      <c r="G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0.45714285714285707</v>
      </c>
      <c r="C9">
        <v>0.45714285714285707</v>
      </c>
      <c r="D9">
        <v>0.45714285714285707</v>
      </c>
      <c r="F9">
        <v>0</v>
      </c>
      <c r="G9">
        <v>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0.1714285714285714</v>
      </c>
      <c r="C10">
        <v>0.1714285714285714</v>
      </c>
      <c r="D10">
        <v>0.1714285714285714</v>
      </c>
      <c r="F10">
        <v>4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8.5714285714285715E-2</v>
      </c>
      <c r="C11">
        <v>8.5714285714285715E-2</v>
      </c>
      <c r="D11">
        <v>8.5714285714285715E-2</v>
      </c>
      <c r="F11">
        <v>1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0.1714285714285714</v>
      </c>
      <c r="C13">
        <v>0.14285714285714279</v>
      </c>
      <c r="D13">
        <v>0.1714285714285714</v>
      </c>
      <c r="F13">
        <v>4</v>
      </c>
      <c r="G13">
        <v>2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0.31428571428571428</v>
      </c>
      <c r="C14">
        <v>0.31428571428571428</v>
      </c>
      <c r="D14">
        <v>0.31428571428571428</v>
      </c>
      <c r="F14">
        <v>5</v>
      </c>
      <c r="G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5.7142857142857141E-2</v>
      </c>
      <c r="C16">
        <v>5.7142857142857141E-2</v>
      </c>
      <c r="D16">
        <v>5.7142857142857141E-2</v>
      </c>
      <c r="F16">
        <v>0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0.25714285714285712</v>
      </c>
      <c r="C17">
        <v>0.25714285714285712</v>
      </c>
      <c r="D17">
        <v>0.25714285714285712</v>
      </c>
      <c r="F17">
        <v>4</v>
      </c>
      <c r="G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0.2</v>
      </c>
      <c r="C18">
        <v>0.2</v>
      </c>
      <c r="D18">
        <v>0.2</v>
      </c>
      <c r="F18">
        <v>2</v>
      </c>
      <c r="G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</v>
      </c>
      <c r="C22">
        <v>0.6</v>
      </c>
      <c r="D22">
        <v>0.6</v>
      </c>
      <c r="F22">
        <v>1</v>
      </c>
      <c r="G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0.1714285714285714</v>
      </c>
      <c r="C23">
        <v>0.1714285714285714</v>
      </c>
      <c r="D23">
        <v>0.1714285714285714</v>
      </c>
      <c r="F23">
        <v>1</v>
      </c>
      <c r="G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0.14285714285714279</v>
      </c>
      <c r="C25">
        <v>0.14285714285714279</v>
      </c>
      <c r="D25">
        <v>0.14285714285714279</v>
      </c>
      <c r="F25">
        <v>1</v>
      </c>
      <c r="G25">
        <v>5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102</v>
      </c>
      <c r="B26">
        <v>0.1714285714285714</v>
      </c>
      <c r="C26">
        <v>0.1714285714285714</v>
      </c>
      <c r="D26">
        <v>0.1714285714285714</v>
      </c>
      <c r="F26">
        <v>6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8.5714285714285715E-2</v>
      </c>
      <c r="C29">
        <v>8.5714285714285715E-2</v>
      </c>
      <c r="D29">
        <v>8.5714285714285715E-2</v>
      </c>
      <c r="F29">
        <v>0</v>
      </c>
      <c r="G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0.45714285714285707</v>
      </c>
      <c r="C30">
        <v>0.45714285714285707</v>
      </c>
      <c r="D30">
        <v>0.45714285714285707</v>
      </c>
      <c r="F30">
        <v>2</v>
      </c>
      <c r="G30">
        <v>14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0.34285714285714292</v>
      </c>
      <c r="C31">
        <v>0.31428571428571428</v>
      </c>
      <c r="D31">
        <v>0.31428571428571428</v>
      </c>
      <c r="F31">
        <v>4</v>
      </c>
      <c r="G31">
        <v>8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118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5.7142857142857141E-2</v>
      </c>
      <c r="C33">
        <v>5.7142857142857141E-2</v>
      </c>
      <c r="D33">
        <v>5.7142857142857141E-2</v>
      </c>
      <c r="F33">
        <v>0</v>
      </c>
      <c r="G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0.2</v>
      </c>
      <c r="C34">
        <v>0.2</v>
      </c>
      <c r="D34">
        <v>0.2</v>
      </c>
      <c r="F34">
        <v>4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0.25714285714285712</v>
      </c>
      <c r="C35">
        <v>0.25714285714285712</v>
      </c>
      <c r="D35">
        <v>0.25714285714285712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0.22857142857142859</v>
      </c>
      <c r="C38">
        <v>0.22857142857142859</v>
      </c>
      <c r="D38">
        <v>0.22857142857142859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0.2857142857142857</v>
      </c>
      <c r="C39">
        <v>0.2857142857142857</v>
      </c>
      <c r="D39">
        <v>0.2857142857142857</v>
      </c>
      <c r="F39">
        <v>3</v>
      </c>
      <c r="G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5.7142857142857141E-2</v>
      </c>
      <c r="C41">
        <v>5.7142857142857141E-2</v>
      </c>
      <c r="D41">
        <v>5.7142857142857141E-2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8.5714285714285715E-2</v>
      </c>
      <c r="C42">
        <v>8.5714285714285715E-2</v>
      </c>
      <c r="D42">
        <v>8.5714285714285715E-2</v>
      </c>
      <c r="F42">
        <v>0</v>
      </c>
      <c r="G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0</v>
      </c>
      <c r="C45">
        <v>2.8571428571428571E-2</v>
      </c>
      <c r="D45">
        <v>2.8571428571428571E-2</v>
      </c>
      <c r="F45">
        <v>1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0.14285714285714279</v>
      </c>
      <c r="C3">
        <v>0.14285714285714279</v>
      </c>
      <c r="D3">
        <v>0.14285714285714279</v>
      </c>
      <c r="F3">
        <v>1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0.1785714285714286</v>
      </c>
      <c r="C7">
        <v>0.1785714285714286</v>
      </c>
      <c r="D7">
        <v>0.1785714285714286</v>
      </c>
      <c r="F7">
        <v>3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7.1428571428571425E-2</v>
      </c>
      <c r="C12">
        <v>7.1428571428571425E-2</v>
      </c>
      <c r="D12">
        <v>7.1428571428571425E-2</v>
      </c>
      <c r="F12">
        <v>0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0.42857142857142849</v>
      </c>
      <c r="C14">
        <v>0.42857142857142849</v>
      </c>
      <c r="D14">
        <v>0.42857142857142849</v>
      </c>
      <c r="F14">
        <v>0</v>
      </c>
      <c r="G14">
        <v>12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0.14285714285714279</v>
      </c>
      <c r="C16">
        <v>0.14285714285714279</v>
      </c>
      <c r="D16">
        <v>0.14285714285714279</v>
      </c>
      <c r="F16">
        <v>1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0.2142857142857143</v>
      </c>
      <c r="C20">
        <v>0.2142857142857143</v>
      </c>
      <c r="D20">
        <v>0.2142857142857143</v>
      </c>
      <c r="F20">
        <v>0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0.8214285714285714</v>
      </c>
      <c r="C22">
        <v>0.8214285714285714</v>
      </c>
      <c r="D22">
        <v>0.8214285714285714</v>
      </c>
      <c r="F22">
        <v>0</v>
      </c>
      <c r="G22">
        <v>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0.2142857142857143</v>
      </c>
      <c r="C31">
        <v>0.2142857142857143</v>
      </c>
      <c r="D31">
        <v>0.2142857142857143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7.1428571428571425E-2</v>
      </c>
      <c r="C33">
        <v>7.1428571428571425E-2</v>
      </c>
      <c r="D33">
        <v>7.1428571428571425E-2</v>
      </c>
      <c r="F33">
        <v>1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123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0.2857142857142857</v>
      </c>
      <c r="C38">
        <v>0.2857142857142857</v>
      </c>
      <c r="D38">
        <v>0.2857142857142857</v>
      </c>
      <c r="F38">
        <v>6</v>
      </c>
      <c r="G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0.25</v>
      </c>
      <c r="C40">
        <v>0.25</v>
      </c>
      <c r="D40">
        <v>0.25</v>
      </c>
      <c r="F40">
        <v>0</v>
      </c>
      <c r="G40">
        <v>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0.2857142857142857</v>
      </c>
      <c r="C42">
        <v>0.2857142857142857</v>
      </c>
      <c r="D42">
        <v>0.2857142857142857</v>
      </c>
      <c r="F42">
        <v>0</v>
      </c>
      <c r="G42">
        <v>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0.1785714285714286</v>
      </c>
      <c r="C3">
        <v>0.1785714285714286</v>
      </c>
      <c r="D3">
        <v>0.1785714285714286</v>
      </c>
      <c r="F3">
        <v>5</v>
      </c>
      <c r="G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7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0.2857142857142857</v>
      </c>
      <c r="C5">
        <v>0.2857142857142857</v>
      </c>
      <c r="D5">
        <v>0.2857142857142857</v>
      </c>
      <c r="F5">
        <v>3</v>
      </c>
      <c r="G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3.5714285714285712E-2</v>
      </c>
      <c r="C6">
        <v>3.5714285714285712E-2</v>
      </c>
      <c r="D6">
        <v>7.1428571428571425E-2</v>
      </c>
      <c r="F6">
        <v>1</v>
      </c>
      <c r="G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0.1071428571428571</v>
      </c>
      <c r="C7">
        <v>0.1071428571428571</v>
      </c>
      <c r="D7">
        <v>0.1071428571428571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0.1785714285714286</v>
      </c>
      <c r="C8">
        <v>0.1785714285714286</v>
      </c>
      <c r="D8">
        <v>0.1785714285714286</v>
      </c>
      <c r="F8">
        <v>2</v>
      </c>
      <c r="G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0.35714285714285721</v>
      </c>
      <c r="C9">
        <v>0.35714285714285721</v>
      </c>
      <c r="D9">
        <v>0.35714285714285721</v>
      </c>
      <c r="F9">
        <v>0</v>
      </c>
      <c r="G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0.32142857142857151</v>
      </c>
      <c r="C10">
        <v>0.32142857142857151</v>
      </c>
      <c r="D10">
        <v>0.32142857142857151</v>
      </c>
      <c r="F10">
        <v>4</v>
      </c>
      <c r="G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7.1428571428571425E-2</v>
      </c>
      <c r="C11">
        <v>7.1428571428571425E-2</v>
      </c>
      <c r="D11">
        <v>7.1428571428571425E-2</v>
      </c>
      <c r="F11">
        <v>0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0.25</v>
      </c>
      <c r="C15">
        <v>0.25</v>
      </c>
      <c r="D15">
        <v>0.25</v>
      </c>
      <c r="F15">
        <v>4</v>
      </c>
      <c r="G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0.14285714285714279</v>
      </c>
      <c r="C16">
        <v>0.14285714285714279</v>
      </c>
      <c r="D16">
        <v>0.14285714285714279</v>
      </c>
      <c r="F16">
        <v>0</v>
      </c>
      <c r="G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0.2142857142857143</v>
      </c>
      <c r="C17">
        <v>0.2142857142857143</v>
      </c>
      <c r="D17">
        <v>0.2142857142857143</v>
      </c>
      <c r="F17">
        <v>3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</v>
      </c>
      <c r="C18">
        <v>0</v>
      </c>
      <c r="D18">
        <v>0</v>
      </c>
      <c r="F18">
        <v>1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0.1785714285714286</v>
      </c>
      <c r="C20">
        <v>0.1785714285714286</v>
      </c>
      <c r="D20">
        <v>0.1785714285714286</v>
      </c>
      <c r="F20">
        <v>1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0.7142857142857143</v>
      </c>
      <c r="C22">
        <v>0.7142857142857143</v>
      </c>
      <c r="D22">
        <v>0.7142857142857143</v>
      </c>
      <c r="F22">
        <v>0</v>
      </c>
      <c r="G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0.14285714285714279</v>
      </c>
      <c r="C23">
        <v>0.14285714285714279</v>
      </c>
      <c r="D23">
        <v>0.14285714285714279</v>
      </c>
      <c r="F23">
        <v>2</v>
      </c>
      <c r="G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0.2142857142857143</v>
      </c>
      <c r="C25">
        <v>0.2142857142857143</v>
      </c>
      <c r="D25">
        <v>0.2142857142857143</v>
      </c>
      <c r="F25">
        <v>1</v>
      </c>
      <c r="G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0.32142857142857151</v>
      </c>
      <c r="C26">
        <v>0.32142857142857151</v>
      </c>
      <c r="D26">
        <v>0.32142857142857151</v>
      </c>
      <c r="F26">
        <v>3</v>
      </c>
      <c r="G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0.2142857142857143</v>
      </c>
      <c r="C27">
        <v>0.2142857142857143</v>
      </c>
      <c r="D27">
        <v>0.2142857142857143</v>
      </c>
      <c r="F27">
        <v>0</v>
      </c>
      <c r="G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0.14285714285714279</v>
      </c>
      <c r="C29">
        <v>0.14285714285714279</v>
      </c>
      <c r="D29">
        <v>0.14285714285714279</v>
      </c>
      <c r="F29">
        <v>2</v>
      </c>
      <c r="G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0.1785714285714286</v>
      </c>
      <c r="C30">
        <v>0.1785714285714286</v>
      </c>
      <c r="D30">
        <v>0.1785714285714286</v>
      </c>
      <c r="F30">
        <v>2</v>
      </c>
      <c r="G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0.1785714285714286</v>
      </c>
      <c r="C31">
        <v>0.1785714285714286</v>
      </c>
      <c r="D31">
        <v>0.1785714285714286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0.1785714285714286</v>
      </c>
      <c r="C34">
        <v>0.1785714285714286</v>
      </c>
      <c r="D34">
        <v>0.1785714285714286</v>
      </c>
      <c r="F34">
        <v>2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0.1785714285714286</v>
      </c>
      <c r="C35">
        <v>0.1785714285714286</v>
      </c>
      <c r="D35">
        <v>0.1785714285714286</v>
      </c>
      <c r="F35">
        <v>1</v>
      </c>
      <c r="G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128</v>
      </c>
      <c r="B39">
        <v>0.2142857142857143</v>
      </c>
      <c r="C39">
        <v>0.2142857142857143</v>
      </c>
      <c r="D39">
        <v>0.2142857142857143</v>
      </c>
      <c r="F39">
        <v>3</v>
      </c>
      <c r="G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0.14285714285714279</v>
      </c>
      <c r="C41">
        <v>0.14285714285714279</v>
      </c>
      <c r="D41">
        <v>0.14285714285714279</v>
      </c>
      <c r="F41">
        <v>0</v>
      </c>
      <c r="G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0.1785714285714286</v>
      </c>
      <c r="C42">
        <v>0.1785714285714286</v>
      </c>
      <c r="D42">
        <v>0.1785714285714286</v>
      </c>
      <c r="F42">
        <v>0</v>
      </c>
      <c r="G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7.1428571428571425E-2</v>
      </c>
      <c r="C44">
        <v>7.1428571428571425E-2</v>
      </c>
      <c r="D44">
        <v>7.1428571428571425E-2</v>
      </c>
      <c r="F44">
        <v>0</v>
      </c>
      <c r="G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4</v>
      </c>
      <c r="B2">
        <v>0.2857142857142857</v>
      </c>
      <c r="C2">
        <v>0.2857142857142857</v>
      </c>
      <c r="D2">
        <v>0.2857142857142857</v>
      </c>
      <c r="F2">
        <v>2</v>
      </c>
      <c r="G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5</v>
      </c>
      <c r="B3">
        <v>0.1785714285714286</v>
      </c>
      <c r="C3">
        <v>0.1785714285714286</v>
      </c>
      <c r="D3">
        <v>0.1785714285714286</v>
      </c>
      <c r="F3">
        <v>3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7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9</v>
      </c>
      <c r="B5">
        <v>0.39285714285714279</v>
      </c>
      <c r="C5">
        <v>0.39285714285714279</v>
      </c>
      <c r="D5">
        <v>0.39285714285714279</v>
      </c>
      <c r="F5">
        <v>2</v>
      </c>
      <c r="G5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15</v>
      </c>
      <c r="B6">
        <v>0.1785714285714286</v>
      </c>
      <c r="C6">
        <v>0.1785714285714286</v>
      </c>
      <c r="D6">
        <v>0.1785714285714286</v>
      </c>
      <c r="F6">
        <v>1</v>
      </c>
      <c r="G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18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23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26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31</v>
      </c>
      <c r="B10">
        <v>0.1785714285714286</v>
      </c>
      <c r="C10">
        <v>0.1785714285714286</v>
      </c>
      <c r="D10">
        <v>0.1785714285714286</v>
      </c>
      <c r="F10">
        <v>2</v>
      </c>
      <c r="G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53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57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58</v>
      </c>
      <c r="B13">
        <v>0.14285714285714279</v>
      </c>
      <c r="C13">
        <v>0.14285714285714279</v>
      </c>
      <c r="D13">
        <v>0.14285714285714279</v>
      </c>
      <c r="F13">
        <v>2</v>
      </c>
      <c r="G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65</v>
      </c>
      <c r="B14">
        <v>0.25</v>
      </c>
      <c r="C14">
        <v>0.25</v>
      </c>
      <c r="D14">
        <v>0.25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70</v>
      </c>
      <c r="B15">
        <v>0.2857142857142857</v>
      </c>
      <c r="C15">
        <v>0.2857142857142857</v>
      </c>
      <c r="D15">
        <v>0.2857142857142857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71</v>
      </c>
      <c r="B16">
        <v>0.2142857142857143</v>
      </c>
      <c r="C16">
        <v>0.2142857142857143</v>
      </c>
      <c r="D16">
        <v>0.2142857142857143</v>
      </c>
      <c r="F16">
        <v>1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77</v>
      </c>
      <c r="B17">
        <v>0.14285714285714279</v>
      </c>
      <c r="C17">
        <v>0.14285714285714279</v>
      </c>
      <c r="D17">
        <v>0.14285714285714279</v>
      </c>
      <c r="F17">
        <v>1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78</v>
      </c>
      <c r="B18">
        <v>0.1785714285714286</v>
      </c>
      <c r="C18">
        <v>0.1785714285714286</v>
      </c>
      <c r="D18">
        <v>0.1785714285714286</v>
      </c>
      <c r="F18">
        <v>2</v>
      </c>
      <c r="G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85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88</v>
      </c>
      <c r="B20">
        <v>0.2142857142857143</v>
      </c>
      <c r="C20">
        <v>0.2142857142857143</v>
      </c>
      <c r="D20">
        <v>0.2142857142857143</v>
      </c>
      <c r="F20">
        <v>0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89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90</v>
      </c>
      <c r="B22">
        <v>0.6428571428571429</v>
      </c>
      <c r="C22">
        <v>0.6428571428571429</v>
      </c>
      <c r="D22">
        <v>0.6428571428571429</v>
      </c>
      <c r="F22">
        <v>0</v>
      </c>
      <c r="G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91</v>
      </c>
      <c r="B23">
        <v>3.5714285714285712E-2</v>
      </c>
      <c r="C23">
        <v>3.5714285714285712E-2</v>
      </c>
      <c r="D23">
        <v>3.5714285714285712E-2</v>
      </c>
      <c r="F23">
        <v>0</v>
      </c>
      <c r="G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92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93</v>
      </c>
      <c r="B25">
        <v>0.4642857142857143</v>
      </c>
      <c r="C25">
        <v>0.4642857142857143</v>
      </c>
      <c r="D25">
        <v>0.4642857142857143</v>
      </c>
      <c r="F25">
        <v>2</v>
      </c>
      <c r="G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102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105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107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108</v>
      </c>
      <c r="B29">
        <v>0.32142857142857151</v>
      </c>
      <c r="C29">
        <v>0.32142857142857151</v>
      </c>
      <c r="D29">
        <v>0.32142857142857151</v>
      </c>
      <c r="F29">
        <v>2</v>
      </c>
      <c r="G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112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113</v>
      </c>
      <c r="B31">
        <v>0.2857142857142857</v>
      </c>
      <c r="C31">
        <v>0.2857142857142857</v>
      </c>
      <c r="D31">
        <v>0.2857142857142857</v>
      </c>
      <c r="F31">
        <v>5</v>
      </c>
      <c r="G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118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119</v>
      </c>
      <c r="B33">
        <v>7.1428571428571425E-2</v>
      </c>
      <c r="C33">
        <v>7.1428571428571425E-2</v>
      </c>
      <c r="D33">
        <v>7.1428571428571425E-2</v>
      </c>
      <c r="F33">
        <v>0</v>
      </c>
      <c r="G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121</v>
      </c>
      <c r="B34">
        <v>0.1785714285714286</v>
      </c>
      <c r="C34">
        <v>0.1785714285714286</v>
      </c>
      <c r="D34">
        <v>0.1785714285714286</v>
      </c>
      <c r="F34">
        <v>3</v>
      </c>
      <c r="G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123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124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126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127</v>
      </c>
      <c r="B38">
        <v>0.1071428571428571</v>
      </c>
      <c r="C38">
        <v>3.5714285714285712E-2</v>
      </c>
      <c r="D38">
        <v>3.5714285714285712E-2</v>
      </c>
      <c r="F38">
        <v>3</v>
      </c>
      <c r="G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128</v>
      </c>
      <c r="B39">
        <v>0.25</v>
      </c>
      <c r="C39">
        <v>0.25</v>
      </c>
      <c r="D39">
        <v>0.25</v>
      </c>
      <c r="F39">
        <v>3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129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131</v>
      </c>
      <c r="B41">
        <v>7.1428571428571425E-2</v>
      </c>
      <c r="C41">
        <v>7.1428571428571425E-2</v>
      </c>
      <c r="D41">
        <v>7.1428571428571425E-2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133</v>
      </c>
      <c r="B42">
        <v>0.2142857142857143</v>
      </c>
      <c r="C42">
        <v>0.2142857142857143</v>
      </c>
      <c r="D42">
        <v>0.2142857142857143</v>
      </c>
      <c r="F42">
        <v>0</v>
      </c>
      <c r="G42">
        <v>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137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138</v>
      </c>
      <c r="B44">
        <v>0</v>
      </c>
      <c r="C44">
        <v>7.1428571428571425E-2</v>
      </c>
      <c r="D44">
        <v>7.1428571428571425E-2</v>
      </c>
      <c r="F44">
        <v>2</v>
      </c>
      <c r="G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147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156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169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193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2017-05-01-5</vt:lpstr>
      <vt:lpstr>2017-04-03-4</vt:lpstr>
      <vt:lpstr>2017-06-05-4</vt:lpstr>
      <vt:lpstr>2016-05-02-5</vt:lpstr>
      <vt:lpstr>2017-03-06-4</vt:lpstr>
      <vt:lpstr>2016-04-04-4</vt:lpstr>
      <vt:lpstr>2016-06-06-4</vt:lpstr>
      <vt:lpstr>2016-01-04-4</vt:lpstr>
      <vt:lpstr>2017-07-03-5</vt:lpstr>
      <vt:lpstr>2015-11-02-5</vt:lpstr>
      <vt:lpstr>2016-11-07-4</vt:lpstr>
      <vt:lpstr>2016-12-05-5</vt:lpstr>
      <vt:lpstr>2017-09-04-4</vt:lpstr>
      <vt:lpstr>2016-08-01-5</vt:lpstr>
      <vt:lpstr>2017-02-06-4</vt:lpstr>
      <vt:lpstr>2016-02-01-5</vt:lpstr>
      <vt:lpstr>2016-10-03-5</vt:lpstr>
      <vt:lpstr>2016-03-07-4</vt:lpstr>
      <vt:lpstr>2017-10-02-5</vt:lpstr>
      <vt:lpstr>2016-07-04-4</vt:lpstr>
      <vt:lpstr>2016-09-05-4</vt:lpstr>
      <vt:lpstr>2017-08-07-4</vt:lpstr>
      <vt:lpstr>2015-12-07-4</vt:lpstr>
      <vt:lpstr>2017-01-09-4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2017-12-22T16:01:38Z</dcterms:created>
  <dcterms:modified xsi:type="dcterms:W3CDTF">2017-12-22T15:08:13Z</dcterms:modified>
</cp:coreProperties>
</file>