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worksheets/sheet16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hristian\Dropbox\Language and Cognition Research\Beautiful Soup Parse htmls\"/>
    </mc:Choice>
  </mc:AlternateContent>
  <bookViews>
    <workbookView xWindow="0" yWindow="0" windowWidth="19200" windowHeight="7310" firstSheet="153" activeTab="161"/>
  </bookViews>
  <sheets>
    <sheet name="Sheet" sheetId="1" r:id="rId1"/>
    <sheet name="up" sheetId="2" r:id="rId2"/>
    <sheet name="so" sheetId="3" r:id="rId3"/>
    <sheet name="out" sheetId="4" r:id="rId4"/>
    <sheet name="just" sheetId="5" r:id="rId5"/>
    <sheet name="now" sheetId="6" r:id="rId6"/>
    <sheet name="how" sheetId="7" r:id="rId7"/>
    <sheet name="then" sheetId="8" r:id="rId8"/>
    <sheet name="more" sheetId="9" r:id="rId9"/>
    <sheet name="also" sheetId="10" r:id="rId10"/>
    <sheet name="here" sheetId="11" r:id="rId11"/>
    <sheet name="well" sheetId="12" r:id="rId12"/>
    <sheet name="only" sheetId="13" r:id="rId13"/>
    <sheet name="very" sheetId="14" r:id="rId14"/>
    <sheet name="even" sheetId="15" r:id="rId15"/>
    <sheet name="back" sheetId="16" r:id="rId16"/>
    <sheet name="there" sheetId="17" r:id="rId17"/>
    <sheet name="down" sheetId="18" r:id="rId18"/>
    <sheet name="still" sheetId="19" r:id="rId19"/>
    <sheet name="in" sheetId="20" r:id="rId20"/>
    <sheet name="as" sheetId="21" r:id="rId21"/>
    <sheet name="too" sheetId="22" r:id="rId22"/>
    <sheet name="when" sheetId="23" r:id="rId23"/>
    <sheet name="never" sheetId="24" r:id="rId24"/>
    <sheet name="really" sheetId="25" r:id="rId25"/>
    <sheet name="most" sheetId="26" r:id="rId26"/>
    <sheet name="on" sheetId="27" r:id="rId27"/>
    <sheet name="why" sheetId="28" r:id="rId28"/>
    <sheet name="about" sheetId="29" r:id="rId29"/>
    <sheet name="over" sheetId="30" r:id="rId30"/>
    <sheet name="again" sheetId="31" r:id="rId31"/>
    <sheet name="where" sheetId="32" r:id="rId32"/>
    <sheet name="right" sheetId="33" r:id="rId33"/>
    <sheet name="off" sheetId="34" r:id="rId34"/>
    <sheet name="always" sheetId="35" r:id="rId35"/>
    <sheet name="today" sheetId="36" r:id="rId36"/>
    <sheet name="all" sheetId="37" r:id="rId37"/>
    <sheet name="far" sheetId="38" r:id="rId38"/>
    <sheet name="long" sheetId="39" r:id="rId39"/>
    <sheet name="away" sheetId="40" r:id="rId40"/>
    <sheet name="often" sheetId="41" r:id="rId41"/>
    <sheet name="yet" sheetId="42" r:id="rId42"/>
    <sheet name="ever" sheetId="43" r:id="rId43"/>
    <sheet name="however" sheetId="44" r:id="rId44"/>
    <sheet name="almost" sheetId="45" r:id="rId45"/>
    <sheet name="later" sheetId="46" r:id="rId46"/>
    <sheet name="much" sheetId="47" r:id="rId47"/>
    <sheet name="once" sheetId="48" r:id="rId48"/>
    <sheet name="least" sheetId="49" r:id="rId49"/>
    <sheet name="ago" sheetId="50" r:id="rId50"/>
    <sheet name="together" sheetId="51" r:id="rId51"/>
    <sheet name="around" sheetId="52" r:id="rId52"/>
    <sheet name="already" sheetId="53" r:id="rId53"/>
    <sheet name="enough" sheetId="54" r:id="rId54"/>
    <sheet name="both" sheetId="55" r:id="rId55"/>
    <sheet name="maybe" sheetId="56" r:id="rId56"/>
    <sheet name="actually" sheetId="57" r:id="rId57"/>
    <sheet name="probably" sheetId="58" r:id="rId58"/>
    <sheet name="home" sheetId="59" r:id="rId59"/>
    <sheet name="course" sheetId="60" r:id="rId60"/>
    <sheet name="perhaps" sheetId="61" r:id="rId61"/>
    <sheet name="little" sheetId="62" r:id="rId62"/>
    <sheet name="else" sheetId="63" r:id="rId63"/>
    <sheet name="sometimes" sheetId="64" r:id="rId64"/>
    <sheet name="finally" sheetId="65" r:id="rId65"/>
    <sheet name="less" sheetId="66" r:id="rId66"/>
    <sheet name="better" sheetId="67" r:id="rId67"/>
    <sheet name="early" sheetId="68" r:id="rId68"/>
    <sheet name="especially" sheetId="69" r:id="rId69"/>
    <sheet name="either" sheetId="70" r:id="rId70"/>
    <sheet name="quite" sheetId="71" r:id="rId71"/>
    <sheet name="simply" sheetId="72" r:id="rId72"/>
    <sheet name="nearly" sheetId="73" r:id="rId73"/>
    <sheet name="soon" sheetId="74" r:id="rId74"/>
    <sheet name="certainly" sheetId="75" r:id="rId75"/>
    <sheet name="quickly" sheetId="76" r:id="rId76"/>
    <sheet name="no" sheetId="77" r:id="rId77"/>
    <sheet name="recently" sheetId="78" r:id="rId78"/>
    <sheet name="before" sheetId="79" r:id="rId79"/>
    <sheet name="usually" sheetId="80" r:id="rId80"/>
    <sheet name="thus" sheetId="81" r:id="rId81"/>
    <sheet name="exactly" sheetId="82" r:id="rId82"/>
    <sheet name="hard" sheetId="83" r:id="rId83"/>
    <sheet name="particularly" sheetId="84" r:id="rId84"/>
    <sheet name="pretty" sheetId="85" r:id="rId85"/>
    <sheet name="forward" sheetId="86" r:id="rId86"/>
    <sheet name="PM" sheetId="87" r:id="rId87"/>
    <sheet name="ok" sheetId="88" r:id="rId88"/>
    <sheet name="clearly" sheetId="89" r:id="rId89"/>
    <sheet name="indeed" sheetId="90" r:id="rId90"/>
    <sheet name="rather" sheetId="91" r:id="rId91"/>
    <sheet name="that" sheetId="92" r:id="rId92"/>
    <sheet name="tonight" sheetId="93" r:id="rId93"/>
    <sheet name="close" sheetId="94" r:id="rId94"/>
    <sheet name="suddenly" sheetId="95" r:id="rId95"/>
    <sheet name="best" sheetId="96" r:id="rId96"/>
    <sheet name="instead" sheetId="97" r:id="rId97"/>
    <sheet name="ahead" sheetId="98" r:id="rId98"/>
    <sheet name="fast" sheetId="99" r:id="rId99"/>
    <sheet name="alone" sheetId="100" r:id="rId100"/>
    <sheet name="eventually" sheetId="101" r:id="rId101"/>
    <sheet name="directly" sheetId="102" r:id="rId102"/>
    <sheet name="immediately" sheetId="103" r:id="rId103"/>
    <sheet name="absolutely" sheetId="104" r:id="rId104"/>
    <sheet name="therefore" sheetId="105" r:id="rId105"/>
    <sheet name="please" sheetId="106" r:id="rId106"/>
    <sheet name="completely" sheetId="107" r:id="rId107"/>
    <sheet name="by" sheetId="108" r:id="rId108"/>
    <sheet name="AM" sheetId="109" r:id="rId109"/>
    <sheet name="along" sheetId="110" r:id="rId110"/>
    <sheet name="generally" sheetId="111" r:id="rId111"/>
    <sheet name="easily" sheetId="112" r:id="rId112"/>
    <sheet name="through" sheetId="113" r:id="rId113"/>
    <sheet name="slowly" sheetId="114" r:id="rId114"/>
    <sheet name="bit" sheetId="115" r:id="rId115"/>
    <sheet name="obviously" sheetId="116" r:id="rId116"/>
    <sheet name="inside" sheetId="117" r:id="rId117"/>
    <sheet name="highly" sheetId="118" r:id="rId118"/>
    <sheet name="mostly" sheetId="119" r:id="rId119"/>
    <sheet name="tomorrow" sheetId="120" r:id="rId120"/>
    <sheet name="anyway" sheetId="121" r:id="rId121"/>
    <sheet name="apparently" sheetId="122" r:id="rId122"/>
    <sheet name="slightly" sheetId="123" r:id="rId123"/>
    <sheet name="twice" sheetId="124" r:id="rId124"/>
    <sheet name="kind" sheetId="125" r:id="rId125"/>
    <sheet name="below" sheetId="126" r:id="rId126"/>
    <sheet name="relatively" sheetId="127" r:id="rId127"/>
    <sheet name="fully" sheetId="128" r:id="rId128"/>
    <sheet name="yesterday" sheetId="129" r:id="rId129"/>
    <sheet name="otherwise" sheetId="130" r:id="rId130"/>
    <sheet name="increasingly" sheetId="131" r:id="rId131"/>
    <sheet name="somewhere" sheetId="132" r:id="rId132"/>
    <sheet name="above" sheetId="133" r:id="rId133"/>
    <sheet name="carefully" sheetId="134" r:id="rId134"/>
    <sheet name="straight" sheetId="135" r:id="rId135"/>
    <sheet name="okay" sheetId="136" r:id="rId136"/>
    <sheet name="somehow" sheetId="137" r:id="rId137"/>
    <sheet name="under" sheetId="138" r:id="rId138"/>
    <sheet name="largely" sheetId="139" r:id="rId139"/>
    <sheet name="basically" sheetId="140" r:id="rId140"/>
    <sheet name="anymore" sheetId="141" r:id="rId141"/>
    <sheet name="possibly" sheetId="142" r:id="rId142"/>
    <sheet name="currently" sheetId="143" r:id="rId143"/>
    <sheet name="deep" sheetId="144" r:id="rId144"/>
    <sheet name="truly" sheetId="145" r:id="rId145"/>
    <sheet name="outside" sheetId="146" r:id="rId146"/>
    <sheet name="hardly" sheetId="147" r:id="rId147"/>
    <sheet name="extremely" sheetId="148" r:id="rId148"/>
    <sheet name="ultimately" sheetId="149" r:id="rId149"/>
    <sheet name="neither" sheetId="150" r:id="rId150"/>
    <sheet name="late" sheetId="151" r:id="rId151"/>
    <sheet name="significantly" sheetId="152" r:id="rId152"/>
    <sheet name="frequently" sheetId="153" r:id="rId153"/>
    <sheet name="part" sheetId="154" r:id="rId154"/>
    <sheet name="forth" sheetId="155" r:id="rId155"/>
    <sheet name="meanwhile" sheetId="156" r:id="rId156"/>
    <sheet name="entirely" sheetId="157" r:id="rId157"/>
    <sheet name="aside" sheetId="158" r:id="rId158"/>
    <sheet name="anywhere" sheetId="159" r:id="rId159"/>
    <sheet name="somewhat" sheetId="160" r:id="rId160"/>
    <sheet name="seriously" sheetId="161" r:id="rId161"/>
    <sheet name="Pearson" sheetId="162" r:id="rId162"/>
  </sheets>
  <calcPr calcId="152511"/>
</workbook>
</file>

<file path=xl/calcChain.xml><?xml version="1.0" encoding="utf-8"?>
<calcChain xmlns="http://schemas.openxmlformats.org/spreadsheetml/2006/main">
  <c r="G8" i="162" l="1"/>
  <c r="G6" i="162"/>
  <c r="G4" i="162"/>
  <c r="B92" i="162"/>
  <c r="B161" i="162"/>
  <c r="B160" i="162"/>
  <c r="B54" i="162"/>
  <c r="B23" i="162"/>
  <c r="B9" i="162"/>
  <c r="B25" i="162"/>
  <c r="B159" i="162"/>
  <c r="B158" i="162"/>
  <c r="B157" i="162"/>
  <c r="B60" i="162"/>
  <c r="B156" i="162"/>
  <c r="B61" i="162"/>
  <c r="B155" i="162"/>
  <c r="B87" i="162"/>
  <c r="B19" i="162"/>
  <c r="B55" i="162"/>
  <c r="B11" i="162"/>
  <c r="B84" i="162"/>
  <c r="B154" i="162"/>
  <c r="B153" i="162"/>
  <c r="B152" i="162"/>
  <c r="B45" i="162"/>
  <c r="B72" i="162"/>
  <c r="B151" i="162"/>
  <c r="B150" i="162"/>
  <c r="B24" i="162"/>
  <c r="B100" i="162"/>
  <c r="B29" i="162"/>
  <c r="B20" i="162"/>
  <c r="B149" i="162"/>
  <c r="B16" i="162"/>
  <c r="B99" i="162"/>
  <c r="B148" i="162"/>
  <c r="B147" i="162"/>
  <c r="B43" i="162"/>
  <c r="B146" i="162"/>
  <c r="B145" i="162"/>
  <c r="B48" i="162"/>
  <c r="B82" i="162"/>
  <c r="B144" i="162"/>
  <c r="B6" i="162"/>
  <c r="B143" i="162"/>
  <c r="B91" i="162"/>
  <c r="B7" i="162"/>
  <c r="B142" i="162"/>
  <c r="B141" i="162"/>
  <c r="B140" i="162"/>
  <c r="B39" i="162"/>
  <c r="B33" i="162"/>
  <c r="B139" i="162"/>
  <c r="B8" i="162"/>
  <c r="B138" i="162"/>
  <c r="B38" i="162"/>
  <c r="B137" i="162"/>
  <c r="B136" i="162"/>
  <c r="B135" i="162"/>
  <c r="B90" i="162"/>
  <c r="B53" i="162"/>
  <c r="B59" i="162"/>
  <c r="B83" i="162"/>
  <c r="B134" i="162"/>
  <c r="B79" i="162"/>
  <c r="B58" i="162"/>
  <c r="B133" i="162"/>
  <c r="B95" i="162"/>
  <c r="B28" i="162"/>
  <c r="B78" i="162"/>
  <c r="B132" i="162"/>
  <c r="B131" i="162"/>
  <c r="B50" i="162"/>
  <c r="B63" i="162"/>
  <c r="B64" i="162"/>
  <c r="B130" i="162"/>
  <c r="B129" i="162"/>
  <c r="B37" i="162"/>
  <c r="B128" i="162"/>
  <c r="B17" i="162"/>
  <c r="B46" i="162"/>
  <c r="B21" i="162"/>
  <c r="B127" i="162"/>
  <c r="B126" i="162"/>
  <c r="B86" i="162"/>
  <c r="B125" i="162"/>
  <c r="B124" i="162"/>
  <c r="B40" i="162"/>
  <c r="B123" i="162"/>
  <c r="B22" i="162"/>
  <c r="B73" i="162"/>
  <c r="B81" i="162"/>
  <c r="B74" i="162"/>
  <c r="B122" i="162"/>
  <c r="B121" i="162"/>
  <c r="B42" i="162"/>
  <c r="B120" i="162"/>
  <c r="B119" i="162"/>
  <c r="B5" i="162"/>
  <c r="B118" i="162"/>
  <c r="B98" i="162"/>
  <c r="B117" i="162"/>
  <c r="B116" i="162"/>
  <c r="B115" i="162"/>
  <c r="B52" i="162"/>
  <c r="B114" i="162"/>
  <c r="B14" i="162"/>
  <c r="B113" i="162"/>
  <c r="B112" i="162"/>
  <c r="B111" i="162"/>
  <c r="B80" i="162"/>
  <c r="B66" i="162"/>
  <c r="B85" i="162"/>
  <c r="B110" i="162"/>
  <c r="B109" i="162"/>
  <c r="B71" i="162"/>
  <c r="B4" i="162"/>
  <c r="B108" i="162"/>
  <c r="B107" i="162"/>
  <c r="B77" i="162"/>
  <c r="B106" i="162"/>
  <c r="B13" i="162"/>
  <c r="B105" i="162"/>
  <c r="B32" i="162"/>
  <c r="B10" i="162"/>
  <c r="B65" i="162"/>
  <c r="B97" i="162"/>
  <c r="B104" i="162"/>
  <c r="B3" i="162"/>
  <c r="B31" i="162"/>
  <c r="B30" i="162"/>
  <c r="B15" i="162"/>
  <c r="B70" i="162"/>
  <c r="B75" i="162"/>
  <c r="B12" i="162"/>
  <c r="B103" i="162"/>
  <c r="B49" i="162"/>
  <c r="B93" i="162"/>
  <c r="B88" i="162"/>
  <c r="B102" i="162"/>
  <c r="B62" i="162"/>
  <c r="B101" i="162"/>
  <c r="B18" i="162"/>
  <c r="B44" i="162"/>
  <c r="B47" i="162"/>
  <c r="B35" i="162"/>
  <c r="B94" i="162"/>
  <c r="B51" i="162"/>
  <c r="B57" i="162"/>
  <c r="B36" i="162"/>
  <c r="B41" i="162"/>
  <c r="B76" i="162"/>
  <c r="B67" i="162"/>
  <c r="B96" i="162"/>
  <c r="B89" i="162"/>
  <c r="B2" i="162"/>
  <c r="B34" i="162"/>
  <c r="B26" i="162"/>
  <c r="B68" i="162"/>
  <c r="B56" i="162"/>
  <c r="B27" i="162"/>
  <c r="B69" i="162"/>
  <c r="B6" i="161"/>
  <c r="B8" i="158"/>
  <c r="B6" i="157"/>
  <c r="B6" i="156"/>
  <c r="B18" i="155"/>
  <c r="B6" i="153"/>
  <c r="B10" i="151"/>
  <c r="B6" i="149"/>
  <c r="B6" i="148"/>
  <c r="B6" i="147"/>
  <c r="B8" i="146"/>
  <c r="B6" i="145"/>
  <c r="B8" i="144"/>
  <c r="B8" i="143"/>
  <c r="B6" i="142"/>
  <c r="B8" i="140"/>
  <c r="B6" i="139"/>
  <c r="B16" i="138"/>
  <c r="B6" i="135"/>
  <c r="B8" i="134"/>
  <c r="B10" i="133"/>
  <c r="B6" i="132"/>
  <c r="B6" i="130"/>
  <c r="B6" i="129"/>
  <c r="B6" i="127"/>
  <c r="B6" i="126"/>
  <c r="B8" i="124"/>
  <c r="B8" i="123"/>
  <c r="B6" i="122"/>
  <c r="B8" i="121"/>
  <c r="B6" i="120"/>
  <c r="B6" i="119"/>
  <c r="B14" i="118"/>
  <c r="B6" i="117"/>
  <c r="B6" i="116"/>
  <c r="B10" i="114"/>
  <c r="B12" i="113"/>
  <c r="B6" i="112"/>
  <c r="B6" i="111"/>
  <c r="B8" i="110"/>
  <c r="B6" i="108"/>
  <c r="B8" i="105"/>
  <c r="B6" i="104"/>
  <c r="B8" i="103"/>
  <c r="B6" i="102"/>
  <c r="B6" i="101"/>
  <c r="B10" i="99"/>
  <c r="B6" i="98"/>
  <c r="B6" i="96"/>
  <c r="B8" i="95"/>
  <c r="B6" i="94"/>
  <c r="B6" i="93"/>
  <c r="B6" i="92"/>
  <c r="B6" i="91"/>
  <c r="B6" i="90"/>
  <c r="B8" i="89"/>
  <c r="B6" i="86"/>
  <c r="B6" i="85"/>
  <c r="B6" i="84"/>
  <c r="B16" i="83"/>
  <c r="B6" i="82"/>
  <c r="B8" i="81"/>
  <c r="B6" i="80"/>
  <c r="B10" i="79"/>
  <c r="B6" i="77"/>
  <c r="B8" i="76"/>
  <c r="B14" i="75"/>
  <c r="B8" i="74"/>
  <c r="B6" i="73"/>
  <c r="B8" i="72"/>
  <c r="B8" i="71"/>
  <c r="B6" i="68"/>
  <c r="B6" i="67"/>
  <c r="B6" i="66"/>
  <c r="B6" i="65"/>
  <c r="B6" i="64"/>
  <c r="B14" i="63"/>
  <c r="B6" i="62"/>
  <c r="B6" i="61"/>
  <c r="B6" i="59"/>
  <c r="B6" i="58"/>
  <c r="B6" i="57"/>
  <c r="B6" i="55"/>
  <c r="B8" i="53"/>
  <c r="B6" i="52"/>
  <c r="B16" i="51"/>
  <c r="B6" i="49"/>
  <c r="B6" i="48"/>
  <c r="B6" i="47"/>
  <c r="B8" i="45"/>
  <c r="B6" i="44"/>
  <c r="B12" i="43"/>
  <c r="B22" i="42"/>
  <c r="B6" i="41"/>
  <c r="B12" i="40"/>
  <c r="B8" i="39"/>
  <c r="B10" i="38"/>
  <c r="B6" i="37"/>
  <c r="B6" i="36"/>
  <c r="B6" i="35"/>
  <c r="B6" i="34"/>
  <c r="B26" i="33"/>
  <c r="B12" i="32"/>
  <c r="B16" i="31"/>
  <c r="B14" i="30"/>
  <c r="B10" i="29"/>
  <c r="B34" i="27"/>
  <c r="B6" i="26"/>
  <c r="B8" i="25"/>
  <c r="B6" i="24"/>
  <c r="B16" i="23"/>
  <c r="B10" i="22"/>
  <c r="B8" i="21"/>
  <c r="B12" i="20"/>
  <c r="B6" i="19"/>
  <c r="B8" i="18"/>
  <c r="B12" i="17"/>
  <c r="B8" i="16"/>
  <c r="B12" i="15"/>
  <c r="B6" i="14"/>
  <c r="B8" i="13"/>
  <c r="B40" i="12"/>
  <c r="B18" i="11"/>
  <c r="B8" i="10"/>
  <c r="B6" i="9"/>
  <c r="B12" i="8"/>
  <c r="B14" i="7"/>
  <c r="B12" i="6"/>
  <c r="B6" i="5"/>
  <c r="B22" i="4"/>
  <c r="B12" i="3"/>
  <c r="B62" i="2"/>
</calcChain>
</file>

<file path=xl/sharedStrings.xml><?xml version="1.0" encoding="utf-8"?>
<sst xmlns="http://schemas.openxmlformats.org/spreadsheetml/2006/main" count="7444" uniqueCount="1008">
  <si>
    <t>1132</t>
  </si>
  <si>
    <t>1200</t>
  </si>
  <si>
    <t>1205</t>
  </si>
  <si>
    <t>1290</t>
  </si>
  <si>
    <t>1297</t>
  </si>
  <si>
    <t>1300</t>
  </si>
  <si>
    <t>1310</t>
  </si>
  <si>
    <t>1340</t>
  </si>
  <si>
    <t>1362</t>
  </si>
  <si>
    <t>1374</t>
  </si>
  <si>
    <t>1375</t>
  </si>
  <si>
    <t>1377</t>
  </si>
  <si>
    <t>1387</t>
  </si>
  <si>
    <t>1400</t>
  </si>
  <si>
    <t>1440</t>
  </si>
  <si>
    <t>1450</t>
  </si>
  <si>
    <t>1460</t>
  </si>
  <si>
    <t>1470</t>
  </si>
  <si>
    <t>1489</t>
  </si>
  <si>
    <t>1500</t>
  </si>
  <si>
    <t>1509</t>
  </si>
  <si>
    <t>1513</t>
  </si>
  <si>
    <t>1535</t>
  </si>
  <si>
    <t>1538</t>
  </si>
  <si>
    <t>1541</t>
  </si>
  <si>
    <t>1546</t>
  </si>
  <si>
    <t>1547</t>
  </si>
  <si>
    <t>1591</t>
  </si>
  <si>
    <t>1593</t>
  </si>
  <si>
    <t>1599</t>
  </si>
  <si>
    <t>1600</t>
  </si>
  <si>
    <t>1604</t>
  </si>
  <si>
    <t>1613</t>
  </si>
  <si>
    <t>1615</t>
  </si>
  <si>
    <t>1618</t>
  </si>
  <si>
    <t>1622</t>
  </si>
  <si>
    <t>1623</t>
  </si>
  <si>
    <t>1632</t>
  </si>
  <si>
    <t>1657</t>
  </si>
  <si>
    <t>1667</t>
  </si>
  <si>
    <t>1669</t>
  </si>
  <si>
    <t>1683</t>
  </si>
  <si>
    <t>1723</t>
  </si>
  <si>
    <t>1781</t>
  </si>
  <si>
    <t>1787</t>
  </si>
  <si>
    <t>1822</t>
  </si>
  <si>
    <t>1838</t>
  </si>
  <si>
    <t>1845</t>
  </si>
  <si>
    <t>1847</t>
  </si>
  <si>
    <t>1854</t>
  </si>
  <si>
    <t>1886</t>
  </si>
  <si>
    <t>1894</t>
  </si>
  <si>
    <t>1896</t>
  </si>
  <si>
    <t>1902</t>
  </si>
  <si>
    <t>1911</t>
  </si>
  <si>
    <t>1937</t>
  </si>
  <si>
    <t>1941</t>
  </si>
  <si>
    <t>1978</t>
  </si>
  <si>
    <t>['OE', 'up &lt; up', 'Land', '01.01.04 av']</t>
  </si>
  <si>
    <t>['OE', 'up &lt; up', 'Land', 'Sea-shore/coast', 'away from', '01.01.04.03.05.01|03 av']</t>
  </si>
  <si>
    <t>['OE', 'up &lt; up', 'Water', 'System', 'up-river', '01.01.05.02.01|01 av']</t>
  </si>
  <si>
    <t>['OE', 'up &lt; uppe', 'The universe', 'Position of heavenly body', 'altitude', '01.01.10.04.02|01 av']</t>
  </si>
  <si>
    <t>['OE', 'up &lt; up', 'Hearing', 'Loud', 'increase of loudness', '01.09.09.02.03.01|03 av']</t>
  </si>
  <si>
    <t>['OE', 'up &lt; up', 'Relative position', 'On high/above', '01.12.05.07 av']</t>
  </si>
  <si>
    <t>['OE', 'up- &lt; up', 'Relative position', 'Support', 'in a supported state', '01.12.05.09|02 av']</t>
  </si>
  <si>
    <t>['OE', 'up &lt; up', 'Relative position', 'Upright/erect', 'so as to raise to upright posture', '01.12.05.26.01|01 av']</t>
  </si>
  <si>
    <t>['OE', 'up &lt; up', 'Relative position', 'In standing posture', 'from recumbent/reclining posture', '01.12.05.26.03|01 av']</t>
  </si>
  <si>
    <t>['OE', 'up- &lt; up-', 'Of/pertaining to direction', 'In specific directions', 'in upward direction', '01.12.06.01|03 av']</t>
  </si>
  <si>
    <t>['OE', 'up &lt; up', 'Of/pertaining to direction', 'In specific directions', 'from beneath', 'in upward direction', 'to the surface', '01.12.06.01|03.05.01 av']</t>
  </si>
  <si>
    <t>['OE', 'up &lt; up', 'Motion in certain direction', 'Upwards (of movement)', '01.14.05.07 av']</t>
  </si>
  <si>
    <t>['OE', 'up &lt; up', 'Ready to undertake', 'In preparatory manner', 'towards maturity', '01.15.03.01|01 av']</t>
  </si>
  <si>
    <t>['OE', 'up &lt; up', 'The body', 'Part of body', 'as measure of height', '01.02.03.07|06 av']</t>
  </si>
  <si>
    <t>['OE', 'up &lt; up', 'By sight/vision', 'Visibly', 'into sight', '01.09.08.11|08 av']</t>
  </si>
  <si>
    <t>['OE', 'up &lt; up(p)', 'In existence', 'into existence', '01.11.01|04 av']</t>
  </si>
  <si>
    <t>['OE', 'up &lt; up', 'Extending in space', 'Vertical extent', 'higher', '01.12.02.04.06|02 av']</t>
  </si>
  <si>
    <t>['OE', 'up &lt; up', 'As regards place', 'In displaced manner', 'removed', '01.12.04.06|02 av']</t>
  </si>
  <si>
    <t>['OE', 'up &lt; up', 'Relative position', 'On high/above', 'in more than usually elevated position', '01.12.05.07|07 av']</t>
  </si>
  <si>
    <t>['OE', 'up &lt; up', 'Relative position', 'In a hanging manner', 'so as to be hanging', '01.12.05.09.01|01 av']</t>
  </si>
  <si>
    <t>['OE', 'up &lt; up', 'Relative position', 'Vertically', 'uprightly', 'so as to raise to an upright position', '01.12.05.14|02.01 av']</t>
  </si>
  <si>
    <t>['OE', 'up &lt; up', 'Relative position', 'In standing posture', 'so as to rise', '01.12.05.26.03|03 av']</t>
  </si>
  <si>
    <t>['OE', 'up &lt; up', 'Of/pertaining to direction', 'In specific directions', 'in upward direction', '01.12.06.01|03 av']</t>
  </si>
  <si>
    <t>['OE', 'up &lt; up', 'Of/pertaining to direction', 'In specific directions', 'in upward direction', 'to the sky/air', '01.12.06.01|03.04 av']</t>
  </si>
  <si>
    <t>['OE', 'up &lt; up', 'Motion in certain direction', 'So as to raise', '01.14.05.07.01 av']</t>
  </si>
  <si>
    <t>['OE', 'up &lt; up', 'Motion in certain direction', 'Letting/sending out', 'ejected', '01.14.05.11.01|02 av']</t>
  </si>
  <si>
    <t>['OE', 'up &lt; up', 'Prosperously', 'Advancement/progress', 'with rise in prosperity/power/rank', '01.15.16.01|04 av']</t>
  </si>
  <si>
    <t>['OE', 'up &lt; up', 'Well', 'In improving manner', 'to higher level', '02.03.01.03|03 av']</t>
  </si>
  <si>
    <t>['OE', 'up &lt; up', 'In manifest manner', 'Offered for inspection/consideration', '03.09.02.03 av']</t>
  </si>
  <si>
    <t>AVERAGES</t>
  </si>
  <si>
    <t>RANGE(x,y)</t>
  </si>
  <si>
    <t>B60:V60</t>
  </si>
  <si>
    <t>B59:V59</t>
  </si>
  <si>
    <t>PEARSON(y,x)</t>
  </si>
  <si>
    <t>1250</t>
  </si>
  <si>
    <t>1598</t>
  </si>
  <si>
    <t>['OE', 'so &lt; swa', 'In a relational manner', 'Similarly', 'so/in such a manner', '01.16.01.09|01 av']</t>
  </si>
  <si>
    <t>['OE', 'so &lt; swa', 'In (some/any) way', 'in that way', '01.15.20|08 av']</t>
  </si>
  <si>
    <t>['OE', 'so &lt; swa', 'In a relational manner', 'Similarly', 'such that', '01.16.01.09|02 av']</t>
  </si>
  <si>
    <t>['OE', 'so &lt; swa', 'In respect of quantity', 'In respect of degree', 'to this/that extent', '01.16.06.01|01 av']</t>
  </si>
  <si>
    <t>B10:H10</t>
  </si>
  <si>
    <t>B9:H9</t>
  </si>
  <si>
    <t>1325</t>
  </si>
  <si>
    <t>1380</t>
  </si>
  <si>
    <t>1382</t>
  </si>
  <si>
    <t>1425</t>
  </si>
  <si>
    <t>1449</t>
  </si>
  <si>
    <t>1523</t>
  </si>
  <si>
    <t>1530</t>
  </si>
  <si>
    <t>1534</t>
  </si>
  <si>
    <t>1548</t>
  </si>
  <si>
    <t>1553</t>
  </si>
  <si>
    <t>1555</t>
  </si>
  <si>
    <t>1565</t>
  </si>
  <si>
    <t>1573</t>
  </si>
  <si>
    <t>1588</t>
  </si>
  <si>
    <t>1597</t>
  </si>
  <si>
    <t>1602</t>
  </si>
  <si>
    <t>1605</t>
  </si>
  <si>
    <t>1609</t>
  </si>
  <si>
    <t>1612</t>
  </si>
  <si>
    <t>1625</t>
  </si>
  <si>
    <t>1641</t>
  </si>
  <si>
    <t>1647</t>
  </si>
  <si>
    <t>1658</t>
  </si>
  <si>
    <t>1660</t>
  </si>
  <si>
    <t>1671</t>
  </si>
  <si>
    <t>1673</t>
  </si>
  <si>
    <t>1713</t>
  </si>
  <si>
    <t>1720</t>
  </si>
  <si>
    <t>1746</t>
  </si>
  <si>
    <t>1754</t>
  </si>
  <si>
    <t>1782</t>
  </si>
  <si>
    <t>1792</t>
  </si>
  <si>
    <t>1809</t>
  </si>
  <si>
    <t>1857</t>
  </si>
  <si>
    <t>1867</t>
  </si>
  <si>
    <t>1869</t>
  </si>
  <si>
    <t>1885</t>
  </si>
  <si>
    <t>1890</t>
  </si>
  <si>
    <t>1898</t>
  </si>
  <si>
    <t>1909</t>
  </si>
  <si>
    <t>1936</t>
  </si>
  <si>
    <t>1949</t>
  </si>
  <si>
    <t>1975</t>
  </si>
  <si>
    <t>1979</t>
  </si>
  <si>
    <t>['OE', 'out &lt; ut', 'Gas', 'Fresh air', 'in the open air/outdoors', 'into the open air', '01.10.06.03.02|01.01 av']</t>
  </si>
  <si>
    <t>['OE', 'out &lt; ut', 'As regards place', 'In displaced manner', 'displaced', '01.12.04.06|01 av']</t>
  </si>
  <si>
    <t>['OE', 'out &lt; ut', 'Of/pertaining to direction', 'In specific directions', 'in outward direction/directed outwards', 'towards exterior', '01.12.06.01|07.01 av']</t>
  </si>
  <si>
    <t>['OE', 'out &lt; ut', 'Motion in certain direction', 'Out (of motion)', '01.14.05.11 av']</t>
  </si>
  <si>
    <t>['OE', 'out &lt; ute', 'As regards place', 'Absent', 'away from some recognized place', '01.12.04.04|01 av']</t>
  </si>
  <si>
    <t>['OE', 'out &lt; ute', 'As regards place', 'In displaced manner', 'removed', '01.12.04.06|02 av']</t>
  </si>
  <si>
    <t>['OE', 'out &lt; ut', 'Relative position', 'Externally', 'outside', '01.12.05.03|02 av']</t>
  </si>
  <si>
    <t>['OE', 'out &lt; ut', 'Of/pertaining to direction', 'away from some thing/place', '01.12.06|03 av']</t>
  </si>
  <si>
    <t>['OE', 'out &lt; ut', 'Ready to undertake', 'Into action/activity', '01.15.03.02 av']</t>
  </si>
  <si>
    <t>B20:T20</t>
  </si>
  <si>
    <t>B19:T19</t>
  </si>
  <si>
    <t>1533</t>
  </si>
  <si>
    <t>1549</t>
  </si>
  <si>
    <t>1561</t>
  </si>
  <si>
    <t>1665</t>
  </si>
  <si>
    <t>1726</t>
  </si>
  <si>
    <t>1855</t>
  </si>
  <si>
    <t>[1400, 'just', 'Consciously, knowingly', 'Exactly, precisely, accurately', 'exactly so, just', 'of time', '02.01.12.08.02.01|05.03 av']</t>
  </si>
  <si>
    <t>B4:J4</t>
  </si>
  <si>
    <t>B3:J3</t>
  </si>
  <si>
    <t>1303</t>
  </si>
  <si>
    <t>1508</t>
  </si>
  <si>
    <t>['OE', 'now &lt; nu', 'At the present time', '01.13.08.03 av']</t>
  </si>
  <si>
    <t>['OE', 'now &lt; nu', 'Immediately', '01.13.08.02 av']</t>
  </si>
  <si>
    <t>['OE', 'now &lt; nu', 'Recently', '01.13.08.05.03.01 av']</t>
  </si>
  <si>
    <t>['OE', 'now &lt; nu', 'With qualification, conditionally', 'as concession', '02.02.06.01.03|14 av']</t>
  </si>
  <si>
    <t>B10:E10</t>
  </si>
  <si>
    <t>B9:E9</t>
  </si>
  <si>
    <t>1582</t>
  </si>
  <si>
    <t>['OE', 'how &lt; hu', 'In existence', 'As to circumstances', 'in what case/circumstance', '01.11.01.07.01|07 av']</t>
  </si>
  <si>
    <t>['OE', 'how &lt; hu', 'In respect of quantity', 'In respect of degree', 'to what extent', '01.16.06.01|03 av']</t>
  </si>
  <si>
    <t>['OE', 'how &lt; hu', 'Questioningly', 'indicating a question', '02.02.03|02 av']</t>
  </si>
  <si>
    <t>['OE', 'how &lt; hu', 'In (some/any) way', '01.15.20 av']</t>
  </si>
  <si>
    <t>['OE', 'how &lt; hu', 'In (some/any) way', 'in what way', '01.15.20|05 av']</t>
  </si>
  <si>
    <t>B12:O12</t>
  </si>
  <si>
    <t>B11:O11</t>
  </si>
  <si>
    <t>['OE', 'then &lt; þonne', 'By causation/causally', 'Consequently', '01.11.03.06 av']</t>
  </si>
  <si>
    <t>['OE', 'then &lt; þonne', 'In succession', 'next in order/then', '01.13.08.05.02|02 av']</t>
  </si>
  <si>
    <t>['OE', 'then &lt; þonne', 'Different time', 'at that time', '01.13.08.06|01 av']</t>
  </si>
  <si>
    <t>['OE', 'then &lt; þanne', 'Particular time', 'when/at the time that', '01.13.03|04 av']</t>
  </si>
  <si>
    <t>B10:C10</t>
  </si>
  <si>
    <t>B9:C9</t>
  </si>
  <si>
    <t>1175</t>
  </si>
  <si>
    <t>1390</t>
  </si>
  <si>
    <t>['OE', 'more &lt; mare', 'In respect of quantity', 'By way of addition/additionally', 'in addition/also/besides', 'more/further', '01.16.06.05.01|02.03 av']</t>
  </si>
  <si>
    <t>B4:F4</t>
  </si>
  <si>
    <t>B3:F3</t>
  </si>
  <si>
    <t>1388</t>
  </si>
  <si>
    <t>[1175, 'also', 'In a relational manner', 'Similarly', '01.16.01.09 av']</t>
  </si>
  <si>
    <t>[1175, 'also', 'In a relational manner', 'In the same way/form', '01.16.01.04 av']</t>
  </si>
  <si>
    <t>B6:C6</t>
  </si>
  <si>
    <t>B5:C5</t>
  </si>
  <si>
    <t>1596</t>
  </si>
  <si>
    <t>['OE', 'here &lt; her', 'Earthly', 'situation', '01|01 av']</t>
  </si>
  <si>
    <t>['OE', 'here &lt; her', 'In existence', 'As to circumstances', 'here/at this point/juncture', '01.11.01.07.01|11 av']</t>
  </si>
  <si>
    <t>['OE', 'here &lt; her', 'As regards place', 'In presence/so as to be present', 'who is present', 'in answer to a call', '01.12.04.03|02.01 av']</t>
  </si>
  <si>
    <t>['OE', 'here &lt; her', 'At the present time', 'on the present occasion', '01.13.08.03|04 av']</t>
  </si>
  <si>
    <t>['OE', 'here &lt; her', 'As regards place', 'Here/there, etc.', 'here', '01.12.04.02|02 av']</t>
  </si>
  <si>
    <t>['OE', 'here &lt; her', 'Of/pertaining to direction', 'to/towards some thing/place', 'to/towards this place/direction', '01.12.06|02.03 av']</t>
  </si>
  <si>
    <t>['OE', 'here &lt; her', 'Motion in certain direction', 'Towards (expressing motion)', 'towards the speaker/this place', '01.14.05.12|02 av']</t>
  </si>
  <si>
    <t>B16:E16</t>
  </si>
  <si>
    <t>B15:E15</t>
  </si>
  <si>
    <t>1320</t>
  </si>
  <si>
    <t>1330</t>
  </si>
  <si>
    <t>1338</t>
  </si>
  <si>
    <t>1445</t>
  </si>
  <si>
    <t>1659</t>
  </si>
  <si>
    <t>1753</t>
  </si>
  <si>
    <t>1989</t>
  </si>
  <si>
    <t>['OE', 'well &lt; wel', 'Easily', 'without hindrance/encumberment', '01.15.12|09 av']</t>
  </si>
  <si>
    <t>['OE', 'well &lt; wel', 'Prosperously', 'Successfully', '01.15.16.02 av']</t>
  </si>
  <si>
    <t>['OE', 'well &lt; wel', 'In (some/any) way', 'Carefully', '01.15.20.07 av']</t>
  </si>
  <si>
    <t>['OE', 'well &lt; wel', 'In manner concerned with behaviour', 'Courteously', '01.15.21.04.01 av']</t>
  </si>
  <si>
    <t>['OE', 'well &lt; wel', 'In respect of quantity', 'Greatly/very much', 'very', '01.16.06.03.01|06 av']</t>
  </si>
  <si>
    <t>['OE', 'well &lt; wel', 'In respect of quantity', 'Greatly/very much', 'utterly', '01.16.06.03.01|10 av']</t>
  </si>
  <si>
    <t>['OE', 'well &lt; wel', 'With qualification, conditionally', 'as concession', '02.02.06.01.03|14 av']</t>
  </si>
  <si>
    <t>['OE', 'well &lt; wel', 'Well', '02.03.01 av']</t>
  </si>
  <si>
    <t>['OE', 'well &lt; wel', 'In a wealthy manner', 'well-off', '02.06.05|04 av']</t>
  </si>
  <si>
    <t>['OE', 'well &lt; wel', 'By causation/causally', 'Consequently', '01.11.03.06 av']</t>
  </si>
  <si>
    <t>['OE', 'well &lt; wel', 'Advantageously', '01.15.14 av']</t>
  </si>
  <si>
    <t>['OE', 'well &lt; wel', 'In manner concerned with behaviour', 'In well-behaved manner', '01.15.21.04 av']</t>
  </si>
  <si>
    <t>['OE', 'well &lt; wel', 'In manner concerned with behaviour', 'Kindly', '01.15.21.04.02 av']</t>
  </si>
  <si>
    <t>['OE', 'well &lt; wel', 'Ably', 'Skilfully', 'expertly/proficiently', '01.15.22.01|03 av']</t>
  </si>
  <si>
    <t>['OE', 'well &lt; wel', 'In an orderly manner', 'In a suitable/appropriate manner', '01.16.03.01.01 av']</t>
  </si>
  <si>
    <t>['OE', 'well &lt; wel', 'In respect of quantity', 'Greatly/very much', 'to a considerable degree', '01.16.06.03.01|04 av']</t>
  </si>
  <si>
    <t>['OE', 'well &lt; wel', 'Wholly/as a whole', 'Completely', 'completely/thoroughly', '01.16.07.01|06 av']</t>
  </si>
  <si>
    <t>['OE', 'well &lt; wel', 'Virtuously/in conformity with morality', '03.06.04 av']</t>
  </si>
  <si>
    <t>B38:U38</t>
  </si>
  <si>
    <t>B37:U37</t>
  </si>
  <si>
    <t>1398</t>
  </si>
  <si>
    <t>1676</t>
  </si>
  <si>
    <t>['OE', 'only &lt; ænlice', 'Numerically', 'Only', '01.16.04.01.01 av']</t>
  </si>
  <si>
    <t>['OE', 'only &lt; ænlice', 'Kind/sort', 'Especially/particularly', 'in a way that is unparalleled/unique', '01.16.02.02.04|05 av']</t>
  </si>
  <si>
    <t>B6:G6</t>
  </si>
  <si>
    <t>B5:G5</t>
  </si>
  <si>
    <t>1448</t>
  </si>
  <si>
    <t>1835</t>
  </si>
  <si>
    <t>[1387, 'very', 'Consciously, knowingly', 'In accordance with truth, truly', '02.01.12.08 av']</t>
  </si>
  <si>
    <t>B4:I4</t>
  </si>
  <si>
    <t>B3:I3</t>
  </si>
  <si>
    <t>1430</t>
  </si>
  <si>
    <t>1577</t>
  </si>
  <si>
    <t>['OE', 'even &lt; efne', 'In a relational manner', 'Equally', '01.16.01.11 av']</t>
  </si>
  <si>
    <t>['OE', 'even &lt; efne', 'Consciously, knowingly', 'Exactly, precisely, accurately', 'exactly so, just', '02.01.12.08.02.01|05 av']</t>
  </si>
  <si>
    <t>['OE', 'even &lt; efne', 'In a relational manner', 'Uniformly', '01.16.01.07 av']</t>
  </si>
  <si>
    <t>['OE', 'even &lt; efne', 'Consciously, knowingly', 'Exactly, precisely, accurately', '02.01.12.08.02.01 av']</t>
  </si>
  <si>
    <t>B10:J10</t>
  </si>
  <si>
    <t>B9:J9</t>
  </si>
  <si>
    <t>1586</t>
  </si>
  <si>
    <t>1607</t>
  </si>
  <si>
    <t>1711</t>
  </si>
  <si>
    <t>1783</t>
  </si>
  <si>
    <t>1796</t>
  </si>
  <si>
    <t>1976</t>
  </si>
  <si>
    <t>[1300, 'back', 'Relative position', 'At the back/behind', '01.12.05.11 av']</t>
  </si>
  <si>
    <t>[1300, 'back', 'Of/pertaining to direction', 'In specific directions', 'in backward direction', "in direction of one's/its back", '01.12.06.01|02.02 av']</t>
  </si>
  <si>
    <t>B6:M6</t>
  </si>
  <si>
    <t>B5:M5</t>
  </si>
  <si>
    <t>1386</t>
  </si>
  <si>
    <t>1564</t>
  </si>
  <si>
    <t>['OE', 'there &lt; þær', 'As regards place', 'Here/there, etc.', 'there', '01.12.04.02|03 av']</t>
  </si>
  <si>
    <t>['OE', 'there &lt; þær', 'As regards place', 'Here/there, etc.', 'there', 'at the place which', '01.12.04.02|03.02 av']</t>
  </si>
  <si>
    <t>['OE', 'there &lt; þær', 'Of/pertaining to direction', 'to/towards some thing/place', 'to/towards that place/direction', '01.12.06|02.02 av']</t>
  </si>
  <si>
    <t>['OE', 'there &lt; þær', 'Motion in certain direction', 'Towards (expressing motion)', 'towards that place', '01.14.05.12|01 av']</t>
  </si>
  <si>
    <t>B10:D10</t>
  </si>
  <si>
    <t>B9:D9</t>
  </si>
  <si>
    <t>1415</t>
  </si>
  <si>
    <t>1557</t>
  </si>
  <si>
    <t>1675</t>
  </si>
  <si>
    <t>1710</t>
  </si>
  <si>
    <t>1816</t>
  </si>
  <si>
    <t>1893</t>
  </si>
  <si>
    <t>1924</t>
  </si>
  <si>
    <t>1965</t>
  </si>
  <si>
    <t>['OE', 'down &lt; dune', 'Of/pertaining to direction', 'In specific directions', 'in downward direction', '01.12.06.01|04 av']</t>
  </si>
  <si>
    <t>['OE', 'down &lt; dune', 'Motion in certain direction', 'Downwards (of movement)', '01.14.05.08 av']</t>
  </si>
  <si>
    <t>B6:P6</t>
  </si>
  <si>
    <t>B5:P5</t>
  </si>
  <si>
    <t>1526</t>
  </si>
  <si>
    <t>1699</t>
  </si>
  <si>
    <t>1730</t>
  </si>
  <si>
    <t>1790</t>
  </si>
  <si>
    <t>['OE', 'still &lt; stille', 'Without (capacity for) movement', 'without moving', '01.14.09|01 av']</t>
  </si>
  <si>
    <t>B4:O4</t>
  </si>
  <si>
    <t>B3:O3</t>
  </si>
  <si>
    <t>1225</t>
  </si>
  <si>
    <t>1366</t>
  </si>
  <si>
    <t>1433</t>
  </si>
  <si>
    <t>1568</t>
  </si>
  <si>
    <t>1594</t>
  </si>
  <si>
    <t>1621</t>
  </si>
  <si>
    <t>1634</t>
  </si>
  <si>
    <t>1686</t>
  </si>
  <si>
    <t>1687</t>
  </si>
  <si>
    <t>1693</t>
  </si>
  <si>
    <t>1702</t>
  </si>
  <si>
    <t>1708</t>
  </si>
  <si>
    <t>1744</t>
  </si>
  <si>
    <t>1791</t>
  </si>
  <si>
    <t>1811</t>
  </si>
  <si>
    <t>1812</t>
  </si>
  <si>
    <t>1827</t>
  </si>
  <si>
    <t>1834</t>
  </si>
  <si>
    <t>1859</t>
  </si>
  <si>
    <t>1870</t>
  </si>
  <si>
    <t>1901</t>
  </si>
  <si>
    <t>1958</t>
  </si>
  <si>
    <t>1961</t>
  </si>
  <si>
    <t>['OE', 'on/o/in world &lt; in/on worulde', 'Life', 'in this life', '01.02|04 av']</t>
  </si>
  <si>
    <t>['OE', 'in &lt; in(n)', 'Motion in certain direction', 'In (of motion)', '01.14.05.10 av']</t>
  </si>
  <si>
    <t>['OE', 'on/in/at unware &lt; on unwær', 'In an expectant manner', 'Surprisingly, unexpectedly', 'without warning', '02.01.14.02|01 av']</t>
  </si>
  <si>
    <t>['OE', 'in/on eawunge', 'In manifest manner', 'Openly', '03.09.02.01.01 av']</t>
  </si>
  <si>
    <t>B10:Y10</t>
  </si>
  <si>
    <t>B9:Y9</t>
  </si>
  <si>
    <t>1220</t>
  </si>
  <si>
    <t>1230</t>
  </si>
  <si>
    <t>1789</t>
  </si>
  <si>
    <t>['OE', 'as &lt; eal swa', 'In a relational manner', 'Similarly', 'as if/as though', '01.16.01.09|03 av']</t>
  </si>
  <si>
    <t>['OE', 'as/so forth &lt; swa forþ', 'In respect of quantity', 'In respect of degree', 'to such an extent', '01.16.06.01|04 av']</t>
  </si>
  <si>
    <t>1914</t>
  </si>
  <si>
    <t>['OE', 'too &lt; to', 'In respect of quantity', 'Greatly/very much', 'very', '01.16.06.03.01|06 av']</t>
  </si>
  <si>
    <t>['OE', 'too &lt; to', 'In respect of quantity', 'By way of addition/additionally', 'in addition/also/besides', '01.16.06.05.01|02 av']</t>
  </si>
  <si>
    <t>['OE', 'too &lt; to', 'In respect of quantity', 'Excessively/too much', 'excessively/immoderately', '01.16.06.04.02|01 av']</t>
  </si>
  <si>
    <t>B8:B8</t>
  </si>
  <si>
    <t>B7:B7</t>
  </si>
  <si>
    <t>1592</t>
  </si>
  <si>
    <t>1803</t>
  </si>
  <si>
    <t>1962</t>
  </si>
  <si>
    <t>['OE', 'when &lt; hwanne', 'Particular time', 'when?/at what time?', '01.13.03|05 av']</t>
  </si>
  <si>
    <t>['OE', 'when &lt; hwonne', 'Particular time', 'when?/at what time?', 'at what time/in what circumstances', '01.13.03|05.02 av']</t>
  </si>
  <si>
    <t>['OE', 'when &lt; hwonne', 'Particular time', 'when/at which time', '01.13.03|12 av']</t>
  </si>
  <si>
    <t>['OE', 'when &lt; hwonne', 'Particular time', 'when/at the time that', '01.13.03|04 av']</t>
  </si>
  <si>
    <t>['OE', 'when &lt; hwanne', 'In future', 'when (in the future)', '01.13.08.05|16 av']</t>
  </si>
  <si>
    <t>['OE', 'when(ne) &lt; hwanon', 'Motion in certain direction', 'Away (of motion)', 'from which place (interrogative)', '01.14.05.13|05 av']</t>
  </si>
  <si>
    <t>B14:Q14</t>
  </si>
  <si>
    <t>B13:Q13</t>
  </si>
  <si>
    <t>['OE', 'never &lt; næfre', 'Frequently', 'Infrequently', 'never', '01.13.10.01|03 av']</t>
  </si>
  <si>
    <t>B4:B4</t>
  </si>
  <si>
    <t>B3:B3</t>
  </si>
  <si>
    <t>1610</t>
  </si>
  <si>
    <t>1815</t>
  </si>
  <si>
    <t>1915</t>
  </si>
  <si>
    <t>[1350, 'really', 'Proudly', 'Splendidly/magnificently', '02.04.19.17.02 av']</t>
  </si>
  <si>
    <t>[1350, 'really', 'Beautifully', 'Splendidly', 'magnificently', '02.02.16.03|03 av']</t>
  </si>
  <si>
    <t>B6:H6</t>
  </si>
  <si>
    <t>B5:H5</t>
  </si>
  <si>
    <t>1584</t>
  </si>
  <si>
    <t>1808</t>
  </si>
  <si>
    <t>['OE', 'most &lt; mæst', 'In respect of quantity', 'Greatly/very much', 'in the greatest degree/most', '01.16.06.03.01|09 av']</t>
  </si>
  <si>
    <t>B4:D4</t>
  </si>
  <si>
    <t>B3:D3</t>
  </si>
  <si>
    <t>1240</t>
  </si>
  <si>
    <t>1422</t>
  </si>
  <si>
    <t>1469</t>
  </si>
  <si>
    <t>1488</t>
  </si>
  <si>
    <t>1532</t>
  </si>
  <si>
    <t>1558</t>
  </si>
  <si>
    <t>1563</t>
  </si>
  <si>
    <t>1572</t>
  </si>
  <si>
    <t>1590</t>
  </si>
  <si>
    <t>1611</t>
  </si>
  <si>
    <t>1617</t>
  </si>
  <si>
    <t>1627</t>
  </si>
  <si>
    <t>1635</t>
  </si>
  <si>
    <t>1642</t>
  </si>
  <si>
    <t>1649</t>
  </si>
  <si>
    <t>1653</t>
  </si>
  <si>
    <t>1677</t>
  </si>
  <si>
    <t>1800</t>
  </si>
  <si>
    <t>1802</t>
  </si>
  <si>
    <t>1804</t>
  </si>
  <si>
    <t>1806</t>
  </si>
  <si>
    <t>1817</t>
  </si>
  <si>
    <t>1825</t>
  </si>
  <si>
    <t>1830</t>
  </si>
  <si>
    <t>1884</t>
  </si>
  <si>
    <t>1922</t>
  </si>
  <si>
    <t>1968</t>
  </si>
  <si>
    <t>['OE', 'on &lt; on', 'Distance', 'Near', 'contiguously', 'in position of contact', '01.12.01.02|17.01 av']</t>
  </si>
  <si>
    <t>['OE', 'on &lt; on', 'Relative position', 'In a superincumbent manner/on', '01.12.05.07.01 av']</t>
  </si>
  <si>
    <t>['OE', 'on &lt; on', 'Of/pertaining to direction', 'onto that/which', 'to/towards that place/direction', 'to/towards some thing/place', 'onto upper surface', '01.12.06|02.02.01.01 av']</t>
  </si>
  <si>
    <t>['OE', 'on/to ecum þingum', 'In respect of duration', 'Eternally/endlessly', '01.13.02.01 av']</t>
  </si>
  <si>
    <t>['OE', 'on/in one sithe &lt; on ænne siþ', 'Simultaneously', '01.13.08.01 av']</t>
  </si>
  <si>
    <t>['OE', 'on/in stead and stall &lt; on stede and stealle', 'Frequently', 'always/in every case', '01.13.10|04 av']</t>
  </si>
  <si>
    <t>['OE', 'on &lt; on', 'With continued action', '01.15.05 av']</t>
  </si>
  <si>
    <t>['OE', 'on/of/by right &lt; on rihte', 'Consciously, knowingly', 'Without error', 'correctly, properly', '02.01.12.08.02|01 av']</t>
  </si>
  <si>
    <t>['OE', 'on/upon (the) sea &lt; on sæ', 'Water', 'Sea', 'at sea', '01.01.05.06|09 av']</t>
  </si>
  <si>
    <t>['OE', 'on/in ymbhwyrfte', 'Relative position', 'Around/all around', '01.12.05.03.03 av']</t>
  </si>
  <si>
    <t>['OE', 'on &lt; on', 'Of/pertaining to direction', 'to/towards that place/direction', 'to/towards some thing/place', 'onto that/which', '01.12.06|02.02.01 av']</t>
  </si>
  <si>
    <t>['OE', 'on &lt; on', 'Motion in certain direction', 'Forward/onward', '01.14.05.04 av']</t>
  </si>
  <si>
    <t>['OE', 'on &lt; on', 'Wholly/as a whole', 'Expressing attachment', 'into position of being attached', '01.16.07.05.06.02|01 av']</t>
  </si>
  <si>
    <t>B32:K32</t>
  </si>
  <si>
    <t>B31:K31</t>
  </si>
  <si>
    <t>defunct word</t>
  </si>
  <si>
    <t>1393</t>
  </si>
  <si>
    <t>['OE', 'about &lt; abutan', 'In a changing/changeable manner', 'In turn, in rotation', '01.13.11.03.01 av']</t>
  </si>
  <si>
    <t>['OE', 'about &lt; onbutan', 'Motion in certain direction', 'Changing direction of movement', 'not in a straight course', 'in a winding course', '01.14.05.02|01.01 av']</t>
  </si>
  <si>
    <t>['OE', 'about &lt; abutan', 'In respect of quantity', 'Approximately (of amount)', '01.16.06.02 av']</t>
  </si>
  <si>
    <t>B8:H8</t>
  </si>
  <si>
    <t>B7:H7</t>
  </si>
  <si>
    <t>1399</t>
  </si>
  <si>
    <t>1412</t>
  </si>
  <si>
    <t>1562</t>
  </si>
  <si>
    <t>1585</t>
  </si>
  <si>
    <t>1589</t>
  </si>
  <si>
    <t>1603</t>
  </si>
  <si>
    <t>1631</t>
  </si>
  <si>
    <t>1768</t>
  </si>
  <si>
    <t>1775</t>
  </si>
  <si>
    <t>1843</t>
  </si>
  <si>
    <t>1856</t>
  </si>
  <si>
    <t>1861</t>
  </si>
  <si>
    <t>['OE', 'over- &lt; ofer-', 'Frequently', 'anew/again', '01.13.10|05 av']</t>
  </si>
  <si>
    <t>['OE', 'over &lt; ofer', 'Motion in certain direction', 'Moving over/across/through/past', 'passing/crossing above', '01.14.05.09|01 av']</t>
  </si>
  <si>
    <t>['OE', 'over &lt; ofer', 'Motion in certain direction', 'Moving over/across/through/past', 'over an interjacent space', '01.14.05.09|02 av']</t>
  </si>
  <si>
    <t>['OE', 'over &lt; ofer', 'Wholly/as a whole', 'Remaining', '01.16.07.04.01.01 av']</t>
  </si>
  <si>
    <t>['OE', 'over- &lt; ofer-', 'In respect of quantity', 'Excessively/too much', '01.16.06.04.02 av']</t>
  </si>
  <si>
    <t>B12:J12</t>
  </si>
  <si>
    <t>B11:J11</t>
  </si>
  <si>
    <t>1385</t>
  </si>
  <si>
    <t>1536</t>
  </si>
  <si>
    <t>1580</t>
  </si>
  <si>
    <t>['OE', 'again &lt; ongean', 'In a changing/changeable manner', 'Back to former condition', '01.13.11.02.02 av']</t>
  </si>
  <si>
    <t>['OE', 'again &lt; ongean', 'In manner concerned with behaviour', 'In return/back', '01.15.21.09 av']</t>
  </si>
  <si>
    <t>['OE', 'again &lt; ongean', 'Motion in certain direction', 'in the opposite direction', '01.14.05|11 av']</t>
  </si>
  <si>
    <t>['OE', 'again &lt; ongean', 'Numerically', 'Secondly', 'for a second time, again', '01.16.04.01.02.05|02 av']</t>
  </si>
  <si>
    <t>['OE', 'again &lt; ongean', 'In reply (to)', '02.02.05 av']</t>
  </si>
  <si>
    <t>['OE', 'again &lt; ongean', 'Return', '03.10.01.08 av']</t>
  </si>
  <si>
    <t>B14:I14</t>
  </si>
  <si>
    <t>B13:I13</t>
  </si>
  <si>
    <t>1556</t>
  </si>
  <si>
    <t>1728</t>
  </si>
  <si>
    <t>1882</t>
  </si>
  <si>
    <t>1908</t>
  </si>
  <si>
    <t>1974</t>
  </si>
  <si>
    <t>['OE', 'where &lt; hwær', 'As regards place', 'Here/there, etc.', 'there', 'at what place?', '01.12.04.02|03.03 av']</t>
  </si>
  <si>
    <t>['OE', 'where &lt; hwær', 'As regards place', 'Here/there, etc.', 'there', 'at the place which', '01.12.04.02|03.02 av']</t>
  </si>
  <si>
    <t>['OE', 'where &lt; hwær', 'As regards place', 'Absent', 'in rhetorical question', '01.12.04.04|06 av']</t>
  </si>
  <si>
    <t>['OE', 'where &lt; hwær', 'Of/pertaining to direction', 'to/towards some thing/place', 'to/towards what place/direction', '01.12.06|02.05 av']</t>
  </si>
  <si>
    <t>B10:L10</t>
  </si>
  <si>
    <t>B9:L9</t>
  </si>
  <si>
    <t>1849</t>
  </si>
  <si>
    <t>['OE', 'right &lt; riht', 'Extending in space', 'as far as/all the way', '01.12.02|01 av']</t>
  </si>
  <si>
    <t>['OE', 'right &lt; rihte', 'Motion in certain direction', 'In a straight course', 'right up to a place', '01.14.05.01|01 av']</t>
  </si>
  <si>
    <t>['OE', 'right &lt; rihte', 'Consciously, knowingly', 'In accordance with truth, truly', '02.01.12.08 av']</t>
  </si>
  <si>
    <t>['OE', 'right &lt; rihte', 'Consciously, knowingly', 'Exactly, precisely, accurately', 'exactly so, just', 'of time', '02.01.12.08.02.01|05.03 av']</t>
  </si>
  <si>
    <t>['OE', 'right &lt; on rihte', 'Duly/fitly/properly', '03.06.02 av']</t>
  </si>
  <si>
    <t>['OE', 'right &lt; rihte', 'Virtuously/in conformity with morality', 'Righteously', '03.06.04.03 av']</t>
  </si>
  <si>
    <t>['OE', 'right &lt; rihte', 'Motion in certain direction', 'In a straight course', '01.14.05.01 av']</t>
  </si>
  <si>
    <t>['OE', 'right &lt; rihte', 'In an orderly manner', 'In a suitable/appropriate manner', 'fittingly/properly', '01.16.03.01.01|05 av']</t>
  </si>
  <si>
    <t>['OE', 'right &lt; rihte', 'Consciously, knowingly', 'Exactly, precisely, accurately', '02.01.12.08.02.01 av']</t>
  </si>
  <si>
    <t>['OE', 'right &lt; rihte', 'Consciously, knowingly', 'Exactly, precisely, accurately', 'exactly so, just', 'of place', '02.01.12.08.02.01|05.01 av']</t>
  </si>
  <si>
    <t>['OE', 'right &lt; rihte', 'Consciously, knowingly', 'Truthfully', 'so as to match truth, exactly', '02.01.12.08.03|02 av']</t>
  </si>
  <si>
    <t>B24:O24</t>
  </si>
  <si>
    <t>B23:O23</t>
  </si>
  <si>
    <t>1733</t>
  </si>
  <si>
    <t>1752</t>
  </si>
  <si>
    <t>1774</t>
  </si>
  <si>
    <t>1846</t>
  </si>
  <si>
    <t>1852</t>
  </si>
  <si>
    <t>1866</t>
  </si>
  <si>
    <t>1929</t>
  </si>
  <si>
    <t>1951</t>
  </si>
  <si>
    <t>['OE', 'off &lt; of', 'Of/pertaining to direction', 'away from some thing/place', '01.12.06|03 av']</t>
  </si>
  <si>
    <t>B4:W4</t>
  </si>
  <si>
    <t>B3:W3</t>
  </si>
  <si>
    <t>[1230, 'always', 'Frequently', 'always/in every case', '01.13.10|04 av']</t>
  </si>
  <si>
    <t>B4:C4</t>
  </si>
  <si>
    <t>B3:C3</t>
  </si>
  <si>
    <t>['OE', 'today &lt; to dæg(e)', 'Period', 'Daily/every day', 'today', '01.13.04.04|01 av']</t>
  </si>
  <si>
    <t>1579</t>
  </si>
  <si>
    <t>['OE', 'all &lt; eall(e)', 'Wholly/as a whole', 'Completely', 'entirely/altogether/completely', '01.16.07.01|07 av']</t>
  </si>
  <si>
    <t>1629</t>
  </si>
  <si>
    <t>1813</t>
  </si>
  <si>
    <t>['OE', 'far &lt; feorr', 'Distance', 'At a distance', 'over/through a great distance', '01.12.01.01|06 av']</t>
  </si>
  <si>
    <t>['OE', 'far &lt; feorr', 'Distance', 'At a distance', 'at/to a distance', '01.12.01.01|01 av']</t>
  </si>
  <si>
    <t>['OE', 'far &lt; feor', 'In respect of quantity', 'Greatly/very much', 'by/to a great degree/extent', 'to a great degree (of difference)', '01.16.06.03.01|03.02 av']</t>
  </si>
  <si>
    <t>B8:J8</t>
  </si>
  <si>
    <t>B7:J7</t>
  </si>
  <si>
    <t>1839</t>
  </si>
  <si>
    <t>['OE', 'long &lt; lange', 'Distance', 'At a distance', 'at/to a distance', '01.12.01.01|01 av']</t>
  </si>
  <si>
    <t>['OE', 'long &lt; lange', 'In respect of duration', 'for a long time', '01.13.02|04 av']</t>
  </si>
  <si>
    <t>B6:E6</t>
  </si>
  <si>
    <t>B5:E5</t>
  </si>
  <si>
    <t>1160</t>
  </si>
  <si>
    <t>1477</t>
  </si>
  <si>
    <t>1661</t>
  </si>
  <si>
    <t>1689</t>
  </si>
  <si>
    <t>1712</t>
  </si>
  <si>
    <t>1818</t>
  </si>
  <si>
    <t>['OE', 'away &lt; onweg', 'Motion in certain direction', 'Away (of motion)', '01.14.05.13 av']</t>
  </si>
  <si>
    <t>['OE', 'away &lt; onweg', 'Of/pertaining to direction', 'away from some thing/place', '01.12.06|03 av']</t>
  </si>
  <si>
    <t>['OE', 'away &lt; onweg/aweg', 'Motion in certain direction', 'Forward/onward', '01.14.05.04 av']</t>
  </si>
  <si>
    <t>['OE', 'away &lt; onweg', 'Departing', '03.10.01.06 av']</t>
  </si>
  <si>
    <t>B10:P10</t>
  </si>
  <si>
    <t>B9:P9</t>
  </si>
  <si>
    <t>[1303, 'often/oft-stounds', 'Frequently', '01.13.10 av']</t>
  </si>
  <si>
    <t>['OE', 'yet &lt; giet', 'At the present time', 'as formerly/still/to this day', '01.13.08.03|06 av']</t>
  </si>
  <si>
    <t>['OE', 'yet &lt; giet', 'Formerly/in the past', 'once/at some former time', '01.13.08.04|09 av']</t>
  </si>
  <si>
    <t>['OE', 'yet &lt; giet', 'Earlier/before/formerly', 'yet/still/hitherto', '01.13.08.04.03|07 av']</t>
  </si>
  <si>
    <t>['OE', 'yet &lt; giet', 'In respect of quantity', 'By way of addition/additionally', 'in addition/also/besides', 'in addition/more', '01.16.06.05.01|02.02 av']</t>
  </si>
  <si>
    <t>['OE', 'yet &lt; giet(a)', 'At the present time', 'even now (though not until now)', '01.13.08.03|07 av']</t>
  </si>
  <si>
    <t>['OE', 'yet &lt; giet', 'In future', 'from now/henceforth', '01.13.08.05|02 av']</t>
  </si>
  <si>
    <t>['OE', 'yet &lt; giet', 'Different time', 'at some future time/one day', '01.13.08.06|04 av']</t>
  </si>
  <si>
    <t>['OE', 'yet &lt; giet', 'With qualification, conditionally', 'however, nevertheless, notwithstanding', '02.02.06.01.03|08 av']</t>
  </si>
  <si>
    <t>['OE', 'yet &lt; giet', 'Declaratively', 'Insistently', 'strengthening/emphasising comparative', '02.07.06.05|02 av']</t>
  </si>
  <si>
    <t>B20:G20</t>
  </si>
  <si>
    <t>B19:G19</t>
  </si>
  <si>
    <t>1570</t>
  </si>
  <si>
    <t>['OE', 'ever &lt; æfre', 'In respect of duration', 'Eternally/endlessly', '01.13.02.01 av']</t>
  </si>
  <si>
    <t>['OE', 'ever &lt; æfre', 'Particular time', 'at any time/whenever', '01.13.03|09 av']</t>
  </si>
  <si>
    <t>['OE', 'ever &lt; æfre', 'With continued action', 'in a continuous manner/without stopping', '01.15.05|01 av']</t>
  </si>
  <si>
    <t>['OE', 'ever &lt; æfre', 'Frequently', 'always/in every case', '01.13.10|04 av']</t>
  </si>
  <si>
    <t>B10:B10</t>
  </si>
  <si>
    <t>B9:B9</t>
  </si>
  <si>
    <t>1871</t>
  </si>
  <si>
    <t>1876</t>
  </si>
  <si>
    <t>1900</t>
  </si>
  <si>
    <t>[1380, 'however', 'In (some/any) way', 'in whatever way', '01.15.20|06 av']</t>
  </si>
  <si>
    <t>['OE', 'almost &lt; eallmæst', 'Kind/sort', 'In a general way/with respect to almost every case', 'for/in the most part', '01.16.02.01|01 av']</t>
  </si>
  <si>
    <t>['OE', 'almost &lt; eallmæst', 'Wholly/as a whole', 'With respect to a part', 'for the most part', '01.16.07.04.01|01 av']</t>
  </si>
  <si>
    <t>1560</t>
  </si>
  <si>
    <t>[1225, 'much', 'In respect of quantity', 'Greatly/very much', 'by/to a great degree/extent', '01.16.06.03.01|03 av']</t>
  </si>
  <si>
    <t>1350</t>
  </si>
  <si>
    <t>1464</t>
  </si>
  <si>
    <t>1715</t>
  </si>
  <si>
    <t>['OE', 'once &lt; ænes', 'Numerically', 'Only', 'once', '01.16.04.01.01|03 av']</t>
  </si>
  <si>
    <t>B4:L4</t>
  </si>
  <si>
    <t>B3:L3</t>
  </si>
  <si>
    <t>['OE', 'least &lt; læst', 'In respect of quantity', 'In small quantity', 'least', '01.16.06.07|13 av']</t>
  </si>
  <si>
    <t>1648</t>
  </si>
  <si>
    <t>1709</t>
  </si>
  <si>
    <t>1897</t>
  </si>
  <si>
    <t>['OE', 'together &lt; togæd(e)re', 'Relative position', 'Gathered together', '01.12.05.25.04 av']</t>
  </si>
  <si>
    <t>['OE', 'together &lt; togæd(e)re', 'Relative position', 'Gathered together', 'in one assembly (of people/animals)', '01.12.05.25.04|02 av']</t>
  </si>
  <si>
    <t>['OE', 'together &lt; togæd(e)re', 'Relative position', 'Gathered together', 'into one gathering/mass', '01.12.05.25.04|01 av']</t>
  </si>
  <si>
    <t>['OE', 'together &lt; togædere', 'Motion in certain direction', 'Towards (expressing motion)', 'together (expressing motion)', '01.14.05.12|05 av']</t>
  </si>
  <si>
    <t>['OE', 'together &lt; togæd(e)re', 'In an orderly manner', 'Continuously/uninterruptedly', '01.16.03.03.05 av']</t>
  </si>
  <si>
    <t>['OE', 'together &lt; togæd(e)re', 'Wholly/as a whole', 'So as to be joined', 'together', '01.16.07.05.06|01 av']</t>
  </si>
  <si>
    <t>B14:L14</t>
  </si>
  <si>
    <t>B13:L13</t>
  </si>
  <si>
    <t>1776</t>
  </si>
  <si>
    <t>1848</t>
  </si>
  <si>
    <t>1888</t>
  </si>
  <si>
    <t>[1300, 'around', 'As regards shape', 'In round form/manner', 'in form/manner of circle/ring', '01.12.03.06.03|01 av']</t>
  </si>
  <si>
    <t>B4:H4</t>
  </si>
  <si>
    <t>B3:H3</t>
  </si>
  <si>
    <t>1903</t>
  </si>
  <si>
    <t>1920</t>
  </si>
  <si>
    <t>[1391, 'already', 'Earlier/before/formerly', 'in advance/beforehand', '01.13.08.04.03|03 av']</t>
  </si>
  <si>
    <t>[1391, 'already', 'Earlier/before/formerly', 'already', '01.13.08.04.03|06 av']</t>
  </si>
  <si>
    <t>B6:D6</t>
  </si>
  <si>
    <t>B5:D5</t>
  </si>
  <si>
    <t>[1154, 'both', 'Numerically', 'Two at a time', 'both', '01.16.04.01.02|03 av']</t>
  </si>
  <si>
    <t>1587</t>
  </si>
  <si>
    <t>1663</t>
  </si>
  <si>
    <t>1762</t>
  </si>
  <si>
    <t>[1470, 'actually', 'In (some/any) way', 'In a vigorous/energetic manner', '01.15.20.01 av']</t>
  </si>
  <si>
    <t>B4:E4</t>
  </si>
  <si>
    <t>B3:E3</t>
  </si>
  <si>
    <t>[1535, 'probably', 'In the manner of belief', 'Probably', 'with correspondence to truth', '02.01.13.08.10|02 av']</t>
  </si>
  <si>
    <t>1528</t>
  </si>
  <si>
    <t>1542</t>
  </si>
  <si>
    <t>1778</t>
  </si>
  <si>
    <t>1793</t>
  </si>
  <si>
    <t>1938</t>
  </si>
  <si>
    <t>['OE', 'home &lt; ham', 'Dwelling-place/abode', 'home', 'homewards', '03.02.07.02|01.02 av']</t>
  </si>
  <si>
    <t>B4:R4</t>
  </si>
  <si>
    <t>B3:R3</t>
  </si>
  <si>
    <t>1576</t>
  </si>
  <si>
    <t>[1528, 'perhaps', 'In the manner of belief', 'Possibly', 'perhaps', '02.01.13.08.09|01 av']</t>
  </si>
  <si>
    <t>['OE', 'little &lt; lytel/lytle/lytlum', 'In respect of quantity', 'In small quantity', 'to a small extent/slightly', '01.16.06.07|02 av']</t>
  </si>
  <si>
    <t>['OE', 'else &lt; elles', 'In a changing/changeable manner', 'Alternately/in turn', 'as alternative', '01.13.11.03|01 av']</t>
  </si>
  <si>
    <t>['OE', 'else &lt; elles', 'In a relational manner', 'Differently', '01.16.01.06 av']</t>
  </si>
  <si>
    <t>['OE', 'else &lt; elles', 'In respect of quantity', 'By way of addition/additionally', 'in addition/also/besides', 'besides/else', '01.16.06.05.01|02.01 av']</t>
  </si>
  <si>
    <t>['OE', 'else &lt; elles', 'In a relational manner', 'Contrarily/completely the opposite', 'else/otherwise/under other conditions', '01.16.01.05|07 av']</t>
  </si>
  <si>
    <t>['OE', 'else &lt; elles', 'In a relational manner', 'Differently', 'otherwise', '01.16.01.06|04 av']</t>
  </si>
  <si>
    <t>B12:C12</t>
  </si>
  <si>
    <t>B11:C11</t>
  </si>
  <si>
    <t>[1526, 'sometimes', 'Frequently', 'Infrequently', 'sometimes/occasionally', '01.13.10.01|01 av']</t>
  </si>
  <si>
    <t>[1374, 'finally', 'In an orderly manner', 'In the end/finally/at last', '01.16.03.03.04 av']</t>
  </si>
  <si>
    <t>['OE', 'less &lt; læs', 'In respect of quantity', 'In small quantity', 'to a lesser extent', '01.16.06.07|12 av']</t>
  </si>
  <si>
    <t>1831</t>
  </si>
  <si>
    <t>['OE', 'better &lt; betera', 'Well', 'Better/in superior degree', '02.03.01.04 av']</t>
  </si>
  <si>
    <t>1626</t>
  </si>
  <si>
    <t>1655</t>
  </si>
  <si>
    <t>['OE', 'early &lt; ærlice', 'By day or by night', 'In the morning/early', '01.13.05.01.02 av']</t>
  </si>
  <si>
    <t>1742</t>
  </si>
  <si>
    <t>1892</t>
  </si>
  <si>
    <t>[1330, 'quite', 'In respect of quantity', 'Greatly/very much', 'utterly', '01.16.06.03.01|10 av']</t>
  </si>
  <si>
    <t>[1330, 'quite', 'Wholly/as a whole', 'Completely', 'completely/quite/absolutely', '01.16.07.01|08 av']</t>
  </si>
  <si>
    <t>1466</t>
  </si>
  <si>
    <t>1620</t>
  </si>
  <si>
    <t>1770</t>
  </si>
  <si>
    <t>1864</t>
  </si>
  <si>
    <t>[1297, 'simply', 'Virtuously/in conformity with morality', 'Honesty/uprightly', '03.06.04.04 av']</t>
  </si>
  <si>
    <t>[1297, 'simply', 'In manner concerned with behaviour', 'Unaffectedly/naturally', 'straightforwardly/frankly', '01.15.21.07|03 av']</t>
  </si>
  <si>
    <t>1606</t>
  </si>
  <si>
    <t>1766</t>
  </si>
  <si>
    <t>[1540, 'nearly', 'In (some/any) way', 'Carefully', 'with scrupulous care/attention to detail', '01.15.20.07|05 av']</t>
  </si>
  <si>
    <t>1619</t>
  </si>
  <si>
    <t>['OE', 'soon &lt; sona', 'At an opportune time/seasonably', 'soon/quickly', '01.13.09|03 av']</t>
  </si>
  <si>
    <t>['OE', 'soon &lt; sona', 'Immediately', '01.13.08.02 av']</t>
  </si>
  <si>
    <t>[1300, 'certainly', 'Consciously, knowingly', 'In accordance with truth, truly', 'assuredly, indeed', '02.01.12.08|08 av']</t>
  </si>
  <si>
    <t>[1300, 'certainly', 'In the manner of belief', 'For certain, certainly', '02.01.13.08.11.01 av']</t>
  </si>
  <si>
    <t>[1300, 'certainly', 'In the manner of belief', 'Indisputably', '02.01.13.08.11.01.03 av']</t>
  </si>
  <si>
    <t>[1300, 'certainly', 'In the manner of belief', 'With certainty, confidently', '02.01.13.08.11 av']</t>
  </si>
  <si>
    <t>[1300, 'certainly', 'In the manner of belief', 'Assuredly, of course', '02.01.13.08.11.01.01 av']</t>
  </si>
  <si>
    <t>['OE', 'quickly &lt; cwiclice', 'In (some/any) way', 'In a vigorous/energetic manner', 'in a lively manner', '01.15.20.01|08 av']</t>
  </si>
  <si>
    <t>['OE', 'quickly &lt; cwiclice', 'In an excited manner', 'In a spirited/lively manner', '02.04.08.08.01 av']</t>
  </si>
  <si>
    <t>['OE', 'no &lt; na', 'In existence', 'Non-existence', 'not', '01.11.01.01|03 av']</t>
  </si>
  <si>
    <t>['OE', 'before &lt; beforan', 'Relative position', 'In/at (the) front', '01.12.05.10 av']</t>
  </si>
  <si>
    <t>['OE', 'before &lt; beforan', 'With regard to progressive motion', 'In advance/in front', '01.14.03.05.01 av']</t>
  </si>
  <si>
    <t>['OE', 'before &lt; beforan', 'In manifest manner', 'Openly', '03.09.02.01.01 av']</t>
  </si>
  <si>
    <t>B8:G8</t>
  </si>
  <si>
    <t>B7:G7</t>
  </si>
  <si>
    <t>[1477, 'usually', 'In manner concerned with behaviour', 'Habitually', 'usually/customarily', '01.15.21.03|04 av']</t>
  </si>
  <si>
    <t>['OE', 'thus &lt; þus', 'In respect of quantity', 'In respect of degree', 'to this/that extent', '01.16.06.01|01 av']</t>
  </si>
  <si>
    <t>['OE', 'thus &lt; þus', 'In (some/any) way', 'in this way', '01.15.20|07 av']</t>
  </si>
  <si>
    <t>B6:B6</t>
  </si>
  <si>
    <t>B5:B5</t>
  </si>
  <si>
    <t>1662</t>
  </si>
  <si>
    <t>[1533, 'exactly', 'Wholly/as a whole', 'Completely', '01.16.07.01 av']</t>
  </si>
  <si>
    <t>B4:G4</t>
  </si>
  <si>
    <t>B3:G3</t>
  </si>
  <si>
    <t>1410</t>
  </si>
  <si>
    <t>1583</t>
  </si>
  <si>
    <t>1771</t>
  </si>
  <si>
    <t>1850</t>
  </si>
  <si>
    <t>['OE', 'hard &lt; hearde', 'In (some/any) way', 'Strenuously/with effort/exertion', '01.15.20.02 av']</t>
  </si>
  <si>
    <t>['OE', 'hard &lt; hearde', 'Wholly/as a whole', 'So as to make/be made fast/secure', '01.16.07.05.07.02 av']</t>
  </si>
  <si>
    <t>['OE', 'hard &lt; hearde', 'In (some/any) way', 'In a vigorous/energetic manner', '01.15.20.01 av']</t>
  </si>
  <si>
    <t>['OE', 'hard &lt; hearde', 'In (some/any) way', 'Severely', '01.15.20.03.01 av']</t>
  </si>
  <si>
    <t>['OE', 'hard &lt; hearde', 'In (some/any) way', 'Severely', 'grievously/extremely', '01.15.20.03.01|02 av']</t>
  </si>
  <si>
    <t>['OE', 'hard &lt; hearde', 'In respect of quantity', 'Greatly/very much', 'extremely/exceedingly', '01.16.06.03.01|07 av']</t>
  </si>
  <si>
    <t>B14:K14</t>
  </si>
  <si>
    <t>B13:K13</t>
  </si>
  <si>
    <t>1680</t>
  </si>
  <si>
    <t>1860</t>
  </si>
  <si>
    <t>[1398, 'particularly', 'Numerically', 'One', '01.16.04.01 av']</t>
  </si>
  <si>
    <t>[1565, 'pretty', 'In respect of quantity', 'Greatly/very much', 'to a considerable degree', '01.16.06.03.01|04 av']</t>
  </si>
  <si>
    <t>1571</t>
  </si>
  <si>
    <t>1670</t>
  </si>
  <si>
    <t>1688</t>
  </si>
  <si>
    <t>1833</t>
  </si>
  <si>
    <t>['OE', 'forward &lt; foreweard', 'In future', 'from now/henceforth', '01.13.08.05|02 av']</t>
  </si>
  <si>
    <t>B4:P4</t>
  </si>
  <si>
    <t>B3:P3</t>
  </si>
  <si>
    <t>1389</t>
  </si>
  <si>
    <t>1462</t>
  </si>
  <si>
    <t>[1300, 'clearly', 'By sight/vision', 'Visibly', 'clearly visible', 'sharply/distinctly', '01.09.08.11|10.03 av']</t>
  </si>
  <si>
    <t>[1300, 'clearly', 'The Arts', 'Clearly', '03.13.03.04.05.01 av']</t>
  </si>
  <si>
    <t>B6:L6</t>
  </si>
  <si>
    <t>B5:L5</t>
  </si>
  <si>
    <t>[1330, 'indeed', 'Consciously, knowingly', 'In accordance with truth, truly', '02.01.12.08 av']</t>
  </si>
  <si>
    <t>1275</t>
  </si>
  <si>
    <t>1455</t>
  </si>
  <si>
    <t>1463</t>
  </si>
  <si>
    <t>1836</t>
  </si>
  <si>
    <t>['OE', 'rather &lt; hraþor', 'At an opportune time/seasonably', 'soon/quickly', 'earlier/sooner', '01.13.09|03.01 av']</t>
  </si>
  <si>
    <t>1411</t>
  </si>
  <si>
    <t>1763</t>
  </si>
  <si>
    <t>['OE', 'the while the/that/or &lt; þa hwile þe', 'As regards time', 'meanwhile', '01.13|02 av']</t>
  </si>
  <si>
    <t>['OE', 'tonight &lt; to niht', 'By day or by night', 'At/by night', 'tonight', '01.13.05.02|05 av']</t>
  </si>
  <si>
    <t>[1387, 'close', 'Consciously, knowingly', 'Secretly', '02.01.12.09 av']</t>
  </si>
  <si>
    <t>[1290, 'suddenly', 'In an expectant manner', 'Suddenly, unexpectedly', '02.01.14.04 av']</t>
  </si>
  <si>
    <t>[1290, 'suddenly', 'At an opportune time/seasonably', 'Unseasonably/out of season', 'suddenly', '01.13.09.02|05 av']</t>
  </si>
  <si>
    <t>1435</t>
  </si>
  <si>
    <t>['OE', 'best &lt; betst', 'Well', 'Best', '02.03.01.08 av']</t>
  </si>
  <si>
    <t>1628</t>
  </si>
  <si>
    <t>1643</t>
  </si>
  <si>
    <t>1725</t>
  </si>
  <si>
    <t>[1596, 'ahead', 'Of/pertaining to direction', 'In specific directions', 'in forward direction', '01.12.06.01|01 av']</t>
  </si>
  <si>
    <t>1420</t>
  </si>
  <si>
    <t>1481</t>
  </si>
  <si>
    <t>['OE', 'fast &lt; fæste', 'Without (capacity for) movement', 'in a stable manner', 'firmly (fixed)', '01.14.09|07.01 av']</t>
  </si>
  <si>
    <t>['OE', 'fast &lt; fæste', 'Safely', 'safely/securely', 'so as to make secure', '01.15.15|02.02 av']</t>
  </si>
  <si>
    <t>['OE', 'fast &lt; fæste', 'Wholly/as a whole', 'So as to make/be made fast/secure', '01.16.07.05.07.02 av']</t>
  </si>
  <si>
    <t>B8:O8</t>
  </si>
  <si>
    <t>B7:O7</t>
  </si>
  <si>
    <t>1749</t>
  </si>
  <si>
    <t>[1660, 'eventually', 'By causation/causally', 'Consequently', '01.11.03.06 av']</t>
  </si>
  <si>
    <t>1559</t>
  </si>
  <si>
    <t>[1400, 'directly', 'In respect of quantity', 'Greatly/very much', 'utterly', '01.16.06.03.01|10 av']</t>
  </si>
  <si>
    <t>[1412, 'immediately', 'In a relational manner', 'immediately/directly', '01.16.01|01 av']</t>
  </si>
  <si>
    <t>[1412, 'immediately', 'In (some/any) way', 'in specific manner', 'without intervening agency', '01.15.20|12.02 av']</t>
  </si>
  <si>
    <t>1644</t>
  </si>
  <si>
    <t>1650</t>
  </si>
  <si>
    <t>1851</t>
  </si>
  <si>
    <t>[1489, 'absolutely', 'In the manner of belief', 'With certainty, confidently', '02.01.13.08.11 av']</t>
  </si>
  <si>
    <t>[1175, 'therefore', 'By causation/causally', 'For that reason/therefore', '01.11.03.01 av']</t>
  </si>
  <si>
    <t>[1175, 'therefore', 'Intentionally', 'with this/that intention/purpose', '02.05.04|06 av']</t>
  </si>
  <si>
    <t>1436</t>
  </si>
  <si>
    <t>1899</t>
  </si>
  <si>
    <t>['OE', 'by/by way of/of/through/in kind &lt; gecynd', 'In existence', 'Intrinsically/inherently', 'innately/naturally', '01.11.01.05|01 av']</t>
  </si>
  <si>
    <t>B4:T4</t>
  </si>
  <si>
    <t>B3:T3</t>
  </si>
  <si>
    <t>1413</t>
  </si>
  <si>
    <t>1461</t>
  </si>
  <si>
    <t>[1300, 'along', 'Distance', 'At a distance', 'at/to a distance', '01.12.01.01|01 av']</t>
  </si>
  <si>
    <t>[1300, 'along', 'With regard to progressive motion', '01.14.03 av']</t>
  </si>
  <si>
    <t>B6:F6</t>
  </si>
  <si>
    <t>B5:F5</t>
  </si>
  <si>
    <t>1394</t>
  </si>
  <si>
    <t>1654</t>
  </si>
  <si>
    <t>[1300, 'generally', 'Wholly/as a whole', 'So as to affect the whole of', 'all taken collectively', '01.16.07.02|02 av']</t>
  </si>
  <si>
    <t>1384</t>
  </si>
  <si>
    <t>1947</t>
  </si>
  <si>
    <t>[1300, 'easily', 'In manner perceptible to senses', 'Comfortably', 'without pain or discomfort', '01.09.01.04.01|01 av']</t>
  </si>
  <si>
    <t>1912</t>
  </si>
  <si>
    <t>['OE', 'through &lt; þurh', 'Of/pertaining to direction', 'In specific directions', 'in the direction of thickness', 'through thickness', '01.12.06.01|11.01 av']</t>
  </si>
  <si>
    <t>['OE', 'through &lt; þurh', 'As regards place', 'Here/there, etc.', 'everywhere', 'in every part/all through', '01.12.04.02|09.02 av']</t>
  </si>
  <si>
    <t>['OE', 'through &lt; þurh', 'Motion in certain direction', 'Moving over/across/through/past', 'through', '01.14.05.09|04 av']</t>
  </si>
  <si>
    <t>B10:I10</t>
  </si>
  <si>
    <t>B9:I9</t>
  </si>
  <si>
    <t>['OE', 'slowly &lt; slawlice', 'At specific rate of motion', 'Slowly', '01.14.04.02 av']</t>
  </si>
  <si>
    <t>['OE', 'slowly &lt; slawlice', 'In (some/any) way', 'Slowly (of action/operation)', '01.15.20.06 av']</t>
  </si>
  <si>
    <t>['OE', 'slowly &lt; slawlice', 'In (some/any) way', 'Carelessly', 'without diligence', '01.15.20.08|05 av']</t>
  </si>
  <si>
    <t>1638</t>
  </si>
  <si>
    <t>[1627, 'obviously', 'With perception', 'Forming a topic', 'in passing', '02.01.07.04.03|02 av']</t>
  </si>
  <si>
    <t>1824</t>
  </si>
  <si>
    <t>[1803, 'inside', 'Relative position', 'At the side', 'on the inside', '01.12.05.12|08 av']</t>
  </si>
  <si>
    <t>1154</t>
  </si>
  <si>
    <t>['OE', 'highly &lt; healice', 'Hearing', 'Quality of voice', 'with raised voice/loudly', '01.09.09.02.04.02|01 av']</t>
  </si>
  <si>
    <t>['OE', 'highly &lt; healice', 'Kind/sort', 'Especially/particularly', '01.16.02.02.04 av']</t>
  </si>
  <si>
    <t>['OE', 'highly &lt; heahlice', 'Social class', 'High in rank', '03.01.06.01.02 av']</t>
  </si>
  <si>
    <t>['OE', 'highly &lt; healice', 'Relative position', 'On high/above', '01.12.05.07 av']</t>
  </si>
  <si>
    <t>['OE', 'highly &lt; healice', 'In respect of quantity', 'Greatly/very much', '01.16.06.03.01 av']</t>
  </si>
  <si>
    <t>B12:I12</t>
  </si>
  <si>
    <t>B11:I11</t>
  </si>
  <si>
    <t>1691</t>
  </si>
  <si>
    <t>[1594, 'mostly', 'Kind/sort', 'In a general way/with respect to almost every case', 'for/in the most part', '01.16.02.01|01 av']</t>
  </si>
  <si>
    <t>[1275, 'tomorrow', 'Tomorrow', '01.13.08.05.01 av']</t>
  </si>
  <si>
    <t>[1570, 'anyway', 'In respect of quantity', 'In respect of degree', 'in any degree/at all', '01.16.06.01|07 av']</t>
  </si>
  <si>
    <t>[1570, 'anyway', 'Kind/sort', 'In a general way/with respect to almost every case', 'in any way/respect', '01.16.02.01|12 av']</t>
  </si>
  <si>
    <t>1566</t>
  </si>
  <si>
    <t>[1400, 'apparently', 'By sight/vision', 'Visibly', 'clearly visible', '01.09.08.11|10 av']</t>
  </si>
  <si>
    <t>[1521, 'slightly', 'Constitution of matter', 'In a weak/flimsy manner', '01.10.04.06 av']</t>
  </si>
  <si>
    <t>[1521, 'slightly', 'As regards shape', 'Slenderly', '01.12.03.14.01 av']</t>
  </si>
  <si>
    <t>B6:I6</t>
  </si>
  <si>
    <t>B5:I5</t>
  </si>
  <si>
    <t>1308</t>
  </si>
  <si>
    <t>['OE', 'twice &lt; twiges', 'Frequently', 'on two occasions/twice/for a second time', '01.13.10|06 av']</t>
  </si>
  <si>
    <t>['OE', 'twice &lt; twiges', 'Numerically', 'Two at a time', 'twice', '01.16.04.01.02|02 av']</t>
  </si>
  <si>
    <t>1574</t>
  </si>
  <si>
    <t>1645</t>
  </si>
  <si>
    <t>1694</t>
  </si>
  <si>
    <t>1795</t>
  </si>
  <si>
    <t>1832</t>
  </si>
  <si>
    <t>[1325, 'below', 'Relative position', 'In a low position', 'low down/below', '01.12.05.08|01 av']</t>
  </si>
  <si>
    <t>B4:K4</t>
  </si>
  <si>
    <t>B3:K3</t>
  </si>
  <si>
    <t>1646</t>
  </si>
  <si>
    <t>[1561, 'relatively', 'Using heuristic processes', 'By way of comparison', 'in a comparable manner', '02.02.04.04|01 av']</t>
  </si>
  <si>
    <t>['OE', 'yesterday &lt; gisterdæg', 'Yesterday', '01.13.08.04.02 av']</t>
  </si>
  <si>
    <t>1551</t>
  </si>
  <si>
    <t>['OE', 'otherwise &lt; onoþre wisan', 'In a relational manner', 'Differently', 'otherwise', '01.16.01.06|04 av']</t>
  </si>
  <si>
    <t>1403</t>
  </si>
  <si>
    <t>[1200, 'somewhere', 'As regards place', 'Here/there, etc.', 'somewhere', '01.12.04.02|04 av']</t>
  </si>
  <si>
    <t>1270</t>
  </si>
  <si>
    <t>1305</t>
  </si>
  <si>
    <t>1581</t>
  </si>
  <si>
    <t>1944</t>
  </si>
  <si>
    <t>['OE', 'above &lt; bufan', 'Relative position', 'On high/above', '01.12.05.07 av']</t>
  </si>
  <si>
    <t>['OE', 'above &lt; bufan', 'Relative position', 'On high/above', 'overhead', '01.12.05.07|01 av']</t>
  </si>
  <si>
    <t>['OE', 'above &lt; abufan', 'The Arts', 'Of parts of composition', 'mentioned above/previously', '03.13.03.04.01.01|02 av']</t>
  </si>
  <si>
    <t>B8:L8</t>
  </si>
  <si>
    <t>B7:L7</t>
  </si>
  <si>
    <t>['OE', 'carefully &lt; carfullice', 'In (some/any) way', 'Carefully', '01.15.20.07 av']</t>
  </si>
  <si>
    <t>['OE', 'carefully &lt; carfullice', 'Carefully, attentively', '02.02.01 av']</t>
  </si>
  <si>
    <t>1512</t>
  </si>
  <si>
    <t>1756</t>
  </si>
  <si>
    <t>1874</t>
  </si>
  <si>
    <t>[1300, 'straight', 'Immediately', '01.13.08.02 av']</t>
  </si>
  <si>
    <t>1700</t>
  </si>
  <si>
    <t>1946</t>
  </si>
  <si>
    <t>['OE', 'under/beneath (the) sun &lt; under sunnan', 'Earthly', 'situation', '01|01 av']</t>
  </si>
  <si>
    <t>['OE', 'under- &lt; under-', 'Relative position', 'In a low position', 'under', '01.12.05.08|06 av']</t>
  </si>
  <si>
    <t>['OE', 'under- &lt; under', 'Motion in certain direction', 'Downwards (of movement)', 'under (of movement)', '01.14.05.08|04 av']</t>
  </si>
  <si>
    <t>['OE', "under/beneath (one's) roof &lt; under hrofe", 'Inhabiting a type of place', 'in house', '03.02.01|01 av']</t>
  </si>
  <si>
    <t>['OE', 'under &lt; under', 'As subject/in subject manner', 'into subjection', '03.04.09|02 av']</t>
  </si>
  <si>
    <t>['OE', 'under &lt; under', 'Relative position', 'In a low position', 'under', '01.12.05.08|06 av']</t>
  </si>
  <si>
    <t>B14:N14</t>
  </si>
  <si>
    <t>B13:N13</t>
  </si>
  <si>
    <t>1483</t>
  </si>
  <si>
    <t>1624</t>
  </si>
  <si>
    <t>[1225, 'largely', 'In respect of quantity', 'Abundantly', '01.16.06.04.01 av']</t>
  </si>
  <si>
    <t>[1903, 'basically', 'By causation/causally', 'Fundamentally', '01.11.03.03 av']</t>
  </si>
  <si>
    <t>[1903, 'basically', 'Importantly', 'essentially', '02.02.08|08 av']</t>
  </si>
  <si>
    <t>[1391, 'possibly', 'In the manner of belief', 'Possibly', '02.01.13.08.09 av']</t>
  </si>
  <si>
    <t>1636</t>
  </si>
  <si>
    <t>[1580, 'currently', 'At the present time', '01.13.08.03 av']</t>
  </si>
  <si>
    <t>[1580, 'currently', 'Kind/sort', 'In a general way/with respect to almost every case', 'prevalently', '01.16.02.01|05 av']</t>
  </si>
  <si>
    <t>1810</t>
  </si>
  <si>
    <t>['OE', 'deep &lt; deope', 'Extending in space', 'Deeply', '01.12.02.04.06.02 av']</t>
  </si>
  <si>
    <t>['OE', 'deep &lt; deope', 'Involving thought', 'In a contemplative manner, thoughtfully', 'very thoughtfully', '02.01.06.03|01 av']</t>
  </si>
  <si>
    <t>1417</t>
  </si>
  <si>
    <t>['OE', 'truly &lt; (ge)treowlice', 'According to bounden duty', 'Faithfully/loyally', '03.06.01.03.01.01 av']</t>
  </si>
  <si>
    <t>1865</t>
  </si>
  <si>
    <t>1889</t>
  </si>
  <si>
    <t>1919</t>
  </si>
  <si>
    <t>[1813, 'outside', 'Gas', 'Fresh air', 'in the open air/outdoors', '01.10.06.03.02|01 av']</t>
  </si>
  <si>
    <t>[1813, 'outside', 'Relative position', 'Externally', 'outside', '01.12.05.03|02 av']</t>
  </si>
  <si>
    <t>[1205, 'hardly', 'In (some/any) way', 'In a vigorous/energetic manner', '01.15.20.01 av']</t>
  </si>
  <si>
    <t>1540</t>
  </si>
  <si>
    <t>[1532, 'extremely', 'In respect of quantity', 'Greatly/very much', 'in the greatest degree/most', 'in/to the highest degree', '01.16.06.03.01|09.01 av']</t>
  </si>
  <si>
    <t>1755</t>
  </si>
  <si>
    <t>1785</t>
  </si>
  <si>
    <t>[1660, 'ultimately', 'By causation/causally', 'Fundamentally', '01.11.03.03 av']</t>
  </si>
  <si>
    <t>1474</t>
  </si>
  <si>
    <t>['OE', 'late &lt; læt', 'At an opportune time/seasonably', 'Unseasonably/out of season', 'late/too late', '01.13.09.02|03 av']</t>
  </si>
  <si>
    <t>['OE', 'late', 'In (some/any) way', 'Slowly (of action/operation)', '01.15.20.06 av']</t>
  </si>
  <si>
    <t>['OE', 'late', 'At specific rate of motion', 'Slowly', 'tardily/sluggishly', '01.14.04.02|04 av']</t>
  </si>
  <si>
    <t>B8:D8</t>
  </si>
  <si>
    <t>B7:D7</t>
  </si>
  <si>
    <t>[1531, 'frequently', 'Frequently', '01.13.10 av']</t>
  </si>
  <si>
    <t>1315</t>
  </si>
  <si>
    <t>['OE', 'forth &lt; forþ', 'By sight/vision', 'Visibly', 'into sight', '01.09.08.11|08 av']</t>
  </si>
  <si>
    <t>['OE', 'forth &lt; forþ', 'Motion in certain direction', 'Forward/onward', '01.14.05.04 av']</t>
  </si>
  <si>
    <t>['OE', 'forth &lt; forþ', 'Motion in certain direction', 'Out (of motion)', '01.14.05.11 av']</t>
  </si>
  <si>
    <t>['OE', 'forth &lt; forþ', 'With continued action', '01.15.05 av']</t>
  </si>
  <si>
    <t>['OE', 'forth &lt; forþ', 'Departing', '03.10.01.06 av']</t>
  </si>
  <si>
    <t>['OE', 'forth &lt; forþ', 'Motion in certain direction', 'In a straight course', '01.14.05.01 av']</t>
  </si>
  <si>
    <t>['OE', 'forth &lt; forþ', 'Motion in certain direction', 'Away (of motion)', 'from a place of residence or sojourn', '01.14.05.13|01 av']</t>
  </si>
  <si>
    <t>[1350, 'in the mean while/meanwhile', 'As regards time', 'meanwhile', '01.13|02 av']</t>
  </si>
  <si>
    <t>1491</t>
  </si>
  <si>
    <t>[1340, 'entirely', 'Consciously, knowingly', 'Sincerely, straightforwardly', '02.01.12.08.04 av']</t>
  </si>
  <si>
    <t>1569</t>
  </si>
  <si>
    <t>[1369, 'aside', 'Of/pertaining to direction', 'off the direct line', 'obliquely', '01.12.06|10.01 av']</t>
  </si>
  <si>
    <t>[1369, 'aside', 'Relative position', 'Obliquely', 'so as to incline to one side', '01.12.05.17|07 av']</t>
  </si>
  <si>
    <t>B6:K6</t>
  </si>
  <si>
    <t>B5:K5</t>
  </si>
  <si>
    <t>1765</t>
  </si>
  <si>
    <t>1981</t>
  </si>
  <si>
    <t>[1386, 'seriously', 'In an orderly manner', 'In (due) order/succession', '01.16.03.03 av']</t>
  </si>
  <si>
    <t>Words</t>
  </si>
  <si>
    <t>Correlations</t>
  </si>
  <si>
    <t>Bins</t>
  </si>
  <si>
    <t>up</t>
  </si>
  <si>
    <t>so</t>
  </si>
  <si>
    <t>out</t>
  </si>
  <si>
    <t>just</t>
  </si>
  <si>
    <t>now</t>
  </si>
  <si>
    <t>how</t>
  </si>
  <si>
    <t>then</t>
  </si>
  <si>
    <t>more</t>
  </si>
  <si>
    <t>also</t>
  </si>
  <si>
    <t>here</t>
  </si>
  <si>
    <t>well</t>
  </si>
  <si>
    <t>only</t>
  </si>
  <si>
    <t>very</t>
  </si>
  <si>
    <t>even</t>
  </si>
  <si>
    <t>back</t>
  </si>
  <si>
    <t>there</t>
  </si>
  <si>
    <t>down</t>
  </si>
  <si>
    <t>still</t>
  </si>
  <si>
    <t>in</t>
  </si>
  <si>
    <t>as</t>
  </si>
  <si>
    <t>too</t>
  </si>
  <si>
    <t>when</t>
  </si>
  <si>
    <t>never</t>
  </si>
  <si>
    <t>really</t>
  </si>
  <si>
    <t>most</t>
  </si>
  <si>
    <t>on</t>
  </si>
  <si>
    <t>why</t>
  </si>
  <si>
    <t>about</t>
  </si>
  <si>
    <t>over</t>
  </si>
  <si>
    <t>again</t>
  </si>
  <si>
    <t>where</t>
  </si>
  <si>
    <t>right</t>
  </si>
  <si>
    <t>off</t>
  </si>
  <si>
    <t>always</t>
  </si>
  <si>
    <t>today</t>
  </si>
  <si>
    <t>all</t>
  </si>
  <si>
    <t>far</t>
  </si>
  <si>
    <t>long</t>
  </si>
  <si>
    <t>away</t>
  </si>
  <si>
    <t>often</t>
  </si>
  <si>
    <t>yet</t>
  </si>
  <si>
    <t>ever</t>
  </si>
  <si>
    <t>however</t>
  </si>
  <si>
    <t>almost</t>
  </si>
  <si>
    <t>later</t>
  </si>
  <si>
    <t>much</t>
  </si>
  <si>
    <t>once</t>
  </si>
  <si>
    <t>least</t>
  </si>
  <si>
    <t>ago</t>
  </si>
  <si>
    <t>together</t>
  </si>
  <si>
    <t>around</t>
  </si>
  <si>
    <t>already</t>
  </si>
  <si>
    <t>enough</t>
  </si>
  <si>
    <t>both</t>
  </si>
  <si>
    <t>maybe</t>
  </si>
  <si>
    <t>actually</t>
  </si>
  <si>
    <t>probably</t>
  </si>
  <si>
    <t>home</t>
  </si>
  <si>
    <t>course</t>
  </si>
  <si>
    <t>perhaps</t>
  </si>
  <si>
    <t>little</t>
  </si>
  <si>
    <t>else</t>
  </si>
  <si>
    <t>sometimes</t>
  </si>
  <si>
    <t>finally</t>
  </si>
  <si>
    <t>less</t>
  </si>
  <si>
    <t>better</t>
  </si>
  <si>
    <t>early</t>
  </si>
  <si>
    <t>especially</t>
  </si>
  <si>
    <t>either</t>
  </si>
  <si>
    <t>quite</t>
  </si>
  <si>
    <t>simply</t>
  </si>
  <si>
    <t>nearly</t>
  </si>
  <si>
    <t>soon</t>
  </si>
  <si>
    <t>certainly</t>
  </si>
  <si>
    <t>quickly</t>
  </si>
  <si>
    <t>no</t>
  </si>
  <si>
    <t>recently</t>
  </si>
  <si>
    <t>before</t>
  </si>
  <si>
    <t>usually</t>
  </si>
  <si>
    <t>thus</t>
  </si>
  <si>
    <t>exactly</t>
  </si>
  <si>
    <t>hard</t>
  </si>
  <si>
    <t>particularly</t>
  </si>
  <si>
    <t>pretty</t>
  </si>
  <si>
    <t>forward</t>
  </si>
  <si>
    <t>PM</t>
  </si>
  <si>
    <t>ok</t>
  </si>
  <si>
    <t>clearly</t>
  </si>
  <si>
    <t>indeed</t>
  </si>
  <si>
    <t>rather</t>
  </si>
  <si>
    <t>that</t>
  </si>
  <si>
    <t>tonight</t>
  </si>
  <si>
    <t>close</t>
  </si>
  <si>
    <t>suddenly</t>
  </si>
  <si>
    <t>best</t>
  </si>
  <si>
    <t>instead</t>
  </si>
  <si>
    <t>ahead</t>
  </si>
  <si>
    <t>fast</t>
  </si>
  <si>
    <t>alone</t>
  </si>
  <si>
    <t>eventually</t>
  </si>
  <si>
    <t>directly</t>
  </si>
  <si>
    <t>immediately</t>
  </si>
  <si>
    <t>absolutely</t>
  </si>
  <si>
    <t>therefore</t>
  </si>
  <si>
    <t>please</t>
  </si>
  <si>
    <t>completely</t>
  </si>
  <si>
    <t>by</t>
  </si>
  <si>
    <t>AM</t>
  </si>
  <si>
    <t>along</t>
  </si>
  <si>
    <t>generally</t>
  </si>
  <si>
    <t>easily</t>
  </si>
  <si>
    <t>through</t>
  </si>
  <si>
    <t>slowly</t>
  </si>
  <si>
    <t>bit</t>
  </si>
  <si>
    <t>obviously</t>
  </si>
  <si>
    <t>inside</t>
  </si>
  <si>
    <t>highly</t>
  </si>
  <si>
    <t>mostly</t>
  </si>
  <si>
    <t>tomorrow</t>
  </si>
  <si>
    <t>anyway</t>
  </si>
  <si>
    <t>apparently</t>
  </si>
  <si>
    <t>slightly</t>
  </si>
  <si>
    <t>twice</t>
  </si>
  <si>
    <t>kind</t>
  </si>
  <si>
    <t>below</t>
  </si>
  <si>
    <t>relatively</t>
  </si>
  <si>
    <t>fully</t>
  </si>
  <si>
    <t>yesterday</t>
  </si>
  <si>
    <t>otherwise</t>
  </si>
  <si>
    <t>increasingly</t>
  </si>
  <si>
    <t>somewhere</t>
  </si>
  <si>
    <t>above</t>
  </si>
  <si>
    <t>carefully</t>
  </si>
  <si>
    <t>straight</t>
  </si>
  <si>
    <t>okay</t>
  </si>
  <si>
    <t>somehow</t>
  </si>
  <si>
    <t>under</t>
  </si>
  <si>
    <t>largely</t>
  </si>
  <si>
    <t>basically</t>
  </si>
  <si>
    <t>anymore</t>
  </si>
  <si>
    <t>possibly</t>
  </si>
  <si>
    <t>currently</t>
  </si>
  <si>
    <t>deep</t>
  </si>
  <si>
    <t>truly</t>
  </si>
  <si>
    <t>outside</t>
  </si>
  <si>
    <t>hardly</t>
  </si>
  <si>
    <t>extremely</t>
  </si>
  <si>
    <t>ultimately</t>
  </si>
  <si>
    <t>neither</t>
  </si>
  <si>
    <t>late</t>
  </si>
  <si>
    <t>significantly</t>
  </si>
  <si>
    <t>frequently</t>
  </si>
  <si>
    <t>part</t>
  </si>
  <si>
    <t>forth</t>
  </si>
  <si>
    <t>meanwhile</t>
  </si>
  <si>
    <t>entirely</t>
  </si>
  <si>
    <t>aside</t>
  </si>
  <si>
    <t>anywhere</t>
  </si>
  <si>
    <t>somewhat</t>
  </si>
  <si>
    <t>seriously</t>
  </si>
  <si>
    <t>Bin</t>
  </si>
  <si>
    <t>More</t>
  </si>
  <si>
    <t>Frequency</t>
  </si>
  <si>
    <t>Pos:</t>
  </si>
  <si>
    <t>Neg:</t>
  </si>
  <si>
    <t>Tot: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</si>
</sst>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38" Type="http://schemas.openxmlformats.org/officeDocument/2006/relationships/worksheet" Target="worksheets/sheet138.xml"/><Relationship Id="rId154" Type="http://schemas.openxmlformats.org/officeDocument/2006/relationships/worksheet" Target="worksheets/sheet154.xml"/><Relationship Id="rId159" Type="http://schemas.openxmlformats.org/officeDocument/2006/relationships/worksheet" Target="worksheets/sheet159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28" Type="http://schemas.openxmlformats.org/officeDocument/2006/relationships/worksheet" Target="worksheets/sheet128.xml"/><Relationship Id="rId144" Type="http://schemas.openxmlformats.org/officeDocument/2006/relationships/worksheet" Target="worksheets/sheet144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165" Type="http://schemas.openxmlformats.org/officeDocument/2006/relationships/sharedStrings" Target="sharedStrings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worksheet" Target="worksheets/sheet118.xml"/><Relationship Id="rId134" Type="http://schemas.openxmlformats.org/officeDocument/2006/relationships/worksheet" Target="worksheets/sheet134.xml"/><Relationship Id="rId139" Type="http://schemas.openxmlformats.org/officeDocument/2006/relationships/worksheet" Target="worksheets/sheet13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55" Type="http://schemas.openxmlformats.org/officeDocument/2006/relationships/worksheet" Target="worksheets/sheet15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6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worksheet" Target="worksheets/sheet16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theme" Target="theme/theme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Pearson!$E$3:$E$13</c:f>
              <c:strCache>
                <c:ptCount val="11"/>
                <c:pt idx="0">
                  <c:v>-0.8</c:v>
                </c:pt>
                <c:pt idx="1">
                  <c:v>-0.6</c:v>
                </c:pt>
                <c:pt idx="2">
                  <c:v>-0.4</c:v>
                </c:pt>
                <c:pt idx="3">
                  <c:v>-0.2</c:v>
                </c:pt>
                <c:pt idx="4">
                  <c:v>0</c:v>
                </c:pt>
                <c:pt idx="5">
                  <c:v>0.2</c:v>
                </c:pt>
                <c:pt idx="6">
                  <c:v>0.4</c:v>
                </c:pt>
                <c:pt idx="7">
                  <c:v>0.6</c:v>
                </c:pt>
                <c:pt idx="8">
                  <c:v>0.8</c:v>
                </c:pt>
                <c:pt idx="9">
                  <c:v>1</c:v>
                </c:pt>
                <c:pt idx="10">
                  <c:v>More</c:v>
                </c:pt>
              </c:strCache>
            </c:strRef>
          </c:cat>
          <c:val>
            <c:numRef>
              <c:f>Pearson!$F$3:$F$13</c:f>
              <c:numCache>
                <c:formatCode>General</c:formatCode>
                <c:ptCount val="11"/>
                <c:pt idx="0">
                  <c:v>11</c:v>
                </c:pt>
                <c:pt idx="1">
                  <c:v>5</c:v>
                </c:pt>
                <c:pt idx="2">
                  <c:v>13</c:v>
                </c:pt>
                <c:pt idx="3">
                  <c:v>16</c:v>
                </c:pt>
                <c:pt idx="4">
                  <c:v>14</c:v>
                </c:pt>
                <c:pt idx="5">
                  <c:v>9</c:v>
                </c:pt>
                <c:pt idx="6">
                  <c:v>8</c:v>
                </c:pt>
                <c:pt idx="7">
                  <c:v>10</c:v>
                </c:pt>
                <c:pt idx="8">
                  <c:v>5</c:v>
                </c:pt>
                <c:pt idx="9">
                  <c:v>7</c:v>
                </c:pt>
                <c:pt idx="1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88744480"/>
        <c:axId val="780223712"/>
      </c:barChart>
      <c:catAx>
        <c:axId val="788744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80223712"/>
        <c:crosses val="autoZero"/>
        <c:auto val="1"/>
        <c:lblAlgn val="ctr"/>
        <c:lblOffset val="100"/>
        <c:noMultiLvlLbl val="0"/>
      </c:catAx>
      <c:valAx>
        <c:axId val="7802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887444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266700</xdr:colOff>
      <xdr:row>1</xdr:row>
      <xdr:rowOff>177800</xdr:rowOff>
    </xdr:from>
    <xdr:to>
      <xdr:col>13</xdr:col>
      <xdr:colOff>266700</xdr:colOff>
      <xdr:row>11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6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0.90625" defaultRowHeight="14.5" x14ac:dyDescent="0.35"/>
  <sheetData/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/>
  </sheetViews>
  <sheetFormatPr defaultColWidth="10.90625" defaultRowHeight="14.5" x14ac:dyDescent="0.35"/>
  <sheetData>
    <row r="1" spans="1:3" x14ac:dyDescent="0.35">
      <c r="B1" t="s">
        <v>1</v>
      </c>
      <c r="C1" t="s">
        <v>191</v>
      </c>
    </row>
    <row r="2" spans="1:3" x14ac:dyDescent="0.35">
      <c r="A2" t="s">
        <v>192</v>
      </c>
      <c r="B2">
        <v>0.33333333333333331</v>
      </c>
      <c r="C2">
        <v>0.5</v>
      </c>
    </row>
    <row r="3" spans="1:3" x14ac:dyDescent="0.35">
      <c r="B3" t="s">
        <v>1</v>
      </c>
      <c r="C3" t="s">
        <v>191</v>
      </c>
    </row>
    <row r="4" spans="1:3" x14ac:dyDescent="0.35">
      <c r="A4" t="s">
        <v>193</v>
      </c>
      <c r="B4">
        <v>0.33333333333333331</v>
      </c>
      <c r="C4">
        <v>0.5</v>
      </c>
    </row>
    <row r="5" spans="1:3" x14ac:dyDescent="0.35">
      <c r="B5">
        <v>1200</v>
      </c>
      <c r="C5">
        <v>1388</v>
      </c>
    </row>
    <row r="6" spans="1:3" x14ac:dyDescent="0.35">
      <c r="A6" t="s">
        <v>87</v>
      </c>
      <c r="B6">
        <v>0.33300000000000002</v>
      </c>
      <c r="C6">
        <v>0.5</v>
      </c>
    </row>
    <row r="7" spans="1:3" x14ac:dyDescent="0.35">
      <c r="A7" t="s">
        <v>88</v>
      </c>
      <c r="B7" t="s">
        <v>194</v>
      </c>
      <c r="C7" t="s">
        <v>195</v>
      </c>
    </row>
    <row r="8" spans="1:3" x14ac:dyDescent="0.35">
      <c r="A8" t="s">
        <v>91</v>
      </c>
      <c r="B8">
        <f>PEARSON(also!B5:C5,also!B6:C6)</f>
        <v>1</v>
      </c>
    </row>
  </sheetData>
  <pageMargins left="0.75" right="0.75" top="1" bottom="1" header="0.5" footer="0.5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50"/>
  <sheetViews>
    <sheetView workbookViewId="0"/>
  </sheetViews>
  <sheetFormatPr defaultColWidth="10.90625" defaultRowHeight="14.5" x14ac:dyDescent="0.35"/>
  <sheetData>
    <row r="350" spans="1:1" x14ac:dyDescent="0.35">
      <c r="A350" t="s">
        <v>397</v>
      </c>
    </row>
  </sheetData>
  <pageMargins left="0.75" right="0.75" top="1" bottom="1" header="0.5" footer="0.5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/>
  </sheetViews>
  <sheetFormatPr defaultColWidth="10.90625" defaultRowHeight="14.5" x14ac:dyDescent="0.35"/>
  <sheetData>
    <row r="1" spans="1:4" x14ac:dyDescent="0.35">
      <c r="B1" t="s">
        <v>641</v>
      </c>
      <c r="C1" t="s">
        <v>684</v>
      </c>
      <c r="D1" t="s">
        <v>378</v>
      </c>
    </row>
    <row r="2" spans="1:4" x14ac:dyDescent="0.35">
      <c r="A2" t="s">
        <v>685</v>
      </c>
      <c r="B2">
        <v>0.25</v>
      </c>
      <c r="C2">
        <v>0</v>
      </c>
      <c r="D2">
        <v>0.5</v>
      </c>
    </row>
    <row r="3" spans="1:4" x14ac:dyDescent="0.35">
      <c r="B3">
        <v>1680</v>
      </c>
      <c r="C3">
        <v>1749</v>
      </c>
      <c r="D3">
        <v>1830</v>
      </c>
    </row>
    <row r="4" spans="1:4" x14ac:dyDescent="0.35">
      <c r="A4" t="s">
        <v>87</v>
      </c>
      <c r="B4">
        <v>0.25</v>
      </c>
      <c r="C4">
        <v>0</v>
      </c>
      <c r="D4">
        <v>0.5</v>
      </c>
    </row>
    <row r="5" spans="1:4" x14ac:dyDescent="0.35">
      <c r="A5" t="s">
        <v>88</v>
      </c>
      <c r="B5" t="s">
        <v>353</v>
      </c>
      <c r="C5" t="s">
        <v>354</v>
      </c>
    </row>
    <row r="6" spans="1:4" x14ac:dyDescent="0.35">
      <c r="A6" t="s">
        <v>91</v>
      </c>
      <c r="B6">
        <f>PEARSON(eventually!B3:D3,eventually!B4:D4)</f>
        <v>0.53942491996465247</v>
      </c>
    </row>
  </sheetData>
  <pageMargins left="0.75" right="0.75" top="1" bottom="1" header="0.5" footer="0.5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/>
  </sheetViews>
  <sheetFormatPr defaultColWidth="10.90625" defaultRowHeight="14.5" x14ac:dyDescent="0.35"/>
  <sheetData>
    <row r="1" spans="1:8" x14ac:dyDescent="0.35">
      <c r="B1" t="s">
        <v>20</v>
      </c>
      <c r="C1" t="s">
        <v>21</v>
      </c>
      <c r="D1" t="s">
        <v>282</v>
      </c>
      <c r="E1" t="s">
        <v>282</v>
      </c>
      <c r="F1" t="s">
        <v>686</v>
      </c>
      <c r="G1" t="s">
        <v>686</v>
      </c>
      <c r="H1" t="s">
        <v>115</v>
      </c>
    </row>
    <row r="2" spans="1:8" x14ac:dyDescent="0.35">
      <c r="A2" t="s">
        <v>687</v>
      </c>
      <c r="B2">
        <v>0</v>
      </c>
      <c r="C2">
        <v>0.25</v>
      </c>
      <c r="D2">
        <v>0.66666666666666663</v>
      </c>
      <c r="E2">
        <v>0.5</v>
      </c>
      <c r="F2">
        <v>0.33333333333333331</v>
      </c>
      <c r="G2">
        <v>0.25</v>
      </c>
      <c r="H2">
        <v>0.25</v>
      </c>
    </row>
    <row r="3" spans="1:8" x14ac:dyDescent="0.35">
      <c r="B3">
        <v>1509</v>
      </c>
      <c r="C3">
        <v>1513</v>
      </c>
      <c r="D3">
        <v>1526</v>
      </c>
      <c r="E3">
        <v>1526</v>
      </c>
      <c r="F3">
        <v>1559</v>
      </c>
      <c r="G3">
        <v>1559</v>
      </c>
      <c r="H3">
        <v>1602</v>
      </c>
    </row>
    <row r="4" spans="1:8" x14ac:dyDescent="0.35">
      <c r="A4" t="s">
        <v>87</v>
      </c>
      <c r="B4">
        <v>0</v>
      </c>
      <c r="C4">
        <v>0.25</v>
      </c>
      <c r="D4">
        <v>0.66700000000000004</v>
      </c>
      <c r="E4">
        <v>0.5</v>
      </c>
      <c r="F4">
        <v>0.33300000000000002</v>
      </c>
      <c r="G4">
        <v>0.25</v>
      </c>
      <c r="H4">
        <v>0.25</v>
      </c>
    </row>
    <row r="5" spans="1:8" x14ac:dyDescent="0.35">
      <c r="A5" t="s">
        <v>88</v>
      </c>
      <c r="B5" t="s">
        <v>549</v>
      </c>
      <c r="C5" t="s">
        <v>550</v>
      </c>
    </row>
    <row r="6" spans="1:8" x14ac:dyDescent="0.35">
      <c r="A6" t="s">
        <v>91</v>
      </c>
      <c r="B6">
        <f>PEARSON(directly!B3:H3,directly!B4:H4)</f>
        <v>-2.3910521185768221E-2</v>
      </c>
    </row>
  </sheetData>
  <pageMargins left="0.75" right="0.75" top="1" bottom="1" header="0.5" footer="0.5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/>
  </sheetViews>
  <sheetFormatPr defaultColWidth="10.90625" defaultRowHeight="14.5" x14ac:dyDescent="0.35"/>
  <sheetData>
    <row r="1" spans="1:7" x14ac:dyDescent="0.35">
      <c r="B1" t="s">
        <v>677</v>
      </c>
      <c r="C1" t="s">
        <v>595</v>
      </c>
      <c r="D1" t="s">
        <v>595</v>
      </c>
      <c r="E1" t="s">
        <v>595</v>
      </c>
      <c r="F1" t="s">
        <v>358</v>
      </c>
      <c r="G1" t="s">
        <v>483</v>
      </c>
    </row>
    <row r="2" spans="1:7" x14ac:dyDescent="0.35">
      <c r="A2" t="s">
        <v>688</v>
      </c>
      <c r="B2">
        <v>0.33333333333333331</v>
      </c>
      <c r="C2">
        <v>0.33333333333333331</v>
      </c>
      <c r="D2">
        <v>0.66666666666666663</v>
      </c>
      <c r="E2">
        <v>1</v>
      </c>
      <c r="F2">
        <v>0</v>
      </c>
      <c r="G2">
        <v>0.33333333333333331</v>
      </c>
    </row>
    <row r="3" spans="1:7" x14ac:dyDescent="0.35">
      <c r="B3" t="s">
        <v>677</v>
      </c>
      <c r="C3" t="s">
        <v>595</v>
      </c>
      <c r="D3" t="s">
        <v>595</v>
      </c>
      <c r="E3" t="s">
        <v>595</v>
      </c>
      <c r="F3" t="s">
        <v>358</v>
      </c>
      <c r="G3" t="s">
        <v>483</v>
      </c>
    </row>
    <row r="4" spans="1:7" x14ac:dyDescent="0.35">
      <c r="A4" t="s">
        <v>689</v>
      </c>
      <c r="B4">
        <v>0.33333333333333331</v>
      </c>
      <c r="C4">
        <v>0.33333333333333331</v>
      </c>
      <c r="D4">
        <v>0.33333333333333331</v>
      </c>
      <c r="E4">
        <v>0.33333333333333331</v>
      </c>
      <c r="F4">
        <v>0</v>
      </c>
      <c r="G4">
        <v>0.33333333333333331</v>
      </c>
    </row>
    <row r="5" spans="1:7" x14ac:dyDescent="0.35">
      <c r="B5">
        <v>1420</v>
      </c>
      <c r="C5">
        <v>1466</v>
      </c>
      <c r="D5">
        <v>1466</v>
      </c>
      <c r="E5">
        <v>1466</v>
      </c>
      <c r="F5">
        <v>1488</v>
      </c>
      <c r="G5">
        <v>1839</v>
      </c>
    </row>
    <row r="6" spans="1:7" x14ac:dyDescent="0.35">
      <c r="A6" t="s">
        <v>87</v>
      </c>
      <c r="B6">
        <v>0.33300000000000002</v>
      </c>
      <c r="C6">
        <v>0.33300000000000002</v>
      </c>
      <c r="D6">
        <v>0.5</v>
      </c>
      <c r="E6">
        <v>0.66700000000000004</v>
      </c>
      <c r="F6">
        <v>0</v>
      </c>
      <c r="G6">
        <v>0.33300000000000002</v>
      </c>
    </row>
    <row r="7" spans="1:7" x14ac:dyDescent="0.35">
      <c r="A7" t="s">
        <v>88</v>
      </c>
      <c r="B7" t="s">
        <v>237</v>
      </c>
      <c r="C7" t="s">
        <v>238</v>
      </c>
    </row>
    <row r="8" spans="1:7" x14ac:dyDescent="0.35">
      <c r="A8" t="s">
        <v>91</v>
      </c>
      <c r="B8">
        <f>PEARSON(immediately!B5:G5,immediately!B6:G6)</f>
        <v>-9.9001938288656319E-2</v>
      </c>
    </row>
  </sheetData>
  <pageMargins left="0.75" right="0.75" top="1" bottom="1" header="0.5" footer="0.5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"/>
  <sheetViews>
    <sheetView workbookViewId="0"/>
  </sheetViews>
  <sheetFormatPr defaultColWidth="10.90625" defaultRowHeight="14.5" x14ac:dyDescent="0.35"/>
  <sheetData>
    <row r="1" spans="1:12" x14ac:dyDescent="0.35">
      <c r="B1" t="s">
        <v>359</v>
      </c>
      <c r="C1" t="s">
        <v>512</v>
      </c>
      <c r="D1" t="s">
        <v>512</v>
      </c>
      <c r="E1" t="s">
        <v>114</v>
      </c>
      <c r="F1" t="s">
        <v>118</v>
      </c>
      <c r="G1" t="s">
        <v>596</v>
      </c>
      <c r="H1" t="s">
        <v>367</v>
      </c>
      <c r="I1" t="s">
        <v>690</v>
      </c>
      <c r="J1" t="s">
        <v>691</v>
      </c>
      <c r="K1" t="s">
        <v>692</v>
      </c>
      <c r="L1" t="s">
        <v>592</v>
      </c>
    </row>
    <row r="2" spans="1:12" x14ac:dyDescent="0.35">
      <c r="A2" t="s">
        <v>693</v>
      </c>
      <c r="B2">
        <v>0</v>
      </c>
      <c r="C2">
        <v>0</v>
      </c>
      <c r="D2">
        <v>0</v>
      </c>
      <c r="E2">
        <v>0</v>
      </c>
      <c r="F2">
        <v>0</v>
      </c>
      <c r="G2">
        <v>0.4</v>
      </c>
      <c r="H2">
        <v>0</v>
      </c>
      <c r="I2">
        <v>0</v>
      </c>
      <c r="J2">
        <v>0.2</v>
      </c>
      <c r="K2">
        <v>0.5</v>
      </c>
      <c r="L2">
        <v>0.25</v>
      </c>
    </row>
    <row r="3" spans="1:12" x14ac:dyDescent="0.35">
      <c r="B3">
        <v>1532</v>
      </c>
      <c r="C3">
        <v>1570</v>
      </c>
      <c r="D3">
        <v>1570</v>
      </c>
      <c r="E3">
        <v>1597</v>
      </c>
      <c r="F3">
        <v>1612</v>
      </c>
      <c r="G3">
        <v>1620</v>
      </c>
      <c r="H3">
        <v>1635</v>
      </c>
      <c r="I3">
        <v>1644</v>
      </c>
      <c r="J3">
        <v>1650</v>
      </c>
      <c r="K3">
        <v>1851</v>
      </c>
      <c r="L3">
        <v>1892</v>
      </c>
    </row>
    <row r="4" spans="1:12" x14ac:dyDescent="0.35">
      <c r="A4" t="s">
        <v>87</v>
      </c>
      <c r="B4">
        <v>0</v>
      </c>
      <c r="C4">
        <v>0</v>
      </c>
      <c r="D4">
        <v>0</v>
      </c>
      <c r="E4">
        <v>0</v>
      </c>
      <c r="F4">
        <v>0</v>
      </c>
      <c r="G4">
        <v>0.4</v>
      </c>
      <c r="H4">
        <v>0</v>
      </c>
      <c r="I4">
        <v>0</v>
      </c>
      <c r="J4">
        <v>0.2</v>
      </c>
      <c r="K4">
        <v>0.5</v>
      </c>
      <c r="L4">
        <v>0.25</v>
      </c>
    </row>
    <row r="5" spans="1:12" x14ac:dyDescent="0.35">
      <c r="A5" t="s">
        <v>88</v>
      </c>
      <c r="B5" t="s">
        <v>531</v>
      </c>
      <c r="C5" t="s">
        <v>532</v>
      </c>
    </row>
    <row r="6" spans="1:12" x14ac:dyDescent="0.35">
      <c r="A6" t="s">
        <v>91</v>
      </c>
      <c r="B6">
        <f>PEARSON(absolutely!B3:L3,absolutely!B4:L4)</f>
        <v>0.68564968297786211</v>
      </c>
    </row>
  </sheetData>
  <pageMargins left="0.75" right="0.75" top="1" bottom="1" header="0.5" footer="0.5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/>
  </sheetViews>
  <sheetFormatPr defaultColWidth="10.90625" defaultRowHeight="14.5" x14ac:dyDescent="0.35"/>
  <sheetData>
    <row r="1" spans="1:3" x14ac:dyDescent="0.35">
      <c r="B1" t="s">
        <v>13</v>
      </c>
    </row>
    <row r="2" spans="1:3" x14ac:dyDescent="0.35">
      <c r="A2" t="s">
        <v>694</v>
      </c>
      <c r="B2">
        <v>0.75</v>
      </c>
    </row>
    <row r="3" spans="1:3" x14ac:dyDescent="0.35">
      <c r="B3" t="s">
        <v>13</v>
      </c>
    </row>
    <row r="4" spans="1:3" x14ac:dyDescent="0.35">
      <c r="A4" t="s">
        <v>695</v>
      </c>
      <c r="B4">
        <v>0</v>
      </c>
    </row>
    <row r="5" spans="1:3" x14ac:dyDescent="0.35">
      <c r="B5">
        <v>1400</v>
      </c>
    </row>
    <row r="6" spans="1:3" x14ac:dyDescent="0.35">
      <c r="A6" t="s">
        <v>87</v>
      </c>
      <c r="B6">
        <v>0.375</v>
      </c>
    </row>
    <row r="7" spans="1:3" x14ac:dyDescent="0.35">
      <c r="A7" t="s">
        <v>88</v>
      </c>
      <c r="B7" t="s">
        <v>623</v>
      </c>
      <c r="C7" t="s">
        <v>624</v>
      </c>
    </row>
    <row r="8" spans="1:3" x14ac:dyDescent="0.35">
      <c r="A8" t="s">
        <v>91</v>
      </c>
      <c r="B8" t="e">
        <f>PEARSON(therefore!B5:B5,therefore!B6:B6)</f>
        <v>#DIV/0!</v>
      </c>
    </row>
  </sheetData>
  <pageMargins left="0.75" right="0.75" top="1" bottom="1" header="0.5" footer="0.5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50"/>
  <sheetViews>
    <sheetView workbookViewId="0"/>
  </sheetViews>
  <sheetFormatPr defaultColWidth="10.90625" defaultRowHeight="14.5" x14ac:dyDescent="0.35"/>
  <sheetData>
    <row r="350" spans="1:1" x14ac:dyDescent="0.35">
      <c r="A350" t="s">
        <v>397</v>
      </c>
    </row>
  </sheetData>
  <pageMargins left="0.75" right="0.75" top="1" bottom="1" header="0.5" footer="0.5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50"/>
  <sheetViews>
    <sheetView workbookViewId="0"/>
  </sheetViews>
  <sheetFormatPr defaultColWidth="10.90625" defaultRowHeight="14.5" x14ac:dyDescent="0.35"/>
  <sheetData>
    <row r="350" spans="1:1" x14ac:dyDescent="0.35">
      <c r="A350" t="s">
        <v>397</v>
      </c>
    </row>
  </sheetData>
  <pageMargins left="0.75" right="0.75" top="1" bottom="1" header="0.5" footer="0.5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"/>
  <sheetViews>
    <sheetView workbookViewId="0"/>
  </sheetViews>
  <sheetFormatPr defaultColWidth="10.90625" defaultRowHeight="14.5" x14ac:dyDescent="0.35"/>
  <sheetData>
    <row r="1" spans="1:20" x14ac:dyDescent="0.35">
      <c r="B1" t="s">
        <v>289</v>
      </c>
      <c r="C1" t="s">
        <v>92</v>
      </c>
      <c r="D1" t="s">
        <v>4</v>
      </c>
      <c r="E1" t="s">
        <v>7</v>
      </c>
      <c r="F1" t="s">
        <v>101</v>
      </c>
      <c r="G1" t="s">
        <v>191</v>
      </c>
      <c r="H1" t="s">
        <v>13</v>
      </c>
      <c r="I1" t="s">
        <v>13</v>
      </c>
      <c r="J1" t="s">
        <v>13</v>
      </c>
      <c r="K1" t="s">
        <v>13</v>
      </c>
      <c r="L1" t="s">
        <v>103</v>
      </c>
      <c r="M1" t="s">
        <v>291</v>
      </c>
      <c r="N1" t="s">
        <v>696</v>
      </c>
      <c r="O1" t="s">
        <v>17</v>
      </c>
      <c r="P1" t="s">
        <v>105</v>
      </c>
      <c r="Q1" t="s">
        <v>22</v>
      </c>
      <c r="R1" t="s">
        <v>252</v>
      </c>
      <c r="S1" t="s">
        <v>28</v>
      </c>
      <c r="T1" t="s">
        <v>697</v>
      </c>
    </row>
    <row r="2" spans="1:20" x14ac:dyDescent="0.35">
      <c r="A2" t="s">
        <v>698</v>
      </c>
      <c r="B2">
        <v>0.25</v>
      </c>
      <c r="C2">
        <v>0</v>
      </c>
      <c r="D2">
        <v>0.5</v>
      </c>
      <c r="E2">
        <v>0.25</v>
      </c>
      <c r="F2">
        <v>0</v>
      </c>
      <c r="G2">
        <v>0.5</v>
      </c>
      <c r="H2">
        <v>0.25</v>
      </c>
      <c r="I2">
        <v>0</v>
      </c>
      <c r="J2">
        <v>0.75</v>
      </c>
      <c r="K2">
        <v>0</v>
      </c>
      <c r="L2">
        <v>0.25</v>
      </c>
      <c r="M2">
        <v>0</v>
      </c>
      <c r="N2">
        <v>0.25</v>
      </c>
      <c r="O2">
        <v>0.25</v>
      </c>
      <c r="P2">
        <v>0.25</v>
      </c>
      <c r="Q2">
        <v>0.25</v>
      </c>
      <c r="R2">
        <v>0</v>
      </c>
      <c r="S2">
        <v>0</v>
      </c>
      <c r="T2">
        <v>0</v>
      </c>
    </row>
    <row r="3" spans="1:20" x14ac:dyDescent="0.35">
      <c r="B3">
        <v>1225</v>
      </c>
      <c r="C3">
        <v>1250</v>
      </c>
      <c r="D3">
        <v>1297</v>
      </c>
      <c r="E3">
        <v>1340</v>
      </c>
      <c r="F3">
        <v>1380</v>
      </c>
      <c r="G3">
        <v>1388</v>
      </c>
      <c r="H3">
        <v>1400</v>
      </c>
      <c r="I3">
        <v>1400</v>
      </c>
      <c r="J3">
        <v>1400</v>
      </c>
      <c r="K3">
        <v>1400</v>
      </c>
      <c r="L3">
        <v>1425</v>
      </c>
      <c r="M3">
        <v>1433</v>
      </c>
      <c r="N3">
        <v>1436</v>
      </c>
      <c r="O3">
        <v>1470</v>
      </c>
      <c r="P3">
        <v>1523</v>
      </c>
      <c r="Q3">
        <v>1535</v>
      </c>
      <c r="R3">
        <v>1586</v>
      </c>
      <c r="S3">
        <v>1593</v>
      </c>
      <c r="T3">
        <v>1899</v>
      </c>
    </row>
    <row r="4" spans="1:20" x14ac:dyDescent="0.35">
      <c r="A4" t="s">
        <v>87</v>
      </c>
      <c r="B4">
        <v>0.25</v>
      </c>
      <c r="C4">
        <v>0</v>
      </c>
      <c r="D4">
        <v>0.5</v>
      </c>
      <c r="E4">
        <v>0.25</v>
      </c>
      <c r="F4">
        <v>0</v>
      </c>
      <c r="G4">
        <v>0.5</v>
      </c>
      <c r="H4">
        <v>0.25</v>
      </c>
      <c r="I4">
        <v>0</v>
      </c>
      <c r="J4">
        <v>0.75</v>
      </c>
      <c r="K4">
        <v>0</v>
      </c>
      <c r="L4">
        <v>0.25</v>
      </c>
      <c r="M4">
        <v>0</v>
      </c>
      <c r="N4">
        <v>0.25</v>
      </c>
      <c r="O4">
        <v>0.25</v>
      </c>
      <c r="P4">
        <v>0.25</v>
      </c>
      <c r="Q4">
        <v>0.25</v>
      </c>
      <c r="R4">
        <v>0</v>
      </c>
      <c r="S4">
        <v>0</v>
      </c>
      <c r="T4">
        <v>0</v>
      </c>
    </row>
    <row r="5" spans="1:20" x14ac:dyDescent="0.35">
      <c r="A5" t="s">
        <v>88</v>
      </c>
      <c r="B5" t="s">
        <v>699</v>
      </c>
      <c r="C5" t="s">
        <v>700</v>
      </c>
    </row>
    <row r="6" spans="1:20" x14ac:dyDescent="0.35">
      <c r="A6" t="s">
        <v>91</v>
      </c>
      <c r="B6">
        <f>PEARSON(by!B3:T3,by!B4:T4)</f>
        <v>-0.30231329284556141</v>
      </c>
    </row>
  </sheetData>
  <pageMargins left="0.75" right="0.75" top="1" bottom="1" header="0.5" footer="0.5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50"/>
  <sheetViews>
    <sheetView workbookViewId="0"/>
  </sheetViews>
  <sheetFormatPr defaultColWidth="10.90625" defaultRowHeight="14.5" x14ac:dyDescent="0.35"/>
  <sheetData>
    <row r="350" spans="1:1" x14ac:dyDescent="0.35">
      <c r="A350" t="s">
        <v>397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/>
  </sheetViews>
  <sheetFormatPr defaultColWidth="10.90625" defaultRowHeight="14.5" x14ac:dyDescent="0.35"/>
  <sheetData>
    <row r="1" spans="1:5" x14ac:dyDescent="0.35">
      <c r="B1" t="s">
        <v>186</v>
      </c>
      <c r="C1" t="s">
        <v>16</v>
      </c>
      <c r="D1" t="s">
        <v>196</v>
      </c>
      <c r="E1" t="s">
        <v>37</v>
      </c>
    </row>
    <row r="2" spans="1:5" x14ac:dyDescent="0.35">
      <c r="A2" t="s">
        <v>197</v>
      </c>
      <c r="B2">
        <v>1</v>
      </c>
      <c r="C2">
        <v>1</v>
      </c>
      <c r="D2">
        <v>1</v>
      </c>
      <c r="E2">
        <v>1</v>
      </c>
    </row>
    <row r="3" spans="1:5" x14ac:dyDescent="0.35">
      <c r="B3" t="s">
        <v>186</v>
      </c>
      <c r="C3" t="s">
        <v>16</v>
      </c>
      <c r="D3" t="s">
        <v>196</v>
      </c>
      <c r="E3" t="s">
        <v>37</v>
      </c>
    </row>
    <row r="4" spans="1:5" x14ac:dyDescent="0.35">
      <c r="A4" t="s">
        <v>198</v>
      </c>
      <c r="B4">
        <v>0.33333333333333331</v>
      </c>
      <c r="C4">
        <v>0.25</v>
      </c>
      <c r="D4">
        <v>0.25</v>
      </c>
      <c r="E4">
        <v>0.2</v>
      </c>
    </row>
    <row r="5" spans="1:5" x14ac:dyDescent="0.35">
      <c r="B5" t="s">
        <v>186</v>
      </c>
      <c r="C5" t="s">
        <v>16</v>
      </c>
      <c r="D5" t="s">
        <v>196</v>
      </c>
      <c r="E5" t="s">
        <v>37</v>
      </c>
    </row>
    <row r="6" spans="1:5" x14ac:dyDescent="0.35">
      <c r="A6" t="s">
        <v>199</v>
      </c>
      <c r="B6">
        <v>0.33333333333333331</v>
      </c>
      <c r="C6">
        <v>1</v>
      </c>
      <c r="D6">
        <v>1</v>
      </c>
      <c r="E6">
        <v>0.25</v>
      </c>
    </row>
    <row r="7" spans="1:5" x14ac:dyDescent="0.35">
      <c r="B7" t="s">
        <v>186</v>
      </c>
      <c r="C7" t="s">
        <v>16</v>
      </c>
      <c r="D7" t="s">
        <v>196</v>
      </c>
      <c r="E7" t="s">
        <v>37</v>
      </c>
    </row>
    <row r="8" spans="1:5" x14ac:dyDescent="0.35">
      <c r="A8" t="s">
        <v>200</v>
      </c>
      <c r="B8">
        <v>0.33333333333333331</v>
      </c>
      <c r="C8">
        <v>0.25</v>
      </c>
      <c r="D8">
        <v>0.25</v>
      </c>
      <c r="E8">
        <v>0.25</v>
      </c>
    </row>
    <row r="9" spans="1:5" x14ac:dyDescent="0.35">
      <c r="B9" t="s">
        <v>186</v>
      </c>
      <c r="C9" t="s">
        <v>16</v>
      </c>
      <c r="D9" t="s">
        <v>196</v>
      </c>
      <c r="E9" t="s">
        <v>37</v>
      </c>
    </row>
    <row r="10" spans="1:5" x14ac:dyDescent="0.35">
      <c r="A10" t="s">
        <v>201</v>
      </c>
      <c r="B10">
        <v>0.33333333333333331</v>
      </c>
      <c r="C10">
        <v>0.75</v>
      </c>
      <c r="D10">
        <v>0.75</v>
      </c>
      <c r="E10">
        <v>0.25</v>
      </c>
    </row>
    <row r="11" spans="1:5" x14ac:dyDescent="0.35">
      <c r="B11" t="s">
        <v>186</v>
      </c>
      <c r="C11" t="s">
        <v>16</v>
      </c>
      <c r="D11" t="s">
        <v>196</v>
      </c>
      <c r="E11" t="s">
        <v>37</v>
      </c>
    </row>
    <row r="12" spans="1:5" x14ac:dyDescent="0.35">
      <c r="A12" t="s">
        <v>202</v>
      </c>
      <c r="B12">
        <v>0.33333333333333331</v>
      </c>
      <c r="C12">
        <v>0.66666666666666663</v>
      </c>
      <c r="D12">
        <v>0.66666666666666663</v>
      </c>
      <c r="E12">
        <v>0.33333333333333331</v>
      </c>
    </row>
    <row r="13" spans="1:5" x14ac:dyDescent="0.35">
      <c r="B13" t="s">
        <v>186</v>
      </c>
      <c r="C13" t="s">
        <v>16</v>
      </c>
      <c r="D13" t="s">
        <v>196</v>
      </c>
      <c r="E13" t="s">
        <v>37</v>
      </c>
    </row>
    <row r="14" spans="1:5" x14ac:dyDescent="0.35">
      <c r="A14" t="s">
        <v>203</v>
      </c>
      <c r="B14">
        <v>0.33333333333333331</v>
      </c>
      <c r="C14">
        <v>0.25</v>
      </c>
      <c r="D14">
        <v>0.25</v>
      </c>
      <c r="E14">
        <v>0.25</v>
      </c>
    </row>
    <row r="15" spans="1:5" x14ac:dyDescent="0.35">
      <c r="B15">
        <v>1175</v>
      </c>
      <c r="C15">
        <v>1460</v>
      </c>
      <c r="D15">
        <v>1596</v>
      </c>
      <c r="E15">
        <v>1632</v>
      </c>
    </row>
    <row r="16" spans="1:5" x14ac:dyDescent="0.35">
      <c r="A16" t="s">
        <v>87</v>
      </c>
      <c r="B16">
        <v>0.42899999999999999</v>
      </c>
      <c r="C16">
        <v>0.59499999999999997</v>
      </c>
      <c r="D16">
        <v>0.59499999999999997</v>
      </c>
      <c r="E16">
        <v>0.36199999999999999</v>
      </c>
    </row>
    <row r="17" spans="1:3" x14ac:dyDescent="0.35">
      <c r="A17" t="s">
        <v>88</v>
      </c>
      <c r="B17" t="s">
        <v>204</v>
      </c>
      <c r="C17" t="s">
        <v>205</v>
      </c>
    </row>
    <row r="18" spans="1:3" x14ac:dyDescent="0.35">
      <c r="A18" t="s">
        <v>91</v>
      </c>
      <c r="B18">
        <f>PEARSON(here!B15:E15,here!B16:E16)</f>
        <v>0.1292920446542313</v>
      </c>
    </row>
  </sheetData>
  <pageMargins left="0.75" right="0.75" top="1" bottom="1" header="0.5" footer="0.5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/>
  </sheetViews>
  <sheetFormatPr defaultColWidth="10.90625" defaultRowHeight="14.5" x14ac:dyDescent="0.35"/>
  <sheetData>
    <row r="1" spans="1:6" x14ac:dyDescent="0.35">
      <c r="B1" t="s">
        <v>290</v>
      </c>
      <c r="C1" t="s">
        <v>701</v>
      </c>
      <c r="D1" t="s">
        <v>702</v>
      </c>
      <c r="E1" t="s">
        <v>363</v>
      </c>
      <c r="F1" t="s">
        <v>363</v>
      </c>
    </row>
    <row r="2" spans="1:6" x14ac:dyDescent="0.35">
      <c r="A2" t="s">
        <v>703</v>
      </c>
      <c r="B2">
        <v>0.5</v>
      </c>
      <c r="C2">
        <v>0.5</v>
      </c>
      <c r="D2">
        <v>0.25</v>
      </c>
      <c r="E2">
        <v>0</v>
      </c>
      <c r="F2">
        <v>0</v>
      </c>
    </row>
    <row r="3" spans="1:6" x14ac:dyDescent="0.35">
      <c r="B3" t="s">
        <v>290</v>
      </c>
      <c r="C3" t="s">
        <v>701</v>
      </c>
      <c r="D3" t="s">
        <v>702</v>
      </c>
      <c r="E3" t="s">
        <v>363</v>
      </c>
      <c r="F3" t="s">
        <v>363</v>
      </c>
    </row>
    <row r="4" spans="1:6" x14ac:dyDescent="0.35">
      <c r="A4" t="s">
        <v>704</v>
      </c>
      <c r="B4">
        <v>0.33333333333333331</v>
      </c>
      <c r="C4">
        <v>0.33333333333333331</v>
      </c>
      <c r="D4">
        <v>0.33333333333333331</v>
      </c>
      <c r="E4">
        <v>0</v>
      </c>
      <c r="F4">
        <v>0</v>
      </c>
    </row>
    <row r="5" spans="1:6" x14ac:dyDescent="0.35">
      <c r="B5">
        <v>1366</v>
      </c>
      <c r="C5">
        <v>1413</v>
      </c>
      <c r="D5">
        <v>1461</v>
      </c>
      <c r="E5">
        <v>1590</v>
      </c>
      <c r="F5">
        <v>1590</v>
      </c>
    </row>
    <row r="6" spans="1:6" x14ac:dyDescent="0.35">
      <c r="A6" t="s">
        <v>87</v>
      </c>
      <c r="B6">
        <v>0.41699999999999998</v>
      </c>
      <c r="C6">
        <v>0.41699999999999998</v>
      </c>
      <c r="D6">
        <v>0.29199999999999998</v>
      </c>
      <c r="E6">
        <v>0</v>
      </c>
      <c r="F6">
        <v>0</v>
      </c>
    </row>
    <row r="7" spans="1:6" x14ac:dyDescent="0.35">
      <c r="A7" t="s">
        <v>88</v>
      </c>
      <c r="B7" t="s">
        <v>705</v>
      </c>
      <c r="C7" t="s">
        <v>706</v>
      </c>
    </row>
    <row r="8" spans="1:6" x14ac:dyDescent="0.35">
      <c r="A8" t="s">
        <v>91</v>
      </c>
      <c r="B8">
        <f>PEARSON(along!B5:F5,along!B6:F6)</f>
        <v>-0.98553612169216109</v>
      </c>
    </row>
  </sheetData>
  <pageMargins left="0.75" right="0.75" top="1" bottom="1" header="0.5" footer="0.5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/>
  </sheetViews>
  <sheetFormatPr defaultColWidth="10.90625" defaultRowHeight="14.5" x14ac:dyDescent="0.35"/>
  <sheetData>
    <row r="1" spans="1:6" x14ac:dyDescent="0.35">
      <c r="B1" t="s">
        <v>7</v>
      </c>
      <c r="C1" t="s">
        <v>9</v>
      </c>
      <c r="D1" t="s">
        <v>707</v>
      </c>
      <c r="E1" t="s">
        <v>707</v>
      </c>
      <c r="F1" t="s">
        <v>708</v>
      </c>
    </row>
    <row r="2" spans="1:6" x14ac:dyDescent="0.35">
      <c r="A2" t="s">
        <v>709</v>
      </c>
      <c r="B2">
        <v>0.5</v>
      </c>
      <c r="C2">
        <v>0.5</v>
      </c>
      <c r="D2">
        <v>0.5</v>
      </c>
      <c r="E2">
        <v>0.5</v>
      </c>
      <c r="F2">
        <v>0.5</v>
      </c>
    </row>
    <row r="3" spans="1:6" x14ac:dyDescent="0.35">
      <c r="B3">
        <v>1340</v>
      </c>
      <c r="C3">
        <v>1374</v>
      </c>
      <c r="D3">
        <v>1394</v>
      </c>
      <c r="E3">
        <v>1394</v>
      </c>
      <c r="F3">
        <v>1654</v>
      </c>
    </row>
    <row r="4" spans="1:6" x14ac:dyDescent="0.35">
      <c r="A4" t="s">
        <v>87</v>
      </c>
      <c r="B4">
        <v>0.5</v>
      </c>
      <c r="C4">
        <v>0.5</v>
      </c>
      <c r="D4">
        <v>0.5</v>
      </c>
      <c r="E4">
        <v>0.5</v>
      </c>
      <c r="F4">
        <v>0.5</v>
      </c>
    </row>
    <row r="5" spans="1:6" x14ac:dyDescent="0.35">
      <c r="A5" t="s">
        <v>88</v>
      </c>
      <c r="B5" t="s">
        <v>189</v>
      </c>
      <c r="C5" t="s">
        <v>190</v>
      </c>
    </row>
    <row r="6" spans="1:6" x14ac:dyDescent="0.35">
      <c r="A6" t="s">
        <v>91</v>
      </c>
      <c r="B6" t="e">
        <f>PEARSON(generally!B3:F3,generally!B4:F4)</f>
        <v>#DIV/0!</v>
      </c>
    </row>
  </sheetData>
  <pageMargins left="0.75" right="0.75" top="1" bottom="1" header="0.5" footer="0.5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/>
  </sheetViews>
  <sheetFormatPr defaultColWidth="10.90625" defaultRowHeight="14.5" x14ac:dyDescent="0.35"/>
  <sheetData>
    <row r="1" spans="1:7" x14ac:dyDescent="0.35">
      <c r="B1" t="s">
        <v>710</v>
      </c>
      <c r="C1" t="s">
        <v>710</v>
      </c>
      <c r="D1" t="s">
        <v>710</v>
      </c>
      <c r="E1" t="s">
        <v>233</v>
      </c>
      <c r="F1" t="s">
        <v>369</v>
      </c>
      <c r="G1" t="s">
        <v>711</v>
      </c>
    </row>
    <row r="2" spans="1:7" x14ac:dyDescent="0.35">
      <c r="A2" t="s">
        <v>712</v>
      </c>
      <c r="B2">
        <v>0.33333333333333331</v>
      </c>
      <c r="C2">
        <v>0.25</v>
      </c>
      <c r="D2">
        <v>0.25</v>
      </c>
      <c r="E2">
        <v>0.33333333333333331</v>
      </c>
      <c r="F2">
        <v>0</v>
      </c>
      <c r="G2">
        <v>0.25</v>
      </c>
    </row>
    <row r="3" spans="1:7" x14ac:dyDescent="0.35">
      <c r="B3">
        <v>1384</v>
      </c>
      <c r="C3">
        <v>1384</v>
      </c>
      <c r="D3">
        <v>1384</v>
      </c>
      <c r="E3">
        <v>1398</v>
      </c>
      <c r="F3">
        <v>1649</v>
      </c>
      <c r="G3">
        <v>1947</v>
      </c>
    </row>
    <row r="4" spans="1:7" x14ac:dyDescent="0.35">
      <c r="A4" t="s">
        <v>87</v>
      </c>
      <c r="B4">
        <v>0.33300000000000002</v>
      </c>
      <c r="C4">
        <v>0.25</v>
      </c>
      <c r="D4">
        <v>0.25</v>
      </c>
      <c r="E4">
        <v>0.33300000000000002</v>
      </c>
      <c r="F4">
        <v>0</v>
      </c>
      <c r="G4">
        <v>0.25</v>
      </c>
    </row>
    <row r="5" spans="1:7" x14ac:dyDescent="0.35">
      <c r="A5" t="s">
        <v>88</v>
      </c>
      <c r="B5" t="s">
        <v>627</v>
      </c>
      <c r="C5" t="s">
        <v>628</v>
      </c>
    </row>
    <row r="6" spans="1:7" x14ac:dyDescent="0.35">
      <c r="A6" t="s">
        <v>91</v>
      </c>
      <c r="B6">
        <f>PEARSON(easily!B3:G3,easily!B4:G4)</f>
        <v>-0.37483511540824782</v>
      </c>
    </row>
  </sheetData>
  <pageMargins left="0.75" right="0.75" top="1" bottom="1" header="0.5" footer="0.5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/>
  </sheetViews>
  <sheetFormatPr defaultColWidth="10.90625" defaultRowHeight="14.5" x14ac:dyDescent="0.35"/>
  <sheetData>
    <row r="1" spans="1:9" x14ac:dyDescent="0.35">
      <c r="B1" t="s">
        <v>186</v>
      </c>
      <c r="C1" t="s">
        <v>14</v>
      </c>
      <c r="D1" t="s">
        <v>253</v>
      </c>
      <c r="E1" t="s">
        <v>365</v>
      </c>
      <c r="F1" t="s">
        <v>43</v>
      </c>
      <c r="G1" t="s">
        <v>445</v>
      </c>
      <c r="H1" t="s">
        <v>713</v>
      </c>
      <c r="I1" t="s">
        <v>465</v>
      </c>
    </row>
    <row r="2" spans="1:9" x14ac:dyDescent="0.35">
      <c r="A2" t="s">
        <v>698</v>
      </c>
      <c r="B2">
        <v>0.25</v>
      </c>
      <c r="C2">
        <v>0.25</v>
      </c>
      <c r="D2">
        <v>0.33333333333333331</v>
      </c>
      <c r="E2">
        <v>0</v>
      </c>
      <c r="F2">
        <v>0</v>
      </c>
      <c r="G2">
        <v>0</v>
      </c>
      <c r="H2">
        <v>0.25</v>
      </c>
      <c r="I2">
        <v>0</v>
      </c>
    </row>
    <row r="3" spans="1:9" x14ac:dyDescent="0.35">
      <c r="B3" t="s">
        <v>186</v>
      </c>
      <c r="C3" t="s">
        <v>14</v>
      </c>
      <c r="D3" t="s">
        <v>253</v>
      </c>
      <c r="E3" t="s">
        <v>365</v>
      </c>
      <c r="F3" t="s">
        <v>43</v>
      </c>
      <c r="G3" t="s">
        <v>445</v>
      </c>
      <c r="H3" t="s">
        <v>713</v>
      </c>
      <c r="I3" t="s">
        <v>465</v>
      </c>
    </row>
    <row r="4" spans="1:9" x14ac:dyDescent="0.35">
      <c r="A4" t="s">
        <v>714</v>
      </c>
      <c r="B4">
        <v>0.25</v>
      </c>
      <c r="C4">
        <v>0.25</v>
      </c>
      <c r="D4">
        <v>0.33333333333333331</v>
      </c>
      <c r="E4">
        <v>0</v>
      </c>
      <c r="F4">
        <v>0</v>
      </c>
      <c r="G4">
        <v>0</v>
      </c>
      <c r="H4">
        <v>0.25</v>
      </c>
      <c r="I4">
        <v>0</v>
      </c>
    </row>
    <row r="5" spans="1:9" x14ac:dyDescent="0.35">
      <c r="B5" t="s">
        <v>186</v>
      </c>
      <c r="C5" t="s">
        <v>14</v>
      </c>
      <c r="D5" t="s">
        <v>253</v>
      </c>
      <c r="E5" t="s">
        <v>365</v>
      </c>
      <c r="F5" t="s">
        <v>43</v>
      </c>
      <c r="G5" t="s">
        <v>445</v>
      </c>
      <c r="H5" t="s">
        <v>713</v>
      </c>
      <c r="I5" t="s">
        <v>465</v>
      </c>
    </row>
    <row r="6" spans="1:9" x14ac:dyDescent="0.35">
      <c r="A6" t="s">
        <v>715</v>
      </c>
      <c r="B6">
        <v>0.25</v>
      </c>
      <c r="C6">
        <v>0.25</v>
      </c>
      <c r="D6">
        <v>0.33333333333333331</v>
      </c>
      <c r="E6">
        <v>0</v>
      </c>
      <c r="F6">
        <v>0</v>
      </c>
      <c r="G6">
        <v>0</v>
      </c>
      <c r="H6">
        <v>0.25</v>
      </c>
      <c r="I6">
        <v>0</v>
      </c>
    </row>
    <row r="7" spans="1:9" x14ac:dyDescent="0.35">
      <c r="B7" t="s">
        <v>186</v>
      </c>
      <c r="C7" t="s">
        <v>14</v>
      </c>
      <c r="D7" t="s">
        <v>253</v>
      </c>
      <c r="E7" t="s">
        <v>365</v>
      </c>
      <c r="F7" t="s">
        <v>43</v>
      </c>
      <c r="G7" t="s">
        <v>445</v>
      </c>
      <c r="H7" t="s">
        <v>713</v>
      </c>
      <c r="I7" t="s">
        <v>465</v>
      </c>
    </row>
    <row r="8" spans="1:9" x14ac:dyDescent="0.35">
      <c r="A8" t="s">
        <v>716</v>
      </c>
      <c r="B8">
        <v>0.25</v>
      </c>
      <c r="C8">
        <v>0.25</v>
      </c>
      <c r="D8">
        <v>0.33333333333333331</v>
      </c>
      <c r="E8">
        <v>0</v>
      </c>
      <c r="F8">
        <v>0</v>
      </c>
      <c r="G8">
        <v>0</v>
      </c>
      <c r="H8">
        <v>1</v>
      </c>
      <c r="I8">
        <v>0</v>
      </c>
    </row>
    <row r="9" spans="1:9" x14ac:dyDescent="0.35">
      <c r="B9">
        <v>1175</v>
      </c>
      <c r="C9">
        <v>1440</v>
      </c>
      <c r="D9">
        <v>1607</v>
      </c>
      <c r="E9">
        <v>1617</v>
      </c>
      <c r="F9">
        <v>1781</v>
      </c>
      <c r="G9">
        <v>1849</v>
      </c>
      <c r="H9">
        <v>1912</v>
      </c>
      <c r="I9">
        <v>1929</v>
      </c>
    </row>
    <row r="10" spans="1:9" x14ac:dyDescent="0.35">
      <c r="A10" t="s">
        <v>87</v>
      </c>
      <c r="B10">
        <v>0.25</v>
      </c>
      <c r="C10">
        <v>0.25</v>
      </c>
      <c r="D10">
        <v>0.33300000000000002</v>
      </c>
      <c r="E10">
        <v>0</v>
      </c>
      <c r="F10">
        <v>0</v>
      </c>
      <c r="G10">
        <v>0</v>
      </c>
      <c r="H10">
        <v>0.438</v>
      </c>
      <c r="I10">
        <v>0</v>
      </c>
    </row>
    <row r="11" spans="1:9" x14ac:dyDescent="0.35">
      <c r="A11" t="s">
        <v>88</v>
      </c>
      <c r="B11" t="s">
        <v>717</v>
      </c>
      <c r="C11" t="s">
        <v>718</v>
      </c>
    </row>
    <row r="12" spans="1:9" x14ac:dyDescent="0.35">
      <c r="A12" t="s">
        <v>91</v>
      </c>
      <c r="B12">
        <f>PEARSON(through!B9:I9,through!B10:I10)</f>
        <v>-0.26975648756278842</v>
      </c>
    </row>
  </sheetData>
  <pageMargins left="0.75" right="0.75" top="1" bottom="1" header="0.5" footer="0.5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/>
  </sheetViews>
  <sheetFormatPr defaultColWidth="10.90625" defaultRowHeight="14.5" x14ac:dyDescent="0.35"/>
  <sheetData>
    <row r="1" spans="1:3" x14ac:dyDescent="0.35">
      <c r="B1" t="s">
        <v>244</v>
      </c>
    </row>
    <row r="2" spans="1:3" x14ac:dyDescent="0.35">
      <c r="A2" t="s">
        <v>719</v>
      </c>
      <c r="B2">
        <v>0.25</v>
      </c>
    </row>
    <row r="3" spans="1:3" x14ac:dyDescent="0.35">
      <c r="B3" t="s">
        <v>244</v>
      </c>
    </row>
    <row r="4" spans="1:3" x14ac:dyDescent="0.35">
      <c r="A4" t="s">
        <v>720</v>
      </c>
      <c r="B4">
        <v>1</v>
      </c>
    </row>
    <row r="5" spans="1:3" x14ac:dyDescent="0.35">
      <c r="B5" t="s">
        <v>244</v>
      </c>
    </row>
    <row r="6" spans="1:3" x14ac:dyDescent="0.35">
      <c r="A6" t="s">
        <v>721</v>
      </c>
      <c r="B6">
        <v>0.75</v>
      </c>
    </row>
    <row r="7" spans="1:3" x14ac:dyDescent="0.35">
      <c r="B7">
        <v>1430</v>
      </c>
    </row>
    <row r="8" spans="1:3" x14ac:dyDescent="0.35">
      <c r="A8" t="s">
        <v>87</v>
      </c>
      <c r="B8">
        <v>0.66700000000000004</v>
      </c>
    </row>
    <row r="9" spans="1:3" x14ac:dyDescent="0.35">
      <c r="A9" t="s">
        <v>88</v>
      </c>
      <c r="B9" t="s">
        <v>327</v>
      </c>
      <c r="C9" t="s">
        <v>328</v>
      </c>
    </row>
    <row r="10" spans="1:3" x14ac:dyDescent="0.35">
      <c r="A10" t="s">
        <v>91</v>
      </c>
      <c r="B10" t="e">
        <f>PEARSON(slowly!B7:B7,slowly!B8:B8)</f>
        <v>#DIV/0!</v>
      </c>
    </row>
  </sheetData>
  <pageMargins left="0.75" right="0.75" top="1" bottom="1" header="0.5" footer="0.5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50"/>
  <sheetViews>
    <sheetView workbookViewId="0"/>
  </sheetViews>
  <sheetFormatPr defaultColWidth="10.90625" defaultRowHeight="14.5" x14ac:dyDescent="0.35"/>
  <sheetData>
    <row r="350" spans="1:1" x14ac:dyDescent="0.35">
      <c r="A350" t="s">
        <v>397</v>
      </c>
    </row>
  </sheetData>
  <pageMargins left="0.75" right="0.75" top="1" bottom="1" header="0.5" footer="0.5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/>
  </sheetViews>
  <sheetFormatPr defaultColWidth="10.90625" defaultRowHeight="14.5" x14ac:dyDescent="0.35"/>
  <sheetData>
    <row r="1" spans="1:3" x14ac:dyDescent="0.35">
      <c r="B1" t="s">
        <v>722</v>
      </c>
      <c r="C1" t="s">
        <v>722</v>
      </c>
    </row>
    <row r="2" spans="1:3" x14ac:dyDescent="0.35">
      <c r="A2" t="s">
        <v>723</v>
      </c>
      <c r="B2">
        <v>0</v>
      </c>
      <c r="C2">
        <v>0</v>
      </c>
    </row>
    <row r="3" spans="1:3" x14ac:dyDescent="0.35">
      <c r="B3">
        <v>1638</v>
      </c>
      <c r="C3">
        <v>1638</v>
      </c>
    </row>
    <row r="4" spans="1:3" x14ac:dyDescent="0.35">
      <c r="A4" t="s">
        <v>87</v>
      </c>
      <c r="B4">
        <v>0</v>
      </c>
      <c r="C4">
        <v>0</v>
      </c>
    </row>
    <row r="5" spans="1:3" x14ac:dyDescent="0.35">
      <c r="A5" t="s">
        <v>88</v>
      </c>
      <c r="B5" t="s">
        <v>471</v>
      </c>
      <c r="C5" t="s">
        <v>472</v>
      </c>
    </row>
    <row r="6" spans="1:3" x14ac:dyDescent="0.35">
      <c r="A6" t="s">
        <v>91</v>
      </c>
      <c r="B6" t="e">
        <f>PEARSON(obviously!B3:C3,obviously!B4:C4)</f>
        <v>#DIV/0!</v>
      </c>
    </row>
  </sheetData>
  <pageMargins left="0.75" right="0.75" top="1" bottom="1" header="0.5" footer="0.5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/>
  </sheetViews>
  <sheetFormatPr defaultColWidth="10.90625" defaultRowHeight="14.5" x14ac:dyDescent="0.35"/>
  <sheetData>
    <row r="1" spans="1:4" x14ac:dyDescent="0.35">
      <c r="B1" t="s">
        <v>724</v>
      </c>
      <c r="C1" t="s">
        <v>464</v>
      </c>
      <c r="D1" t="s">
        <v>547</v>
      </c>
    </row>
    <row r="2" spans="1:4" x14ac:dyDescent="0.35">
      <c r="A2" t="s">
        <v>725</v>
      </c>
      <c r="B2">
        <v>0.75</v>
      </c>
      <c r="C2">
        <v>0.25</v>
      </c>
      <c r="D2">
        <v>0</v>
      </c>
    </row>
    <row r="3" spans="1:4" x14ac:dyDescent="0.35">
      <c r="B3">
        <v>1824</v>
      </c>
      <c r="C3">
        <v>1866</v>
      </c>
      <c r="D3">
        <v>1888</v>
      </c>
    </row>
    <row r="4" spans="1:4" x14ac:dyDescent="0.35">
      <c r="A4" t="s">
        <v>87</v>
      </c>
      <c r="B4">
        <v>0.75</v>
      </c>
      <c r="C4">
        <v>0.25</v>
      </c>
      <c r="D4">
        <v>0</v>
      </c>
    </row>
    <row r="5" spans="1:4" x14ac:dyDescent="0.35">
      <c r="A5" t="s">
        <v>88</v>
      </c>
      <c r="B5" t="s">
        <v>353</v>
      </c>
      <c r="C5" t="s">
        <v>354</v>
      </c>
    </row>
    <row r="6" spans="1:4" x14ac:dyDescent="0.35">
      <c r="A6" t="s">
        <v>91</v>
      </c>
      <c r="B6">
        <f>PEARSON(inside!B3:D3,inside!B4:D4)</f>
        <v>-0.99993244232255585</v>
      </c>
    </row>
  </sheetData>
  <pageMargins left="0.75" right="0.75" top="1" bottom="1" header="0.5" footer="0.5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workbookViewId="0"/>
  </sheetViews>
  <sheetFormatPr defaultColWidth="10.90625" defaultRowHeight="14.5" x14ac:dyDescent="0.35"/>
  <sheetData>
    <row r="1" spans="1:9" x14ac:dyDescent="0.35">
      <c r="B1" t="s">
        <v>726</v>
      </c>
      <c r="C1" t="s">
        <v>289</v>
      </c>
      <c r="D1" t="s">
        <v>289</v>
      </c>
      <c r="E1" t="s">
        <v>289</v>
      </c>
      <c r="F1" t="s">
        <v>289</v>
      </c>
      <c r="G1" t="s">
        <v>527</v>
      </c>
      <c r="H1" t="s">
        <v>254</v>
      </c>
      <c r="I1" t="s">
        <v>529</v>
      </c>
    </row>
    <row r="2" spans="1:9" x14ac:dyDescent="0.35">
      <c r="A2" t="s">
        <v>727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0.2</v>
      </c>
      <c r="I2">
        <v>0</v>
      </c>
    </row>
    <row r="3" spans="1:9" x14ac:dyDescent="0.35">
      <c r="B3" t="s">
        <v>726</v>
      </c>
      <c r="C3" t="s">
        <v>289</v>
      </c>
      <c r="D3" t="s">
        <v>289</v>
      </c>
      <c r="E3" t="s">
        <v>289</v>
      </c>
      <c r="F3" t="s">
        <v>289</v>
      </c>
      <c r="G3" t="s">
        <v>527</v>
      </c>
      <c r="H3" t="s">
        <v>254</v>
      </c>
      <c r="I3" t="s">
        <v>529</v>
      </c>
    </row>
    <row r="4" spans="1:9" x14ac:dyDescent="0.35">
      <c r="A4" t="s">
        <v>728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0.4</v>
      </c>
      <c r="I4">
        <v>0</v>
      </c>
    </row>
    <row r="5" spans="1:9" x14ac:dyDescent="0.35">
      <c r="B5" t="s">
        <v>726</v>
      </c>
      <c r="C5" t="s">
        <v>289</v>
      </c>
      <c r="D5" t="s">
        <v>289</v>
      </c>
      <c r="E5" t="s">
        <v>289</v>
      </c>
      <c r="F5" t="s">
        <v>289</v>
      </c>
      <c r="G5" t="s">
        <v>527</v>
      </c>
      <c r="H5" t="s">
        <v>254</v>
      </c>
      <c r="I5" t="s">
        <v>529</v>
      </c>
    </row>
    <row r="6" spans="1:9" x14ac:dyDescent="0.35">
      <c r="A6" t="s">
        <v>729</v>
      </c>
      <c r="B6">
        <v>0</v>
      </c>
      <c r="C6">
        <v>0</v>
      </c>
      <c r="D6">
        <v>0</v>
      </c>
      <c r="E6">
        <v>0</v>
      </c>
      <c r="F6">
        <v>0.2</v>
      </c>
      <c r="G6">
        <v>0</v>
      </c>
      <c r="H6">
        <v>0</v>
      </c>
      <c r="I6">
        <v>0.2</v>
      </c>
    </row>
    <row r="7" spans="1:9" x14ac:dyDescent="0.35">
      <c r="B7" t="s">
        <v>726</v>
      </c>
      <c r="C7" t="s">
        <v>289</v>
      </c>
      <c r="D7" t="s">
        <v>289</v>
      </c>
      <c r="E7" t="s">
        <v>289</v>
      </c>
      <c r="F7" t="s">
        <v>289</v>
      </c>
      <c r="G7" t="s">
        <v>527</v>
      </c>
      <c r="H7" t="s">
        <v>254</v>
      </c>
      <c r="I7" t="s">
        <v>529</v>
      </c>
    </row>
    <row r="8" spans="1:9" x14ac:dyDescent="0.35">
      <c r="A8" t="s">
        <v>730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0.25</v>
      </c>
      <c r="I8">
        <v>0</v>
      </c>
    </row>
    <row r="9" spans="1:9" x14ac:dyDescent="0.35">
      <c r="B9" t="s">
        <v>726</v>
      </c>
      <c r="C9" t="s">
        <v>289</v>
      </c>
      <c r="D9" t="s">
        <v>289</v>
      </c>
      <c r="E9" t="s">
        <v>289</v>
      </c>
      <c r="F9" t="s">
        <v>289</v>
      </c>
      <c r="G9" t="s">
        <v>527</v>
      </c>
      <c r="H9" t="s">
        <v>254</v>
      </c>
      <c r="I9" t="s">
        <v>529</v>
      </c>
    </row>
    <row r="10" spans="1:9" x14ac:dyDescent="0.35">
      <c r="A10" t="s">
        <v>731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1</v>
      </c>
      <c r="I10">
        <v>0</v>
      </c>
    </row>
    <row r="11" spans="1:9" x14ac:dyDescent="0.35">
      <c r="B11">
        <v>1154</v>
      </c>
      <c r="C11">
        <v>1225</v>
      </c>
      <c r="D11">
        <v>1225</v>
      </c>
      <c r="E11">
        <v>1225</v>
      </c>
      <c r="F11">
        <v>1225</v>
      </c>
      <c r="G11">
        <v>1350</v>
      </c>
      <c r="H11">
        <v>1711</v>
      </c>
      <c r="I11">
        <v>1715</v>
      </c>
    </row>
    <row r="12" spans="1:9" x14ac:dyDescent="0.35">
      <c r="A12" t="s">
        <v>87</v>
      </c>
      <c r="B12">
        <v>0</v>
      </c>
      <c r="C12">
        <v>0</v>
      </c>
      <c r="D12">
        <v>0</v>
      </c>
      <c r="E12">
        <v>0</v>
      </c>
      <c r="F12">
        <v>0.04</v>
      </c>
      <c r="G12">
        <v>0</v>
      </c>
      <c r="H12">
        <v>0.37</v>
      </c>
      <c r="I12">
        <v>0.04</v>
      </c>
    </row>
    <row r="13" spans="1:9" x14ac:dyDescent="0.35">
      <c r="A13" t="s">
        <v>88</v>
      </c>
      <c r="B13" t="s">
        <v>732</v>
      </c>
      <c r="C13" t="s">
        <v>733</v>
      </c>
    </row>
    <row r="14" spans="1:9" x14ac:dyDescent="0.35">
      <c r="A14" t="s">
        <v>91</v>
      </c>
      <c r="B14">
        <f>PEARSON(highly!B11:I11,highly!B12:I12)</f>
        <v>0.69182513675249224</v>
      </c>
    </row>
  </sheetData>
  <pageMargins left="0.75" right="0.75" top="1" bottom="1" header="0.5" footer="0.5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/>
  </sheetViews>
  <sheetFormatPr defaultColWidth="10.90625" defaultRowHeight="14.5" x14ac:dyDescent="0.35"/>
  <sheetData>
    <row r="1" spans="1:3" x14ac:dyDescent="0.35">
      <c r="B1" t="s">
        <v>734</v>
      </c>
    </row>
    <row r="2" spans="1:3" x14ac:dyDescent="0.35">
      <c r="A2" t="s">
        <v>735</v>
      </c>
      <c r="B2">
        <v>0.5</v>
      </c>
    </row>
    <row r="3" spans="1:3" x14ac:dyDescent="0.35">
      <c r="B3">
        <v>1691</v>
      </c>
    </row>
    <row r="4" spans="1:3" x14ac:dyDescent="0.35">
      <c r="A4" t="s">
        <v>87</v>
      </c>
      <c r="B4">
        <v>0.5</v>
      </c>
    </row>
    <row r="5" spans="1:3" x14ac:dyDescent="0.35">
      <c r="A5" t="s">
        <v>88</v>
      </c>
      <c r="B5" t="s">
        <v>341</v>
      </c>
      <c r="C5" t="s">
        <v>342</v>
      </c>
    </row>
    <row r="6" spans="1:3" x14ac:dyDescent="0.35">
      <c r="A6" t="s">
        <v>91</v>
      </c>
      <c r="B6" t="e">
        <f>PEARSON(mostly!B3:B3,mostly!B4:B4)</f>
        <v>#DIV/0!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0"/>
  <sheetViews>
    <sheetView workbookViewId="0"/>
  </sheetViews>
  <sheetFormatPr defaultColWidth="10.90625" defaultRowHeight="14.5" x14ac:dyDescent="0.35"/>
  <sheetData>
    <row r="1" spans="1:21" x14ac:dyDescent="0.35">
      <c r="B1" t="s">
        <v>92</v>
      </c>
      <c r="C1" t="s">
        <v>92</v>
      </c>
      <c r="D1" t="s">
        <v>4</v>
      </c>
      <c r="E1" t="s">
        <v>5</v>
      </c>
      <c r="F1" t="s">
        <v>206</v>
      </c>
      <c r="G1" t="s">
        <v>207</v>
      </c>
      <c r="H1" t="s">
        <v>208</v>
      </c>
      <c r="I1" t="s">
        <v>10</v>
      </c>
      <c r="J1" t="s">
        <v>13</v>
      </c>
      <c r="K1" t="s">
        <v>13</v>
      </c>
      <c r="L1" t="s">
        <v>13</v>
      </c>
      <c r="M1" t="s">
        <v>14</v>
      </c>
      <c r="N1" t="s">
        <v>14</v>
      </c>
      <c r="O1" t="s">
        <v>209</v>
      </c>
      <c r="P1" t="s">
        <v>15</v>
      </c>
      <c r="Q1" t="s">
        <v>17</v>
      </c>
      <c r="R1" t="s">
        <v>210</v>
      </c>
      <c r="S1" t="s">
        <v>210</v>
      </c>
      <c r="T1" t="s">
        <v>211</v>
      </c>
      <c r="U1" t="s">
        <v>212</v>
      </c>
    </row>
    <row r="2" spans="1:21" x14ac:dyDescent="0.35">
      <c r="A2" t="s">
        <v>213</v>
      </c>
      <c r="B2">
        <v>0</v>
      </c>
      <c r="C2">
        <v>0</v>
      </c>
      <c r="D2">
        <v>0.33333333333333331</v>
      </c>
      <c r="E2">
        <v>0</v>
      </c>
      <c r="F2">
        <v>0</v>
      </c>
      <c r="G2">
        <v>0</v>
      </c>
      <c r="H2">
        <v>0</v>
      </c>
      <c r="I2">
        <v>0</v>
      </c>
      <c r="J2">
        <v>0.33333333333333331</v>
      </c>
      <c r="K2">
        <v>0</v>
      </c>
      <c r="L2">
        <v>0</v>
      </c>
      <c r="M2">
        <v>0.33333333333333331</v>
      </c>
      <c r="N2">
        <v>0.66666666666666663</v>
      </c>
      <c r="O2">
        <v>0</v>
      </c>
      <c r="P2">
        <v>0</v>
      </c>
      <c r="Q2">
        <v>0</v>
      </c>
      <c r="R2">
        <v>0.66666666666666663</v>
      </c>
      <c r="S2">
        <v>0</v>
      </c>
      <c r="T2">
        <v>0</v>
      </c>
      <c r="U2">
        <v>0.33333333333333331</v>
      </c>
    </row>
    <row r="3" spans="1:21" x14ac:dyDescent="0.35">
      <c r="B3" t="s">
        <v>92</v>
      </c>
      <c r="C3" t="s">
        <v>92</v>
      </c>
      <c r="D3" t="s">
        <v>4</v>
      </c>
      <c r="E3" t="s">
        <v>5</v>
      </c>
      <c r="F3" t="s">
        <v>206</v>
      </c>
      <c r="G3" t="s">
        <v>207</v>
      </c>
      <c r="H3" t="s">
        <v>208</v>
      </c>
      <c r="I3" t="s">
        <v>10</v>
      </c>
      <c r="J3" t="s">
        <v>13</v>
      </c>
      <c r="K3" t="s">
        <v>13</v>
      </c>
      <c r="L3" t="s">
        <v>13</v>
      </c>
      <c r="M3" t="s">
        <v>14</v>
      </c>
      <c r="N3" t="s">
        <v>14</v>
      </c>
      <c r="O3" t="s">
        <v>209</v>
      </c>
      <c r="P3" t="s">
        <v>15</v>
      </c>
      <c r="Q3" t="s">
        <v>17</v>
      </c>
      <c r="R3" t="s">
        <v>210</v>
      </c>
      <c r="S3" t="s">
        <v>210</v>
      </c>
      <c r="T3" t="s">
        <v>211</v>
      </c>
      <c r="U3" t="s">
        <v>212</v>
      </c>
    </row>
    <row r="4" spans="1:21" x14ac:dyDescent="0.35">
      <c r="A4" t="s">
        <v>214</v>
      </c>
      <c r="B4">
        <v>0</v>
      </c>
      <c r="C4">
        <v>0</v>
      </c>
      <c r="D4">
        <v>0.25</v>
      </c>
      <c r="E4">
        <v>0</v>
      </c>
      <c r="F4">
        <v>0</v>
      </c>
      <c r="G4">
        <v>0</v>
      </c>
      <c r="H4">
        <v>0</v>
      </c>
      <c r="I4">
        <v>0</v>
      </c>
      <c r="J4">
        <v>0.25</v>
      </c>
      <c r="K4">
        <v>0</v>
      </c>
      <c r="L4">
        <v>0</v>
      </c>
      <c r="M4">
        <v>0.25</v>
      </c>
      <c r="N4">
        <v>0.66666666666666663</v>
      </c>
      <c r="O4">
        <v>0</v>
      </c>
      <c r="P4">
        <v>0</v>
      </c>
      <c r="Q4">
        <v>0</v>
      </c>
      <c r="R4">
        <v>0.5</v>
      </c>
      <c r="S4">
        <v>0</v>
      </c>
      <c r="T4">
        <v>0</v>
      </c>
      <c r="U4">
        <v>0.25</v>
      </c>
    </row>
    <row r="5" spans="1:21" x14ac:dyDescent="0.35">
      <c r="B5" t="s">
        <v>92</v>
      </c>
      <c r="C5" t="s">
        <v>92</v>
      </c>
      <c r="D5" t="s">
        <v>4</v>
      </c>
      <c r="E5" t="s">
        <v>5</v>
      </c>
      <c r="F5" t="s">
        <v>206</v>
      </c>
      <c r="G5" t="s">
        <v>207</v>
      </c>
      <c r="H5" t="s">
        <v>208</v>
      </c>
      <c r="I5" t="s">
        <v>10</v>
      </c>
      <c r="J5" t="s">
        <v>13</v>
      </c>
      <c r="K5" t="s">
        <v>13</v>
      </c>
      <c r="L5" t="s">
        <v>13</v>
      </c>
      <c r="M5" t="s">
        <v>14</v>
      </c>
      <c r="N5" t="s">
        <v>14</v>
      </c>
      <c r="O5" t="s">
        <v>209</v>
      </c>
      <c r="P5" t="s">
        <v>15</v>
      </c>
      <c r="Q5" t="s">
        <v>17</v>
      </c>
      <c r="R5" t="s">
        <v>210</v>
      </c>
      <c r="S5" t="s">
        <v>210</v>
      </c>
      <c r="T5" t="s">
        <v>211</v>
      </c>
      <c r="U5" t="s">
        <v>212</v>
      </c>
    </row>
    <row r="6" spans="1:21" x14ac:dyDescent="0.35">
      <c r="A6" t="s">
        <v>215</v>
      </c>
      <c r="B6">
        <v>0</v>
      </c>
      <c r="C6">
        <v>0</v>
      </c>
      <c r="D6">
        <v>0.25</v>
      </c>
      <c r="E6">
        <v>0</v>
      </c>
      <c r="F6">
        <v>0</v>
      </c>
      <c r="G6">
        <v>0</v>
      </c>
      <c r="H6">
        <v>0</v>
      </c>
      <c r="I6">
        <v>0</v>
      </c>
      <c r="J6">
        <v>0.25</v>
      </c>
      <c r="K6">
        <v>0</v>
      </c>
      <c r="L6">
        <v>0</v>
      </c>
      <c r="M6">
        <v>0.25</v>
      </c>
      <c r="N6">
        <v>1</v>
      </c>
      <c r="O6">
        <v>0</v>
      </c>
      <c r="P6">
        <v>0</v>
      </c>
      <c r="Q6">
        <v>0</v>
      </c>
      <c r="R6">
        <v>0.5</v>
      </c>
      <c r="S6">
        <v>0</v>
      </c>
      <c r="T6">
        <v>0</v>
      </c>
      <c r="U6">
        <v>0.25</v>
      </c>
    </row>
    <row r="7" spans="1:21" x14ac:dyDescent="0.35">
      <c r="B7" t="s">
        <v>92</v>
      </c>
      <c r="C7" t="s">
        <v>92</v>
      </c>
      <c r="D7" t="s">
        <v>4</v>
      </c>
      <c r="E7" t="s">
        <v>5</v>
      </c>
      <c r="F7" t="s">
        <v>206</v>
      </c>
      <c r="G7" t="s">
        <v>207</v>
      </c>
      <c r="H7" t="s">
        <v>208</v>
      </c>
      <c r="I7" t="s">
        <v>10</v>
      </c>
      <c r="J7" t="s">
        <v>13</v>
      </c>
      <c r="K7" t="s">
        <v>13</v>
      </c>
      <c r="L7" t="s">
        <v>13</v>
      </c>
      <c r="M7" t="s">
        <v>14</v>
      </c>
      <c r="N7" t="s">
        <v>14</v>
      </c>
      <c r="O7" t="s">
        <v>209</v>
      </c>
      <c r="P7" t="s">
        <v>15</v>
      </c>
      <c r="Q7" t="s">
        <v>17</v>
      </c>
      <c r="R7" t="s">
        <v>210</v>
      </c>
      <c r="S7" t="s">
        <v>210</v>
      </c>
      <c r="T7" t="s">
        <v>211</v>
      </c>
      <c r="U7" t="s">
        <v>212</v>
      </c>
    </row>
    <row r="8" spans="1:21" x14ac:dyDescent="0.35">
      <c r="A8" t="s">
        <v>216</v>
      </c>
      <c r="B8">
        <v>0</v>
      </c>
      <c r="C8">
        <v>0</v>
      </c>
      <c r="D8">
        <v>0.2</v>
      </c>
      <c r="E8">
        <v>0</v>
      </c>
      <c r="F8">
        <v>0</v>
      </c>
      <c r="G8">
        <v>0</v>
      </c>
      <c r="H8">
        <v>0</v>
      </c>
      <c r="I8">
        <v>0</v>
      </c>
      <c r="J8">
        <v>0.2</v>
      </c>
      <c r="K8">
        <v>0</v>
      </c>
      <c r="L8">
        <v>0</v>
      </c>
      <c r="M8">
        <v>0.25</v>
      </c>
      <c r="N8">
        <v>0.66666666666666663</v>
      </c>
      <c r="O8">
        <v>0</v>
      </c>
      <c r="P8">
        <v>0</v>
      </c>
      <c r="Q8">
        <v>0</v>
      </c>
      <c r="R8">
        <v>0.8</v>
      </c>
      <c r="S8">
        <v>0</v>
      </c>
      <c r="T8">
        <v>0</v>
      </c>
      <c r="U8">
        <v>0.2</v>
      </c>
    </row>
    <row r="9" spans="1:21" x14ac:dyDescent="0.35">
      <c r="B9" t="s">
        <v>92</v>
      </c>
      <c r="C9" t="s">
        <v>92</v>
      </c>
      <c r="D9" t="s">
        <v>4</v>
      </c>
      <c r="E9" t="s">
        <v>5</v>
      </c>
      <c r="F9" t="s">
        <v>206</v>
      </c>
      <c r="G9" t="s">
        <v>207</v>
      </c>
      <c r="H9" t="s">
        <v>208</v>
      </c>
      <c r="I9" t="s">
        <v>10</v>
      </c>
      <c r="J9" t="s">
        <v>13</v>
      </c>
      <c r="K9" t="s">
        <v>13</v>
      </c>
      <c r="L9" t="s">
        <v>13</v>
      </c>
      <c r="M9" t="s">
        <v>14</v>
      </c>
      <c r="N9" t="s">
        <v>14</v>
      </c>
      <c r="O9" t="s">
        <v>209</v>
      </c>
      <c r="P9" t="s">
        <v>15</v>
      </c>
      <c r="Q9" t="s">
        <v>17</v>
      </c>
      <c r="R9" t="s">
        <v>210</v>
      </c>
      <c r="S9" t="s">
        <v>210</v>
      </c>
      <c r="T9" t="s">
        <v>211</v>
      </c>
      <c r="U9" t="s">
        <v>212</v>
      </c>
    </row>
    <row r="10" spans="1:21" x14ac:dyDescent="0.35">
      <c r="A10" t="s">
        <v>217</v>
      </c>
      <c r="B10">
        <v>0</v>
      </c>
      <c r="C10">
        <v>0</v>
      </c>
      <c r="D10">
        <v>1</v>
      </c>
      <c r="E10">
        <v>0</v>
      </c>
      <c r="F10">
        <v>0</v>
      </c>
      <c r="G10">
        <v>0</v>
      </c>
      <c r="H10">
        <v>0</v>
      </c>
      <c r="I10">
        <v>0</v>
      </c>
      <c r="J10">
        <v>0.4</v>
      </c>
      <c r="K10">
        <v>0</v>
      </c>
      <c r="L10">
        <v>0</v>
      </c>
      <c r="M10">
        <v>0.25</v>
      </c>
      <c r="N10">
        <v>0.33333333333333331</v>
      </c>
      <c r="O10">
        <v>0</v>
      </c>
      <c r="P10">
        <v>0</v>
      </c>
      <c r="Q10">
        <v>0</v>
      </c>
      <c r="R10">
        <v>0.2</v>
      </c>
      <c r="S10">
        <v>0</v>
      </c>
      <c r="T10">
        <v>0</v>
      </c>
      <c r="U10">
        <v>1</v>
      </c>
    </row>
    <row r="11" spans="1:21" x14ac:dyDescent="0.35">
      <c r="B11" t="s">
        <v>92</v>
      </c>
      <c r="C11" t="s">
        <v>92</v>
      </c>
      <c r="D11" t="s">
        <v>4</v>
      </c>
      <c r="E11" t="s">
        <v>5</v>
      </c>
      <c r="F11" t="s">
        <v>206</v>
      </c>
      <c r="G11" t="s">
        <v>207</v>
      </c>
      <c r="H11" t="s">
        <v>208</v>
      </c>
      <c r="I11" t="s">
        <v>10</v>
      </c>
      <c r="J11" t="s">
        <v>13</v>
      </c>
      <c r="K11" t="s">
        <v>13</v>
      </c>
      <c r="L11" t="s">
        <v>13</v>
      </c>
      <c r="M11" t="s">
        <v>14</v>
      </c>
      <c r="N11" t="s">
        <v>14</v>
      </c>
      <c r="O11" t="s">
        <v>209</v>
      </c>
      <c r="P11" t="s">
        <v>15</v>
      </c>
      <c r="Q11" t="s">
        <v>17</v>
      </c>
      <c r="R11" t="s">
        <v>210</v>
      </c>
      <c r="S11" t="s">
        <v>210</v>
      </c>
      <c r="T11" t="s">
        <v>211</v>
      </c>
      <c r="U11" t="s">
        <v>212</v>
      </c>
    </row>
    <row r="12" spans="1:21" x14ac:dyDescent="0.35">
      <c r="A12" t="s">
        <v>218</v>
      </c>
      <c r="B12">
        <v>0</v>
      </c>
      <c r="C12">
        <v>0</v>
      </c>
      <c r="D12">
        <v>1</v>
      </c>
      <c r="E12">
        <v>0</v>
      </c>
      <c r="F12">
        <v>0</v>
      </c>
      <c r="G12">
        <v>0</v>
      </c>
      <c r="H12">
        <v>0</v>
      </c>
      <c r="I12">
        <v>0</v>
      </c>
      <c r="J12">
        <v>0.4</v>
      </c>
      <c r="K12">
        <v>0</v>
      </c>
      <c r="L12">
        <v>0</v>
      </c>
      <c r="M12">
        <v>0.25</v>
      </c>
      <c r="N12">
        <v>0.33333333333333331</v>
      </c>
      <c r="O12">
        <v>0</v>
      </c>
      <c r="P12">
        <v>0</v>
      </c>
      <c r="Q12">
        <v>0</v>
      </c>
      <c r="R12">
        <v>0.2</v>
      </c>
      <c r="S12">
        <v>0</v>
      </c>
      <c r="T12">
        <v>0</v>
      </c>
      <c r="U12">
        <v>1</v>
      </c>
    </row>
    <row r="13" spans="1:21" x14ac:dyDescent="0.35">
      <c r="B13" t="s">
        <v>92</v>
      </c>
      <c r="C13" t="s">
        <v>92</v>
      </c>
      <c r="D13" t="s">
        <v>4</v>
      </c>
      <c r="E13" t="s">
        <v>5</v>
      </c>
      <c r="F13" t="s">
        <v>206</v>
      </c>
      <c r="G13" t="s">
        <v>207</v>
      </c>
      <c r="H13" t="s">
        <v>208</v>
      </c>
      <c r="I13" t="s">
        <v>10</v>
      </c>
      <c r="J13" t="s">
        <v>13</v>
      </c>
      <c r="K13" t="s">
        <v>13</v>
      </c>
      <c r="L13" t="s">
        <v>13</v>
      </c>
      <c r="M13" t="s">
        <v>14</v>
      </c>
      <c r="N13" t="s">
        <v>14</v>
      </c>
      <c r="O13" t="s">
        <v>209</v>
      </c>
      <c r="P13" t="s">
        <v>15</v>
      </c>
      <c r="Q13" t="s">
        <v>17</v>
      </c>
      <c r="R13" t="s">
        <v>210</v>
      </c>
      <c r="S13" t="s">
        <v>210</v>
      </c>
      <c r="T13" t="s">
        <v>211</v>
      </c>
      <c r="U13" t="s">
        <v>212</v>
      </c>
    </row>
    <row r="14" spans="1:21" x14ac:dyDescent="0.35">
      <c r="A14" t="s">
        <v>219</v>
      </c>
      <c r="B14">
        <v>0.2</v>
      </c>
      <c r="C14">
        <v>0.25</v>
      </c>
      <c r="D14">
        <v>0</v>
      </c>
      <c r="E14">
        <v>1</v>
      </c>
      <c r="F14">
        <v>0.25</v>
      </c>
      <c r="G14">
        <v>0.5</v>
      </c>
      <c r="H14">
        <v>0.25</v>
      </c>
      <c r="I14">
        <v>0</v>
      </c>
      <c r="J14">
        <v>0</v>
      </c>
      <c r="K14">
        <v>0.2</v>
      </c>
      <c r="L14">
        <v>0.2</v>
      </c>
      <c r="M14">
        <v>0</v>
      </c>
      <c r="N14">
        <v>0</v>
      </c>
      <c r="O14">
        <v>0.25</v>
      </c>
      <c r="P14">
        <v>0.2</v>
      </c>
      <c r="Q14">
        <v>0.25</v>
      </c>
      <c r="R14">
        <v>0</v>
      </c>
      <c r="S14">
        <v>0.25</v>
      </c>
      <c r="T14">
        <v>0.33333333333333331</v>
      </c>
      <c r="U14">
        <v>0</v>
      </c>
    </row>
    <row r="15" spans="1:21" x14ac:dyDescent="0.35">
      <c r="B15" t="s">
        <v>92</v>
      </c>
      <c r="C15" t="s">
        <v>92</v>
      </c>
      <c r="D15" t="s">
        <v>4</v>
      </c>
      <c r="E15" t="s">
        <v>5</v>
      </c>
      <c r="F15" t="s">
        <v>206</v>
      </c>
      <c r="G15" t="s">
        <v>207</v>
      </c>
      <c r="H15" t="s">
        <v>208</v>
      </c>
      <c r="I15" t="s">
        <v>10</v>
      </c>
      <c r="J15" t="s">
        <v>13</v>
      </c>
      <c r="K15" t="s">
        <v>13</v>
      </c>
      <c r="L15" t="s">
        <v>13</v>
      </c>
      <c r="M15" t="s">
        <v>14</v>
      </c>
      <c r="N15" t="s">
        <v>14</v>
      </c>
      <c r="O15" t="s">
        <v>209</v>
      </c>
      <c r="P15" t="s">
        <v>15</v>
      </c>
      <c r="Q15" t="s">
        <v>17</v>
      </c>
      <c r="R15" t="s">
        <v>210</v>
      </c>
      <c r="S15" t="s">
        <v>210</v>
      </c>
      <c r="T15" t="s">
        <v>211</v>
      </c>
      <c r="U15" t="s">
        <v>212</v>
      </c>
    </row>
    <row r="16" spans="1:21" x14ac:dyDescent="0.35">
      <c r="A16" t="s">
        <v>220</v>
      </c>
      <c r="B16">
        <v>0.33333333333333331</v>
      </c>
      <c r="C16">
        <v>1</v>
      </c>
      <c r="D16">
        <v>0</v>
      </c>
      <c r="E16">
        <v>0.33333333333333331</v>
      </c>
      <c r="F16">
        <v>0.33333333333333331</v>
      </c>
      <c r="G16">
        <v>0.33333333333333331</v>
      </c>
      <c r="H16">
        <v>0.33333333333333331</v>
      </c>
      <c r="I16">
        <v>0</v>
      </c>
      <c r="J16">
        <v>0</v>
      </c>
      <c r="K16">
        <v>0.33333333333333331</v>
      </c>
      <c r="L16">
        <v>0.33333333333333331</v>
      </c>
      <c r="M16">
        <v>0</v>
      </c>
      <c r="N16">
        <v>0</v>
      </c>
      <c r="O16">
        <v>0.33333333333333331</v>
      </c>
      <c r="P16">
        <v>0.33333333333333331</v>
      </c>
      <c r="Q16">
        <v>0.33333333333333331</v>
      </c>
      <c r="R16">
        <v>0</v>
      </c>
      <c r="S16">
        <v>0.33333333333333331</v>
      </c>
      <c r="T16">
        <v>0.33333333333333331</v>
      </c>
      <c r="U16">
        <v>0</v>
      </c>
    </row>
    <row r="17" spans="1:21" x14ac:dyDescent="0.35">
      <c r="B17" t="s">
        <v>92</v>
      </c>
      <c r="C17" t="s">
        <v>92</v>
      </c>
      <c r="D17" t="s">
        <v>4</v>
      </c>
      <c r="E17" t="s">
        <v>5</v>
      </c>
      <c r="F17" t="s">
        <v>206</v>
      </c>
      <c r="G17" t="s">
        <v>207</v>
      </c>
      <c r="H17" t="s">
        <v>208</v>
      </c>
      <c r="I17" t="s">
        <v>10</v>
      </c>
      <c r="J17" t="s">
        <v>13</v>
      </c>
      <c r="K17" t="s">
        <v>13</v>
      </c>
      <c r="L17" t="s">
        <v>13</v>
      </c>
      <c r="M17" t="s">
        <v>14</v>
      </c>
      <c r="N17" t="s">
        <v>14</v>
      </c>
      <c r="O17" t="s">
        <v>209</v>
      </c>
      <c r="P17" t="s">
        <v>15</v>
      </c>
      <c r="Q17" t="s">
        <v>17</v>
      </c>
      <c r="R17" t="s">
        <v>210</v>
      </c>
      <c r="S17" t="s">
        <v>210</v>
      </c>
      <c r="T17" t="s">
        <v>211</v>
      </c>
      <c r="U17" t="s">
        <v>212</v>
      </c>
    </row>
    <row r="18" spans="1:21" x14ac:dyDescent="0.35">
      <c r="A18" t="s">
        <v>221</v>
      </c>
      <c r="B18">
        <v>0.33333333333333331</v>
      </c>
      <c r="C18">
        <v>0.33333333333333331</v>
      </c>
      <c r="D18">
        <v>0</v>
      </c>
      <c r="E18">
        <v>0.33333333333333331</v>
      </c>
      <c r="F18">
        <v>0.33333333333333331</v>
      </c>
      <c r="G18">
        <v>0.33333333333333331</v>
      </c>
      <c r="H18">
        <v>0.33333333333333331</v>
      </c>
      <c r="I18">
        <v>0</v>
      </c>
      <c r="J18">
        <v>0</v>
      </c>
      <c r="K18">
        <v>0.33333333333333331</v>
      </c>
      <c r="L18">
        <v>0.33333333333333331</v>
      </c>
      <c r="M18">
        <v>0</v>
      </c>
      <c r="N18">
        <v>0</v>
      </c>
      <c r="O18">
        <v>0.66666666666666663</v>
      </c>
      <c r="P18">
        <v>0.33333333333333331</v>
      </c>
      <c r="Q18">
        <v>0.33333333333333331</v>
      </c>
      <c r="R18">
        <v>0</v>
      </c>
      <c r="S18">
        <v>0.33333333333333331</v>
      </c>
      <c r="T18">
        <v>0.33333333333333331</v>
      </c>
      <c r="U18">
        <v>0</v>
      </c>
    </row>
    <row r="19" spans="1:21" x14ac:dyDescent="0.35">
      <c r="B19" t="s">
        <v>92</v>
      </c>
      <c r="C19" t="s">
        <v>92</v>
      </c>
      <c r="D19" t="s">
        <v>4</v>
      </c>
      <c r="E19" t="s">
        <v>5</v>
      </c>
      <c r="F19" t="s">
        <v>206</v>
      </c>
      <c r="G19" t="s">
        <v>207</v>
      </c>
      <c r="H19" t="s">
        <v>208</v>
      </c>
      <c r="I19" t="s">
        <v>10</v>
      </c>
      <c r="J19" t="s">
        <v>13</v>
      </c>
      <c r="K19" t="s">
        <v>13</v>
      </c>
      <c r="L19" t="s">
        <v>13</v>
      </c>
      <c r="M19" t="s">
        <v>14</v>
      </c>
      <c r="N19" t="s">
        <v>14</v>
      </c>
      <c r="O19" t="s">
        <v>209</v>
      </c>
      <c r="P19" t="s">
        <v>15</v>
      </c>
      <c r="Q19" t="s">
        <v>17</v>
      </c>
      <c r="R19" t="s">
        <v>210</v>
      </c>
      <c r="S19" t="s">
        <v>210</v>
      </c>
      <c r="T19" t="s">
        <v>211</v>
      </c>
      <c r="U19" t="s">
        <v>212</v>
      </c>
    </row>
    <row r="20" spans="1:21" x14ac:dyDescent="0.35">
      <c r="A20" t="s">
        <v>222</v>
      </c>
      <c r="B20">
        <v>0</v>
      </c>
      <c r="C20">
        <v>0</v>
      </c>
      <c r="D20">
        <v>0.25</v>
      </c>
      <c r="E20">
        <v>0</v>
      </c>
      <c r="F20">
        <v>0</v>
      </c>
      <c r="G20">
        <v>0</v>
      </c>
      <c r="H20">
        <v>0</v>
      </c>
      <c r="I20">
        <v>0</v>
      </c>
      <c r="J20">
        <v>0.25</v>
      </c>
      <c r="K20">
        <v>0</v>
      </c>
      <c r="L20">
        <v>0</v>
      </c>
      <c r="M20">
        <v>0.25</v>
      </c>
      <c r="N20">
        <v>0.33333333333333331</v>
      </c>
      <c r="O20">
        <v>0</v>
      </c>
      <c r="P20">
        <v>0</v>
      </c>
      <c r="Q20">
        <v>0</v>
      </c>
      <c r="R20">
        <v>0.25</v>
      </c>
      <c r="S20">
        <v>0</v>
      </c>
      <c r="T20">
        <v>0</v>
      </c>
      <c r="U20">
        <v>0.25</v>
      </c>
    </row>
    <row r="21" spans="1:21" x14ac:dyDescent="0.35">
      <c r="B21" t="s">
        <v>92</v>
      </c>
      <c r="C21" t="s">
        <v>92</v>
      </c>
      <c r="D21" t="s">
        <v>4</v>
      </c>
      <c r="E21" t="s">
        <v>5</v>
      </c>
      <c r="F21" t="s">
        <v>206</v>
      </c>
      <c r="G21" t="s">
        <v>207</v>
      </c>
      <c r="H21" t="s">
        <v>208</v>
      </c>
      <c r="I21" t="s">
        <v>10</v>
      </c>
      <c r="J21" t="s">
        <v>13</v>
      </c>
      <c r="K21" t="s">
        <v>13</v>
      </c>
      <c r="L21" t="s">
        <v>13</v>
      </c>
      <c r="M21" t="s">
        <v>14</v>
      </c>
      <c r="N21" t="s">
        <v>14</v>
      </c>
      <c r="O21" t="s">
        <v>209</v>
      </c>
      <c r="P21" t="s">
        <v>15</v>
      </c>
      <c r="Q21" t="s">
        <v>17</v>
      </c>
      <c r="R21" t="s">
        <v>210</v>
      </c>
      <c r="S21" t="s">
        <v>210</v>
      </c>
      <c r="T21" t="s">
        <v>211</v>
      </c>
      <c r="U21" t="s">
        <v>212</v>
      </c>
    </row>
    <row r="22" spans="1:21" x14ac:dyDescent="0.35">
      <c r="A22" t="s">
        <v>223</v>
      </c>
      <c r="B22">
        <v>0</v>
      </c>
      <c r="C22">
        <v>0</v>
      </c>
      <c r="D22">
        <v>0.33333333333333331</v>
      </c>
      <c r="E22">
        <v>0</v>
      </c>
      <c r="F22">
        <v>0</v>
      </c>
      <c r="G22">
        <v>0</v>
      </c>
      <c r="H22">
        <v>0</v>
      </c>
      <c r="I22">
        <v>0</v>
      </c>
      <c r="J22">
        <v>0.33333333333333331</v>
      </c>
      <c r="K22">
        <v>0</v>
      </c>
      <c r="L22">
        <v>0</v>
      </c>
      <c r="M22">
        <v>0.33333333333333331</v>
      </c>
      <c r="N22">
        <v>0.66666666666666663</v>
      </c>
      <c r="O22">
        <v>0</v>
      </c>
      <c r="P22">
        <v>0</v>
      </c>
      <c r="Q22">
        <v>0</v>
      </c>
      <c r="R22">
        <v>0.66666666666666663</v>
      </c>
      <c r="S22">
        <v>0</v>
      </c>
      <c r="T22">
        <v>0</v>
      </c>
      <c r="U22">
        <v>0.33333333333333331</v>
      </c>
    </row>
    <row r="23" spans="1:21" x14ac:dyDescent="0.35">
      <c r="B23" t="s">
        <v>92</v>
      </c>
      <c r="C23" t="s">
        <v>92</v>
      </c>
      <c r="D23" t="s">
        <v>4</v>
      </c>
      <c r="E23" t="s">
        <v>5</v>
      </c>
      <c r="F23" t="s">
        <v>206</v>
      </c>
      <c r="G23" t="s">
        <v>207</v>
      </c>
      <c r="H23" t="s">
        <v>208</v>
      </c>
      <c r="I23" t="s">
        <v>10</v>
      </c>
      <c r="J23" t="s">
        <v>13</v>
      </c>
      <c r="K23" t="s">
        <v>13</v>
      </c>
      <c r="L23" t="s">
        <v>13</v>
      </c>
      <c r="M23" t="s">
        <v>14</v>
      </c>
      <c r="N23" t="s">
        <v>14</v>
      </c>
      <c r="O23" t="s">
        <v>209</v>
      </c>
      <c r="P23" t="s">
        <v>15</v>
      </c>
      <c r="Q23" t="s">
        <v>17</v>
      </c>
      <c r="R23" t="s">
        <v>210</v>
      </c>
      <c r="S23" t="s">
        <v>210</v>
      </c>
      <c r="T23" t="s">
        <v>211</v>
      </c>
      <c r="U23" t="s">
        <v>212</v>
      </c>
    </row>
    <row r="24" spans="1:21" x14ac:dyDescent="0.35">
      <c r="A24" t="s">
        <v>224</v>
      </c>
      <c r="B24">
        <v>0</v>
      </c>
      <c r="C24">
        <v>0</v>
      </c>
      <c r="D24">
        <v>0.25</v>
      </c>
      <c r="E24">
        <v>0</v>
      </c>
      <c r="F24">
        <v>0</v>
      </c>
      <c r="G24">
        <v>0</v>
      </c>
      <c r="H24">
        <v>0</v>
      </c>
      <c r="I24">
        <v>0</v>
      </c>
      <c r="J24">
        <v>0.25</v>
      </c>
      <c r="K24">
        <v>0</v>
      </c>
      <c r="L24">
        <v>0</v>
      </c>
      <c r="M24">
        <v>0.25</v>
      </c>
      <c r="N24">
        <v>0.66666666666666663</v>
      </c>
      <c r="O24">
        <v>0</v>
      </c>
      <c r="P24">
        <v>0</v>
      </c>
      <c r="Q24">
        <v>0</v>
      </c>
      <c r="R24">
        <v>1</v>
      </c>
      <c r="S24">
        <v>0</v>
      </c>
      <c r="T24">
        <v>0</v>
      </c>
      <c r="U24">
        <v>0.25</v>
      </c>
    </row>
    <row r="25" spans="1:21" x14ac:dyDescent="0.35">
      <c r="B25" t="s">
        <v>92</v>
      </c>
      <c r="C25" t="s">
        <v>92</v>
      </c>
      <c r="D25" t="s">
        <v>4</v>
      </c>
      <c r="E25" t="s">
        <v>5</v>
      </c>
      <c r="F25" t="s">
        <v>206</v>
      </c>
      <c r="G25" t="s">
        <v>207</v>
      </c>
      <c r="H25" t="s">
        <v>208</v>
      </c>
      <c r="I25" t="s">
        <v>10</v>
      </c>
      <c r="J25" t="s">
        <v>13</v>
      </c>
      <c r="K25" t="s">
        <v>13</v>
      </c>
      <c r="L25" t="s">
        <v>13</v>
      </c>
      <c r="M25" t="s">
        <v>14</v>
      </c>
      <c r="N25" t="s">
        <v>14</v>
      </c>
      <c r="O25" t="s">
        <v>209</v>
      </c>
      <c r="P25" t="s">
        <v>15</v>
      </c>
      <c r="Q25" t="s">
        <v>17</v>
      </c>
      <c r="R25" t="s">
        <v>210</v>
      </c>
      <c r="S25" t="s">
        <v>210</v>
      </c>
      <c r="T25" t="s">
        <v>211</v>
      </c>
      <c r="U25" t="s">
        <v>212</v>
      </c>
    </row>
    <row r="26" spans="1:21" x14ac:dyDescent="0.35">
      <c r="A26" t="s">
        <v>225</v>
      </c>
      <c r="B26">
        <v>0</v>
      </c>
      <c r="C26">
        <v>0</v>
      </c>
      <c r="D26">
        <v>0.2</v>
      </c>
      <c r="E26">
        <v>0</v>
      </c>
      <c r="F26">
        <v>0</v>
      </c>
      <c r="G26">
        <v>0</v>
      </c>
      <c r="H26">
        <v>0</v>
      </c>
      <c r="I26">
        <v>0</v>
      </c>
      <c r="J26">
        <v>0.2</v>
      </c>
      <c r="K26">
        <v>0</v>
      </c>
      <c r="L26">
        <v>0</v>
      </c>
      <c r="M26">
        <v>0.25</v>
      </c>
      <c r="N26">
        <v>0.66666666666666663</v>
      </c>
      <c r="O26">
        <v>0</v>
      </c>
      <c r="P26">
        <v>0</v>
      </c>
      <c r="Q26">
        <v>0</v>
      </c>
      <c r="R26">
        <v>1</v>
      </c>
      <c r="S26">
        <v>0</v>
      </c>
      <c r="T26">
        <v>0</v>
      </c>
      <c r="U26">
        <v>0.2</v>
      </c>
    </row>
    <row r="27" spans="1:21" x14ac:dyDescent="0.35">
      <c r="B27" t="s">
        <v>92</v>
      </c>
      <c r="C27" t="s">
        <v>92</v>
      </c>
      <c r="D27" t="s">
        <v>4</v>
      </c>
      <c r="E27" t="s">
        <v>5</v>
      </c>
      <c r="F27" t="s">
        <v>206</v>
      </c>
      <c r="G27" t="s">
        <v>207</v>
      </c>
      <c r="H27" t="s">
        <v>208</v>
      </c>
      <c r="I27" t="s">
        <v>10</v>
      </c>
      <c r="J27" t="s">
        <v>13</v>
      </c>
      <c r="K27" t="s">
        <v>13</v>
      </c>
      <c r="L27" t="s">
        <v>13</v>
      </c>
      <c r="M27" t="s">
        <v>14</v>
      </c>
      <c r="N27" t="s">
        <v>14</v>
      </c>
      <c r="O27" t="s">
        <v>209</v>
      </c>
      <c r="P27" t="s">
        <v>15</v>
      </c>
      <c r="Q27" t="s">
        <v>17</v>
      </c>
      <c r="R27" t="s">
        <v>210</v>
      </c>
      <c r="S27" t="s">
        <v>210</v>
      </c>
      <c r="T27" t="s">
        <v>211</v>
      </c>
      <c r="U27" t="s">
        <v>212</v>
      </c>
    </row>
    <row r="28" spans="1:21" x14ac:dyDescent="0.35">
      <c r="A28" t="s">
        <v>226</v>
      </c>
      <c r="B28">
        <v>0</v>
      </c>
      <c r="C28">
        <v>0</v>
      </c>
      <c r="D28">
        <v>0.25</v>
      </c>
      <c r="E28">
        <v>0</v>
      </c>
      <c r="F28">
        <v>0</v>
      </c>
      <c r="G28">
        <v>0</v>
      </c>
      <c r="H28">
        <v>0</v>
      </c>
      <c r="I28">
        <v>0</v>
      </c>
      <c r="J28">
        <v>0.25</v>
      </c>
      <c r="K28">
        <v>0</v>
      </c>
      <c r="L28">
        <v>0</v>
      </c>
      <c r="M28">
        <v>0.25</v>
      </c>
      <c r="N28">
        <v>0.66666666666666663</v>
      </c>
      <c r="O28">
        <v>0</v>
      </c>
      <c r="P28">
        <v>0</v>
      </c>
      <c r="Q28">
        <v>0</v>
      </c>
      <c r="R28">
        <v>0.5</v>
      </c>
      <c r="S28">
        <v>0</v>
      </c>
      <c r="T28">
        <v>0</v>
      </c>
      <c r="U28">
        <v>0.25</v>
      </c>
    </row>
    <row r="29" spans="1:21" x14ac:dyDescent="0.35">
      <c r="B29" t="s">
        <v>92</v>
      </c>
      <c r="C29" t="s">
        <v>92</v>
      </c>
      <c r="D29" t="s">
        <v>4</v>
      </c>
      <c r="E29" t="s">
        <v>5</v>
      </c>
      <c r="F29" t="s">
        <v>206</v>
      </c>
      <c r="G29" t="s">
        <v>207</v>
      </c>
      <c r="H29" t="s">
        <v>208</v>
      </c>
      <c r="I29" t="s">
        <v>10</v>
      </c>
      <c r="J29" t="s">
        <v>13</v>
      </c>
      <c r="K29" t="s">
        <v>13</v>
      </c>
      <c r="L29" t="s">
        <v>13</v>
      </c>
      <c r="M29" t="s">
        <v>14</v>
      </c>
      <c r="N29" t="s">
        <v>14</v>
      </c>
      <c r="O29" t="s">
        <v>209</v>
      </c>
      <c r="P29" t="s">
        <v>15</v>
      </c>
      <c r="Q29" t="s">
        <v>17</v>
      </c>
      <c r="R29" t="s">
        <v>210</v>
      </c>
      <c r="S29" t="s">
        <v>210</v>
      </c>
      <c r="T29" t="s">
        <v>211</v>
      </c>
      <c r="U29" t="s">
        <v>212</v>
      </c>
    </row>
    <row r="30" spans="1:21" x14ac:dyDescent="0.35">
      <c r="A30" t="s">
        <v>227</v>
      </c>
      <c r="B30">
        <v>0</v>
      </c>
      <c r="C30">
        <v>0</v>
      </c>
      <c r="D30">
        <v>0.4</v>
      </c>
      <c r="E30">
        <v>0</v>
      </c>
      <c r="F30">
        <v>0</v>
      </c>
      <c r="G30">
        <v>0</v>
      </c>
      <c r="H30">
        <v>0</v>
      </c>
      <c r="I30">
        <v>0</v>
      </c>
      <c r="J30">
        <v>0.4</v>
      </c>
      <c r="K30">
        <v>0</v>
      </c>
      <c r="L30">
        <v>0</v>
      </c>
      <c r="M30">
        <v>0.25</v>
      </c>
      <c r="N30">
        <v>0.33333333333333331</v>
      </c>
      <c r="O30">
        <v>0</v>
      </c>
      <c r="P30">
        <v>0</v>
      </c>
      <c r="Q30">
        <v>0</v>
      </c>
      <c r="R30">
        <v>0.2</v>
      </c>
      <c r="S30">
        <v>0</v>
      </c>
      <c r="T30">
        <v>0</v>
      </c>
      <c r="U30">
        <v>0.4</v>
      </c>
    </row>
    <row r="31" spans="1:21" x14ac:dyDescent="0.35">
      <c r="B31" t="s">
        <v>92</v>
      </c>
      <c r="C31" t="s">
        <v>92</v>
      </c>
      <c r="D31" t="s">
        <v>4</v>
      </c>
      <c r="E31" t="s">
        <v>5</v>
      </c>
      <c r="F31" t="s">
        <v>206</v>
      </c>
      <c r="G31" t="s">
        <v>207</v>
      </c>
      <c r="H31" t="s">
        <v>208</v>
      </c>
      <c r="I31" t="s">
        <v>10</v>
      </c>
      <c r="J31" t="s">
        <v>13</v>
      </c>
      <c r="K31" t="s">
        <v>13</v>
      </c>
      <c r="L31" t="s">
        <v>13</v>
      </c>
      <c r="M31" t="s">
        <v>14</v>
      </c>
      <c r="N31" t="s">
        <v>14</v>
      </c>
      <c r="O31" t="s">
        <v>209</v>
      </c>
      <c r="P31" t="s">
        <v>15</v>
      </c>
      <c r="Q31" t="s">
        <v>17</v>
      </c>
      <c r="R31" t="s">
        <v>210</v>
      </c>
      <c r="S31" t="s">
        <v>210</v>
      </c>
      <c r="T31" t="s">
        <v>211</v>
      </c>
      <c r="U31" t="s">
        <v>212</v>
      </c>
    </row>
    <row r="32" spans="1:21" x14ac:dyDescent="0.35">
      <c r="A32" t="s">
        <v>228</v>
      </c>
      <c r="B32">
        <v>0</v>
      </c>
      <c r="C32">
        <v>0</v>
      </c>
      <c r="D32">
        <v>1</v>
      </c>
      <c r="E32">
        <v>0</v>
      </c>
      <c r="F32">
        <v>0</v>
      </c>
      <c r="G32">
        <v>0</v>
      </c>
      <c r="H32">
        <v>0</v>
      </c>
      <c r="I32">
        <v>0</v>
      </c>
      <c r="J32">
        <v>0.4</v>
      </c>
      <c r="K32">
        <v>0</v>
      </c>
      <c r="L32">
        <v>0</v>
      </c>
      <c r="M32">
        <v>0.25</v>
      </c>
      <c r="N32">
        <v>0.33333333333333331</v>
      </c>
      <c r="O32">
        <v>0</v>
      </c>
      <c r="P32">
        <v>0</v>
      </c>
      <c r="Q32">
        <v>0</v>
      </c>
      <c r="R32">
        <v>0.2</v>
      </c>
      <c r="S32">
        <v>0</v>
      </c>
      <c r="T32">
        <v>0</v>
      </c>
      <c r="U32">
        <v>1</v>
      </c>
    </row>
    <row r="33" spans="1:21" x14ac:dyDescent="0.35">
      <c r="B33" t="s">
        <v>92</v>
      </c>
      <c r="C33" t="s">
        <v>92</v>
      </c>
      <c r="D33" t="s">
        <v>4</v>
      </c>
      <c r="E33" t="s">
        <v>5</v>
      </c>
      <c r="F33" t="s">
        <v>206</v>
      </c>
      <c r="G33" t="s">
        <v>207</v>
      </c>
      <c r="H33" t="s">
        <v>208</v>
      </c>
      <c r="I33" t="s">
        <v>10</v>
      </c>
      <c r="J33" t="s">
        <v>13</v>
      </c>
      <c r="K33" t="s">
        <v>13</v>
      </c>
      <c r="L33" t="s">
        <v>13</v>
      </c>
      <c r="M33" t="s">
        <v>14</v>
      </c>
      <c r="N33" t="s">
        <v>14</v>
      </c>
      <c r="O33" t="s">
        <v>209</v>
      </c>
      <c r="P33" t="s">
        <v>15</v>
      </c>
      <c r="Q33" t="s">
        <v>17</v>
      </c>
      <c r="R33" t="s">
        <v>210</v>
      </c>
      <c r="S33" t="s">
        <v>210</v>
      </c>
      <c r="T33" t="s">
        <v>211</v>
      </c>
      <c r="U33" t="s">
        <v>212</v>
      </c>
    </row>
    <row r="34" spans="1:21" x14ac:dyDescent="0.35">
      <c r="A34" t="s">
        <v>229</v>
      </c>
      <c r="B34">
        <v>0</v>
      </c>
      <c r="C34">
        <v>0</v>
      </c>
      <c r="D34">
        <v>0.5</v>
      </c>
      <c r="E34">
        <v>0</v>
      </c>
      <c r="F34">
        <v>0</v>
      </c>
      <c r="G34">
        <v>0</v>
      </c>
      <c r="H34">
        <v>0</v>
      </c>
      <c r="I34">
        <v>0</v>
      </c>
      <c r="J34">
        <v>0.5</v>
      </c>
      <c r="K34">
        <v>0</v>
      </c>
      <c r="L34">
        <v>0</v>
      </c>
      <c r="M34">
        <v>0.25</v>
      </c>
      <c r="N34">
        <v>0.33333333333333331</v>
      </c>
      <c r="O34">
        <v>0</v>
      </c>
      <c r="P34">
        <v>0</v>
      </c>
      <c r="Q34">
        <v>0</v>
      </c>
      <c r="R34">
        <v>0.25</v>
      </c>
      <c r="S34">
        <v>0</v>
      </c>
      <c r="T34">
        <v>0</v>
      </c>
      <c r="U34">
        <v>0.5</v>
      </c>
    </row>
    <row r="35" spans="1:21" x14ac:dyDescent="0.35">
      <c r="B35" t="s">
        <v>92</v>
      </c>
      <c r="C35" t="s">
        <v>92</v>
      </c>
      <c r="D35" t="s">
        <v>4</v>
      </c>
      <c r="E35" t="s">
        <v>5</v>
      </c>
      <c r="F35" t="s">
        <v>206</v>
      </c>
      <c r="G35" t="s">
        <v>207</v>
      </c>
      <c r="H35" t="s">
        <v>208</v>
      </c>
      <c r="I35" t="s">
        <v>10</v>
      </c>
      <c r="J35" t="s">
        <v>13</v>
      </c>
      <c r="K35" t="s">
        <v>13</v>
      </c>
      <c r="L35" t="s">
        <v>13</v>
      </c>
      <c r="M35" t="s">
        <v>14</v>
      </c>
      <c r="N35" t="s">
        <v>14</v>
      </c>
      <c r="O35" t="s">
        <v>209</v>
      </c>
      <c r="P35" t="s">
        <v>15</v>
      </c>
      <c r="Q35" t="s">
        <v>17</v>
      </c>
      <c r="R35" t="s">
        <v>210</v>
      </c>
      <c r="S35" t="s">
        <v>210</v>
      </c>
      <c r="T35" t="s">
        <v>211</v>
      </c>
      <c r="U35" t="s">
        <v>212</v>
      </c>
    </row>
    <row r="36" spans="1:21" x14ac:dyDescent="0.35">
      <c r="A36" t="s">
        <v>230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0.33333333333333331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</row>
    <row r="37" spans="1:21" x14ac:dyDescent="0.35">
      <c r="B37">
        <v>1250</v>
      </c>
      <c r="C37">
        <v>1250</v>
      </c>
      <c r="D37">
        <v>1297</v>
      </c>
      <c r="E37">
        <v>1300</v>
      </c>
      <c r="F37">
        <v>1320</v>
      </c>
      <c r="G37">
        <v>1330</v>
      </c>
      <c r="H37">
        <v>1338</v>
      </c>
      <c r="I37">
        <v>1375</v>
      </c>
      <c r="J37">
        <v>1400</v>
      </c>
      <c r="K37">
        <v>1400</v>
      </c>
      <c r="L37">
        <v>1400</v>
      </c>
      <c r="M37">
        <v>1440</v>
      </c>
      <c r="N37">
        <v>1440</v>
      </c>
      <c r="O37">
        <v>1445</v>
      </c>
      <c r="P37">
        <v>1450</v>
      </c>
      <c r="Q37">
        <v>1470</v>
      </c>
      <c r="R37">
        <v>1659</v>
      </c>
      <c r="S37">
        <v>1659</v>
      </c>
      <c r="T37">
        <v>1753</v>
      </c>
      <c r="U37">
        <v>1989</v>
      </c>
    </row>
    <row r="38" spans="1:21" x14ac:dyDescent="0.35">
      <c r="A38" t="s">
        <v>87</v>
      </c>
      <c r="B38">
        <v>4.8000000000000001E-2</v>
      </c>
      <c r="C38">
        <v>8.7999999999999995E-2</v>
      </c>
      <c r="D38">
        <v>0.34499999999999997</v>
      </c>
      <c r="E38">
        <v>9.2999999999999999E-2</v>
      </c>
      <c r="F38">
        <v>5.0999999999999997E-2</v>
      </c>
      <c r="G38">
        <v>6.5000000000000002E-2</v>
      </c>
      <c r="H38">
        <v>5.0999999999999997E-2</v>
      </c>
      <c r="I38">
        <v>1.9E-2</v>
      </c>
      <c r="J38">
        <v>0.245</v>
      </c>
      <c r="K38">
        <v>4.8000000000000001E-2</v>
      </c>
      <c r="L38">
        <v>4.8000000000000001E-2</v>
      </c>
      <c r="M38">
        <v>0.20399999999999999</v>
      </c>
      <c r="N38">
        <v>0.42599999999999999</v>
      </c>
      <c r="O38">
        <v>6.9000000000000006E-2</v>
      </c>
      <c r="P38">
        <v>4.8000000000000001E-2</v>
      </c>
      <c r="Q38">
        <v>5.0999999999999997E-2</v>
      </c>
      <c r="R38">
        <v>0.38500000000000001</v>
      </c>
      <c r="S38">
        <v>5.0999999999999997E-2</v>
      </c>
      <c r="T38">
        <v>5.6000000000000001E-2</v>
      </c>
      <c r="U38">
        <v>0.34499999999999997</v>
      </c>
    </row>
    <row r="39" spans="1:21" x14ac:dyDescent="0.35">
      <c r="A39" t="s">
        <v>88</v>
      </c>
      <c r="B39" t="s">
        <v>231</v>
      </c>
      <c r="C39" t="s">
        <v>232</v>
      </c>
    </row>
    <row r="40" spans="1:21" x14ac:dyDescent="0.35">
      <c r="A40" t="s">
        <v>91</v>
      </c>
      <c r="B40">
        <f>PEARSON(well!B37:U37,well!B38:U38)</f>
        <v>0.33913506277305144</v>
      </c>
    </row>
  </sheetData>
  <pageMargins left="0.75" right="0.75" top="1" bottom="1" header="0.5" footer="0.5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/>
  </sheetViews>
  <sheetFormatPr defaultColWidth="10.90625" defaultRowHeight="14.5" x14ac:dyDescent="0.35"/>
  <sheetData>
    <row r="1" spans="1:3" x14ac:dyDescent="0.35">
      <c r="B1" t="s">
        <v>283</v>
      </c>
      <c r="C1" t="s">
        <v>519</v>
      </c>
    </row>
    <row r="2" spans="1:3" x14ac:dyDescent="0.35">
      <c r="A2" t="s">
        <v>736</v>
      </c>
      <c r="B2">
        <v>1</v>
      </c>
      <c r="C2">
        <v>0.75</v>
      </c>
    </row>
    <row r="3" spans="1:3" x14ac:dyDescent="0.35">
      <c r="B3">
        <v>1699</v>
      </c>
      <c r="C3">
        <v>1871</v>
      </c>
    </row>
    <row r="4" spans="1:3" x14ac:dyDescent="0.35">
      <c r="A4" t="s">
        <v>87</v>
      </c>
      <c r="B4">
        <v>1</v>
      </c>
      <c r="C4">
        <v>0.75</v>
      </c>
    </row>
    <row r="5" spans="1:3" x14ac:dyDescent="0.35">
      <c r="A5" t="s">
        <v>88</v>
      </c>
      <c r="B5" t="s">
        <v>471</v>
      </c>
      <c r="C5" t="s">
        <v>472</v>
      </c>
    </row>
    <row r="6" spans="1:3" x14ac:dyDescent="0.35">
      <c r="A6" t="s">
        <v>91</v>
      </c>
      <c r="B6">
        <f>PEARSON(tomorrow!B3:C3,tomorrow!B4:C4)</f>
        <v>-1</v>
      </c>
    </row>
  </sheetData>
  <pageMargins left="0.75" right="0.75" top="1" bottom="1" header="0.5" footer="0.5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/>
  </sheetViews>
  <sheetFormatPr defaultColWidth="10.90625" defaultRowHeight="14.5" x14ac:dyDescent="0.35"/>
  <sheetData>
    <row r="1" spans="1:3" x14ac:dyDescent="0.35">
      <c r="B1" t="s">
        <v>307</v>
      </c>
    </row>
    <row r="2" spans="1:3" x14ac:dyDescent="0.35">
      <c r="A2" t="s">
        <v>737</v>
      </c>
      <c r="B2">
        <v>0</v>
      </c>
    </row>
    <row r="3" spans="1:3" x14ac:dyDescent="0.35">
      <c r="B3" t="s">
        <v>307</v>
      </c>
    </row>
    <row r="4" spans="1:3" x14ac:dyDescent="0.35">
      <c r="A4" t="s">
        <v>738</v>
      </c>
      <c r="B4">
        <v>0</v>
      </c>
    </row>
    <row r="5" spans="1:3" x14ac:dyDescent="0.35">
      <c r="B5">
        <v>1859</v>
      </c>
    </row>
    <row r="6" spans="1:3" x14ac:dyDescent="0.35">
      <c r="A6" t="s">
        <v>87</v>
      </c>
      <c r="B6">
        <v>0</v>
      </c>
    </row>
    <row r="7" spans="1:3" x14ac:dyDescent="0.35">
      <c r="A7" t="s">
        <v>88</v>
      </c>
      <c r="B7" t="s">
        <v>623</v>
      </c>
      <c r="C7" t="s">
        <v>624</v>
      </c>
    </row>
    <row r="8" spans="1:3" x14ac:dyDescent="0.35">
      <c r="A8" t="s">
        <v>91</v>
      </c>
      <c r="B8" t="e">
        <f>PEARSON(anyway!B5:B5,anyway!B6:B6)</f>
        <v>#DIV/0!</v>
      </c>
    </row>
  </sheetData>
  <pageMargins left="0.75" right="0.75" top="1" bottom="1" header="0.5" footer="0.5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/>
  </sheetViews>
  <sheetFormatPr defaultColWidth="10.90625" defaultRowHeight="14.5" x14ac:dyDescent="0.35"/>
  <sheetData>
    <row r="1" spans="1:4" x14ac:dyDescent="0.35">
      <c r="B1" t="s">
        <v>109</v>
      </c>
      <c r="C1" t="s">
        <v>739</v>
      </c>
      <c r="D1" t="s">
        <v>462</v>
      </c>
    </row>
    <row r="2" spans="1:4" x14ac:dyDescent="0.35">
      <c r="A2" t="s">
        <v>740</v>
      </c>
      <c r="B2">
        <v>0</v>
      </c>
      <c r="C2">
        <v>0.75</v>
      </c>
      <c r="D2">
        <v>0.75</v>
      </c>
    </row>
    <row r="3" spans="1:4" x14ac:dyDescent="0.35">
      <c r="B3">
        <v>1553</v>
      </c>
      <c r="C3">
        <v>1566</v>
      </c>
      <c r="D3">
        <v>1846</v>
      </c>
    </row>
    <row r="4" spans="1:4" x14ac:dyDescent="0.35">
      <c r="A4" t="s">
        <v>87</v>
      </c>
      <c r="B4">
        <v>0</v>
      </c>
      <c r="C4">
        <v>0.75</v>
      </c>
      <c r="D4">
        <v>0.75</v>
      </c>
    </row>
    <row r="5" spans="1:4" x14ac:dyDescent="0.35">
      <c r="A5" t="s">
        <v>88</v>
      </c>
      <c r="B5" t="s">
        <v>353</v>
      </c>
      <c r="C5" t="s">
        <v>354</v>
      </c>
    </row>
    <row r="6" spans="1:4" x14ac:dyDescent="0.35">
      <c r="A6" t="s">
        <v>91</v>
      </c>
      <c r="B6">
        <f>PEARSON(apparently!B3:D3,apparently!B4:D4)</f>
        <v>0.53361956945701672</v>
      </c>
    </row>
  </sheetData>
  <pageMargins left="0.75" right="0.75" top="1" bottom="1" header="0.5" footer="0.5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workbookViewId="0"/>
  </sheetViews>
  <sheetFormatPr defaultColWidth="10.90625" defaultRowHeight="14.5" x14ac:dyDescent="0.35"/>
  <sheetData>
    <row r="1" spans="1:9" x14ac:dyDescent="0.35">
      <c r="B1" t="s">
        <v>271</v>
      </c>
      <c r="C1" t="s">
        <v>329</v>
      </c>
      <c r="D1" t="s">
        <v>293</v>
      </c>
      <c r="E1" t="s">
        <v>29</v>
      </c>
      <c r="F1" t="s">
        <v>29</v>
      </c>
      <c r="G1" t="s">
        <v>29</v>
      </c>
      <c r="H1" t="s">
        <v>29</v>
      </c>
      <c r="I1" t="s">
        <v>32</v>
      </c>
    </row>
    <row r="2" spans="1:9" x14ac:dyDescent="0.35">
      <c r="A2" t="s">
        <v>741</v>
      </c>
      <c r="B2">
        <v>0.25</v>
      </c>
      <c r="C2">
        <v>0.25</v>
      </c>
      <c r="D2">
        <v>0.33333333333333331</v>
      </c>
      <c r="E2">
        <v>0.25</v>
      </c>
      <c r="F2">
        <v>0</v>
      </c>
      <c r="G2">
        <v>0</v>
      </c>
      <c r="H2">
        <v>0</v>
      </c>
      <c r="I2">
        <v>0.33333333333333331</v>
      </c>
    </row>
    <row r="3" spans="1:9" x14ac:dyDescent="0.35">
      <c r="B3" t="s">
        <v>271</v>
      </c>
      <c r="C3" t="s">
        <v>329</v>
      </c>
      <c r="D3" t="s">
        <v>293</v>
      </c>
      <c r="E3" t="s">
        <v>29</v>
      </c>
      <c r="F3" t="s">
        <v>29</v>
      </c>
      <c r="G3" t="s">
        <v>29</v>
      </c>
      <c r="H3" t="s">
        <v>29</v>
      </c>
      <c r="I3" t="s">
        <v>32</v>
      </c>
    </row>
    <row r="4" spans="1:9" x14ac:dyDescent="0.35">
      <c r="A4" t="s">
        <v>742</v>
      </c>
      <c r="B4">
        <v>0.25</v>
      </c>
      <c r="C4">
        <v>0.25</v>
      </c>
      <c r="D4">
        <v>0.33333333333333331</v>
      </c>
      <c r="E4">
        <v>0.2</v>
      </c>
      <c r="F4">
        <v>0</v>
      </c>
      <c r="G4">
        <v>0</v>
      </c>
      <c r="H4">
        <v>0</v>
      </c>
      <c r="I4">
        <v>0.33333333333333331</v>
      </c>
    </row>
    <row r="5" spans="1:9" x14ac:dyDescent="0.35">
      <c r="B5">
        <v>1557</v>
      </c>
      <c r="C5">
        <v>1592</v>
      </c>
      <c r="D5">
        <v>1594</v>
      </c>
      <c r="E5">
        <v>1599</v>
      </c>
      <c r="F5">
        <v>1599</v>
      </c>
      <c r="G5">
        <v>1599</v>
      </c>
      <c r="H5">
        <v>1599</v>
      </c>
      <c r="I5">
        <v>1613</v>
      </c>
    </row>
    <row r="6" spans="1:9" x14ac:dyDescent="0.35">
      <c r="A6" t="s">
        <v>87</v>
      </c>
      <c r="B6">
        <v>0.25</v>
      </c>
      <c r="C6">
        <v>0.25</v>
      </c>
      <c r="D6">
        <v>0.33300000000000002</v>
      </c>
      <c r="E6">
        <v>0.22500000000000001</v>
      </c>
      <c r="F6">
        <v>0</v>
      </c>
      <c r="G6">
        <v>0</v>
      </c>
      <c r="H6">
        <v>0</v>
      </c>
      <c r="I6">
        <v>0.33300000000000002</v>
      </c>
    </row>
    <row r="7" spans="1:9" x14ac:dyDescent="0.35">
      <c r="A7" t="s">
        <v>88</v>
      </c>
      <c r="B7" t="s">
        <v>743</v>
      </c>
      <c r="C7" t="s">
        <v>744</v>
      </c>
    </row>
    <row r="8" spans="1:9" x14ac:dyDescent="0.35">
      <c r="A8" t="s">
        <v>91</v>
      </c>
      <c r="B8">
        <f>PEARSON(slightly!B5:I5,slightly!B6:I6)</f>
        <v>-0.13605838062773967</v>
      </c>
    </row>
  </sheetData>
  <pageMargins left="0.75" right="0.75" top="1" bottom="1" header="0.5" footer="0.5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/>
  </sheetViews>
  <sheetFormatPr defaultColWidth="10.90625" defaultRowHeight="14.5" x14ac:dyDescent="0.35"/>
  <sheetData>
    <row r="1" spans="1:3" x14ac:dyDescent="0.35">
      <c r="B1" t="s">
        <v>745</v>
      </c>
    </row>
    <row r="2" spans="1:3" x14ac:dyDescent="0.35">
      <c r="A2" t="s">
        <v>746</v>
      </c>
      <c r="B2">
        <v>0.33333333333333331</v>
      </c>
    </row>
    <row r="3" spans="1:3" x14ac:dyDescent="0.35">
      <c r="B3" t="s">
        <v>745</v>
      </c>
    </row>
    <row r="4" spans="1:3" x14ac:dyDescent="0.35">
      <c r="A4" t="s">
        <v>747</v>
      </c>
      <c r="B4">
        <v>1</v>
      </c>
    </row>
    <row r="5" spans="1:3" x14ac:dyDescent="0.35">
      <c r="B5">
        <v>1308</v>
      </c>
    </row>
    <row r="6" spans="1:3" x14ac:dyDescent="0.35">
      <c r="A6" t="s">
        <v>87</v>
      </c>
      <c r="B6">
        <v>0.66700000000000004</v>
      </c>
    </row>
    <row r="7" spans="1:3" x14ac:dyDescent="0.35">
      <c r="A7" t="s">
        <v>88</v>
      </c>
      <c r="B7" t="s">
        <v>623</v>
      </c>
      <c r="C7" t="s">
        <v>624</v>
      </c>
    </row>
    <row r="8" spans="1:3" x14ac:dyDescent="0.35">
      <c r="A8" t="s">
        <v>91</v>
      </c>
      <c r="B8" t="e">
        <f>PEARSON(twice!B5:B5,twice!B6:B6)</f>
        <v>#DIV/0!</v>
      </c>
    </row>
  </sheetData>
  <pageMargins left="0.75" right="0.75" top="1" bottom="1" header="0.5" footer="0.5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50"/>
  <sheetViews>
    <sheetView workbookViewId="0"/>
  </sheetViews>
  <sheetFormatPr defaultColWidth="10.90625" defaultRowHeight="14.5" x14ac:dyDescent="0.35"/>
  <sheetData>
    <row r="350" spans="1:1" x14ac:dyDescent="0.35">
      <c r="A350" t="s">
        <v>397</v>
      </c>
    </row>
  </sheetData>
  <pageMargins left="0.75" right="0.75" top="1" bottom="1" header="0.5" footer="0.5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/>
  </sheetViews>
  <sheetFormatPr defaultColWidth="10.90625" defaultRowHeight="14.5" x14ac:dyDescent="0.35"/>
  <sheetData>
    <row r="1" spans="1:11" x14ac:dyDescent="0.35">
      <c r="B1" t="s">
        <v>748</v>
      </c>
      <c r="C1" t="s">
        <v>93</v>
      </c>
      <c r="D1" t="s">
        <v>30</v>
      </c>
      <c r="E1" t="s">
        <v>343</v>
      </c>
      <c r="F1" t="s">
        <v>343</v>
      </c>
      <c r="G1" t="s">
        <v>749</v>
      </c>
      <c r="H1" t="s">
        <v>750</v>
      </c>
      <c r="I1" t="s">
        <v>159</v>
      </c>
      <c r="J1" t="s">
        <v>751</v>
      </c>
      <c r="K1" t="s">
        <v>752</v>
      </c>
    </row>
    <row r="2" spans="1:11" x14ac:dyDescent="0.35">
      <c r="A2" t="s">
        <v>753</v>
      </c>
      <c r="B2">
        <v>0.25</v>
      </c>
      <c r="C2">
        <v>0</v>
      </c>
      <c r="D2">
        <v>0</v>
      </c>
      <c r="E2">
        <v>0.33333333333333331</v>
      </c>
      <c r="F2">
        <v>0.25</v>
      </c>
      <c r="G2">
        <v>0.25</v>
      </c>
      <c r="H2">
        <v>0.25</v>
      </c>
      <c r="I2">
        <v>0</v>
      </c>
      <c r="J2">
        <v>0.25</v>
      </c>
      <c r="K2">
        <v>0</v>
      </c>
    </row>
    <row r="3" spans="1:11" x14ac:dyDescent="0.35">
      <c r="B3">
        <v>1574</v>
      </c>
      <c r="C3">
        <v>1598</v>
      </c>
      <c r="D3">
        <v>1600</v>
      </c>
      <c r="E3">
        <v>1610</v>
      </c>
      <c r="F3">
        <v>1610</v>
      </c>
      <c r="G3">
        <v>1645</v>
      </c>
      <c r="H3">
        <v>1694</v>
      </c>
      <c r="I3">
        <v>1726</v>
      </c>
      <c r="J3">
        <v>1795</v>
      </c>
      <c r="K3">
        <v>1832</v>
      </c>
    </row>
    <row r="4" spans="1:11" x14ac:dyDescent="0.35">
      <c r="A4" t="s">
        <v>87</v>
      </c>
      <c r="B4">
        <v>0.25</v>
      </c>
      <c r="C4">
        <v>0</v>
      </c>
      <c r="D4">
        <v>0</v>
      </c>
      <c r="E4">
        <v>0.33300000000000002</v>
      </c>
      <c r="F4">
        <v>0.25</v>
      </c>
      <c r="G4">
        <v>0.25</v>
      </c>
      <c r="H4">
        <v>0.25</v>
      </c>
      <c r="I4">
        <v>0</v>
      </c>
      <c r="J4">
        <v>0.25</v>
      </c>
      <c r="K4">
        <v>0</v>
      </c>
    </row>
    <row r="5" spans="1:11" x14ac:dyDescent="0.35">
      <c r="A5" t="s">
        <v>88</v>
      </c>
      <c r="B5" t="s">
        <v>754</v>
      </c>
      <c r="C5" t="s">
        <v>755</v>
      </c>
    </row>
    <row r="6" spans="1:11" x14ac:dyDescent="0.35">
      <c r="A6" t="s">
        <v>91</v>
      </c>
      <c r="B6">
        <f>PEARSON(below!B3:K3,below!B4:K4)</f>
        <v>-0.22706978773703676</v>
      </c>
    </row>
  </sheetData>
  <pageMargins left="0.75" right="0.75" top="1" bottom="1" header="0.5" footer="0.5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/>
  </sheetViews>
  <sheetFormatPr defaultColWidth="10.90625" defaultRowHeight="14.5" x14ac:dyDescent="0.35"/>
  <sheetData>
    <row r="1" spans="1:3" x14ac:dyDescent="0.35">
      <c r="B1" t="s">
        <v>756</v>
      </c>
    </row>
    <row r="2" spans="1:3" x14ac:dyDescent="0.35">
      <c r="A2" t="s">
        <v>757</v>
      </c>
      <c r="B2">
        <v>0</v>
      </c>
    </row>
    <row r="3" spans="1:3" x14ac:dyDescent="0.35">
      <c r="B3">
        <v>1646</v>
      </c>
    </row>
    <row r="4" spans="1:3" x14ac:dyDescent="0.35">
      <c r="A4" t="s">
        <v>87</v>
      </c>
      <c r="B4">
        <v>0</v>
      </c>
    </row>
    <row r="5" spans="1:3" x14ac:dyDescent="0.35">
      <c r="A5" t="s">
        <v>88</v>
      </c>
      <c r="B5" t="s">
        <v>341</v>
      </c>
      <c r="C5" t="s">
        <v>342</v>
      </c>
    </row>
    <row r="6" spans="1:3" x14ac:dyDescent="0.35">
      <c r="A6" t="s">
        <v>91</v>
      </c>
      <c r="B6" t="e">
        <f>PEARSON(relatively!B3:B3,relatively!B4:B4)</f>
        <v>#DIV/0!</v>
      </c>
    </row>
  </sheetData>
  <pageMargins left="0.75" right="0.75" top="1" bottom="1" header="0.5" footer="0.5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50"/>
  <sheetViews>
    <sheetView workbookViewId="0"/>
  </sheetViews>
  <sheetFormatPr defaultColWidth="10.90625" defaultRowHeight="14.5" x14ac:dyDescent="0.35"/>
  <sheetData>
    <row r="350" spans="1:1" x14ac:dyDescent="0.35">
      <c r="A350" t="s">
        <v>397</v>
      </c>
    </row>
  </sheetData>
  <pageMargins left="0.75" right="0.75" top="1" bottom="1" header="0.5" footer="0.5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/>
  </sheetViews>
  <sheetFormatPr defaultColWidth="10.90625" defaultRowHeight="14.5" x14ac:dyDescent="0.35"/>
  <sheetData>
    <row r="1" spans="1:3" x14ac:dyDescent="0.35">
      <c r="B1" t="s">
        <v>12</v>
      </c>
      <c r="C1" t="s">
        <v>438</v>
      </c>
    </row>
    <row r="2" spans="1:3" x14ac:dyDescent="0.35">
      <c r="A2" t="s">
        <v>758</v>
      </c>
      <c r="B2">
        <v>0.6</v>
      </c>
      <c r="C2">
        <v>0.75</v>
      </c>
    </row>
    <row r="3" spans="1:3" x14ac:dyDescent="0.35">
      <c r="B3">
        <v>1387</v>
      </c>
      <c r="C3">
        <v>1974</v>
      </c>
    </row>
    <row r="4" spans="1:3" x14ac:dyDescent="0.35">
      <c r="A4" t="s">
        <v>87</v>
      </c>
      <c r="B4">
        <v>0.6</v>
      </c>
      <c r="C4">
        <v>0.75</v>
      </c>
    </row>
    <row r="5" spans="1:3" x14ac:dyDescent="0.35">
      <c r="A5" t="s">
        <v>88</v>
      </c>
      <c r="B5" t="s">
        <v>471</v>
      </c>
      <c r="C5" t="s">
        <v>472</v>
      </c>
    </row>
    <row r="6" spans="1:3" x14ac:dyDescent="0.35">
      <c r="A6" t="s">
        <v>91</v>
      </c>
      <c r="B6">
        <f>PEARSON(yesterday!B3:C3,yesterday!B4:C4)</f>
        <v>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/>
  </sheetViews>
  <sheetFormatPr defaultColWidth="10.90625" defaultRowHeight="14.5" x14ac:dyDescent="0.35"/>
  <sheetData>
    <row r="1" spans="1:7" x14ac:dyDescent="0.35">
      <c r="B1" t="s">
        <v>4</v>
      </c>
      <c r="C1" t="s">
        <v>100</v>
      </c>
      <c r="D1" t="s">
        <v>187</v>
      </c>
      <c r="E1" t="s">
        <v>233</v>
      </c>
      <c r="F1" t="s">
        <v>234</v>
      </c>
      <c r="G1" t="s">
        <v>46</v>
      </c>
    </row>
    <row r="2" spans="1:7" x14ac:dyDescent="0.35">
      <c r="A2" t="s">
        <v>235</v>
      </c>
      <c r="B2">
        <v>1</v>
      </c>
      <c r="C2">
        <v>0.5</v>
      </c>
      <c r="D2">
        <v>0.5</v>
      </c>
      <c r="E2">
        <v>1</v>
      </c>
      <c r="F2">
        <v>0.2</v>
      </c>
      <c r="G2">
        <v>0.66666666666666663</v>
      </c>
    </row>
    <row r="3" spans="1:7" x14ac:dyDescent="0.35">
      <c r="B3" t="s">
        <v>4</v>
      </c>
      <c r="C3" t="s">
        <v>100</v>
      </c>
      <c r="D3" t="s">
        <v>187</v>
      </c>
      <c r="E3" t="s">
        <v>233</v>
      </c>
      <c r="F3" t="s">
        <v>234</v>
      </c>
      <c r="G3" t="s">
        <v>46</v>
      </c>
    </row>
    <row r="4" spans="1:7" x14ac:dyDescent="0.35">
      <c r="A4" t="s">
        <v>236</v>
      </c>
      <c r="B4">
        <v>0.4</v>
      </c>
      <c r="C4">
        <v>0.5</v>
      </c>
      <c r="D4">
        <v>0.5</v>
      </c>
      <c r="E4">
        <v>0.4</v>
      </c>
      <c r="F4">
        <v>0.2</v>
      </c>
      <c r="G4">
        <v>0.66666666666666663</v>
      </c>
    </row>
    <row r="5" spans="1:7" x14ac:dyDescent="0.35">
      <c r="B5">
        <v>1297</v>
      </c>
      <c r="C5">
        <v>1325</v>
      </c>
      <c r="D5">
        <v>1390</v>
      </c>
      <c r="E5">
        <v>1398</v>
      </c>
      <c r="F5">
        <v>1676</v>
      </c>
      <c r="G5">
        <v>1838</v>
      </c>
    </row>
    <row r="6" spans="1:7" x14ac:dyDescent="0.35">
      <c r="A6" t="s">
        <v>87</v>
      </c>
      <c r="B6">
        <v>0.7</v>
      </c>
      <c r="C6">
        <v>0.5</v>
      </c>
      <c r="D6">
        <v>0.5</v>
      </c>
      <c r="E6">
        <v>0.7</v>
      </c>
      <c r="F6">
        <v>0.2</v>
      </c>
      <c r="G6">
        <v>0.66700000000000004</v>
      </c>
    </row>
    <row r="7" spans="1:7" x14ac:dyDescent="0.35">
      <c r="A7" t="s">
        <v>88</v>
      </c>
      <c r="B7" t="s">
        <v>237</v>
      </c>
      <c r="C7" t="s">
        <v>238</v>
      </c>
    </row>
    <row r="8" spans="1:7" x14ac:dyDescent="0.35">
      <c r="A8" t="s">
        <v>91</v>
      </c>
      <c r="B8">
        <f>PEARSON(only!B5:G5,only!B6:G6)</f>
        <v>-0.25619598022260354</v>
      </c>
    </row>
  </sheetData>
  <pageMargins left="0.75" right="0.75" top="1" bottom="1" header="0.5" footer="0.5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/>
  </sheetViews>
  <sheetFormatPr defaultColWidth="10.90625" defaultRowHeight="14.5" x14ac:dyDescent="0.35"/>
  <sheetData>
    <row r="1" spans="1:4" x14ac:dyDescent="0.35">
      <c r="B1" t="s">
        <v>187</v>
      </c>
      <c r="C1" t="s">
        <v>759</v>
      </c>
      <c r="D1" t="s">
        <v>293</v>
      </c>
    </row>
    <row r="2" spans="1:4" x14ac:dyDescent="0.35">
      <c r="A2" t="s">
        <v>760</v>
      </c>
      <c r="B2">
        <v>0.75</v>
      </c>
      <c r="C2">
        <v>0.75</v>
      </c>
      <c r="D2">
        <v>0.5</v>
      </c>
    </row>
    <row r="3" spans="1:4" x14ac:dyDescent="0.35">
      <c r="B3">
        <v>1390</v>
      </c>
      <c r="C3">
        <v>1551</v>
      </c>
      <c r="D3">
        <v>1594</v>
      </c>
    </row>
    <row r="4" spans="1:4" x14ac:dyDescent="0.35">
      <c r="A4" t="s">
        <v>87</v>
      </c>
      <c r="B4">
        <v>0.75</v>
      </c>
      <c r="C4">
        <v>0.75</v>
      </c>
      <c r="D4">
        <v>0.5</v>
      </c>
    </row>
    <row r="5" spans="1:4" x14ac:dyDescent="0.35">
      <c r="A5" t="s">
        <v>88</v>
      </c>
      <c r="B5" t="s">
        <v>353</v>
      </c>
      <c r="C5" t="s">
        <v>354</v>
      </c>
    </row>
    <row r="6" spans="1:4" x14ac:dyDescent="0.35">
      <c r="A6" t="s">
        <v>91</v>
      </c>
      <c r="B6">
        <f>PEARSON(otherwise!B3:D3,otherwise!B4:D4)</f>
        <v>-0.66304961853910782</v>
      </c>
    </row>
  </sheetData>
  <pageMargins left="0.75" right="0.75" top="1" bottom="1" header="0.5" footer="0.5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50"/>
  <sheetViews>
    <sheetView workbookViewId="0"/>
  </sheetViews>
  <sheetFormatPr defaultColWidth="10.90625" defaultRowHeight="14.5" x14ac:dyDescent="0.35"/>
  <sheetData>
    <row r="350" spans="1:1" x14ac:dyDescent="0.35">
      <c r="A350" t="s">
        <v>397</v>
      </c>
    </row>
  </sheetData>
  <pageMargins left="0.75" right="0.75" top="1" bottom="1" header="0.5" footer="0.5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/>
  </sheetViews>
  <sheetFormatPr defaultColWidth="10.90625" defaultRowHeight="14.5" x14ac:dyDescent="0.35"/>
  <sheetData>
    <row r="1" spans="1:5" x14ac:dyDescent="0.35">
      <c r="B1" t="s">
        <v>761</v>
      </c>
      <c r="C1" t="s">
        <v>361</v>
      </c>
      <c r="D1" t="s">
        <v>295</v>
      </c>
      <c r="E1" t="s">
        <v>483</v>
      </c>
    </row>
    <row r="2" spans="1:5" x14ac:dyDescent="0.35">
      <c r="A2" t="s">
        <v>762</v>
      </c>
      <c r="B2">
        <v>0.66666666666666663</v>
      </c>
      <c r="C2">
        <v>0.5</v>
      </c>
      <c r="D2">
        <v>0</v>
      </c>
      <c r="E2">
        <v>0.33333333333333331</v>
      </c>
    </row>
    <row r="3" spans="1:5" x14ac:dyDescent="0.35">
      <c r="B3">
        <v>1403</v>
      </c>
      <c r="C3">
        <v>1563</v>
      </c>
      <c r="D3">
        <v>1634</v>
      </c>
      <c r="E3">
        <v>1839</v>
      </c>
    </row>
    <row r="4" spans="1:5" x14ac:dyDescent="0.35">
      <c r="A4" t="s">
        <v>87</v>
      </c>
      <c r="B4">
        <v>0.66700000000000004</v>
      </c>
      <c r="C4">
        <v>0.5</v>
      </c>
      <c r="D4">
        <v>0</v>
      </c>
      <c r="E4">
        <v>0.33300000000000002</v>
      </c>
    </row>
    <row r="5" spans="1:5" x14ac:dyDescent="0.35">
      <c r="A5" t="s">
        <v>88</v>
      </c>
      <c r="B5" t="s">
        <v>562</v>
      </c>
      <c r="C5" t="s">
        <v>563</v>
      </c>
    </row>
    <row r="6" spans="1:5" x14ac:dyDescent="0.35">
      <c r="A6" t="s">
        <v>91</v>
      </c>
      <c r="B6">
        <f>PEARSON(somewhere!B3:E3,somewhere!B4:E4)</f>
        <v>-0.54987869618244889</v>
      </c>
    </row>
  </sheetData>
  <pageMargins left="0.75" right="0.75" top="1" bottom="1" header="0.5" footer="0.5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workbookViewId="0"/>
  </sheetViews>
  <sheetFormatPr defaultColWidth="10.90625" defaultRowHeight="14.5" x14ac:dyDescent="0.35"/>
  <sheetData>
    <row r="1" spans="1:12" x14ac:dyDescent="0.35">
      <c r="B1" t="s">
        <v>2</v>
      </c>
      <c r="C1" t="s">
        <v>92</v>
      </c>
      <c r="D1" t="s">
        <v>763</v>
      </c>
      <c r="E1" t="s">
        <v>763</v>
      </c>
      <c r="F1" t="s">
        <v>764</v>
      </c>
      <c r="G1" t="s">
        <v>7</v>
      </c>
      <c r="H1" t="s">
        <v>20</v>
      </c>
      <c r="I1" t="s">
        <v>765</v>
      </c>
      <c r="J1" t="s">
        <v>134</v>
      </c>
      <c r="K1" t="s">
        <v>766</v>
      </c>
      <c r="L1" t="s">
        <v>766</v>
      </c>
    </row>
    <row r="2" spans="1:12" x14ac:dyDescent="0.35">
      <c r="A2" t="s">
        <v>767</v>
      </c>
      <c r="B2">
        <v>0.25</v>
      </c>
      <c r="C2">
        <v>0.25</v>
      </c>
      <c r="D2">
        <v>0.25</v>
      </c>
      <c r="E2">
        <v>0.25</v>
      </c>
      <c r="F2">
        <v>0.75</v>
      </c>
      <c r="G2">
        <v>0</v>
      </c>
      <c r="H2">
        <v>0.25</v>
      </c>
      <c r="I2">
        <v>0.25</v>
      </c>
      <c r="J2">
        <v>0</v>
      </c>
      <c r="K2">
        <v>0.25</v>
      </c>
      <c r="L2">
        <v>0</v>
      </c>
    </row>
    <row r="3" spans="1:12" x14ac:dyDescent="0.35">
      <c r="B3" t="s">
        <v>2</v>
      </c>
      <c r="C3" t="s">
        <v>92</v>
      </c>
      <c r="D3" t="s">
        <v>763</v>
      </c>
      <c r="E3" t="s">
        <v>763</v>
      </c>
      <c r="F3" t="s">
        <v>764</v>
      </c>
      <c r="G3" t="s">
        <v>7</v>
      </c>
      <c r="H3" t="s">
        <v>20</v>
      </c>
      <c r="I3" t="s">
        <v>765</v>
      </c>
      <c r="J3" t="s">
        <v>134</v>
      </c>
      <c r="K3" t="s">
        <v>766</v>
      </c>
      <c r="L3" t="s">
        <v>766</v>
      </c>
    </row>
    <row r="4" spans="1:12" x14ac:dyDescent="0.35">
      <c r="A4" t="s">
        <v>768</v>
      </c>
      <c r="B4">
        <v>0.25</v>
      </c>
      <c r="C4">
        <v>0.25</v>
      </c>
      <c r="D4">
        <v>0.25</v>
      </c>
      <c r="E4">
        <v>0.25</v>
      </c>
      <c r="F4">
        <v>0.75</v>
      </c>
      <c r="G4">
        <v>0</v>
      </c>
      <c r="H4">
        <v>0.25</v>
      </c>
      <c r="I4">
        <v>0.25</v>
      </c>
      <c r="J4">
        <v>0</v>
      </c>
      <c r="K4">
        <v>0.25</v>
      </c>
      <c r="L4">
        <v>0</v>
      </c>
    </row>
    <row r="5" spans="1:12" x14ac:dyDescent="0.35">
      <c r="B5" t="s">
        <v>2</v>
      </c>
      <c r="C5" t="s">
        <v>92</v>
      </c>
      <c r="D5" t="s">
        <v>763</v>
      </c>
      <c r="E5" t="s">
        <v>763</v>
      </c>
      <c r="F5" t="s">
        <v>764</v>
      </c>
      <c r="G5" t="s">
        <v>7</v>
      </c>
      <c r="H5" t="s">
        <v>20</v>
      </c>
      <c r="I5" t="s">
        <v>765</v>
      </c>
      <c r="J5" t="s">
        <v>134</v>
      </c>
      <c r="K5" t="s">
        <v>766</v>
      </c>
      <c r="L5" t="s">
        <v>766</v>
      </c>
    </row>
    <row r="6" spans="1:12" x14ac:dyDescent="0.35">
      <c r="A6" t="s">
        <v>769</v>
      </c>
      <c r="B6">
        <v>0</v>
      </c>
      <c r="C6">
        <v>0</v>
      </c>
      <c r="D6">
        <v>0</v>
      </c>
      <c r="E6">
        <v>0</v>
      </c>
      <c r="F6">
        <v>0</v>
      </c>
      <c r="G6">
        <v>0.2</v>
      </c>
      <c r="H6">
        <v>0</v>
      </c>
      <c r="I6">
        <v>0</v>
      </c>
      <c r="J6">
        <v>0</v>
      </c>
      <c r="K6">
        <v>0</v>
      </c>
      <c r="L6">
        <v>0.2</v>
      </c>
    </row>
    <row r="7" spans="1:12" x14ac:dyDescent="0.35">
      <c r="B7">
        <v>1205</v>
      </c>
      <c r="C7">
        <v>1250</v>
      </c>
      <c r="D7">
        <v>1270</v>
      </c>
      <c r="E7">
        <v>1270</v>
      </c>
      <c r="F7">
        <v>1305</v>
      </c>
      <c r="G7">
        <v>1340</v>
      </c>
      <c r="H7">
        <v>1509</v>
      </c>
      <c r="I7">
        <v>1581</v>
      </c>
      <c r="J7">
        <v>1867</v>
      </c>
      <c r="K7">
        <v>1944</v>
      </c>
      <c r="L7">
        <v>1944</v>
      </c>
    </row>
    <row r="8" spans="1:12" x14ac:dyDescent="0.35">
      <c r="A8" t="s">
        <v>87</v>
      </c>
      <c r="B8">
        <v>0.16700000000000001</v>
      </c>
      <c r="C8">
        <v>0.16700000000000001</v>
      </c>
      <c r="D8">
        <v>0.16700000000000001</v>
      </c>
      <c r="E8">
        <v>0.16700000000000001</v>
      </c>
      <c r="F8">
        <v>0.5</v>
      </c>
      <c r="G8">
        <v>6.7000000000000004E-2</v>
      </c>
      <c r="H8">
        <v>0.16700000000000001</v>
      </c>
      <c r="I8">
        <v>0.16700000000000001</v>
      </c>
      <c r="J8">
        <v>0</v>
      </c>
      <c r="K8">
        <v>0.16700000000000001</v>
      </c>
      <c r="L8">
        <v>6.7000000000000004E-2</v>
      </c>
    </row>
    <row r="9" spans="1:12" x14ac:dyDescent="0.35">
      <c r="A9" t="s">
        <v>88</v>
      </c>
      <c r="B9" t="s">
        <v>770</v>
      </c>
      <c r="C9" t="s">
        <v>771</v>
      </c>
    </row>
    <row r="10" spans="1:12" x14ac:dyDescent="0.35">
      <c r="A10" t="s">
        <v>91</v>
      </c>
      <c r="B10">
        <f>PEARSON(above!B7:L7,above!B8:L8)</f>
        <v>-0.4200407358507236</v>
      </c>
    </row>
  </sheetData>
  <pageMargins left="0.75" right="0.75" top="1" bottom="1" header="0.5" footer="0.5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/>
  </sheetViews>
  <sheetFormatPr defaultColWidth="10.90625" defaultRowHeight="14.5" x14ac:dyDescent="0.35"/>
  <sheetData>
    <row r="1" spans="1:3" x14ac:dyDescent="0.35">
      <c r="B1" t="s">
        <v>398</v>
      </c>
      <c r="C1" t="s">
        <v>273</v>
      </c>
    </row>
    <row r="2" spans="1:3" x14ac:dyDescent="0.35">
      <c r="A2" t="s">
        <v>772</v>
      </c>
      <c r="B2">
        <v>0</v>
      </c>
      <c r="C2">
        <v>1</v>
      </c>
    </row>
    <row r="3" spans="1:3" x14ac:dyDescent="0.35">
      <c r="B3" t="s">
        <v>398</v>
      </c>
      <c r="C3" t="s">
        <v>273</v>
      </c>
    </row>
    <row r="4" spans="1:3" x14ac:dyDescent="0.35">
      <c r="A4" t="s">
        <v>773</v>
      </c>
      <c r="B4">
        <v>0.33333333333333331</v>
      </c>
      <c r="C4">
        <v>0</v>
      </c>
    </row>
    <row r="5" spans="1:3" x14ac:dyDescent="0.35">
      <c r="B5">
        <v>1393</v>
      </c>
      <c r="C5">
        <v>1710</v>
      </c>
    </row>
    <row r="6" spans="1:3" x14ac:dyDescent="0.35">
      <c r="A6" t="s">
        <v>87</v>
      </c>
      <c r="B6">
        <v>0.16700000000000001</v>
      </c>
      <c r="C6">
        <v>0.5</v>
      </c>
    </row>
    <row r="7" spans="1:3" x14ac:dyDescent="0.35">
      <c r="A7" t="s">
        <v>88</v>
      </c>
      <c r="B7" t="s">
        <v>194</v>
      </c>
      <c r="C7" t="s">
        <v>195</v>
      </c>
    </row>
    <row r="8" spans="1:3" x14ac:dyDescent="0.35">
      <c r="A8" t="s">
        <v>91</v>
      </c>
      <c r="B8">
        <f>PEARSON(carefully!B5:C5,carefully!B6:C6)</f>
        <v>1.0000000000000002</v>
      </c>
    </row>
  </sheetData>
  <pageMargins left="0.75" right="0.75" top="1" bottom="1" header="0.5" footer="0.5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"/>
  <sheetViews>
    <sheetView workbookViewId="0"/>
  </sheetViews>
  <sheetFormatPr defaultColWidth="10.90625" defaultRowHeight="14.5" x14ac:dyDescent="0.35"/>
  <sheetData>
    <row r="1" spans="1:16" x14ac:dyDescent="0.35">
      <c r="B1" t="s">
        <v>12</v>
      </c>
      <c r="C1" t="s">
        <v>13</v>
      </c>
      <c r="D1" t="s">
        <v>774</v>
      </c>
      <c r="E1" t="s">
        <v>106</v>
      </c>
      <c r="F1" t="s">
        <v>22</v>
      </c>
      <c r="G1" t="s">
        <v>22</v>
      </c>
      <c r="H1" t="s">
        <v>512</v>
      </c>
      <c r="I1" t="s">
        <v>775</v>
      </c>
      <c r="J1" t="s">
        <v>47</v>
      </c>
      <c r="K1" t="s">
        <v>135</v>
      </c>
      <c r="L1" t="s">
        <v>776</v>
      </c>
      <c r="M1" t="s">
        <v>776</v>
      </c>
      <c r="N1" t="s">
        <v>51</v>
      </c>
      <c r="O1" t="s">
        <v>141</v>
      </c>
      <c r="P1" t="s">
        <v>311</v>
      </c>
    </row>
    <row r="2" spans="1:16" x14ac:dyDescent="0.35">
      <c r="A2" t="s">
        <v>777</v>
      </c>
      <c r="B2">
        <v>0.25</v>
      </c>
      <c r="C2">
        <v>0.25</v>
      </c>
      <c r="D2">
        <v>0.33333333333333331</v>
      </c>
      <c r="E2">
        <v>0.25</v>
      </c>
      <c r="F2">
        <v>0.25</v>
      </c>
      <c r="G2">
        <v>0.33333333333333331</v>
      </c>
      <c r="H2">
        <v>0.75</v>
      </c>
      <c r="I2">
        <v>0.25</v>
      </c>
      <c r="J2">
        <v>0</v>
      </c>
      <c r="K2">
        <v>0.25</v>
      </c>
      <c r="L2">
        <v>0</v>
      </c>
      <c r="M2">
        <v>0</v>
      </c>
      <c r="N2">
        <v>0</v>
      </c>
      <c r="O2">
        <v>0.25</v>
      </c>
      <c r="P2">
        <v>0.25</v>
      </c>
    </row>
    <row r="3" spans="1:16" x14ac:dyDescent="0.35">
      <c r="B3">
        <v>1387</v>
      </c>
      <c r="C3">
        <v>1400</v>
      </c>
      <c r="D3">
        <v>1512</v>
      </c>
      <c r="E3">
        <v>1530</v>
      </c>
      <c r="F3">
        <v>1535</v>
      </c>
      <c r="G3">
        <v>1535</v>
      </c>
      <c r="H3">
        <v>1570</v>
      </c>
      <c r="I3">
        <v>1756</v>
      </c>
      <c r="J3">
        <v>1845</v>
      </c>
      <c r="K3">
        <v>1869</v>
      </c>
      <c r="L3">
        <v>1874</v>
      </c>
      <c r="M3">
        <v>1874</v>
      </c>
      <c r="N3">
        <v>1894</v>
      </c>
      <c r="O3">
        <v>1949</v>
      </c>
      <c r="P3">
        <v>1961</v>
      </c>
    </row>
    <row r="4" spans="1:16" x14ac:dyDescent="0.35">
      <c r="A4" t="s">
        <v>87</v>
      </c>
      <c r="B4">
        <v>0.25</v>
      </c>
      <c r="C4">
        <v>0.25</v>
      </c>
      <c r="D4">
        <v>0.33300000000000002</v>
      </c>
      <c r="E4">
        <v>0.25</v>
      </c>
      <c r="F4">
        <v>0.25</v>
      </c>
      <c r="G4">
        <v>0.33300000000000002</v>
      </c>
      <c r="H4">
        <v>0.75</v>
      </c>
      <c r="I4">
        <v>0.25</v>
      </c>
      <c r="J4">
        <v>0</v>
      </c>
      <c r="K4">
        <v>0.25</v>
      </c>
      <c r="L4">
        <v>0</v>
      </c>
      <c r="M4">
        <v>0</v>
      </c>
      <c r="N4">
        <v>0</v>
      </c>
      <c r="O4">
        <v>0.25</v>
      </c>
      <c r="P4">
        <v>0.25</v>
      </c>
    </row>
    <row r="5" spans="1:16" x14ac:dyDescent="0.35">
      <c r="A5" t="s">
        <v>88</v>
      </c>
      <c r="B5" t="s">
        <v>650</v>
      </c>
      <c r="C5" t="s">
        <v>651</v>
      </c>
    </row>
    <row r="6" spans="1:16" x14ac:dyDescent="0.35">
      <c r="A6" t="s">
        <v>91</v>
      </c>
      <c r="B6">
        <f>PEARSON(straight!B3:P3,straight!B4:P4)</f>
        <v>-0.48121236996590872</v>
      </c>
    </row>
  </sheetData>
  <pageMargins left="0.75" right="0.75" top="1" bottom="1" header="0.5" footer="0.5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50"/>
  <sheetViews>
    <sheetView workbookViewId="0"/>
  </sheetViews>
  <sheetFormatPr defaultColWidth="10.90625" defaultRowHeight="14.5" x14ac:dyDescent="0.35"/>
  <sheetData>
    <row r="350" spans="1:1" x14ac:dyDescent="0.35">
      <c r="A350" t="s">
        <v>397</v>
      </c>
    </row>
  </sheetData>
  <pageMargins left="0.75" right="0.75" top="1" bottom="1" header="0.5" footer="0.5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50"/>
  <sheetViews>
    <sheetView workbookViewId="0"/>
  </sheetViews>
  <sheetFormatPr defaultColWidth="10.90625" defaultRowHeight="14.5" x14ac:dyDescent="0.35"/>
  <sheetData>
    <row r="350" spans="1:1" x14ac:dyDescent="0.35">
      <c r="A350" t="s">
        <v>397</v>
      </c>
    </row>
  </sheetData>
  <pageMargins left="0.75" right="0.75" top="1" bottom="1" header="0.5" footer="0.5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workbookViewId="0"/>
  </sheetViews>
  <sheetFormatPr defaultColWidth="10.90625" defaultRowHeight="14.5" x14ac:dyDescent="0.35"/>
  <sheetData>
    <row r="1" spans="1:14" x14ac:dyDescent="0.35">
      <c r="B1" t="s">
        <v>8</v>
      </c>
      <c r="C1" t="s">
        <v>13</v>
      </c>
      <c r="D1" t="s">
        <v>13</v>
      </c>
      <c r="E1" t="s">
        <v>18</v>
      </c>
      <c r="F1" t="s">
        <v>748</v>
      </c>
      <c r="G1" t="s">
        <v>474</v>
      </c>
      <c r="H1" t="s">
        <v>778</v>
      </c>
      <c r="I1" t="s">
        <v>302</v>
      </c>
      <c r="J1" t="s">
        <v>378</v>
      </c>
      <c r="K1" t="s">
        <v>140</v>
      </c>
      <c r="L1" t="s">
        <v>140</v>
      </c>
      <c r="M1" t="s">
        <v>140</v>
      </c>
      <c r="N1" t="s">
        <v>779</v>
      </c>
    </row>
    <row r="2" spans="1:14" x14ac:dyDescent="0.35">
      <c r="A2" t="s">
        <v>780</v>
      </c>
      <c r="B2">
        <v>1</v>
      </c>
      <c r="C2">
        <v>1</v>
      </c>
      <c r="D2">
        <v>0</v>
      </c>
      <c r="E2">
        <v>1</v>
      </c>
      <c r="F2">
        <v>1</v>
      </c>
      <c r="G2">
        <v>0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</row>
    <row r="3" spans="1:14" x14ac:dyDescent="0.35">
      <c r="B3" t="s">
        <v>8</v>
      </c>
      <c r="C3" t="s">
        <v>13</v>
      </c>
      <c r="D3" t="s">
        <v>13</v>
      </c>
      <c r="E3" t="s">
        <v>18</v>
      </c>
      <c r="F3" t="s">
        <v>748</v>
      </c>
      <c r="G3" t="s">
        <v>474</v>
      </c>
      <c r="H3" t="s">
        <v>778</v>
      </c>
      <c r="I3" t="s">
        <v>302</v>
      </c>
      <c r="J3" t="s">
        <v>378</v>
      </c>
      <c r="K3" t="s">
        <v>140</v>
      </c>
      <c r="L3" t="s">
        <v>140</v>
      </c>
      <c r="M3" t="s">
        <v>140</v>
      </c>
      <c r="N3" t="s">
        <v>779</v>
      </c>
    </row>
    <row r="4" spans="1:14" x14ac:dyDescent="0.35">
      <c r="A4" t="s">
        <v>781</v>
      </c>
      <c r="B4">
        <v>0.25</v>
      </c>
      <c r="C4">
        <v>0.25</v>
      </c>
      <c r="D4">
        <v>0</v>
      </c>
      <c r="E4">
        <v>0.25</v>
      </c>
      <c r="F4">
        <v>0.25</v>
      </c>
      <c r="G4">
        <v>0</v>
      </c>
      <c r="H4">
        <v>0.25</v>
      </c>
      <c r="I4">
        <v>0.25</v>
      </c>
      <c r="J4">
        <v>0.25</v>
      </c>
      <c r="K4">
        <v>0.25</v>
      </c>
      <c r="L4">
        <v>0.25</v>
      </c>
      <c r="M4">
        <v>0.25</v>
      </c>
      <c r="N4">
        <v>0.25</v>
      </c>
    </row>
    <row r="5" spans="1:14" x14ac:dyDescent="0.35">
      <c r="B5" t="s">
        <v>8</v>
      </c>
      <c r="C5" t="s">
        <v>13</v>
      </c>
      <c r="D5" t="s">
        <v>13</v>
      </c>
      <c r="E5" t="s">
        <v>18</v>
      </c>
      <c r="F5" t="s">
        <v>748</v>
      </c>
      <c r="G5" t="s">
        <v>474</v>
      </c>
      <c r="H5" t="s">
        <v>778</v>
      </c>
      <c r="I5" t="s">
        <v>302</v>
      </c>
      <c r="J5" t="s">
        <v>378</v>
      </c>
      <c r="K5" t="s">
        <v>140</v>
      </c>
      <c r="L5" t="s">
        <v>140</v>
      </c>
      <c r="M5" t="s">
        <v>140</v>
      </c>
      <c r="N5" t="s">
        <v>779</v>
      </c>
    </row>
    <row r="6" spans="1:14" x14ac:dyDescent="0.35">
      <c r="A6" t="s">
        <v>782</v>
      </c>
      <c r="B6">
        <v>0.25</v>
      </c>
      <c r="C6">
        <v>0.25</v>
      </c>
      <c r="D6">
        <v>0</v>
      </c>
      <c r="E6">
        <v>0.25</v>
      </c>
      <c r="F6">
        <v>0.25</v>
      </c>
      <c r="G6">
        <v>0</v>
      </c>
      <c r="H6">
        <v>0.25</v>
      </c>
      <c r="I6">
        <v>0.25</v>
      </c>
      <c r="J6">
        <v>0.25</v>
      </c>
      <c r="K6">
        <v>0.25</v>
      </c>
      <c r="L6">
        <v>0.25</v>
      </c>
      <c r="M6">
        <v>0.25</v>
      </c>
      <c r="N6">
        <v>0.25</v>
      </c>
    </row>
    <row r="7" spans="1:14" x14ac:dyDescent="0.35">
      <c r="B7" t="s">
        <v>8</v>
      </c>
      <c r="C7" t="s">
        <v>13</v>
      </c>
      <c r="D7" t="s">
        <v>13</v>
      </c>
      <c r="E7" t="s">
        <v>18</v>
      </c>
      <c r="F7" t="s">
        <v>748</v>
      </c>
      <c r="G7" t="s">
        <v>474</v>
      </c>
      <c r="H7" t="s">
        <v>778</v>
      </c>
      <c r="I7" t="s">
        <v>302</v>
      </c>
      <c r="J7" t="s">
        <v>378</v>
      </c>
      <c r="K7" t="s">
        <v>140</v>
      </c>
      <c r="L7" t="s">
        <v>140</v>
      </c>
      <c r="M7" t="s">
        <v>140</v>
      </c>
      <c r="N7" t="s">
        <v>779</v>
      </c>
    </row>
    <row r="8" spans="1:14" x14ac:dyDescent="0.35">
      <c r="A8" t="s">
        <v>783</v>
      </c>
      <c r="B8">
        <v>0</v>
      </c>
      <c r="C8">
        <v>0</v>
      </c>
      <c r="D8">
        <v>0.33333333333333331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35">
      <c r="B9" t="s">
        <v>8</v>
      </c>
      <c r="C9" t="s">
        <v>13</v>
      </c>
      <c r="D9" t="s">
        <v>13</v>
      </c>
      <c r="E9" t="s">
        <v>18</v>
      </c>
      <c r="F9" t="s">
        <v>748</v>
      </c>
      <c r="G9" t="s">
        <v>474</v>
      </c>
      <c r="H9" t="s">
        <v>778</v>
      </c>
      <c r="I9" t="s">
        <v>302</v>
      </c>
      <c r="J9" t="s">
        <v>378</v>
      </c>
      <c r="K9" t="s">
        <v>140</v>
      </c>
      <c r="L9" t="s">
        <v>140</v>
      </c>
      <c r="M9" t="s">
        <v>140</v>
      </c>
      <c r="N9" t="s">
        <v>779</v>
      </c>
    </row>
    <row r="10" spans="1:14" x14ac:dyDescent="0.35">
      <c r="A10" t="s">
        <v>784</v>
      </c>
      <c r="B10">
        <v>0</v>
      </c>
      <c r="C10">
        <v>0</v>
      </c>
      <c r="D10">
        <v>1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35">
      <c r="B11" t="s">
        <v>8</v>
      </c>
      <c r="C11" t="s">
        <v>13</v>
      </c>
      <c r="D11" t="s">
        <v>13</v>
      </c>
      <c r="E11" t="s">
        <v>18</v>
      </c>
      <c r="F11" t="s">
        <v>748</v>
      </c>
      <c r="G11" t="s">
        <v>474</v>
      </c>
      <c r="H11" t="s">
        <v>778</v>
      </c>
      <c r="I11" t="s">
        <v>302</v>
      </c>
      <c r="J11" t="s">
        <v>378</v>
      </c>
      <c r="K11" t="s">
        <v>140</v>
      </c>
      <c r="L11" t="s">
        <v>140</v>
      </c>
      <c r="M11" t="s">
        <v>140</v>
      </c>
      <c r="N11" t="s">
        <v>779</v>
      </c>
    </row>
    <row r="12" spans="1:14" x14ac:dyDescent="0.35">
      <c r="A12" t="s">
        <v>785</v>
      </c>
      <c r="B12">
        <v>0.25</v>
      </c>
      <c r="C12">
        <v>0.25</v>
      </c>
      <c r="D12">
        <v>0</v>
      </c>
      <c r="E12">
        <v>0.25</v>
      </c>
      <c r="F12">
        <v>0.25</v>
      </c>
      <c r="G12">
        <v>0</v>
      </c>
      <c r="H12">
        <v>0.25</v>
      </c>
      <c r="I12">
        <v>0.25</v>
      </c>
      <c r="J12">
        <v>0.25</v>
      </c>
      <c r="K12">
        <v>0.25</v>
      </c>
      <c r="L12">
        <v>0.25</v>
      </c>
      <c r="M12">
        <v>0.25</v>
      </c>
      <c r="N12">
        <v>0.25</v>
      </c>
    </row>
    <row r="13" spans="1:14" x14ac:dyDescent="0.35">
      <c r="B13">
        <v>1362</v>
      </c>
      <c r="C13">
        <v>1400</v>
      </c>
      <c r="D13">
        <v>1400</v>
      </c>
      <c r="E13">
        <v>1489</v>
      </c>
      <c r="F13">
        <v>1574</v>
      </c>
      <c r="G13">
        <v>1579</v>
      </c>
      <c r="H13">
        <v>1700</v>
      </c>
      <c r="I13">
        <v>1791</v>
      </c>
      <c r="J13">
        <v>1830</v>
      </c>
      <c r="K13">
        <v>1936</v>
      </c>
      <c r="L13">
        <v>1936</v>
      </c>
      <c r="M13">
        <v>1936</v>
      </c>
      <c r="N13">
        <v>1946</v>
      </c>
    </row>
    <row r="14" spans="1:14" x14ac:dyDescent="0.35">
      <c r="A14" t="s">
        <v>87</v>
      </c>
      <c r="B14">
        <v>0.29199999999999998</v>
      </c>
      <c r="C14">
        <v>0.29199999999999998</v>
      </c>
      <c r="D14">
        <v>0.222</v>
      </c>
      <c r="E14">
        <v>0.29199999999999998</v>
      </c>
      <c r="F14">
        <v>0.29199999999999998</v>
      </c>
      <c r="G14">
        <v>0</v>
      </c>
      <c r="H14">
        <v>0.29199999999999998</v>
      </c>
      <c r="I14">
        <v>0.29199999999999998</v>
      </c>
      <c r="J14">
        <v>0.29199999999999998</v>
      </c>
      <c r="K14">
        <v>0.29199999999999998</v>
      </c>
      <c r="L14">
        <v>0.29199999999999998</v>
      </c>
      <c r="M14">
        <v>0.29199999999999998</v>
      </c>
      <c r="N14">
        <v>0.29199999999999998</v>
      </c>
    </row>
    <row r="15" spans="1:14" x14ac:dyDescent="0.35">
      <c r="A15" t="s">
        <v>88</v>
      </c>
      <c r="B15" t="s">
        <v>786</v>
      </c>
      <c r="C15" t="s">
        <v>787</v>
      </c>
    </row>
    <row r="16" spans="1:14" x14ac:dyDescent="0.35">
      <c r="A16" t="s">
        <v>91</v>
      </c>
      <c r="B16">
        <f>PEARSON(under!B13:N13,under!B14:N14)</f>
        <v>0.22549564967779839</v>
      </c>
    </row>
  </sheetData>
  <pageMargins left="0.75" right="0.75" top="1" bottom="1" header="0.5" footer="0.5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"/>
  <sheetViews>
    <sheetView workbookViewId="0"/>
  </sheetViews>
  <sheetFormatPr defaultColWidth="10.90625" defaultRowHeight="14.5" x14ac:dyDescent="0.35"/>
  <sheetData>
    <row r="1" spans="1:12" x14ac:dyDescent="0.35">
      <c r="B1" t="s">
        <v>319</v>
      </c>
      <c r="C1" t="s">
        <v>4</v>
      </c>
      <c r="D1" t="s">
        <v>101</v>
      </c>
      <c r="E1" t="s">
        <v>103</v>
      </c>
      <c r="F1" t="s">
        <v>103</v>
      </c>
      <c r="G1" t="s">
        <v>104</v>
      </c>
      <c r="H1" t="s">
        <v>788</v>
      </c>
      <c r="I1" t="s">
        <v>425</v>
      </c>
      <c r="J1" t="s">
        <v>789</v>
      </c>
      <c r="K1" t="s">
        <v>133</v>
      </c>
      <c r="L1" t="s">
        <v>133</v>
      </c>
    </row>
    <row r="2" spans="1:12" x14ac:dyDescent="0.35">
      <c r="A2" t="s">
        <v>790</v>
      </c>
      <c r="B2">
        <v>0</v>
      </c>
      <c r="C2">
        <v>0.5</v>
      </c>
      <c r="D2">
        <v>0.5</v>
      </c>
      <c r="E2">
        <v>0</v>
      </c>
      <c r="F2">
        <v>0</v>
      </c>
      <c r="G2">
        <v>0</v>
      </c>
      <c r="H2">
        <v>0</v>
      </c>
      <c r="I2">
        <v>0.6</v>
      </c>
      <c r="J2">
        <v>0.2</v>
      </c>
      <c r="K2">
        <v>0</v>
      </c>
      <c r="L2">
        <v>0</v>
      </c>
    </row>
    <row r="3" spans="1:12" x14ac:dyDescent="0.35">
      <c r="B3">
        <v>1230</v>
      </c>
      <c r="C3">
        <v>1297</v>
      </c>
      <c r="D3">
        <v>1380</v>
      </c>
      <c r="E3">
        <v>1425</v>
      </c>
      <c r="F3">
        <v>1425</v>
      </c>
      <c r="G3">
        <v>1449</v>
      </c>
      <c r="H3">
        <v>1483</v>
      </c>
      <c r="I3">
        <v>1580</v>
      </c>
      <c r="J3">
        <v>1624</v>
      </c>
      <c r="K3">
        <v>1857</v>
      </c>
      <c r="L3">
        <v>1857</v>
      </c>
    </row>
    <row r="4" spans="1:12" x14ac:dyDescent="0.35">
      <c r="A4" t="s">
        <v>87</v>
      </c>
      <c r="B4">
        <v>0</v>
      </c>
      <c r="C4">
        <v>0.5</v>
      </c>
      <c r="D4">
        <v>0.5</v>
      </c>
      <c r="E4">
        <v>0</v>
      </c>
      <c r="F4">
        <v>0</v>
      </c>
      <c r="G4">
        <v>0</v>
      </c>
      <c r="H4">
        <v>0</v>
      </c>
      <c r="I4">
        <v>0.6</v>
      </c>
      <c r="J4">
        <v>0.2</v>
      </c>
      <c r="K4">
        <v>0</v>
      </c>
      <c r="L4">
        <v>0</v>
      </c>
    </row>
    <row r="5" spans="1:12" x14ac:dyDescent="0.35">
      <c r="A5" t="s">
        <v>88</v>
      </c>
      <c r="B5" t="s">
        <v>531</v>
      </c>
      <c r="C5" t="s">
        <v>532</v>
      </c>
    </row>
    <row r="6" spans="1:12" x14ac:dyDescent="0.35">
      <c r="A6" t="s">
        <v>91</v>
      </c>
      <c r="B6">
        <f>PEARSON(largely!B3:L3,largely!B4:L4)</f>
        <v>-0.21105042798210569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/>
  </sheetViews>
  <sheetFormatPr defaultColWidth="10.90625" defaultRowHeight="14.5" x14ac:dyDescent="0.35"/>
  <sheetData>
    <row r="1" spans="1:9" x14ac:dyDescent="0.35">
      <c r="B1" t="s">
        <v>239</v>
      </c>
      <c r="C1" t="s">
        <v>19</v>
      </c>
      <c r="D1" t="s">
        <v>19</v>
      </c>
      <c r="E1" t="s">
        <v>106</v>
      </c>
      <c r="F1" t="s">
        <v>106</v>
      </c>
      <c r="G1" t="s">
        <v>106</v>
      </c>
      <c r="H1" t="s">
        <v>240</v>
      </c>
      <c r="I1" t="s">
        <v>240</v>
      </c>
    </row>
    <row r="2" spans="1:9" x14ac:dyDescent="0.35">
      <c r="A2" t="s">
        <v>241</v>
      </c>
      <c r="B2">
        <v>0</v>
      </c>
      <c r="C2">
        <v>0</v>
      </c>
      <c r="D2">
        <v>0</v>
      </c>
      <c r="E2">
        <v>1</v>
      </c>
      <c r="F2">
        <v>1</v>
      </c>
      <c r="G2">
        <v>1</v>
      </c>
      <c r="H2">
        <v>0</v>
      </c>
      <c r="I2">
        <v>0</v>
      </c>
    </row>
    <row r="3" spans="1:9" x14ac:dyDescent="0.35">
      <c r="B3">
        <v>1448</v>
      </c>
      <c r="C3">
        <v>1500</v>
      </c>
      <c r="D3">
        <v>1500</v>
      </c>
      <c r="E3">
        <v>1530</v>
      </c>
      <c r="F3">
        <v>1530</v>
      </c>
      <c r="G3">
        <v>1530</v>
      </c>
      <c r="H3">
        <v>1835</v>
      </c>
      <c r="I3">
        <v>1835</v>
      </c>
    </row>
    <row r="4" spans="1:9" x14ac:dyDescent="0.35">
      <c r="A4" t="s">
        <v>87</v>
      </c>
      <c r="B4">
        <v>0</v>
      </c>
      <c r="C4">
        <v>0</v>
      </c>
      <c r="D4">
        <v>0</v>
      </c>
      <c r="E4">
        <v>1</v>
      </c>
      <c r="F4">
        <v>1</v>
      </c>
      <c r="G4">
        <v>1</v>
      </c>
      <c r="H4">
        <v>0</v>
      </c>
      <c r="I4">
        <v>0</v>
      </c>
    </row>
    <row r="5" spans="1:9" x14ac:dyDescent="0.35">
      <c r="A5" t="s">
        <v>88</v>
      </c>
      <c r="B5" t="s">
        <v>242</v>
      </c>
      <c r="C5" t="s">
        <v>243</v>
      </c>
    </row>
    <row r="6" spans="1:9" x14ac:dyDescent="0.35">
      <c r="A6" t="s">
        <v>91</v>
      </c>
      <c r="B6">
        <f>PEARSON(very!B3:I3,very!B4:I4)</f>
        <v>-0.31344658545293425</v>
      </c>
    </row>
  </sheetData>
  <pageMargins left="0.75" right="0.75" top="1" bottom="1" header="0.5" footer="0.5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/>
  </sheetViews>
  <sheetFormatPr defaultColWidth="10.90625" defaultRowHeight="14.5" x14ac:dyDescent="0.35"/>
  <sheetData>
    <row r="1" spans="1:3" x14ac:dyDescent="0.35">
      <c r="B1" t="s">
        <v>465</v>
      </c>
    </row>
    <row r="2" spans="1:3" x14ac:dyDescent="0.35">
      <c r="A2" t="s">
        <v>791</v>
      </c>
      <c r="B2">
        <v>0</v>
      </c>
    </row>
    <row r="3" spans="1:3" x14ac:dyDescent="0.35">
      <c r="B3" t="s">
        <v>465</v>
      </c>
    </row>
    <row r="4" spans="1:3" x14ac:dyDescent="0.35">
      <c r="A4" t="s">
        <v>792</v>
      </c>
      <c r="B4">
        <v>0.33333333333333331</v>
      </c>
    </row>
    <row r="5" spans="1:3" x14ac:dyDescent="0.35">
      <c r="B5">
        <v>1929</v>
      </c>
    </row>
    <row r="6" spans="1:3" x14ac:dyDescent="0.35">
      <c r="A6" t="s">
        <v>87</v>
      </c>
      <c r="B6">
        <v>0.16700000000000001</v>
      </c>
    </row>
    <row r="7" spans="1:3" x14ac:dyDescent="0.35">
      <c r="A7" t="s">
        <v>88</v>
      </c>
      <c r="B7" t="s">
        <v>623</v>
      </c>
      <c r="C7" t="s">
        <v>624</v>
      </c>
    </row>
    <row r="8" spans="1:3" x14ac:dyDescent="0.35">
      <c r="A8" t="s">
        <v>91</v>
      </c>
      <c r="B8" t="e">
        <f>PEARSON(basically!B5:B5,basically!B6:B6)</f>
        <v>#DIV/0!</v>
      </c>
    </row>
  </sheetData>
  <pageMargins left="0.75" right="0.75" top="1" bottom="1" header="0.5" footer="0.5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50"/>
  <sheetViews>
    <sheetView workbookViewId="0"/>
  </sheetViews>
  <sheetFormatPr defaultColWidth="10.90625" defaultRowHeight="14.5" x14ac:dyDescent="0.35"/>
  <sheetData>
    <row r="350" spans="1:1" x14ac:dyDescent="0.35">
      <c r="A350" t="s">
        <v>397</v>
      </c>
    </row>
  </sheetData>
  <pageMargins left="0.75" right="0.75" top="1" bottom="1" header="0.5" footer="0.5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/>
  </sheetViews>
  <sheetFormatPr defaultColWidth="10.90625" defaultRowHeight="14.5" x14ac:dyDescent="0.35"/>
  <sheetData>
    <row r="1" spans="1:3" x14ac:dyDescent="0.35">
      <c r="B1" t="s">
        <v>30</v>
      </c>
    </row>
    <row r="2" spans="1:3" x14ac:dyDescent="0.35">
      <c r="A2" t="s">
        <v>793</v>
      </c>
      <c r="B2">
        <v>1</v>
      </c>
    </row>
    <row r="3" spans="1:3" x14ac:dyDescent="0.35">
      <c r="B3">
        <v>1600</v>
      </c>
    </row>
    <row r="4" spans="1:3" x14ac:dyDescent="0.35">
      <c r="A4" t="s">
        <v>87</v>
      </c>
      <c r="B4">
        <v>1</v>
      </c>
    </row>
    <row r="5" spans="1:3" x14ac:dyDescent="0.35">
      <c r="A5" t="s">
        <v>88</v>
      </c>
      <c r="B5" t="s">
        <v>341</v>
      </c>
      <c r="C5" t="s">
        <v>342</v>
      </c>
    </row>
    <row r="6" spans="1:3" x14ac:dyDescent="0.35">
      <c r="A6" t="s">
        <v>91</v>
      </c>
      <c r="B6" t="e">
        <f>PEARSON(possibly!B3:B3,possibly!B4:B4)</f>
        <v>#DIV/0!</v>
      </c>
    </row>
  </sheetData>
  <pageMargins left="0.75" right="0.75" top="1" bottom="1" header="0.5" footer="0.5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/>
  </sheetViews>
  <sheetFormatPr defaultColWidth="10.90625" defaultRowHeight="14.5" x14ac:dyDescent="0.35"/>
  <sheetData>
    <row r="1" spans="1:5" x14ac:dyDescent="0.35">
      <c r="B1" t="s">
        <v>252</v>
      </c>
      <c r="C1" t="s">
        <v>293</v>
      </c>
      <c r="D1" t="s">
        <v>93</v>
      </c>
      <c r="E1" t="s">
        <v>794</v>
      </c>
    </row>
    <row r="2" spans="1:5" x14ac:dyDescent="0.35">
      <c r="A2" t="s">
        <v>795</v>
      </c>
      <c r="B2">
        <v>0</v>
      </c>
      <c r="C2">
        <v>0</v>
      </c>
      <c r="D2">
        <v>0.33333333333333331</v>
      </c>
      <c r="E2">
        <v>0.25</v>
      </c>
    </row>
    <row r="3" spans="1:5" x14ac:dyDescent="0.35">
      <c r="B3" t="s">
        <v>252</v>
      </c>
      <c r="C3" t="s">
        <v>293</v>
      </c>
      <c r="D3" t="s">
        <v>93</v>
      </c>
      <c r="E3" t="s">
        <v>794</v>
      </c>
    </row>
    <row r="4" spans="1:5" x14ac:dyDescent="0.35">
      <c r="A4" t="s">
        <v>796</v>
      </c>
      <c r="B4">
        <v>0</v>
      </c>
      <c r="C4">
        <v>0</v>
      </c>
      <c r="D4">
        <v>0.33333333333333331</v>
      </c>
      <c r="E4">
        <v>0.25</v>
      </c>
    </row>
    <row r="5" spans="1:5" x14ac:dyDescent="0.35">
      <c r="B5">
        <v>1586</v>
      </c>
      <c r="C5">
        <v>1594</v>
      </c>
      <c r="D5">
        <v>1598</v>
      </c>
      <c r="E5">
        <v>1636</v>
      </c>
    </row>
    <row r="6" spans="1:5" x14ac:dyDescent="0.35">
      <c r="A6" t="s">
        <v>87</v>
      </c>
      <c r="B6">
        <v>0</v>
      </c>
      <c r="C6">
        <v>0</v>
      </c>
      <c r="D6">
        <v>0.33300000000000002</v>
      </c>
      <c r="E6">
        <v>0.25</v>
      </c>
    </row>
    <row r="7" spans="1:5" x14ac:dyDescent="0.35">
      <c r="A7" t="s">
        <v>88</v>
      </c>
      <c r="B7" t="s">
        <v>486</v>
      </c>
      <c r="C7" t="s">
        <v>487</v>
      </c>
    </row>
    <row r="8" spans="1:5" x14ac:dyDescent="0.35">
      <c r="A8" t="s">
        <v>91</v>
      </c>
      <c r="B8">
        <f>PEARSON(currently!B5:E5,currently!B6:E6)</f>
        <v>0.54960969809590265</v>
      </c>
    </row>
  </sheetData>
  <pageMargins left="0.75" right="0.75" top="1" bottom="1" header="0.5" footer="0.5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/>
  </sheetViews>
  <sheetFormatPr defaultColWidth="10.90625" defaultRowHeight="14.5" x14ac:dyDescent="0.35"/>
  <sheetData>
    <row r="1" spans="1:8" x14ac:dyDescent="0.35">
      <c r="B1" t="s">
        <v>18</v>
      </c>
      <c r="C1" t="s">
        <v>30</v>
      </c>
      <c r="D1" t="s">
        <v>535</v>
      </c>
      <c r="E1" t="s">
        <v>797</v>
      </c>
      <c r="F1" t="s">
        <v>797</v>
      </c>
      <c r="G1" t="s">
        <v>45</v>
      </c>
      <c r="H1" t="s">
        <v>445</v>
      </c>
    </row>
    <row r="2" spans="1:8" x14ac:dyDescent="0.35">
      <c r="A2" t="s">
        <v>798</v>
      </c>
      <c r="B2">
        <v>0.5</v>
      </c>
      <c r="C2">
        <v>0</v>
      </c>
      <c r="D2">
        <v>0.25</v>
      </c>
      <c r="E2">
        <v>0</v>
      </c>
      <c r="F2">
        <v>0.25</v>
      </c>
      <c r="G2">
        <v>0.25</v>
      </c>
      <c r="H2">
        <v>0</v>
      </c>
    </row>
    <row r="3" spans="1:8" x14ac:dyDescent="0.35">
      <c r="B3" t="s">
        <v>18</v>
      </c>
      <c r="C3" t="s">
        <v>30</v>
      </c>
      <c r="D3" t="s">
        <v>535</v>
      </c>
      <c r="E3" t="s">
        <v>797</v>
      </c>
      <c r="F3" t="s">
        <v>797</v>
      </c>
      <c r="G3" t="s">
        <v>45</v>
      </c>
      <c r="H3" t="s">
        <v>445</v>
      </c>
    </row>
    <row r="4" spans="1:8" x14ac:dyDescent="0.35">
      <c r="A4" t="s">
        <v>799</v>
      </c>
      <c r="B4">
        <v>0</v>
      </c>
      <c r="C4">
        <v>0.33333333333333331</v>
      </c>
      <c r="D4">
        <v>0</v>
      </c>
      <c r="E4">
        <v>0</v>
      </c>
      <c r="F4">
        <v>0</v>
      </c>
      <c r="G4">
        <v>0</v>
      </c>
      <c r="H4">
        <v>0</v>
      </c>
    </row>
    <row r="5" spans="1:8" x14ac:dyDescent="0.35">
      <c r="B5">
        <v>1489</v>
      </c>
      <c r="C5">
        <v>1600</v>
      </c>
      <c r="D5">
        <v>1709</v>
      </c>
      <c r="E5">
        <v>1810</v>
      </c>
      <c r="F5">
        <v>1810</v>
      </c>
      <c r="G5">
        <v>1822</v>
      </c>
      <c r="H5">
        <v>1849</v>
      </c>
    </row>
    <row r="6" spans="1:8" x14ac:dyDescent="0.35">
      <c r="A6" t="s">
        <v>87</v>
      </c>
      <c r="B6">
        <v>0.25</v>
      </c>
      <c r="C6">
        <v>0.16700000000000001</v>
      </c>
      <c r="D6">
        <v>0.125</v>
      </c>
      <c r="E6">
        <v>0</v>
      </c>
      <c r="F6">
        <v>0.125</v>
      </c>
      <c r="G6">
        <v>0.125</v>
      </c>
      <c r="H6">
        <v>0</v>
      </c>
    </row>
    <row r="7" spans="1:8" x14ac:dyDescent="0.35">
      <c r="A7" t="s">
        <v>88</v>
      </c>
      <c r="B7" t="s">
        <v>348</v>
      </c>
      <c r="C7" t="s">
        <v>349</v>
      </c>
    </row>
    <row r="8" spans="1:8" x14ac:dyDescent="0.35">
      <c r="A8" t="s">
        <v>91</v>
      </c>
      <c r="B8">
        <f>PEARSON(deep!B5:H5,deep!B6:H6)</f>
        <v>-0.83552793048102725</v>
      </c>
    </row>
  </sheetData>
  <pageMargins left="0.75" right="0.75" top="1" bottom="1" header="0.5" footer="0.5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"/>
  <sheetViews>
    <sheetView workbookViewId="0"/>
  </sheetViews>
  <sheetFormatPr defaultColWidth="10.90625" defaultRowHeight="14.5" x14ac:dyDescent="0.35"/>
  <sheetData>
    <row r="1" spans="1:12" x14ac:dyDescent="0.35">
      <c r="B1" t="s">
        <v>2</v>
      </c>
      <c r="C1" t="s">
        <v>659</v>
      </c>
      <c r="D1" t="s">
        <v>164</v>
      </c>
      <c r="E1" t="s">
        <v>8</v>
      </c>
      <c r="F1" t="s">
        <v>10</v>
      </c>
      <c r="G1" t="s">
        <v>101</v>
      </c>
      <c r="H1" t="s">
        <v>800</v>
      </c>
      <c r="I1" t="s">
        <v>30</v>
      </c>
      <c r="J1" t="s">
        <v>116</v>
      </c>
      <c r="K1" t="s">
        <v>49</v>
      </c>
      <c r="L1" t="s">
        <v>49</v>
      </c>
    </row>
    <row r="2" spans="1:12" x14ac:dyDescent="0.35">
      <c r="A2" t="s">
        <v>801</v>
      </c>
      <c r="B2">
        <v>0</v>
      </c>
      <c r="C2">
        <v>0</v>
      </c>
      <c r="D2">
        <v>0</v>
      </c>
      <c r="E2">
        <v>0.4</v>
      </c>
      <c r="F2">
        <v>0</v>
      </c>
      <c r="G2">
        <v>0</v>
      </c>
      <c r="H2">
        <v>0.66666666666666663</v>
      </c>
      <c r="I2">
        <v>0</v>
      </c>
      <c r="J2">
        <v>0.33333333333333331</v>
      </c>
      <c r="K2">
        <v>0</v>
      </c>
      <c r="L2">
        <v>0</v>
      </c>
    </row>
    <row r="3" spans="1:12" x14ac:dyDescent="0.35">
      <c r="B3">
        <v>1205</v>
      </c>
      <c r="C3">
        <v>1275</v>
      </c>
      <c r="D3">
        <v>1303</v>
      </c>
      <c r="E3">
        <v>1362</v>
      </c>
      <c r="F3">
        <v>1375</v>
      </c>
      <c r="G3">
        <v>1380</v>
      </c>
      <c r="H3">
        <v>1417</v>
      </c>
      <c r="I3">
        <v>1600</v>
      </c>
      <c r="J3">
        <v>1605</v>
      </c>
      <c r="K3">
        <v>1854</v>
      </c>
      <c r="L3">
        <v>1854</v>
      </c>
    </row>
    <row r="4" spans="1:12" x14ac:dyDescent="0.35">
      <c r="A4" t="s">
        <v>87</v>
      </c>
      <c r="B4">
        <v>0</v>
      </c>
      <c r="C4">
        <v>0</v>
      </c>
      <c r="D4">
        <v>0</v>
      </c>
      <c r="E4">
        <v>0.4</v>
      </c>
      <c r="F4">
        <v>0</v>
      </c>
      <c r="G4">
        <v>0</v>
      </c>
      <c r="H4">
        <v>0.66700000000000004</v>
      </c>
      <c r="I4">
        <v>0</v>
      </c>
      <c r="J4">
        <v>0.33300000000000002</v>
      </c>
      <c r="K4">
        <v>0</v>
      </c>
      <c r="L4">
        <v>0</v>
      </c>
    </row>
    <row r="5" spans="1:12" x14ac:dyDescent="0.35">
      <c r="A5" t="s">
        <v>88</v>
      </c>
      <c r="B5" t="s">
        <v>531</v>
      </c>
      <c r="C5" t="s">
        <v>532</v>
      </c>
    </row>
    <row r="6" spans="1:12" x14ac:dyDescent="0.35">
      <c r="A6" t="s">
        <v>91</v>
      </c>
      <c r="B6">
        <f>PEARSON(truly!B3:L3,truly!B4:L4)</f>
        <v>-7.9732770438851602E-2</v>
      </c>
    </row>
  </sheetData>
  <pageMargins left="0.75" right="0.75" top="1" bottom="1" header="0.5" footer="0.5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/>
  </sheetViews>
  <sheetFormatPr defaultColWidth="10.90625" defaultRowHeight="14.5" x14ac:dyDescent="0.35"/>
  <sheetData>
    <row r="1" spans="1:8" x14ac:dyDescent="0.35">
      <c r="B1" t="s">
        <v>546</v>
      </c>
      <c r="C1" t="s">
        <v>802</v>
      </c>
      <c r="D1" t="s">
        <v>803</v>
      </c>
      <c r="E1" t="s">
        <v>138</v>
      </c>
      <c r="F1" t="s">
        <v>54</v>
      </c>
      <c r="G1" t="s">
        <v>804</v>
      </c>
      <c r="H1" t="s">
        <v>331</v>
      </c>
    </row>
    <row r="2" spans="1:8" x14ac:dyDescent="0.35">
      <c r="A2" t="s">
        <v>805</v>
      </c>
      <c r="B2">
        <v>0.25</v>
      </c>
      <c r="C2">
        <v>0</v>
      </c>
      <c r="D2">
        <v>0.25</v>
      </c>
      <c r="E2">
        <v>0</v>
      </c>
      <c r="F2">
        <v>0.25</v>
      </c>
      <c r="G2">
        <v>0</v>
      </c>
      <c r="H2">
        <v>0</v>
      </c>
    </row>
    <row r="3" spans="1:8" x14ac:dyDescent="0.35">
      <c r="B3" t="s">
        <v>546</v>
      </c>
      <c r="C3" t="s">
        <v>802</v>
      </c>
      <c r="D3" t="s">
        <v>803</v>
      </c>
      <c r="E3" t="s">
        <v>138</v>
      </c>
      <c r="F3" t="s">
        <v>54</v>
      </c>
      <c r="G3" t="s">
        <v>804</v>
      </c>
      <c r="H3" t="s">
        <v>331</v>
      </c>
    </row>
    <row r="4" spans="1:8" x14ac:dyDescent="0.35">
      <c r="A4" t="s">
        <v>806</v>
      </c>
      <c r="B4">
        <v>1</v>
      </c>
      <c r="C4">
        <v>0</v>
      </c>
      <c r="D4">
        <v>0.5</v>
      </c>
      <c r="E4">
        <v>0</v>
      </c>
      <c r="F4">
        <v>0.25</v>
      </c>
      <c r="G4">
        <v>0</v>
      </c>
      <c r="H4">
        <v>0</v>
      </c>
    </row>
    <row r="5" spans="1:8" x14ac:dyDescent="0.35">
      <c r="B5">
        <v>1848</v>
      </c>
      <c r="C5">
        <v>1865</v>
      </c>
      <c r="D5">
        <v>1889</v>
      </c>
      <c r="E5">
        <v>1898</v>
      </c>
      <c r="F5">
        <v>1911</v>
      </c>
      <c r="G5">
        <v>1919</v>
      </c>
      <c r="H5">
        <v>1962</v>
      </c>
    </row>
    <row r="6" spans="1:8" x14ac:dyDescent="0.35">
      <c r="A6" t="s">
        <v>87</v>
      </c>
      <c r="B6">
        <v>0.625</v>
      </c>
      <c r="C6">
        <v>0</v>
      </c>
      <c r="D6">
        <v>0.375</v>
      </c>
      <c r="E6">
        <v>0</v>
      </c>
      <c r="F6">
        <v>0.25</v>
      </c>
      <c r="G6">
        <v>0</v>
      </c>
      <c r="H6">
        <v>0</v>
      </c>
    </row>
    <row r="7" spans="1:8" x14ac:dyDescent="0.35">
      <c r="A7" t="s">
        <v>88</v>
      </c>
      <c r="B7" t="s">
        <v>348</v>
      </c>
      <c r="C7" t="s">
        <v>349</v>
      </c>
    </row>
    <row r="8" spans="1:8" x14ac:dyDescent="0.35">
      <c r="A8" t="s">
        <v>91</v>
      </c>
      <c r="B8">
        <f>PEARSON(outside!B5:H5,outside!B6:H6)</f>
        <v>-0.58259519458929354</v>
      </c>
    </row>
  </sheetData>
  <pageMargins left="0.75" right="0.75" top="1" bottom="1" header="0.5" footer="0.5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/>
  </sheetViews>
  <sheetFormatPr defaultColWidth="10.90625" defaultRowHeight="14.5" x14ac:dyDescent="0.35"/>
  <sheetData>
    <row r="1" spans="1:9" x14ac:dyDescent="0.35">
      <c r="B1" t="s">
        <v>289</v>
      </c>
      <c r="C1" t="s">
        <v>289</v>
      </c>
      <c r="D1" t="s">
        <v>105</v>
      </c>
      <c r="E1" t="s">
        <v>22</v>
      </c>
      <c r="F1" t="s">
        <v>22</v>
      </c>
      <c r="G1" t="s">
        <v>109</v>
      </c>
      <c r="H1" t="s">
        <v>112</v>
      </c>
      <c r="I1" t="s">
        <v>350</v>
      </c>
    </row>
    <row r="2" spans="1:9" x14ac:dyDescent="0.35">
      <c r="A2" t="s">
        <v>807</v>
      </c>
      <c r="B2">
        <v>0</v>
      </c>
      <c r="C2">
        <v>0.25</v>
      </c>
      <c r="D2">
        <v>0.75</v>
      </c>
      <c r="E2">
        <v>0.66666666666666663</v>
      </c>
      <c r="F2">
        <v>0.66666666666666663</v>
      </c>
      <c r="G2">
        <v>0.25</v>
      </c>
      <c r="H2">
        <v>0.5</v>
      </c>
      <c r="I2">
        <v>0.25</v>
      </c>
    </row>
    <row r="3" spans="1:9" x14ac:dyDescent="0.35">
      <c r="B3">
        <v>1225</v>
      </c>
      <c r="C3">
        <v>1225</v>
      </c>
      <c r="D3">
        <v>1523</v>
      </c>
      <c r="E3">
        <v>1535</v>
      </c>
      <c r="F3">
        <v>1535</v>
      </c>
      <c r="G3">
        <v>1553</v>
      </c>
      <c r="H3">
        <v>1573</v>
      </c>
      <c r="I3">
        <v>1584</v>
      </c>
    </row>
    <row r="4" spans="1:9" x14ac:dyDescent="0.35">
      <c r="A4" t="s">
        <v>87</v>
      </c>
      <c r="B4">
        <v>0</v>
      </c>
      <c r="C4">
        <v>0.25</v>
      </c>
      <c r="D4">
        <v>0.75</v>
      </c>
      <c r="E4">
        <v>0.66700000000000004</v>
      </c>
      <c r="F4">
        <v>0.66700000000000004</v>
      </c>
      <c r="G4">
        <v>0.25</v>
      </c>
      <c r="H4">
        <v>0.5</v>
      </c>
      <c r="I4">
        <v>0.25</v>
      </c>
    </row>
    <row r="5" spans="1:9" x14ac:dyDescent="0.35">
      <c r="A5" t="s">
        <v>88</v>
      </c>
      <c r="B5" t="s">
        <v>242</v>
      </c>
      <c r="C5" t="s">
        <v>243</v>
      </c>
    </row>
    <row r="6" spans="1:9" x14ac:dyDescent="0.35">
      <c r="A6" t="s">
        <v>91</v>
      </c>
      <c r="B6">
        <f>PEARSON(hardly!B3:I3,hardly!B4:I4)</f>
        <v>0.59354861042095741</v>
      </c>
    </row>
  </sheetData>
  <pageMargins left="0.75" right="0.75" top="1" bottom="1" header="0.5" footer="0.5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/>
  </sheetViews>
  <sheetFormatPr defaultColWidth="10.90625" defaultRowHeight="14.5" x14ac:dyDescent="0.35"/>
  <sheetData>
    <row r="1" spans="1:3" x14ac:dyDescent="0.35">
      <c r="B1" t="s">
        <v>808</v>
      </c>
    </row>
    <row r="2" spans="1:3" x14ac:dyDescent="0.35">
      <c r="A2" t="s">
        <v>809</v>
      </c>
      <c r="B2">
        <v>1</v>
      </c>
    </row>
    <row r="3" spans="1:3" x14ac:dyDescent="0.35">
      <c r="B3">
        <v>1540</v>
      </c>
    </row>
    <row r="4" spans="1:3" x14ac:dyDescent="0.35">
      <c r="A4" t="s">
        <v>87</v>
      </c>
      <c r="B4">
        <v>1</v>
      </c>
    </row>
    <row r="5" spans="1:3" x14ac:dyDescent="0.35">
      <c r="A5" t="s">
        <v>88</v>
      </c>
      <c r="B5" t="s">
        <v>341</v>
      </c>
      <c r="C5" t="s">
        <v>342</v>
      </c>
    </row>
    <row r="6" spans="1:3" x14ac:dyDescent="0.35">
      <c r="A6" t="s">
        <v>91</v>
      </c>
      <c r="B6" t="e">
        <f>PEARSON(extremely!B3:B3,extremely!B4:B4)</f>
        <v>#DIV/0!</v>
      </c>
    </row>
  </sheetData>
  <pageMargins left="0.75" right="0.75" top="1" bottom="1" header="0.5" footer="0.5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/>
  </sheetViews>
  <sheetFormatPr defaultColWidth="10.90625" defaultRowHeight="14.5" x14ac:dyDescent="0.35"/>
  <sheetData>
    <row r="1" spans="1:4" x14ac:dyDescent="0.35">
      <c r="B1" t="s">
        <v>810</v>
      </c>
      <c r="C1" t="s">
        <v>811</v>
      </c>
      <c r="D1" t="s">
        <v>493</v>
      </c>
    </row>
    <row r="2" spans="1:4" x14ac:dyDescent="0.35">
      <c r="A2" t="s">
        <v>812</v>
      </c>
      <c r="B2">
        <v>0.66666666666666663</v>
      </c>
      <c r="C2">
        <v>0.25</v>
      </c>
      <c r="D2">
        <v>0.66666666666666663</v>
      </c>
    </row>
    <row r="3" spans="1:4" x14ac:dyDescent="0.35">
      <c r="B3">
        <v>1755</v>
      </c>
      <c r="C3">
        <v>1785</v>
      </c>
      <c r="D3">
        <v>1818</v>
      </c>
    </row>
    <row r="4" spans="1:4" x14ac:dyDescent="0.35">
      <c r="A4" t="s">
        <v>87</v>
      </c>
      <c r="B4">
        <v>0.66700000000000004</v>
      </c>
      <c r="C4">
        <v>0.25</v>
      </c>
      <c r="D4">
        <v>0.66700000000000004</v>
      </c>
    </row>
    <row r="5" spans="1:4" x14ac:dyDescent="0.35">
      <c r="A5" t="s">
        <v>88</v>
      </c>
      <c r="B5" t="s">
        <v>353</v>
      </c>
      <c r="C5" t="s">
        <v>354</v>
      </c>
    </row>
    <row r="6" spans="1:4" x14ac:dyDescent="0.35">
      <c r="A6" t="s">
        <v>91</v>
      </c>
      <c r="B6">
        <f>PEARSON(ultimately!B3:D3,ultimately!B4:D4)</f>
        <v>2.748248549646562E-2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J16" sqref="J16"/>
    </sheetView>
  </sheetViews>
  <sheetFormatPr defaultColWidth="10.90625" defaultRowHeight="14.5" x14ac:dyDescent="0.35"/>
  <sheetData>
    <row r="1" spans="1:10" x14ac:dyDescent="0.35">
      <c r="B1" t="s">
        <v>2</v>
      </c>
      <c r="C1" t="s">
        <v>5</v>
      </c>
      <c r="D1" t="s">
        <v>5</v>
      </c>
      <c r="E1" t="s">
        <v>5</v>
      </c>
      <c r="F1" t="s">
        <v>207</v>
      </c>
      <c r="G1" t="s">
        <v>7</v>
      </c>
      <c r="H1" t="s">
        <v>13</v>
      </c>
      <c r="I1" t="s">
        <v>244</v>
      </c>
      <c r="J1" t="s">
        <v>245</v>
      </c>
    </row>
    <row r="2" spans="1:10" x14ac:dyDescent="0.35">
      <c r="A2" t="s">
        <v>246</v>
      </c>
      <c r="B2">
        <v>0</v>
      </c>
      <c r="C2">
        <v>0.33333333333333331</v>
      </c>
      <c r="D2">
        <v>0.25</v>
      </c>
      <c r="E2">
        <v>0.33333333333333331</v>
      </c>
      <c r="F2">
        <v>0</v>
      </c>
      <c r="G2">
        <v>0</v>
      </c>
      <c r="H2">
        <v>0</v>
      </c>
      <c r="I2">
        <v>0.5</v>
      </c>
      <c r="J2">
        <v>0.5</v>
      </c>
    </row>
    <row r="3" spans="1:10" x14ac:dyDescent="0.35">
      <c r="B3" t="s">
        <v>2</v>
      </c>
      <c r="C3" t="s">
        <v>5</v>
      </c>
      <c r="D3" t="s">
        <v>5</v>
      </c>
      <c r="E3" t="s">
        <v>5</v>
      </c>
      <c r="F3" t="s">
        <v>207</v>
      </c>
      <c r="G3" t="s">
        <v>7</v>
      </c>
      <c r="H3" t="s">
        <v>13</v>
      </c>
      <c r="I3" t="s">
        <v>244</v>
      </c>
      <c r="J3" t="s">
        <v>245</v>
      </c>
    </row>
    <row r="4" spans="1:10" x14ac:dyDescent="0.35">
      <c r="A4" t="s">
        <v>247</v>
      </c>
      <c r="B4">
        <v>1</v>
      </c>
      <c r="C4">
        <v>0</v>
      </c>
      <c r="D4">
        <v>0</v>
      </c>
      <c r="E4">
        <v>0</v>
      </c>
      <c r="F4">
        <v>0</v>
      </c>
      <c r="G4">
        <v>1</v>
      </c>
      <c r="H4">
        <v>1</v>
      </c>
      <c r="I4">
        <v>0</v>
      </c>
      <c r="J4">
        <v>0</v>
      </c>
    </row>
    <row r="5" spans="1:10" x14ac:dyDescent="0.35">
      <c r="B5" t="s">
        <v>2</v>
      </c>
      <c r="C5" t="s">
        <v>5</v>
      </c>
      <c r="D5" t="s">
        <v>5</v>
      </c>
      <c r="E5" t="s">
        <v>5</v>
      </c>
      <c r="F5" t="s">
        <v>207</v>
      </c>
      <c r="G5" t="s">
        <v>7</v>
      </c>
      <c r="H5" t="s">
        <v>13</v>
      </c>
      <c r="I5" t="s">
        <v>244</v>
      </c>
      <c r="J5" t="s">
        <v>245</v>
      </c>
    </row>
    <row r="6" spans="1:10" x14ac:dyDescent="0.35">
      <c r="A6" t="s">
        <v>248</v>
      </c>
      <c r="B6">
        <v>0</v>
      </c>
      <c r="C6">
        <v>0.33333333333333331</v>
      </c>
      <c r="D6">
        <v>0.25</v>
      </c>
      <c r="E6">
        <v>0.33333333333333331</v>
      </c>
      <c r="F6">
        <v>0</v>
      </c>
      <c r="G6">
        <v>0</v>
      </c>
      <c r="H6">
        <v>0</v>
      </c>
      <c r="I6">
        <v>0.5</v>
      </c>
      <c r="J6">
        <v>0.5</v>
      </c>
    </row>
    <row r="7" spans="1:10" x14ac:dyDescent="0.35">
      <c r="B7" t="s">
        <v>2</v>
      </c>
      <c r="C7" t="s">
        <v>5</v>
      </c>
      <c r="D7" t="s">
        <v>5</v>
      </c>
      <c r="E7" t="s">
        <v>5</v>
      </c>
      <c r="F7" t="s">
        <v>207</v>
      </c>
      <c r="G7" t="s">
        <v>7</v>
      </c>
      <c r="H7" t="s">
        <v>13</v>
      </c>
      <c r="I7" t="s">
        <v>244</v>
      </c>
      <c r="J7" t="s">
        <v>245</v>
      </c>
    </row>
    <row r="8" spans="1:10" x14ac:dyDescent="0.35">
      <c r="A8" t="s">
        <v>249</v>
      </c>
      <c r="B8">
        <v>1</v>
      </c>
      <c r="C8">
        <v>0</v>
      </c>
      <c r="D8">
        <v>0</v>
      </c>
      <c r="E8">
        <v>0</v>
      </c>
      <c r="F8">
        <v>0</v>
      </c>
      <c r="G8">
        <v>1</v>
      </c>
      <c r="H8">
        <v>1</v>
      </c>
      <c r="I8">
        <v>0</v>
      </c>
      <c r="J8">
        <v>0</v>
      </c>
    </row>
    <row r="9" spans="1:10" x14ac:dyDescent="0.35">
      <c r="B9">
        <v>1205</v>
      </c>
      <c r="C9">
        <v>1300</v>
      </c>
      <c r="D9">
        <v>1300</v>
      </c>
      <c r="E9">
        <v>1300</v>
      </c>
      <c r="F9">
        <v>1330</v>
      </c>
      <c r="G9">
        <v>1340</v>
      </c>
      <c r="H9">
        <v>1400</v>
      </c>
      <c r="I9">
        <v>1430</v>
      </c>
      <c r="J9">
        <v>1577</v>
      </c>
    </row>
    <row r="10" spans="1:10" x14ac:dyDescent="0.35">
      <c r="A10" t="s">
        <v>87</v>
      </c>
      <c r="B10">
        <v>0.5</v>
      </c>
      <c r="C10">
        <v>0.16700000000000001</v>
      </c>
      <c r="D10">
        <v>0.125</v>
      </c>
      <c r="E10">
        <v>0.16700000000000001</v>
      </c>
      <c r="F10">
        <v>0</v>
      </c>
      <c r="G10">
        <v>0.5</v>
      </c>
      <c r="H10">
        <v>0.5</v>
      </c>
      <c r="I10">
        <v>0.25</v>
      </c>
      <c r="J10">
        <v>0.25</v>
      </c>
    </row>
    <row r="11" spans="1:10" x14ac:dyDescent="0.35">
      <c r="A11" t="s">
        <v>88</v>
      </c>
      <c r="B11" t="s">
        <v>250</v>
      </c>
      <c r="C11" t="s">
        <v>251</v>
      </c>
    </row>
    <row r="12" spans="1:10" x14ac:dyDescent="0.35">
      <c r="A12" t="s">
        <v>91</v>
      </c>
      <c r="B12">
        <f>PEARSON(even!B9:J9,even!B10:J10)</f>
        <v>-4.7524834757689059E-2</v>
      </c>
    </row>
  </sheetData>
  <pageMargins left="0.75" right="0.75" top="1" bottom="1" header="0.5" footer="0.5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50"/>
  <sheetViews>
    <sheetView workbookViewId="0"/>
  </sheetViews>
  <sheetFormatPr defaultColWidth="10.90625" defaultRowHeight="14.5" x14ac:dyDescent="0.35"/>
  <sheetData>
    <row r="350" spans="1:1" x14ac:dyDescent="0.35">
      <c r="A350" t="s">
        <v>397</v>
      </c>
    </row>
  </sheetData>
  <pageMargins left="0.75" right="0.75" top="1" bottom="1" header="0.5" footer="0.5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/>
  </sheetViews>
  <sheetFormatPr defaultColWidth="10.90625" defaultRowHeight="14.5" x14ac:dyDescent="0.35"/>
  <sheetData>
    <row r="1" spans="1:4" x14ac:dyDescent="0.35">
      <c r="B1" t="s">
        <v>207</v>
      </c>
      <c r="C1" t="s">
        <v>13</v>
      </c>
      <c r="D1" t="s">
        <v>813</v>
      </c>
    </row>
    <row r="2" spans="1:4" x14ac:dyDescent="0.35">
      <c r="A2" t="s">
        <v>814</v>
      </c>
      <c r="B2">
        <v>0.5</v>
      </c>
      <c r="C2">
        <v>0.66666666666666663</v>
      </c>
      <c r="D2">
        <v>0.5</v>
      </c>
    </row>
    <row r="3" spans="1:4" x14ac:dyDescent="0.35">
      <c r="B3" t="s">
        <v>207</v>
      </c>
      <c r="C3" t="s">
        <v>13</v>
      </c>
      <c r="D3" t="s">
        <v>813</v>
      </c>
    </row>
    <row r="4" spans="1:4" x14ac:dyDescent="0.35">
      <c r="A4" t="s">
        <v>815</v>
      </c>
      <c r="B4">
        <v>0.25</v>
      </c>
      <c r="C4">
        <v>0.33333333333333331</v>
      </c>
      <c r="D4">
        <v>0.25</v>
      </c>
    </row>
    <row r="5" spans="1:4" x14ac:dyDescent="0.35">
      <c r="B5" t="s">
        <v>207</v>
      </c>
      <c r="C5" t="s">
        <v>13</v>
      </c>
      <c r="D5" t="s">
        <v>813</v>
      </c>
    </row>
    <row r="6" spans="1:4" x14ac:dyDescent="0.35">
      <c r="A6" t="s">
        <v>816</v>
      </c>
      <c r="B6">
        <v>0.25</v>
      </c>
      <c r="C6">
        <v>0.33333333333333331</v>
      </c>
      <c r="D6">
        <v>0.25</v>
      </c>
    </row>
    <row r="7" spans="1:4" x14ac:dyDescent="0.35">
      <c r="B7">
        <v>1330</v>
      </c>
      <c r="C7">
        <v>1400</v>
      </c>
      <c r="D7">
        <v>1474</v>
      </c>
    </row>
    <row r="8" spans="1:4" x14ac:dyDescent="0.35">
      <c r="A8" t="s">
        <v>87</v>
      </c>
      <c r="B8">
        <v>0.33300000000000002</v>
      </c>
      <c r="C8">
        <v>0.44400000000000001</v>
      </c>
      <c r="D8">
        <v>0.33300000000000002</v>
      </c>
    </row>
    <row r="9" spans="1:4" x14ac:dyDescent="0.35">
      <c r="A9" t="s">
        <v>88</v>
      </c>
      <c r="B9" t="s">
        <v>817</v>
      </c>
      <c r="C9" t="s">
        <v>818</v>
      </c>
    </row>
    <row r="10" spans="1:4" x14ac:dyDescent="0.35">
      <c r="A10" t="s">
        <v>91</v>
      </c>
      <c r="B10">
        <f>PEARSON(late!B7:D7,late!B8:D8)</f>
        <v>-1.6035445438589702E-2</v>
      </c>
    </row>
  </sheetData>
  <pageMargins left="0.75" right="0.75" top="1" bottom="1" header="0.5" footer="0.5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50"/>
  <sheetViews>
    <sheetView workbookViewId="0"/>
  </sheetViews>
  <sheetFormatPr defaultColWidth="10.90625" defaultRowHeight="14.5" x14ac:dyDescent="0.35"/>
  <sheetData>
    <row r="350" spans="1:1" x14ac:dyDescent="0.35">
      <c r="A350" t="s">
        <v>397</v>
      </c>
    </row>
  </sheetData>
  <pageMargins left="0.75" right="0.75" top="1" bottom="1" header="0.5" footer="0.5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/>
  </sheetViews>
  <sheetFormatPr defaultColWidth="10.90625" defaultRowHeight="14.5" x14ac:dyDescent="0.35"/>
  <sheetData>
    <row r="1" spans="1:3" x14ac:dyDescent="0.35">
      <c r="B1" t="s">
        <v>33</v>
      </c>
    </row>
    <row r="2" spans="1:3" x14ac:dyDescent="0.35">
      <c r="A2" t="s">
        <v>819</v>
      </c>
      <c r="B2">
        <v>0.33333333333333331</v>
      </c>
    </row>
    <row r="3" spans="1:3" x14ac:dyDescent="0.35">
      <c r="B3">
        <v>1615</v>
      </c>
    </row>
    <row r="4" spans="1:3" x14ac:dyDescent="0.35">
      <c r="A4" t="s">
        <v>87</v>
      </c>
      <c r="B4">
        <v>0.33300000000000002</v>
      </c>
    </row>
    <row r="5" spans="1:3" x14ac:dyDescent="0.35">
      <c r="A5" t="s">
        <v>88</v>
      </c>
      <c r="B5" t="s">
        <v>341</v>
      </c>
      <c r="C5" t="s">
        <v>342</v>
      </c>
    </row>
    <row r="6" spans="1:3" x14ac:dyDescent="0.35">
      <c r="A6" t="s">
        <v>91</v>
      </c>
      <c r="B6" t="e">
        <f>PEARSON(frequently!B3:B3,frequently!B4:B4)</f>
        <v>#DIV/0!</v>
      </c>
    </row>
  </sheetData>
  <pageMargins left="0.75" right="0.75" top="1" bottom="1" header="0.5" footer="0.5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50"/>
  <sheetViews>
    <sheetView workbookViewId="0"/>
  </sheetViews>
  <sheetFormatPr defaultColWidth="10.90625" defaultRowHeight="14.5" x14ac:dyDescent="0.35"/>
  <sheetData>
    <row r="350" spans="1:1" x14ac:dyDescent="0.35">
      <c r="A350" t="s">
        <v>397</v>
      </c>
    </row>
  </sheetData>
  <pageMargins left="0.75" right="0.75" top="1" bottom="1" header="0.5" footer="0.5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/>
  </sheetViews>
  <sheetFormatPr defaultColWidth="10.90625" defaultRowHeight="14.5" x14ac:dyDescent="0.35"/>
  <sheetData>
    <row r="1" spans="1:5" x14ac:dyDescent="0.35">
      <c r="B1" t="s">
        <v>289</v>
      </c>
      <c r="C1" t="s">
        <v>319</v>
      </c>
      <c r="D1" t="s">
        <v>820</v>
      </c>
      <c r="E1" t="s">
        <v>19</v>
      </c>
    </row>
    <row r="2" spans="1:5" x14ac:dyDescent="0.35">
      <c r="A2" t="s">
        <v>821</v>
      </c>
      <c r="B2">
        <v>0.25</v>
      </c>
      <c r="C2">
        <v>0.25</v>
      </c>
      <c r="D2">
        <v>0.25</v>
      </c>
      <c r="E2">
        <v>0.25</v>
      </c>
    </row>
    <row r="3" spans="1:5" x14ac:dyDescent="0.35">
      <c r="B3" t="s">
        <v>289</v>
      </c>
      <c r="C3" t="s">
        <v>319</v>
      </c>
      <c r="D3" t="s">
        <v>820</v>
      </c>
      <c r="E3" t="s">
        <v>19</v>
      </c>
    </row>
    <row r="4" spans="1:5" x14ac:dyDescent="0.35">
      <c r="A4" t="s">
        <v>822</v>
      </c>
      <c r="B4">
        <v>1</v>
      </c>
      <c r="C4">
        <v>0.25</v>
      </c>
      <c r="D4">
        <v>0.25</v>
      </c>
      <c r="E4">
        <v>0.25</v>
      </c>
    </row>
    <row r="5" spans="1:5" x14ac:dyDescent="0.35">
      <c r="B5" t="s">
        <v>289</v>
      </c>
      <c r="C5" t="s">
        <v>319</v>
      </c>
      <c r="D5" t="s">
        <v>820</v>
      </c>
      <c r="E5" t="s">
        <v>19</v>
      </c>
    </row>
    <row r="6" spans="1:5" x14ac:dyDescent="0.35">
      <c r="A6" t="s">
        <v>823</v>
      </c>
      <c r="B6">
        <v>0.75</v>
      </c>
      <c r="C6">
        <v>0.25</v>
      </c>
      <c r="D6">
        <v>0.25</v>
      </c>
      <c r="E6">
        <v>0.25</v>
      </c>
    </row>
    <row r="7" spans="1:5" x14ac:dyDescent="0.35">
      <c r="B7" t="s">
        <v>289</v>
      </c>
      <c r="C7" t="s">
        <v>319</v>
      </c>
      <c r="D7" t="s">
        <v>820</v>
      </c>
      <c r="E7" t="s">
        <v>19</v>
      </c>
    </row>
    <row r="8" spans="1:5" x14ac:dyDescent="0.35">
      <c r="A8" t="s">
        <v>824</v>
      </c>
      <c r="B8">
        <v>0.33333333333333331</v>
      </c>
      <c r="C8">
        <v>0.33333333333333331</v>
      </c>
      <c r="D8">
        <v>0.33333333333333331</v>
      </c>
      <c r="E8">
        <v>0.33333333333333331</v>
      </c>
    </row>
    <row r="9" spans="1:5" x14ac:dyDescent="0.35">
      <c r="B9" t="s">
        <v>289</v>
      </c>
      <c r="C9" t="s">
        <v>319</v>
      </c>
      <c r="D9" t="s">
        <v>820</v>
      </c>
      <c r="E9" t="s">
        <v>19</v>
      </c>
    </row>
    <row r="10" spans="1:5" x14ac:dyDescent="0.35">
      <c r="A10" t="s">
        <v>825</v>
      </c>
      <c r="B10">
        <v>0</v>
      </c>
      <c r="C10">
        <v>0</v>
      </c>
      <c r="D10">
        <v>0</v>
      </c>
      <c r="E10">
        <v>0</v>
      </c>
    </row>
    <row r="11" spans="1:5" x14ac:dyDescent="0.35">
      <c r="B11" t="s">
        <v>289</v>
      </c>
      <c r="C11" t="s">
        <v>319</v>
      </c>
      <c r="D11" t="s">
        <v>820</v>
      </c>
      <c r="E11" t="s">
        <v>19</v>
      </c>
    </row>
    <row r="12" spans="1:5" x14ac:dyDescent="0.35">
      <c r="A12" t="s">
        <v>826</v>
      </c>
      <c r="B12">
        <v>0.75</v>
      </c>
      <c r="C12">
        <v>0.25</v>
      </c>
      <c r="D12">
        <v>0.25</v>
      </c>
      <c r="E12">
        <v>0.25</v>
      </c>
    </row>
    <row r="13" spans="1:5" x14ac:dyDescent="0.35">
      <c r="B13" t="s">
        <v>289</v>
      </c>
      <c r="C13" t="s">
        <v>319</v>
      </c>
      <c r="D13" t="s">
        <v>820</v>
      </c>
      <c r="E13" t="s">
        <v>19</v>
      </c>
    </row>
    <row r="14" spans="1:5" x14ac:dyDescent="0.35">
      <c r="A14" t="s">
        <v>827</v>
      </c>
      <c r="B14">
        <v>0.75</v>
      </c>
      <c r="C14">
        <v>0.25</v>
      </c>
      <c r="D14">
        <v>0.25</v>
      </c>
      <c r="E14">
        <v>0.25</v>
      </c>
    </row>
    <row r="15" spans="1:5" x14ac:dyDescent="0.35">
      <c r="B15">
        <v>1225</v>
      </c>
      <c r="C15">
        <v>1230</v>
      </c>
      <c r="D15">
        <v>1315</v>
      </c>
      <c r="E15">
        <v>1500</v>
      </c>
    </row>
    <row r="16" spans="1:5" x14ac:dyDescent="0.35">
      <c r="A16" t="s">
        <v>87</v>
      </c>
      <c r="B16">
        <v>0.54800000000000004</v>
      </c>
      <c r="C16">
        <v>0.22600000000000001</v>
      </c>
      <c r="D16">
        <v>0.22600000000000001</v>
      </c>
      <c r="E16">
        <v>0.22600000000000001</v>
      </c>
    </row>
    <row r="17" spans="1:3" x14ac:dyDescent="0.35">
      <c r="A17" t="s">
        <v>88</v>
      </c>
      <c r="B17" t="s">
        <v>204</v>
      </c>
      <c r="C17" t="s">
        <v>205</v>
      </c>
    </row>
    <row r="18" spans="1:3" x14ac:dyDescent="0.35">
      <c r="A18" t="s">
        <v>91</v>
      </c>
      <c r="B18">
        <f>PEARSON(forth!B15:E15,forth!B16:E16)</f>
        <v>-0.47995316390489473</v>
      </c>
    </row>
  </sheetData>
  <pageMargins left="0.75" right="0.75" top="1" bottom="1" header="0.5" footer="0.5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/>
  </sheetViews>
  <sheetFormatPr defaultColWidth="10.90625" defaultRowHeight="14.5" x14ac:dyDescent="0.35"/>
  <sheetData>
    <row r="1" spans="1:4" x14ac:dyDescent="0.35">
      <c r="B1" t="s">
        <v>13</v>
      </c>
      <c r="C1" t="s">
        <v>14</v>
      </c>
      <c r="D1" t="s">
        <v>114</v>
      </c>
    </row>
    <row r="2" spans="1:4" x14ac:dyDescent="0.35">
      <c r="A2" t="s">
        <v>828</v>
      </c>
      <c r="B2">
        <v>1</v>
      </c>
      <c r="C2">
        <v>1</v>
      </c>
      <c r="D2">
        <v>0</v>
      </c>
    </row>
    <row r="3" spans="1:4" x14ac:dyDescent="0.35">
      <c r="B3">
        <v>1400</v>
      </c>
      <c r="C3">
        <v>1440</v>
      </c>
      <c r="D3">
        <v>1597</v>
      </c>
    </row>
    <row r="4" spans="1:4" x14ac:dyDescent="0.35">
      <c r="A4" t="s">
        <v>87</v>
      </c>
      <c r="B4">
        <v>1</v>
      </c>
      <c r="C4">
        <v>1</v>
      </c>
      <c r="D4">
        <v>0</v>
      </c>
    </row>
    <row r="5" spans="1:4" x14ac:dyDescent="0.35">
      <c r="A5" t="s">
        <v>88</v>
      </c>
      <c r="B5" t="s">
        <v>353</v>
      </c>
      <c r="C5" t="s">
        <v>354</v>
      </c>
    </row>
    <row r="6" spans="1:4" x14ac:dyDescent="0.35">
      <c r="A6" t="s">
        <v>91</v>
      </c>
      <c r="B6">
        <f>PEARSON(meanwhile!B3:D3,meanwhile!B4:D4)</f>
        <v>-0.98138159777431111</v>
      </c>
    </row>
  </sheetData>
  <pageMargins left="0.75" right="0.75" top="1" bottom="1" header="0.5" footer="0.5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/>
  </sheetViews>
  <sheetFormatPr defaultColWidth="10.90625" defaultRowHeight="14.5" x14ac:dyDescent="0.35"/>
  <sheetData>
    <row r="1" spans="1:5" x14ac:dyDescent="0.35">
      <c r="B1" t="s">
        <v>13</v>
      </c>
      <c r="C1" t="s">
        <v>13</v>
      </c>
      <c r="D1" t="s">
        <v>829</v>
      </c>
      <c r="E1" t="s">
        <v>121</v>
      </c>
    </row>
    <row r="2" spans="1:5" x14ac:dyDescent="0.35">
      <c r="A2" t="s">
        <v>830</v>
      </c>
      <c r="B2">
        <v>0</v>
      </c>
      <c r="C2">
        <v>0.33333333333333331</v>
      </c>
      <c r="D2">
        <v>0</v>
      </c>
      <c r="E2">
        <v>0</v>
      </c>
    </row>
    <row r="3" spans="1:5" x14ac:dyDescent="0.35">
      <c r="B3">
        <v>1400</v>
      </c>
      <c r="C3">
        <v>1400</v>
      </c>
      <c r="D3">
        <v>1491</v>
      </c>
      <c r="E3">
        <v>1647</v>
      </c>
    </row>
    <row r="4" spans="1:5" x14ac:dyDescent="0.35">
      <c r="A4" t="s">
        <v>87</v>
      </c>
      <c r="B4">
        <v>0</v>
      </c>
      <c r="C4">
        <v>0.33300000000000002</v>
      </c>
      <c r="D4">
        <v>0</v>
      </c>
      <c r="E4">
        <v>0</v>
      </c>
    </row>
    <row r="5" spans="1:5" x14ac:dyDescent="0.35">
      <c r="A5" t="s">
        <v>88</v>
      </c>
      <c r="B5" t="s">
        <v>562</v>
      </c>
      <c r="C5" t="s">
        <v>563</v>
      </c>
    </row>
    <row r="6" spans="1:5" x14ac:dyDescent="0.35">
      <c r="A6" t="s">
        <v>91</v>
      </c>
      <c r="B6">
        <f>PEARSON(entirely!B3:E3,entirely!B4:E4)</f>
        <v>-0.48347520214864115</v>
      </c>
    </row>
  </sheetData>
  <pageMargins left="0.75" right="0.75" top="1" bottom="1" header="0.5" footer="0.5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workbookViewId="0"/>
  </sheetViews>
  <sheetFormatPr defaultColWidth="10.90625" defaultRowHeight="14.5" x14ac:dyDescent="0.35"/>
  <sheetData>
    <row r="1" spans="1:11" x14ac:dyDescent="0.35">
      <c r="B1" t="s">
        <v>10</v>
      </c>
      <c r="C1" t="s">
        <v>10</v>
      </c>
      <c r="D1" t="s">
        <v>101</v>
      </c>
      <c r="E1" t="s">
        <v>101</v>
      </c>
      <c r="F1" t="s">
        <v>233</v>
      </c>
      <c r="G1" t="s">
        <v>233</v>
      </c>
      <c r="H1" t="s">
        <v>13</v>
      </c>
      <c r="I1" t="s">
        <v>831</v>
      </c>
      <c r="J1" t="s">
        <v>196</v>
      </c>
      <c r="K1" t="s">
        <v>642</v>
      </c>
    </row>
    <row r="2" spans="1:11" x14ac:dyDescent="0.35">
      <c r="A2" t="s">
        <v>832</v>
      </c>
      <c r="B2">
        <v>0.66666666666666663</v>
      </c>
      <c r="C2">
        <v>0.66666666666666663</v>
      </c>
      <c r="D2">
        <v>0.66666666666666663</v>
      </c>
      <c r="E2">
        <v>0.33333333333333331</v>
      </c>
      <c r="F2">
        <v>1</v>
      </c>
      <c r="G2">
        <v>0.33333333333333331</v>
      </c>
      <c r="H2">
        <v>0</v>
      </c>
      <c r="I2">
        <v>0.66666666666666663</v>
      </c>
      <c r="J2">
        <v>1</v>
      </c>
      <c r="K2">
        <v>0.33333333333333331</v>
      </c>
    </row>
    <row r="3" spans="1:11" x14ac:dyDescent="0.35">
      <c r="B3" t="s">
        <v>10</v>
      </c>
      <c r="C3" t="s">
        <v>10</v>
      </c>
      <c r="D3" t="s">
        <v>101</v>
      </c>
      <c r="E3" t="s">
        <v>101</v>
      </c>
      <c r="F3" t="s">
        <v>233</v>
      </c>
      <c r="G3" t="s">
        <v>233</v>
      </c>
      <c r="H3" t="s">
        <v>13</v>
      </c>
      <c r="I3" t="s">
        <v>831</v>
      </c>
      <c r="J3" t="s">
        <v>196</v>
      </c>
      <c r="K3" t="s">
        <v>642</v>
      </c>
    </row>
    <row r="4" spans="1:11" x14ac:dyDescent="0.35">
      <c r="A4" t="s">
        <v>833</v>
      </c>
      <c r="B4">
        <v>0.75</v>
      </c>
      <c r="C4">
        <v>0.75</v>
      </c>
      <c r="D4">
        <v>0.5</v>
      </c>
      <c r="E4">
        <v>0.25</v>
      </c>
      <c r="F4">
        <v>0.66666666666666663</v>
      </c>
      <c r="G4">
        <v>0.25</v>
      </c>
      <c r="H4">
        <v>0</v>
      </c>
      <c r="I4">
        <v>0.5</v>
      </c>
      <c r="J4">
        <v>0.66666666666666663</v>
      </c>
      <c r="K4">
        <v>0.25</v>
      </c>
    </row>
    <row r="5" spans="1:11" x14ac:dyDescent="0.35">
      <c r="B5">
        <v>1375</v>
      </c>
      <c r="C5">
        <v>1375</v>
      </c>
      <c r="D5">
        <v>1380</v>
      </c>
      <c r="E5">
        <v>1380</v>
      </c>
      <c r="F5">
        <v>1398</v>
      </c>
      <c r="G5">
        <v>1398</v>
      </c>
      <c r="H5">
        <v>1400</v>
      </c>
      <c r="I5">
        <v>1569</v>
      </c>
      <c r="J5">
        <v>1596</v>
      </c>
      <c r="K5">
        <v>1860</v>
      </c>
    </row>
    <row r="6" spans="1:11" x14ac:dyDescent="0.35">
      <c r="A6" t="s">
        <v>87</v>
      </c>
      <c r="B6">
        <v>0.70799999999999996</v>
      </c>
      <c r="C6">
        <v>0.70799999999999996</v>
      </c>
      <c r="D6">
        <v>0.58299999999999996</v>
      </c>
      <c r="E6">
        <v>0.29199999999999998</v>
      </c>
      <c r="F6">
        <v>0.83299999999999996</v>
      </c>
      <c r="G6">
        <v>0.29199999999999998</v>
      </c>
      <c r="H6">
        <v>0</v>
      </c>
      <c r="I6">
        <v>0.58299999999999996</v>
      </c>
      <c r="J6">
        <v>0.83299999999999996</v>
      </c>
      <c r="K6">
        <v>0.29199999999999998</v>
      </c>
    </row>
    <row r="7" spans="1:11" x14ac:dyDescent="0.35">
      <c r="A7" t="s">
        <v>88</v>
      </c>
      <c r="B7" t="s">
        <v>834</v>
      </c>
      <c r="C7" t="s">
        <v>835</v>
      </c>
    </row>
    <row r="8" spans="1:11" x14ac:dyDescent="0.35">
      <c r="A8" t="s">
        <v>91</v>
      </c>
      <c r="B8">
        <f>PEARSON(aside!B5:K5,aside!B6:K6)</f>
        <v>-8.4231481642171702E-2</v>
      </c>
    </row>
  </sheetData>
  <pageMargins left="0.75" right="0.75" top="1" bottom="1" header="0.5" footer="0.5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50"/>
  <sheetViews>
    <sheetView workbookViewId="0"/>
  </sheetViews>
  <sheetFormatPr defaultColWidth="10.90625" defaultRowHeight="14.5" x14ac:dyDescent="0.35"/>
  <sheetData>
    <row r="350" spans="1:1" x14ac:dyDescent="0.35">
      <c r="A350" t="s">
        <v>397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workbookViewId="0"/>
  </sheetViews>
  <sheetFormatPr defaultColWidth="10.90625" defaultRowHeight="14.5" x14ac:dyDescent="0.35"/>
  <sheetData>
    <row r="1" spans="1:13" x14ac:dyDescent="0.35">
      <c r="B1" t="s">
        <v>19</v>
      </c>
      <c r="C1" t="s">
        <v>22</v>
      </c>
      <c r="D1" t="s">
        <v>22</v>
      </c>
      <c r="E1" t="s">
        <v>22</v>
      </c>
      <c r="F1" t="s">
        <v>22</v>
      </c>
      <c r="G1" t="s">
        <v>252</v>
      </c>
      <c r="H1" t="s">
        <v>29</v>
      </c>
      <c r="I1" t="s">
        <v>253</v>
      </c>
      <c r="J1" t="s">
        <v>254</v>
      </c>
      <c r="K1" t="s">
        <v>255</v>
      </c>
      <c r="L1" t="s">
        <v>256</v>
      </c>
      <c r="M1" t="s">
        <v>257</v>
      </c>
    </row>
    <row r="2" spans="1:13" x14ac:dyDescent="0.35">
      <c r="A2" t="s">
        <v>258</v>
      </c>
      <c r="B2">
        <v>0.5</v>
      </c>
      <c r="C2">
        <v>0.25</v>
      </c>
      <c r="D2">
        <v>0</v>
      </c>
      <c r="E2">
        <v>0.25</v>
      </c>
      <c r="F2">
        <v>0</v>
      </c>
      <c r="G2">
        <v>0</v>
      </c>
      <c r="H2">
        <v>0.25</v>
      </c>
      <c r="I2">
        <v>0.25</v>
      </c>
      <c r="J2">
        <v>0.25</v>
      </c>
      <c r="K2">
        <v>0</v>
      </c>
      <c r="L2">
        <v>0.25</v>
      </c>
      <c r="M2">
        <v>0.25</v>
      </c>
    </row>
    <row r="3" spans="1:13" x14ac:dyDescent="0.35">
      <c r="B3" t="s">
        <v>19</v>
      </c>
      <c r="C3" t="s">
        <v>22</v>
      </c>
      <c r="D3" t="s">
        <v>22</v>
      </c>
      <c r="E3" t="s">
        <v>22</v>
      </c>
      <c r="F3" t="s">
        <v>22</v>
      </c>
      <c r="G3" t="s">
        <v>252</v>
      </c>
      <c r="H3" t="s">
        <v>29</v>
      </c>
      <c r="I3" t="s">
        <v>253</v>
      </c>
      <c r="J3" t="s">
        <v>254</v>
      </c>
      <c r="K3" t="s">
        <v>255</v>
      </c>
      <c r="L3" t="s">
        <v>256</v>
      </c>
      <c r="M3" t="s">
        <v>257</v>
      </c>
    </row>
    <row r="4" spans="1:13" x14ac:dyDescent="0.35">
      <c r="A4" t="s">
        <v>259</v>
      </c>
      <c r="B4">
        <v>1</v>
      </c>
      <c r="C4">
        <v>0.25</v>
      </c>
      <c r="D4">
        <v>0</v>
      </c>
      <c r="E4">
        <v>0.25</v>
      </c>
      <c r="F4">
        <v>0</v>
      </c>
      <c r="G4">
        <v>0</v>
      </c>
      <c r="H4">
        <v>0.25</v>
      </c>
      <c r="I4">
        <v>0.25</v>
      </c>
      <c r="J4">
        <v>0.25</v>
      </c>
      <c r="K4">
        <v>0</v>
      </c>
      <c r="L4">
        <v>0.25</v>
      </c>
      <c r="M4">
        <v>0.25</v>
      </c>
    </row>
    <row r="5" spans="1:13" x14ac:dyDescent="0.35">
      <c r="B5">
        <v>1500</v>
      </c>
      <c r="C5">
        <v>1535</v>
      </c>
      <c r="D5">
        <v>1535</v>
      </c>
      <c r="E5">
        <v>1535</v>
      </c>
      <c r="F5">
        <v>1535</v>
      </c>
      <c r="G5">
        <v>1586</v>
      </c>
      <c r="H5">
        <v>1599</v>
      </c>
      <c r="I5">
        <v>1607</v>
      </c>
      <c r="J5">
        <v>1711</v>
      </c>
      <c r="K5">
        <v>1783</v>
      </c>
      <c r="L5">
        <v>1796</v>
      </c>
      <c r="M5">
        <v>1976</v>
      </c>
    </row>
    <row r="6" spans="1:13" x14ac:dyDescent="0.35">
      <c r="A6" t="s">
        <v>87</v>
      </c>
      <c r="B6">
        <v>0.75</v>
      </c>
      <c r="C6">
        <v>0.25</v>
      </c>
      <c r="D6">
        <v>0</v>
      </c>
      <c r="E6">
        <v>0.25</v>
      </c>
      <c r="F6">
        <v>0</v>
      </c>
      <c r="G6">
        <v>0</v>
      </c>
      <c r="H6">
        <v>0.25</v>
      </c>
      <c r="I6">
        <v>0.25</v>
      </c>
      <c r="J6">
        <v>0.25</v>
      </c>
      <c r="K6">
        <v>0</v>
      </c>
      <c r="L6">
        <v>0.25</v>
      </c>
      <c r="M6">
        <v>0.25</v>
      </c>
    </row>
    <row r="7" spans="1:13" x14ac:dyDescent="0.35">
      <c r="A7" t="s">
        <v>88</v>
      </c>
      <c r="B7" t="s">
        <v>260</v>
      </c>
      <c r="C7" t="s">
        <v>261</v>
      </c>
    </row>
    <row r="8" spans="1:13" x14ac:dyDescent="0.35">
      <c r="A8" t="s">
        <v>91</v>
      </c>
      <c r="B8">
        <f>PEARSON(back!B5:M5,back!B6:M6)</f>
        <v>-0.11695034684479645</v>
      </c>
    </row>
  </sheetData>
  <pageMargins left="0.75" right="0.75" top="1" bottom="1" header="0.5" footer="0.5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50"/>
  <sheetViews>
    <sheetView workbookViewId="0"/>
  </sheetViews>
  <sheetFormatPr defaultColWidth="10.90625" defaultRowHeight="14.5" x14ac:dyDescent="0.35"/>
  <sheetData>
    <row r="350" spans="1:1" x14ac:dyDescent="0.35">
      <c r="A350" t="s">
        <v>397</v>
      </c>
    </row>
  </sheetData>
  <pageMargins left="0.75" right="0.75" top="1" bottom="1" header="0.5" footer="0.5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/>
  </sheetViews>
  <sheetFormatPr defaultColWidth="10.90625" defaultRowHeight="14.5" x14ac:dyDescent="0.35"/>
  <sheetData>
    <row r="1" spans="1:5" x14ac:dyDescent="0.35">
      <c r="B1" t="s">
        <v>20</v>
      </c>
      <c r="C1" t="s">
        <v>836</v>
      </c>
      <c r="D1" t="s">
        <v>836</v>
      </c>
      <c r="E1" t="s">
        <v>837</v>
      </c>
    </row>
    <row r="2" spans="1:5" x14ac:dyDescent="0.35">
      <c r="A2" t="s">
        <v>838</v>
      </c>
      <c r="B2">
        <v>0</v>
      </c>
      <c r="C2">
        <v>0.5</v>
      </c>
      <c r="D2">
        <v>0</v>
      </c>
      <c r="E2">
        <v>0.5</v>
      </c>
    </row>
    <row r="3" spans="1:5" x14ac:dyDescent="0.35">
      <c r="B3">
        <v>1509</v>
      </c>
      <c r="C3">
        <v>1765</v>
      </c>
      <c r="D3">
        <v>1765</v>
      </c>
      <c r="E3">
        <v>1981</v>
      </c>
    </row>
    <row r="4" spans="1:5" x14ac:dyDescent="0.35">
      <c r="A4" t="s">
        <v>87</v>
      </c>
      <c r="B4">
        <v>0</v>
      </c>
      <c r="C4">
        <v>0.5</v>
      </c>
      <c r="D4">
        <v>0</v>
      </c>
      <c r="E4">
        <v>0.5</v>
      </c>
    </row>
    <row r="5" spans="1:5" x14ac:dyDescent="0.35">
      <c r="A5" t="s">
        <v>88</v>
      </c>
      <c r="B5" t="s">
        <v>562</v>
      </c>
      <c r="C5" t="s">
        <v>563</v>
      </c>
    </row>
    <row r="6" spans="1:5" x14ac:dyDescent="0.35">
      <c r="A6" t="s">
        <v>91</v>
      </c>
      <c r="B6">
        <f>PEARSON(seriously!B3:E3,seriously!B4:E4)</f>
        <v>0.70584060751518385</v>
      </c>
    </row>
  </sheetData>
  <pageMargins left="0.75" right="0.75" top="1" bottom="1" header="0.5" footer="0.5"/>
</worksheet>
</file>

<file path=xl/worksheets/sheet1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1"/>
  <sheetViews>
    <sheetView tabSelected="1" workbookViewId="0">
      <selection activeCell="H17" sqref="H17"/>
    </sheetView>
  </sheetViews>
  <sheetFormatPr defaultColWidth="10.90625" defaultRowHeight="14.5" x14ac:dyDescent="0.35"/>
  <sheetData>
    <row r="1" spans="1:7" ht="15" thickBot="1" x14ac:dyDescent="0.4">
      <c r="A1" t="s">
        <v>839</v>
      </c>
      <c r="B1" t="s">
        <v>840</v>
      </c>
      <c r="C1" t="s">
        <v>841</v>
      </c>
    </row>
    <row r="2" spans="1:7" x14ac:dyDescent="0.35">
      <c r="A2" t="s">
        <v>848</v>
      </c>
      <c r="B2">
        <f>PEARSON(then!B9:C9,then!B10:C10)</f>
        <v>-1.0000000000000002</v>
      </c>
      <c r="C2">
        <v>-0.8</v>
      </c>
      <c r="E2" s="4" t="s">
        <v>1002</v>
      </c>
      <c r="F2" s="4" t="s">
        <v>1004</v>
      </c>
    </row>
    <row r="3" spans="1:7" x14ac:dyDescent="0.35">
      <c r="A3" t="s">
        <v>875</v>
      </c>
      <c r="B3">
        <f>PEARSON(always!B3:C3,always!B4:C4)</f>
        <v>-1</v>
      </c>
      <c r="C3">
        <v>-0.6</v>
      </c>
      <c r="E3" s="1">
        <v>-0.8</v>
      </c>
      <c r="F3" s="2">
        <v>11</v>
      </c>
      <c r="G3" t="s">
        <v>1005</v>
      </c>
    </row>
    <row r="4" spans="1:7" x14ac:dyDescent="0.35">
      <c r="A4" t="s">
        <v>887</v>
      </c>
      <c r="B4">
        <f>PEARSON(much!B3:C3,much!B4:C4)</f>
        <v>-1</v>
      </c>
      <c r="C4">
        <v>-0.4</v>
      </c>
      <c r="E4" s="1">
        <v>-0.6</v>
      </c>
      <c r="F4" s="2">
        <v>5</v>
      </c>
      <c r="G4">
        <f>SUM(F8:F12)</f>
        <v>39</v>
      </c>
    </row>
    <row r="5" spans="1:7" x14ac:dyDescent="0.35">
      <c r="A5" t="s">
        <v>905</v>
      </c>
      <c r="B5">
        <f>PEARSON(finally!B3:C3,finally!B4:C4)</f>
        <v>-1</v>
      </c>
      <c r="C5">
        <v>-0.2</v>
      </c>
      <c r="E5" s="1">
        <v>-0.4</v>
      </c>
      <c r="F5" s="2">
        <v>13</v>
      </c>
      <c r="G5" t="s">
        <v>1006</v>
      </c>
    </row>
    <row r="6" spans="1:7" x14ac:dyDescent="0.35">
      <c r="A6" t="s">
        <v>960</v>
      </c>
      <c r="B6">
        <f>PEARSON(tomorrow!B3:C3,tomorrow!B4:C4)</f>
        <v>-1</v>
      </c>
      <c r="C6">
        <v>0</v>
      </c>
      <c r="E6" s="1">
        <v>-0.2</v>
      </c>
      <c r="F6" s="2">
        <v>16</v>
      </c>
      <c r="G6">
        <f>SUM(F3:F7)</f>
        <v>59</v>
      </c>
    </row>
    <row r="7" spans="1:7" x14ac:dyDescent="0.35">
      <c r="A7" t="s">
        <v>957</v>
      </c>
      <c r="B7">
        <f>PEARSON(inside!B3:D3,inside!B4:D4)</f>
        <v>-0.99993244232255585</v>
      </c>
      <c r="C7">
        <v>0.2</v>
      </c>
      <c r="E7" s="1">
        <v>0</v>
      </c>
      <c r="F7" s="2">
        <v>14</v>
      </c>
      <c r="G7" t="s">
        <v>1007</v>
      </c>
    </row>
    <row r="8" spans="1:7" x14ac:dyDescent="0.35">
      <c r="A8" t="s">
        <v>950</v>
      </c>
      <c r="B8">
        <f>PEARSON(along!B5:F5,along!B6:F6)</f>
        <v>-0.98553612169216109</v>
      </c>
      <c r="C8">
        <v>0.4</v>
      </c>
      <c r="E8" s="1">
        <v>0.2</v>
      </c>
      <c r="F8" s="2">
        <v>9</v>
      </c>
      <c r="G8">
        <f>SUM(F3:F12)</f>
        <v>98</v>
      </c>
    </row>
    <row r="9" spans="1:7" x14ac:dyDescent="0.35">
      <c r="A9" t="s">
        <v>996</v>
      </c>
      <c r="B9">
        <f>PEARSON(meanwhile!B3:D3,meanwhile!B4:D4)</f>
        <v>-0.98138159777431111</v>
      </c>
      <c r="C9">
        <v>0.6</v>
      </c>
      <c r="E9" s="1">
        <v>0.4</v>
      </c>
      <c r="F9" s="2">
        <v>8</v>
      </c>
    </row>
    <row r="10" spans="1:7" x14ac:dyDescent="0.35">
      <c r="A10" t="s">
        <v>879</v>
      </c>
      <c r="B10">
        <f>PEARSON(long!B5:E5,long!B6:E6)</f>
        <v>-0.89615461312839895</v>
      </c>
      <c r="C10">
        <v>0.8</v>
      </c>
      <c r="E10" s="1">
        <v>0.6</v>
      </c>
      <c r="F10" s="2">
        <v>10</v>
      </c>
    </row>
    <row r="11" spans="1:7" x14ac:dyDescent="0.35">
      <c r="A11" t="s">
        <v>984</v>
      </c>
      <c r="B11">
        <f>PEARSON(deep!B5:H5,deep!B6:H6)</f>
        <v>-0.83552793048102725</v>
      </c>
      <c r="C11">
        <v>1</v>
      </c>
      <c r="E11" s="1">
        <v>0.8</v>
      </c>
      <c r="F11" s="2">
        <v>5</v>
      </c>
    </row>
    <row r="12" spans="1:7" x14ac:dyDescent="0.35">
      <c r="A12" t="s">
        <v>869</v>
      </c>
      <c r="B12">
        <f>PEARSON(about!B7:H7,about!B8:H8)</f>
        <v>-0.80233629214194258</v>
      </c>
      <c r="E12" s="1">
        <v>1</v>
      </c>
      <c r="F12" s="2">
        <v>7</v>
      </c>
    </row>
    <row r="13" spans="1:7" ht="15" thickBot="1" x14ac:dyDescent="0.4">
      <c r="A13" t="s">
        <v>882</v>
      </c>
      <c r="B13">
        <f>PEARSON(yet!B19:G19,yet!B20:G20)</f>
        <v>-0.79459840295503814</v>
      </c>
      <c r="E13" s="3" t="s">
        <v>1003</v>
      </c>
      <c r="F13" s="3">
        <v>1</v>
      </c>
    </row>
    <row r="14" spans="1:7" x14ac:dyDescent="0.35">
      <c r="A14" t="s">
        <v>897</v>
      </c>
      <c r="B14">
        <f>PEARSON(actually!B3:E3,actually!B4:E4)</f>
        <v>-0.78786738400012546</v>
      </c>
    </row>
    <row r="15" spans="1:7" x14ac:dyDescent="0.35">
      <c r="A15" t="s">
        <v>872</v>
      </c>
      <c r="B15">
        <f>PEARSON(where!B9:L9,where!B10:L10)</f>
        <v>-0.71499389445860262</v>
      </c>
    </row>
    <row r="16" spans="1:7" x14ac:dyDescent="0.35">
      <c r="A16" t="s">
        <v>970</v>
      </c>
      <c r="B16">
        <f>PEARSON(otherwise!B3:D3,otherwise!B4:D4)</f>
        <v>-0.66304961853910782</v>
      </c>
    </row>
    <row r="17" spans="1:2" x14ac:dyDescent="0.35">
      <c r="A17" t="s">
        <v>924</v>
      </c>
      <c r="B17">
        <f>PEARSON(particularly!B3:G3,particularly!B4:G4)</f>
        <v>-0.63708648833557879</v>
      </c>
    </row>
    <row r="18" spans="1:2" x14ac:dyDescent="0.35">
      <c r="A18" t="s">
        <v>861</v>
      </c>
      <c r="B18">
        <f>PEARSON(as!B5:M5,as!B6:M6)</f>
        <v>-0.58668350889652487</v>
      </c>
    </row>
    <row r="19" spans="1:2" x14ac:dyDescent="0.35">
      <c r="A19" t="s">
        <v>986</v>
      </c>
      <c r="B19">
        <f>PEARSON(outside!B5:H5,outside!B6:H6)</f>
        <v>-0.58259519458929354</v>
      </c>
    </row>
    <row r="20" spans="1:2" x14ac:dyDescent="0.35">
      <c r="A20" t="s">
        <v>972</v>
      </c>
      <c r="B20">
        <f>PEARSON(somewhere!B3:E3,somewhere!B4:E4)</f>
        <v>-0.54987869618244889</v>
      </c>
    </row>
    <row r="21" spans="1:2" x14ac:dyDescent="0.35">
      <c r="A21" t="s">
        <v>922</v>
      </c>
      <c r="B21">
        <f>PEARSON(exactly!B3:G3,exactly!B4:G4)</f>
        <v>-0.53823746693764318</v>
      </c>
    </row>
    <row r="22" spans="1:2" x14ac:dyDescent="0.35">
      <c r="A22" t="s">
        <v>914</v>
      </c>
      <c r="B22">
        <f>PEARSON(soon!B5:D5,soon!B6:D6)</f>
        <v>-0.50943330604752801</v>
      </c>
    </row>
    <row r="23" spans="1:2" x14ac:dyDescent="0.35">
      <c r="A23" t="s">
        <v>997</v>
      </c>
      <c r="B23">
        <f>PEARSON(entirely!B3:E3,entirely!B4:E4)</f>
        <v>-0.48347520214864115</v>
      </c>
    </row>
    <row r="24" spans="1:2" x14ac:dyDescent="0.35">
      <c r="A24" t="s">
        <v>975</v>
      </c>
      <c r="B24">
        <f>PEARSON(straight!B3:P3,straight!B4:P4)</f>
        <v>-0.48121236996590872</v>
      </c>
    </row>
    <row r="25" spans="1:2" x14ac:dyDescent="0.35">
      <c r="A25" t="s">
        <v>995</v>
      </c>
      <c r="B25">
        <f>PEARSON(forth!B15:E15,forth!B16:E16)</f>
        <v>-0.47995316390489473</v>
      </c>
    </row>
    <row r="26" spans="1:2" x14ac:dyDescent="0.35">
      <c r="A26" t="s">
        <v>846</v>
      </c>
      <c r="B26">
        <f>PEARSON(now!B9:E9,now!B10:E10)</f>
        <v>-0.47024971195723581</v>
      </c>
    </row>
    <row r="27" spans="1:2" x14ac:dyDescent="0.35">
      <c r="A27" t="s">
        <v>843</v>
      </c>
      <c r="B27">
        <f>PEARSON(so!B9:H9,so!B10:H10)</f>
        <v>-0.4477521358984129</v>
      </c>
    </row>
    <row r="28" spans="1:2" x14ac:dyDescent="0.35">
      <c r="A28" t="s">
        <v>935</v>
      </c>
      <c r="B28">
        <f>PEARSON(suddenly!B5:E5,suddenly!B6:E6)</f>
        <v>-0.42544728634101575</v>
      </c>
    </row>
    <row r="29" spans="1:2" x14ac:dyDescent="0.35">
      <c r="A29" t="s">
        <v>973</v>
      </c>
      <c r="B29">
        <f>PEARSON(above!B7:L7,above!B8:L8)</f>
        <v>-0.4200407358507236</v>
      </c>
    </row>
    <row r="30" spans="1:2" x14ac:dyDescent="0.35">
      <c r="A30" t="s">
        <v>873</v>
      </c>
      <c r="B30">
        <f>PEARSON(right!B23:O23,right!B24:O24)</f>
        <v>-0.41672985376273231</v>
      </c>
    </row>
    <row r="31" spans="1:2" x14ac:dyDescent="0.35">
      <c r="A31" t="s">
        <v>874</v>
      </c>
      <c r="B31">
        <f>PEARSON(off!B3:W3,off!B4:W4)</f>
        <v>-0.39177520880484201</v>
      </c>
    </row>
    <row r="32" spans="1:2" x14ac:dyDescent="0.35">
      <c r="A32" t="s">
        <v>880</v>
      </c>
      <c r="B32">
        <f>PEARSON(away!B9:P9,away!B10:P10)</f>
        <v>-0.38819539797414726</v>
      </c>
    </row>
    <row r="33" spans="1:2" x14ac:dyDescent="0.35">
      <c r="A33" t="s">
        <v>952</v>
      </c>
      <c r="B33">
        <f>PEARSON(easily!B3:G3,easily!B4:G4)</f>
        <v>-0.37483511540824782</v>
      </c>
    </row>
    <row r="34" spans="1:2" x14ac:dyDescent="0.35">
      <c r="A34" t="s">
        <v>847</v>
      </c>
      <c r="B34">
        <f>PEARSON(how!B11:O11,how!B12:O12)</f>
        <v>-0.36431843368956329</v>
      </c>
    </row>
    <row r="35" spans="1:2" x14ac:dyDescent="0.35">
      <c r="A35" t="s">
        <v>858</v>
      </c>
      <c r="B35">
        <f>PEARSON(down!B5:P5,down!B6:P6)</f>
        <v>-0.33112044721863382</v>
      </c>
    </row>
    <row r="36" spans="1:2" x14ac:dyDescent="0.35">
      <c r="A36" t="s">
        <v>854</v>
      </c>
      <c r="B36">
        <f>PEARSON(very!B3:I3,very!B4:I4)</f>
        <v>-0.31344658545293425</v>
      </c>
    </row>
    <row r="37" spans="1:2" x14ac:dyDescent="0.35">
      <c r="A37" t="s">
        <v>926</v>
      </c>
      <c r="B37">
        <f>PEARSON(forward!B3:P3,forward!B4:P4)</f>
        <v>-0.31236331154633362</v>
      </c>
    </row>
    <row r="38" spans="1:2" x14ac:dyDescent="0.35">
      <c r="A38" t="s">
        <v>948</v>
      </c>
      <c r="B38">
        <f>PEARSON(by!B3:T3,by!B4:T4)</f>
        <v>-0.30231329284556141</v>
      </c>
    </row>
    <row r="39" spans="1:2" x14ac:dyDescent="0.35">
      <c r="A39" t="s">
        <v>953</v>
      </c>
      <c r="B39">
        <f>PEARSON(through!B9:I9,through!B10:I10)</f>
        <v>-0.26975648756278842</v>
      </c>
    </row>
    <row r="40" spans="1:2" x14ac:dyDescent="0.35">
      <c r="A40" t="s">
        <v>916</v>
      </c>
      <c r="B40">
        <f>PEARSON(quickly!B5:H5,quickly!B6:H6)</f>
        <v>-0.26097281668055705</v>
      </c>
    </row>
    <row r="41" spans="1:2" x14ac:dyDescent="0.35">
      <c r="A41" t="s">
        <v>853</v>
      </c>
      <c r="B41">
        <f>PEARSON(only!B5:G5,only!B6:G6)</f>
        <v>-0.25619598022260354</v>
      </c>
    </row>
    <row r="42" spans="1:2" x14ac:dyDescent="0.35">
      <c r="A42" t="s">
        <v>908</v>
      </c>
      <c r="B42">
        <f>PEARSON(early!B3:F3,early!B4:F4)</f>
        <v>-0.23697308010306542</v>
      </c>
    </row>
    <row r="43" spans="1:2" x14ac:dyDescent="0.35">
      <c r="A43" t="s">
        <v>966</v>
      </c>
      <c r="B43">
        <f>PEARSON(below!B3:K3,below!B4:K4)</f>
        <v>-0.22706978773703676</v>
      </c>
    </row>
    <row r="44" spans="1:2" x14ac:dyDescent="0.35">
      <c r="A44" t="s">
        <v>860</v>
      </c>
      <c r="B44">
        <f>PEARSON(in!B9:Y9,in!B10:Y10)</f>
        <v>-0.22456497265374772</v>
      </c>
    </row>
    <row r="45" spans="1:2" x14ac:dyDescent="0.35">
      <c r="A45" t="s">
        <v>979</v>
      </c>
      <c r="B45">
        <f>PEARSON(largely!B3:L3,largely!B4:L4)</f>
        <v>-0.21105042798210569</v>
      </c>
    </row>
    <row r="46" spans="1:2" x14ac:dyDescent="0.35">
      <c r="A46" t="s">
        <v>923</v>
      </c>
      <c r="B46">
        <f>PEARSON(hard!B13:K13,hard!B14:K14)</f>
        <v>-0.20316744909510279</v>
      </c>
    </row>
    <row r="47" spans="1:2" x14ac:dyDescent="0.35">
      <c r="A47" t="s">
        <v>859</v>
      </c>
      <c r="B47">
        <f>PEARSON(still!B3:O3,still!B4:O4)</f>
        <v>-0.14230260606026754</v>
      </c>
    </row>
    <row r="48" spans="1:2" x14ac:dyDescent="0.35">
      <c r="A48" t="s">
        <v>963</v>
      </c>
      <c r="B48">
        <f>PEARSON(slightly!B5:I5,slightly!B6:I6)</f>
        <v>-0.13605838062773967</v>
      </c>
    </row>
    <row r="49" spans="1:2" x14ac:dyDescent="0.35">
      <c r="A49" t="s">
        <v>867</v>
      </c>
      <c r="B49">
        <f>PEARSON(on!B31:K31,on!B32:K32)</f>
        <v>-0.13077513627244669</v>
      </c>
    </row>
    <row r="50" spans="1:2" x14ac:dyDescent="0.35">
      <c r="A50" t="s">
        <v>931</v>
      </c>
      <c r="B50">
        <f>PEARSON(rather!B3:J3,rather!B4:J4)</f>
        <v>-0.12085366870682818</v>
      </c>
    </row>
    <row r="51" spans="1:2" x14ac:dyDescent="0.35">
      <c r="A51" t="s">
        <v>856</v>
      </c>
      <c r="B51">
        <f>PEARSON(back!B5:M5,back!B6:M6)</f>
        <v>-0.11695034684479645</v>
      </c>
    </row>
    <row r="52" spans="1:2" x14ac:dyDescent="0.35">
      <c r="A52" t="s">
        <v>899</v>
      </c>
      <c r="B52">
        <f>PEARSON(home!B3:R3,home!B4:R4)</f>
        <v>-0.10644706306069908</v>
      </c>
    </row>
    <row r="53" spans="1:2" x14ac:dyDescent="0.35">
      <c r="A53" t="s">
        <v>943</v>
      </c>
      <c r="B53">
        <f>PEARSON(immediately!B5:G5,immediately!B6:G6)</f>
        <v>-9.9001938288656319E-2</v>
      </c>
    </row>
    <row r="54" spans="1:2" x14ac:dyDescent="0.35">
      <c r="A54" t="s">
        <v>998</v>
      </c>
      <c r="B54">
        <f>PEARSON(aside!B5:K5,aside!B6:K6)</f>
        <v>-8.4231481642171702E-2</v>
      </c>
    </row>
    <row r="55" spans="1:2" x14ac:dyDescent="0.35">
      <c r="A55" t="s">
        <v>985</v>
      </c>
      <c r="B55">
        <f>PEARSON(truly!B3:L3,truly!B4:L4)</f>
        <v>-7.9732770438851602E-2</v>
      </c>
    </row>
    <row r="56" spans="1:2" x14ac:dyDescent="0.35">
      <c r="A56" t="s">
        <v>844</v>
      </c>
      <c r="B56">
        <f>PEARSON(out!B19:T19,out!B20:T20)</f>
        <v>-6.7551968666582099E-2</v>
      </c>
    </row>
    <row r="57" spans="1:2" x14ac:dyDescent="0.35">
      <c r="A57" t="s">
        <v>855</v>
      </c>
      <c r="B57">
        <f>PEARSON(even!B9:J9,even!B10:J10)</f>
        <v>-4.7524834757689059E-2</v>
      </c>
    </row>
    <row r="58" spans="1:2" x14ac:dyDescent="0.35">
      <c r="A58" t="s">
        <v>938</v>
      </c>
      <c r="B58">
        <f>PEARSON(ahead!B3:F3,ahead!B4:F4)</f>
        <v>-3.3712385354924893E-2</v>
      </c>
    </row>
    <row r="59" spans="1:2" x14ac:dyDescent="0.35">
      <c r="A59" t="s">
        <v>942</v>
      </c>
      <c r="B59">
        <f>PEARSON(directly!B3:H3,directly!B4:H4)</f>
        <v>-2.3910521185768221E-2</v>
      </c>
    </row>
    <row r="60" spans="1:2" x14ac:dyDescent="0.35">
      <c r="A60" t="s">
        <v>991</v>
      </c>
      <c r="B60">
        <f>PEARSON(late!B7:D7,late!B8:D8)</f>
        <v>-1.6035445438589702E-2</v>
      </c>
    </row>
    <row r="61" spans="1:2" x14ac:dyDescent="0.35">
      <c r="A61" t="s">
        <v>989</v>
      </c>
      <c r="B61">
        <f>PEARSON(ultimately!B3:D3,ultimately!B4:D4)</f>
        <v>2.748248549646562E-2</v>
      </c>
    </row>
    <row r="62" spans="1:2" x14ac:dyDescent="0.35">
      <c r="A62" t="s">
        <v>863</v>
      </c>
      <c r="B62">
        <f>PEARSON(when!B13:Q13,when!B14:Q14)</f>
        <v>4.2823393462698735E-2</v>
      </c>
    </row>
    <row r="63" spans="1:2" x14ac:dyDescent="0.35">
      <c r="A63" t="s">
        <v>930</v>
      </c>
      <c r="B63">
        <f>PEARSON(indeed!B3:L3,indeed!B4:L4)</f>
        <v>4.3404901289718474E-2</v>
      </c>
    </row>
    <row r="64" spans="1:2" x14ac:dyDescent="0.35">
      <c r="A64" t="s">
        <v>929</v>
      </c>
      <c r="B64">
        <f>PEARSON(clearly!B5:L5,clearly!B6:L6)</f>
        <v>4.5864913065791331E-2</v>
      </c>
    </row>
    <row r="65" spans="1:2" x14ac:dyDescent="0.35">
      <c r="A65" t="s">
        <v>878</v>
      </c>
      <c r="B65">
        <f>PEARSON(far!B7:J7,far!B8:J8)</f>
        <v>5.2335833241399961E-2</v>
      </c>
    </row>
    <row r="66" spans="1:2" x14ac:dyDescent="0.35">
      <c r="A66" t="s">
        <v>892</v>
      </c>
      <c r="B66">
        <f>PEARSON(around!B3:H3,around!B4:H4)</f>
        <v>5.7018473721335686E-2</v>
      </c>
    </row>
    <row r="67" spans="1:2" x14ac:dyDescent="0.35">
      <c r="A67" t="s">
        <v>851</v>
      </c>
      <c r="B67">
        <f>PEARSON(here!B15:E15,here!B16:E16)</f>
        <v>0.1292920446542313</v>
      </c>
    </row>
    <row r="68" spans="1:2" x14ac:dyDescent="0.35">
      <c r="A68" t="s">
        <v>845</v>
      </c>
      <c r="B68">
        <f>PEARSON(just!B3:J3,just!B4:J4)</f>
        <v>0.139944067137348</v>
      </c>
    </row>
    <row r="69" spans="1:2" x14ac:dyDescent="0.35">
      <c r="A69" t="s">
        <v>842</v>
      </c>
      <c r="B69">
        <f>PEARSON(up!B59:V59,up!B60:V60)</f>
        <v>0.15657202290577144</v>
      </c>
    </row>
    <row r="70" spans="1:2" x14ac:dyDescent="0.35">
      <c r="A70" t="s">
        <v>871</v>
      </c>
      <c r="B70">
        <f>PEARSON(again!B13:I13,again!B14:I14)</f>
        <v>0.20410286862438837</v>
      </c>
    </row>
    <row r="71" spans="1:2" x14ac:dyDescent="0.35">
      <c r="A71" t="s">
        <v>888</v>
      </c>
      <c r="B71">
        <f>PEARSON(once!B3:L3,once!B4:L4)</f>
        <v>0.21012680592310867</v>
      </c>
    </row>
    <row r="72" spans="1:2" x14ac:dyDescent="0.35">
      <c r="A72" t="s">
        <v>978</v>
      </c>
      <c r="B72">
        <f>PEARSON(under!B13:N13,under!B14:N14)</f>
        <v>0.22549564967779839</v>
      </c>
    </row>
    <row r="73" spans="1:2" x14ac:dyDescent="0.35">
      <c r="A73" t="s">
        <v>913</v>
      </c>
      <c r="B73">
        <f>PEARSON(nearly!B3:I3,nearly!B4:I4)</f>
        <v>0.30128020532491578</v>
      </c>
    </row>
    <row r="74" spans="1:2" x14ac:dyDescent="0.35">
      <c r="A74" t="s">
        <v>911</v>
      </c>
      <c r="B74">
        <f>PEARSON(quite!B5:E5,quite!B6:E6)</f>
        <v>0.31411183105667811</v>
      </c>
    </row>
    <row r="75" spans="1:2" x14ac:dyDescent="0.35">
      <c r="A75" t="s">
        <v>870</v>
      </c>
      <c r="B75">
        <f>PEARSON(over!B11:J11,over!B12:J12)</f>
        <v>0.33411765063904636</v>
      </c>
    </row>
    <row r="76" spans="1:2" x14ac:dyDescent="0.35">
      <c r="A76" t="s">
        <v>852</v>
      </c>
      <c r="B76">
        <f>PEARSON(well!B37:U37,well!B38:U38)</f>
        <v>0.33913506277305144</v>
      </c>
    </row>
    <row r="77" spans="1:2" x14ac:dyDescent="0.35">
      <c r="A77" t="s">
        <v>884</v>
      </c>
      <c r="B77">
        <f>PEARSON(however!B3:I3,however!B4:I4)</f>
        <v>0.35059325896322507</v>
      </c>
    </row>
    <row r="78" spans="1:2" x14ac:dyDescent="0.35">
      <c r="A78" t="s">
        <v>934</v>
      </c>
      <c r="B78">
        <f>PEARSON(close!B3:G3,close!B4:G4)</f>
        <v>0.43190458704058349</v>
      </c>
    </row>
    <row r="79" spans="1:2" x14ac:dyDescent="0.35">
      <c r="A79" t="s">
        <v>939</v>
      </c>
      <c r="B79">
        <f>PEARSON(fast!B7:O7,fast!B8:O8)</f>
        <v>0.46193403655905663</v>
      </c>
    </row>
    <row r="80" spans="1:2" x14ac:dyDescent="0.35">
      <c r="A80" t="s">
        <v>893</v>
      </c>
      <c r="B80">
        <f>PEARSON(already!B5:D5,already!B6:D6)</f>
        <v>0.50000000000000011</v>
      </c>
    </row>
    <row r="81" spans="1:2" x14ac:dyDescent="0.35">
      <c r="A81" t="s">
        <v>912</v>
      </c>
      <c r="B81">
        <f>PEARSON(simply!B5:P5,simply!B6:P6)</f>
        <v>0.52523656627009296</v>
      </c>
    </row>
    <row r="82" spans="1:2" x14ac:dyDescent="0.35">
      <c r="A82" t="s">
        <v>962</v>
      </c>
      <c r="B82">
        <f>PEARSON(apparently!B3:D3,apparently!B4:D4)</f>
        <v>0.53361956945701672</v>
      </c>
    </row>
    <row r="83" spans="1:2" x14ac:dyDescent="0.35">
      <c r="A83" t="s">
        <v>941</v>
      </c>
      <c r="B83">
        <f>PEARSON(eventually!B3:D3,eventually!B4:D4)</f>
        <v>0.53942491996465247</v>
      </c>
    </row>
    <row r="84" spans="1:2" x14ac:dyDescent="0.35">
      <c r="A84" t="s">
        <v>983</v>
      </c>
      <c r="B84">
        <f>PEARSON(currently!B5:E5,currently!B6:E6)</f>
        <v>0.54960969809590265</v>
      </c>
    </row>
    <row r="85" spans="1:2" x14ac:dyDescent="0.35">
      <c r="A85" t="s">
        <v>891</v>
      </c>
      <c r="B85">
        <f>PEARSON(together!B13:L13,together!B14:L14)</f>
        <v>0.55093306523569119</v>
      </c>
    </row>
    <row r="86" spans="1:2" x14ac:dyDescent="0.35">
      <c r="A86" t="s">
        <v>919</v>
      </c>
      <c r="B86">
        <f>PEARSON(before!B7:G7,before!B8:G8)</f>
        <v>0.56287106168553214</v>
      </c>
    </row>
    <row r="87" spans="1:2" x14ac:dyDescent="0.35">
      <c r="A87" t="s">
        <v>987</v>
      </c>
      <c r="B87">
        <f>PEARSON(hardly!B3:I3,hardly!B4:I4)</f>
        <v>0.59354861042095741</v>
      </c>
    </row>
    <row r="88" spans="1:2" x14ac:dyDescent="0.35">
      <c r="A88" t="s">
        <v>865</v>
      </c>
      <c r="B88">
        <f>PEARSON(really!B5:H5,really!B6:H6)</f>
        <v>0.61571600938872728</v>
      </c>
    </row>
    <row r="89" spans="1:2" x14ac:dyDescent="0.35">
      <c r="A89" t="s">
        <v>849</v>
      </c>
      <c r="B89">
        <f>PEARSON(more!B3:F3,more!B4:F4)</f>
        <v>0.62031900393331152</v>
      </c>
    </row>
    <row r="90" spans="1:2" x14ac:dyDescent="0.35">
      <c r="A90" t="s">
        <v>944</v>
      </c>
      <c r="B90">
        <f>PEARSON(absolutely!B3:L3,absolutely!B4:L4)</f>
        <v>0.68564968297786211</v>
      </c>
    </row>
    <row r="91" spans="1:2" x14ac:dyDescent="0.35">
      <c r="A91" t="s">
        <v>958</v>
      </c>
      <c r="B91">
        <f>PEARSON(highly!B11:I11,highly!B12:I12)</f>
        <v>0.69182513675249224</v>
      </c>
    </row>
    <row r="92" spans="1:2" x14ac:dyDescent="0.35">
      <c r="A92" t="s">
        <v>1001</v>
      </c>
      <c r="B92">
        <f>PEARSON(seriously!B3:E3,seriously!B4:E4)</f>
        <v>0.70584060751518385</v>
      </c>
    </row>
    <row r="93" spans="1:2" x14ac:dyDescent="0.35">
      <c r="A93" t="s">
        <v>866</v>
      </c>
      <c r="B93">
        <f>PEARSON(most!B3:D3,most!B4:D4)</f>
        <v>0.83000239416963517</v>
      </c>
    </row>
    <row r="94" spans="1:2" x14ac:dyDescent="0.35">
      <c r="A94" t="s">
        <v>857</v>
      </c>
      <c r="B94">
        <f>PEARSON(there!B9:D9,there!B10:D10)</f>
        <v>0.99716825604306425</v>
      </c>
    </row>
    <row r="95" spans="1:2" x14ac:dyDescent="0.35">
      <c r="A95" t="s">
        <v>936</v>
      </c>
      <c r="B95">
        <f>PEARSON(best!B3:D3,best!B4:D4)</f>
        <v>0.99892071740824406</v>
      </c>
    </row>
    <row r="96" spans="1:2" x14ac:dyDescent="0.35">
      <c r="A96" t="s">
        <v>850</v>
      </c>
      <c r="B96">
        <f>PEARSON(also!B5:C5,also!B6:C6)</f>
        <v>1</v>
      </c>
    </row>
    <row r="97" spans="1:2" x14ac:dyDescent="0.35">
      <c r="A97" t="s">
        <v>877</v>
      </c>
      <c r="B97">
        <f>PEARSON(all!B3:C3,all!B4:C4)</f>
        <v>1</v>
      </c>
    </row>
    <row r="98" spans="1:2" x14ac:dyDescent="0.35">
      <c r="A98" t="s">
        <v>903</v>
      </c>
      <c r="B98">
        <f>PEARSON(else!B11:C11,else!B12:C12)</f>
        <v>1</v>
      </c>
    </row>
    <row r="99" spans="1:2" x14ac:dyDescent="0.35">
      <c r="A99" t="s">
        <v>969</v>
      </c>
      <c r="B99">
        <f>PEARSON(yesterday!B3:C3,yesterday!B4:C4)</f>
        <v>1</v>
      </c>
    </row>
    <row r="100" spans="1:2" x14ac:dyDescent="0.35">
      <c r="A100" t="s">
        <v>974</v>
      </c>
      <c r="B100">
        <f>PEARSON(carefully!B5:C5,carefully!B6:C6)</f>
        <v>1.0000000000000002</v>
      </c>
    </row>
    <row r="101" spans="1:2" x14ac:dyDescent="0.35">
      <c r="A101" t="s">
        <v>862</v>
      </c>
      <c r="B101" t="e">
        <f>PEARSON(too!B7:B7,too!B8:B8)</f>
        <v>#DIV/0!</v>
      </c>
    </row>
    <row r="102" spans="1:2" x14ac:dyDescent="0.35">
      <c r="A102" t="s">
        <v>864</v>
      </c>
      <c r="B102" t="e">
        <f>PEARSON(never!B3:B3,never!B4:B4)</f>
        <v>#DIV/0!</v>
      </c>
    </row>
    <row r="103" spans="1:2" x14ac:dyDescent="0.35">
      <c r="A103" t="s">
        <v>868</v>
      </c>
      <c r="B103" t="e">
        <f>PEARSON(why!None,why!None)</f>
        <v>#NAME?</v>
      </c>
    </row>
    <row r="104" spans="1:2" x14ac:dyDescent="0.35">
      <c r="A104" t="s">
        <v>876</v>
      </c>
      <c r="B104" t="e">
        <f>PEARSON(today!B3:B3,today!B4:B4)</f>
        <v>#DIV/0!</v>
      </c>
    </row>
    <row r="105" spans="1:2" x14ac:dyDescent="0.35">
      <c r="A105" t="s">
        <v>881</v>
      </c>
      <c r="B105" t="e">
        <f>PEARSON(often!B3:C3,often!B4:C4)</f>
        <v>#DIV/0!</v>
      </c>
    </row>
    <row r="106" spans="1:2" x14ac:dyDescent="0.35">
      <c r="A106" t="s">
        <v>883</v>
      </c>
      <c r="B106" t="e">
        <f>PEARSON(ever!B9:B9,ever!B10:B10)</f>
        <v>#DIV/0!</v>
      </c>
    </row>
    <row r="107" spans="1:2" x14ac:dyDescent="0.35">
      <c r="A107" t="s">
        <v>885</v>
      </c>
      <c r="B107" t="e">
        <f>PEARSON(almost!B5:C5,almost!B6:C6)</f>
        <v>#DIV/0!</v>
      </c>
    </row>
    <row r="108" spans="1:2" x14ac:dyDescent="0.35">
      <c r="A108" t="s">
        <v>886</v>
      </c>
      <c r="B108" t="e">
        <f>PEARSON(later!None,later!None)</f>
        <v>#NAME?</v>
      </c>
    </row>
    <row r="109" spans="1:2" x14ac:dyDescent="0.35">
      <c r="A109" t="s">
        <v>889</v>
      </c>
      <c r="B109" t="e">
        <f>PEARSON(least!B3:B3,least!B4:B4)</f>
        <v>#DIV/0!</v>
      </c>
    </row>
    <row r="110" spans="1:2" x14ac:dyDescent="0.35">
      <c r="A110" t="s">
        <v>890</v>
      </c>
      <c r="B110" t="e">
        <f>PEARSON(ago!None,ago!None)</f>
        <v>#NAME?</v>
      </c>
    </row>
    <row r="111" spans="1:2" x14ac:dyDescent="0.35">
      <c r="A111" t="s">
        <v>894</v>
      </c>
      <c r="B111" t="e">
        <f>PEARSON(enough!None,enough!None)</f>
        <v>#NAME?</v>
      </c>
    </row>
    <row r="112" spans="1:2" x14ac:dyDescent="0.35">
      <c r="A112" t="s">
        <v>895</v>
      </c>
      <c r="B112" t="e">
        <f>PEARSON(both!B3:B3,both!B4:B4)</f>
        <v>#DIV/0!</v>
      </c>
    </row>
    <row r="113" spans="1:2" x14ac:dyDescent="0.35">
      <c r="A113" t="s">
        <v>896</v>
      </c>
      <c r="B113" t="e">
        <f>PEARSON(maybe!None,maybe!None)</f>
        <v>#NAME?</v>
      </c>
    </row>
    <row r="114" spans="1:2" x14ac:dyDescent="0.35">
      <c r="A114" t="s">
        <v>898</v>
      </c>
      <c r="B114" t="e">
        <f>PEARSON(probably!B3:B3,probably!B4:B4)</f>
        <v>#DIV/0!</v>
      </c>
    </row>
    <row r="115" spans="1:2" x14ac:dyDescent="0.35">
      <c r="A115" t="s">
        <v>900</v>
      </c>
      <c r="B115" t="e">
        <f>PEARSON(course!None,course!None)</f>
        <v>#NAME?</v>
      </c>
    </row>
    <row r="116" spans="1:2" x14ac:dyDescent="0.35">
      <c r="A116" t="s">
        <v>901</v>
      </c>
      <c r="B116" t="e">
        <f>PEARSON(perhaps!B3:B3,perhaps!B4:B4)</f>
        <v>#DIV/0!</v>
      </c>
    </row>
    <row r="117" spans="1:2" x14ac:dyDescent="0.35">
      <c r="A117" t="s">
        <v>902</v>
      </c>
      <c r="B117" t="e">
        <f>PEARSON(little!B3:C3,little!B4:C4)</f>
        <v>#DIV/0!</v>
      </c>
    </row>
    <row r="118" spans="1:2" x14ac:dyDescent="0.35">
      <c r="A118" t="s">
        <v>904</v>
      </c>
      <c r="B118" t="e">
        <f>PEARSON(sometimes!B3:B3,sometimes!B4:B4)</f>
        <v>#DIV/0!</v>
      </c>
    </row>
    <row r="119" spans="1:2" x14ac:dyDescent="0.35">
      <c r="A119" t="s">
        <v>906</v>
      </c>
      <c r="B119" t="e">
        <f>PEARSON(less!B3:B3,less!B4:B4)</f>
        <v>#DIV/0!</v>
      </c>
    </row>
    <row r="120" spans="1:2" x14ac:dyDescent="0.35">
      <c r="A120" t="s">
        <v>907</v>
      </c>
      <c r="B120" t="e">
        <f>PEARSON(better!B3:E3,better!B4:E4)</f>
        <v>#DIV/0!</v>
      </c>
    </row>
    <row r="121" spans="1:2" x14ac:dyDescent="0.35">
      <c r="A121" t="s">
        <v>909</v>
      </c>
      <c r="B121" t="e">
        <f>PEARSON(especially!None,especially!None)</f>
        <v>#NAME?</v>
      </c>
    </row>
    <row r="122" spans="1:2" x14ac:dyDescent="0.35">
      <c r="A122" t="s">
        <v>910</v>
      </c>
      <c r="B122" t="e">
        <f>PEARSON(either!None,either!None)</f>
        <v>#NAME?</v>
      </c>
    </row>
    <row r="123" spans="1:2" x14ac:dyDescent="0.35">
      <c r="A123" t="s">
        <v>915</v>
      </c>
      <c r="B123" t="e">
        <f>PEARSON(certainly!B11:C11,certainly!B12:C12)</f>
        <v>#DIV/0!</v>
      </c>
    </row>
    <row r="124" spans="1:2" x14ac:dyDescent="0.35">
      <c r="A124" t="s">
        <v>917</v>
      </c>
      <c r="B124" t="e">
        <f>PEARSON(no!B3:C3,no!B4:C4)</f>
        <v>#DIV/0!</v>
      </c>
    </row>
    <row r="125" spans="1:2" x14ac:dyDescent="0.35">
      <c r="A125" t="s">
        <v>918</v>
      </c>
      <c r="B125" t="e">
        <f>PEARSON(recently!None,recently!None)</f>
        <v>#NAME?</v>
      </c>
    </row>
    <row r="126" spans="1:2" x14ac:dyDescent="0.35">
      <c r="A126" t="s">
        <v>920</v>
      </c>
      <c r="B126" t="e">
        <f>PEARSON(usually!B3:B3,usually!B4:B4)</f>
        <v>#DIV/0!</v>
      </c>
    </row>
    <row r="127" spans="1:2" x14ac:dyDescent="0.35">
      <c r="A127" t="s">
        <v>921</v>
      </c>
      <c r="B127" t="e">
        <f>PEARSON(thus!B5:B5,thus!B6:B6)</f>
        <v>#DIV/0!</v>
      </c>
    </row>
    <row r="128" spans="1:2" x14ac:dyDescent="0.35">
      <c r="A128" t="s">
        <v>925</v>
      </c>
      <c r="B128" t="e">
        <f>PEARSON(pretty!B3:B3,pretty!B4:B4)</f>
        <v>#DIV/0!</v>
      </c>
    </row>
    <row r="129" spans="1:2" x14ac:dyDescent="0.35">
      <c r="A129" t="s">
        <v>927</v>
      </c>
      <c r="B129" t="e">
        <f>PEARSON(PM!None,PM!None)</f>
        <v>#NAME?</v>
      </c>
    </row>
    <row r="130" spans="1:2" x14ac:dyDescent="0.35">
      <c r="A130" t="s">
        <v>928</v>
      </c>
      <c r="B130" t="e">
        <f>PEARSON(ok!None,ok!None)</f>
        <v>#NAME?</v>
      </c>
    </row>
    <row r="131" spans="1:2" x14ac:dyDescent="0.35">
      <c r="A131" t="s">
        <v>932</v>
      </c>
      <c r="B131" t="e">
        <f>PEARSON(that!B3:D3,that!B4:D4)</f>
        <v>#DIV/0!</v>
      </c>
    </row>
    <row r="132" spans="1:2" x14ac:dyDescent="0.35">
      <c r="A132" t="s">
        <v>933</v>
      </c>
      <c r="B132" t="e">
        <f>PEARSON(tonight!B3:B3,tonight!B4:B4)</f>
        <v>#DIV/0!</v>
      </c>
    </row>
    <row r="133" spans="1:2" x14ac:dyDescent="0.35">
      <c r="A133" t="s">
        <v>937</v>
      </c>
      <c r="B133" t="e">
        <f>PEARSON(instead!None,instead!None)</f>
        <v>#NAME?</v>
      </c>
    </row>
    <row r="134" spans="1:2" x14ac:dyDescent="0.35">
      <c r="A134" t="s">
        <v>940</v>
      </c>
      <c r="B134" t="e">
        <f>PEARSON(alone!None,alone!None)</f>
        <v>#NAME?</v>
      </c>
    </row>
    <row r="135" spans="1:2" x14ac:dyDescent="0.35">
      <c r="A135" t="s">
        <v>945</v>
      </c>
      <c r="B135" t="e">
        <f>PEARSON(therefore!B5:B5,therefore!B6:B6)</f>
        <v>#DIV/0!</v>
      </c>
    </row>
    <row r="136" spans="1:2" x14ac:dyDescent="0.35">
      <c r="A136" t="s">
        <v>946</v>
      </c>
      <c r="B136" t="e">
        <f>PEARSON(please!None,please!None)</f>
        <v>#NAME?</v>
      </c>
    </row>
    <row r="137" spans="1:2" x14ac:dyDescent="0.35">
      <c r="A137" t="s">
        <v>947</v>
      </c>
      <c r="B137" t="e">
        <f>PEARSON(completely!None,completely!None)</f>
        <v>#NAME?</v>
      </c>
    </row>
    <row r="138" spans="1:2" x14ac:dyDescent="0.35">
      <c r="A138" t="s">
        <v>949</v>
      </c>
      <c r="B138" t="e">
        <f>PEARSON(AM!None,AM!None)</f>
        <v>#NAME?</v>
      </c>
    </row>
    <row r="139" spans="1:2" x14ac:dyDescent="0.35">
      <c r="A139" t="s">
        <v>951</v>
      </c>
      <c r="B139" t="e">
        <f>PEARSON(generally!B3:F3,generally!B4:F4)</f>
        <v>#DIV/0!</v>
      </c>
    </row>
    <row r="140" spans="1:2" x14ac:dyDescent="0.35">
      <c r="A140" t="s">
        <v>954</v>
      </c>
      <c r="B140" t="e">
        <f>PEARSON(slowly!B7:B7,slowly!B8:B8)</f>
        <v>#DIV/0!</v>
      </c>
    </row>
    <row r="141" spans="1:2" x14ac:dyDescent="0.35">
      <c r="A141" t="s">
        <v>955</v>
      </c>
      <c r="B141" t="e">
        <f>PEARSON(bit!None,bit!None)</f>
        <v>#NAME?</v>
      </c>
    </row>
    <row r="142" spans="1:2" x14ac:dyDescent="0.35">
      <c r="A142" t="s">
        <v>956</v>
      </c>
      <c r="B142" t="e">
        <f>PEARSON(obviously!B3:C3,obviously!B4:C4)</f>
        <v>#DIV/0!</v>
      </c>
    </row>
    <row r="143" spans="1:2" x14ac:dyDescent="0.35">
      <c r="A143" t="s">
        <v>959</v>
      </c>
      <c r="B143" t="e">
        <f>PEARSON(mostly!B3:B3,mostly!B4:B4)</f>
        <v>#DIV/0!</v>
      </c>
    </row>
    <row r="144" spans="1:2" x14ac:dyDescent="0.35">
      <c r="A144" t="s">
        <v>961</v>
      </c>
      <c r="B144" t="e">
        <f>PEARSON(anyway!B5:B5,anyway!B6:B6)</f>
        <v>#DIV/0!</v>
      </c>
    </row>
    <row r="145" spans="1:2" x14ac:dyDescent="0.35">
      <c r="A145" t="s">
        <v>964</v>
      </c>
      <c r="B145" t="e">
        <f>PEARSON(twice!B5:B5,twice!B6:B6)</f>
        <v>#DIV/0!</v>
      </c>
    </row>
    <row r="146" spans="1:2" x14ac:dyDescent="0.35">
      <c r="A146" t="s">
        <v>965</v>
      </c>
      <c r="B146" t="e">
        <f>PEARSON(kind!None,kind!None)</f>
        <v>#NAME?</v>
      </c>
    </row>
    <row r="147" spans="1:2" x14ac:dyDescent="0.35">
      <c r="A147" t="s">
        <v>967</v>
      </c>
      <c r="B147" t="e">
        <f>PEARSON(relatively!B3:B3,relatively!B4:B4)</f>
        <v>#DIV/0!</v>
      </c>
    </row>
    <row r="148" spans="1:2" x14ac:dyDescent="0.35">
      <c r="A148" t="s">
        <v>968</v>
      </c>
      <c r="B148" t="e">
        <f>PEARSON(fully!None,fully!None)</f>
        <v>#NAME?</v>
      </c>
    </row>
    <row r="149" spans="1:2" x14ac:dyDescent="0.35">
      <c r="A149" t="s">
        <v>971</v>
      </c>
      <c r="B149" t="e">
        <f>PEARSON(increasingly!None,increasingly!None)</f>
        <v>#NAME?</v>
      </c>
    </row>
    <row r="150" spans="1:2" x14ac:dyDescent="0.35">
      <c r="A150" t="s">
        <v>976</v>
      </c>
      <c r="B150" t="e">
        <f>PEARSON(okay!None,okay!None)</f>
        <v>#NAME?</v>
      </c>
    </row>
    <row r="151" spans="1:2" x14ac:dyDescent="0.35">
      <c r="A151" t="s">
        <v>977</v>
      </c>
      <c r="B151" t="e">
        <f>PEARSON(somehow!None,somehow!None)</f>
        <v>#NAME?</v>
      </c>
    </row>
    <row r="152" spans="1:2" x14ac:dyDescent="0.35">
      <c r="A152" t="s">
        <v>980</v>
      </c>
      <c r="B152" t="e">
        <f>PEARSON(basically!B5:B5,basically!B6:B6)</f>
        <v>#DIV/0!</v>
      </c>
    </row>
    <row r="153" spans="1:2" x14ac:dyDescent="0.35">
      <c r="A153" t="s">
        <v>981</v>
      </c>
      <c r="B153" t="e">
        <f>PEARSON(anymore!None,anymore!None)</f>
        <v>#NAME?</v>
      </c>
    </row>
    <row r="154" spans="1:2" x14ac:dyDescent="0.35">
      <c r="A154" t="s">
        <v>982</v>
      </c>
      <c r="B154" t="e">
        <f>PEARSON(possibly!B3:B3,possibly!B4:B4)</f>
        <v>#DIV/0!</v>
      </c>
    </row>
    <row r="155" spans="1:2" x14ac:dyDescent="0.35">
      <c r="A155" t="s">
        <v>988</v>
      </c>
      <c r="B155" t="e">
        <f>PEARSON(extremely!B3:B3,extremely!B4:B4)</f>
        <v>#DIV/0!</v>
      </c>
    </row>
    <row r="156" spans="1:2" x14ac:dyDescent="0.35">
      <c r="A156" t="s">
        <v>990</v>
      </c>
      <c r="B156" t="e">
        <f>PEARSON(neither!None,neither!None)</f>
        <v>#NAME?</v>
      </c>
    </row>
    <row r="157" spans="1:2" x14ac:dyDescent="0.35">
      <c r="A157" t="s">
        <v>992</v>
      </c>
      <c r="B157" t="e">
        <f>PEARSON(significantly!None,significantly!None)</f>
        <v>#NAME?</v>
      </c>
    </row>
    <row r="158" spans="1:2" x14ac:dyDescent="0.35">
      <c r="A158" t="s">
        <v>993</v>
      </c>
      <c r="B158" t="e">
        <f>PEARSON(frequently!B3:B3,frequently!B4:B4)</f>
        <v>#DIV/0!</v>
      </c>
    </row>
    <row r="159" spans="1:2" x14ac:dyDescent="0.35">
      <c r="A159" t="s">
        <v>994</v>
      </c>
      <c r="B159" t="e">
        <f>PEARSON(part!None,part!None)</f>
        <v>#NAME?</v>
      </c>
    </row>
    <row r="160" spans="1:2" x14ac:dyDescent="0.35">
      <c r="A160" t="s">
        <v>999</v>
      </c>
      <c r="B160" t="e">
        <f>PEARSON(anywhere!None,anywhere!None)</f>
        <v>#NAME?</v>
      </c>
    </row>
    <row r="161" spans="1:2" x14ac:dyDescent="0.35">
      <c r="A161" t="s">
        <v>1000</v>
      </c>
      <c r="B161" t="e">
        <f>PEARSON(somewhat!None,somewhat!None)</f>
        <v>#NAME?</v>
      </c>
    </row>
  </sheetData>
  <sortState ref="E4:E12">
    <sortCondition ref="E3"/>
  </sortState>
  <pageMargins left="0.75" right="0.75" top="1" bottom="1" header="0.5" footer="0.5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/>
  </sheetViews>
  <sheetFormatPr defaultColWidth="10.90625" defaultRowHeight="14.5" x14ac:dyDescent="0.35"/>
  <sheetData>
    <row r="1" spans="1:4" x14ac:dyDescent="0.35">
      <c r="B1" t="s">
        <v>262</v>
      </c>
      <c r="C1" t="s">
        <v>13</v>
      </c>
      <c r="D1" t="s">
        <v>263</v>
      </c>
    </row>
    <row r="2" spans="1:4" x14ac:dyDescent="0.35">
      <c r="A2" t="s">
        <v>264</v>
      </c>
      <c r="B2">
        <v>0.25</v>
      </c>
      <c r="C2">
        <v>0.33333333333333331</v>
      </c>
      <c r="D2">
        <v>0.66666666666666663</v>
      </c>
    </row>
    <row r="3" spans="1:4" x14ac:dyDescent="0.35">
      <c r="B3" t="s">
        <v>262</v>
      </c>
      <c r="C3" t="s">
        <v>13</v>
      </c>
      <c r="D3" t="s">
        <v>263</v>
      </c>
    </row>
    <row r="4" spans="1:4" x14ac:dyDescent="0.35">
      <c r="A4" t="s">
        <v>265</v>
      </c>
      <c r="B4">
        <v>0.25</v>
      </c>
      <c r="C4">
        <v>0.33333333333333331</v>
      </c>
      <c r="D4">
        <v>0.66666666666666663</v>
      </c>
    </row>
    <row r="5" spans="1:4" x14ac:dyDescent="0.35">
      <c r="B5" t="s">
        <v>262</v>
      </c>
      <c r="C5" t="s">
        <v>13</v>
      </c>
      <c r="D5" t="s">
        <v>263</v>
      </c>
    </row>
    <row r="6" spans="1:4" x14ac:dyDescent="0.35">
      <c r="A6" t="s">
        <v>266</v>
      </c>
      <c r="B6">
        <v>0.33333333333333331</v>
      </c>
      <c r="C6">
        <v>0.33333333333333331</v>
      </c>
      <c r="D6">
        <v>1</v>
      </c>
    </row>
    <row r="7" spans="1:4" x14ac:dyDescent="0.35">
      <c r="B7" t="s">
        <v>262</v>
      </c>
      <c r="C7" t="s">
        <v>13</v>
      </c>
      <c r="D7" t="s">
        <v>263</v>
      </c>
    </row>
    <row r="8" spans="1:4" x14ac:dyDescent="0.35">
      <c r="A8" t="s">
        <v>267</v>
      </c>
      <c r="B8">
        <v>0.25</v>
      </c>
      <c r="C8">
        <v>0.33333333333333331</v>
      </c>
      <c r="D8">
        <v>0.33333333333333331</v>
      </c>
    </row>
    <row r="9" spans="1:4" x14ac:dyDescent="0.35">
      <c r="B9">
        <v>1386</v>
      </c>
      <c r="C9">
        <v>1400</v>
      </c>
      <c r="D9">
        <v>1564</v>
      </c>
    </row>
    <row r="10" spans="1:4" x14ac:dyDescent="0.35">
      <c r="A10" t="s">
        <v>87</v>
      </c>
      <c r="B10">
        <v>0.27100000000000002</v>
      </c>
      <c r="C10">
        <v>0.33300000000000002</v>
      </c>
      <c r="D10">
        <v>0.66700000000000004</v>
      </c>
    </row>
    <row r="11" spans="1:4" x14ac:dyDescent="0.35">
      <c r="A11" t="s">
        <v>88</v>
      </c>
      <c r="B11" t="s">
        <v>268</v>
      </c>
      <c r="C11" t="s">
        <v>269</v>
      </c>
    </row>
    <row r="12" spans="1:4" x14ac:dyDescent="0.35">
      <c r="A12" t="s">
        <v>91</v>
      </c>
      <c r="B12">
        <f>PEARSON(there!B9:D9,there!B10:D10)</f>
        <v>0.99716825604306425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"/>
  <sheetViews>
    <sheetView workbookViewId="0"/>
  </sheetViews>
  <sheetFormatPr defaultColWidth="10.90625" defaultRowHeight="14.5" x14ac:dyDescent="0.35"/>
  <sheetData>
    <row r="1" spans="1:16" x14ac:dyDescent="0.35">
      <c r="B1" t="s">
        <v>2</v>
      </c>
      <c r="C1" t="s">
        <v>5</v>
      </c>
      <c r="D1" t="s">
        <v>207</v>
      </c>
      <c r="E1" t="s">
        <v>207</v>
      </c>
      <c r="F1" t="s">
        <v>270</v>
      </c>
      <c r="G1" t="s">
        <v>271</v>
      </c>
      <c r="H1" t="s">
        <v>112</v>
      </c>
      <c r="I1" t="s">
        <v>172</v>
      </c>
      <c r="J1" t="s">
        <v>272</v>
      </c>
      <c r="K1" t="s">
        <v>273</v>
      </c>
      <c r="L1" t="s">
        <v>274</v>
      </c>
      <c r="M1" t="s">
        <v>275</v>
      </c>
      <c r="N1" t="s">
        <v>51</v>
      </c>
      <c r="O1" t="s">
        <v>276</v>
      </c>
      <c r="P1" t="s">
        <v>277</v>
      </c>
    </row>
    <row r="2" spans="1:16" x14ac:dyDescent="0.35">
      <c r="A2" t="s">
        <v>278</v>
      </c>
      <c r="B2">
        <v>0.5</v>
      </c>
      <c r="C2">
        <v>0.25</v>
      </c>
      <c r="D2">
        <v>0.33333333333333331</v>
      </c>
      <c r="E2">
        <v>0</v>
      </c>
      <c r="F2">
        <v>0.25</v>
      </c>
      <c r="G2">
        <v>0</v>
      </c>
      <c r="H2">
        <v>0</v>
      </c>
      <c r="I2">
        <v>0.25</v>
      </c>
      <c r="J2">
        <v>0.5</v>
      </c>
      <c r="K2">
        <v>0.33333333333333331</v>
      </c>
      <c r="L2">
        <v>0.25</v>
      </c>
      <c r="M2">
        <v>0</v>
      </c>
      <c r="N2">
        <v>0</v>
      </c>
      <c r="O2">
        <v>0</v>
      </c>
      <c r="P2">
        <v>0.25</v>
      </c>
    </row>
    <row r="3" spans="1:16" x14ac:dyDescent="0.35">
      <c r="B3" t="s">
        <v>2</v>
      </c>
      <c r="C3" t="s">
        <v>5</v>
      </c>
      <c r="D3" t="s">
        <v>207</v>
      </c>
      <c r="E3" t="s">
        <v>207</v>
      </c>
      <c r="F3" t="s">
        <v>270</v>
      </c>
      <c r="G3" t="s">
        <v>271</v>
      </c>
      <c r="H3" t="s">
        <v>112</v>
      </c>
      <c r="I3" t="s">
        <v>172</v>
      </c>
      <c r="J3" t="s">
        <v>272</v>
      </c>
      <c r="K3" t="s">
        <v>273</v>
      </c>
      <c r="L3" t="s">
        <v>274</v>
      </c>
      <c r="M3" t="s">
        <v>275</v>
      </c>
      <c r="N3" t="s">
        <v>51</v>
      </c>
      <c r="O3" t="s">
        <v>276</v>
      </c>
      <c r="P3" t="s">
        <v>277</v>
      </c>
    </row>
    <row r="4" spans="1:16" x14ac:dyDescent="0.35">
      <c r="A4" t="s">
        <v>279</v>
      </c>
      <c r="B4">
        <v>0.25</v>
      </c>
      <c r="C4">
        <v>0.25</v>
      </c>
      <c r="D4">
        <v>0.33333333333333331</v>
      </c>
      <c r="E4">
        <v>0</v>
      </c>
      <c r="F4">
        <v>0.25</v>
      </c>
      <c r="G4">
        <v>0</v>
      </c>
      <c r="H4">
        <v>0</v>
      </c>
      <c r="I4">
        <v>0.25</v>
      </c>
      <c r="J4">
        <v>0.25</v>
      </c>
      <c r="K4">
        <v>0.33333333333333331</v>
      </c>
      <c r="L4">
        <v>0.25</v>
      </c>
      <c r="M4">
        <v>0</v>
      </c>
      <c r="N4">
        <v>0</v>
      </c>
      <c r="O4">
        <v>0</v>
      </c>
      <c r="P4">
        <v>0.25</v>
      </c>
    </row>
    <row r="5" spans="1:16" x14ac:dyDescent="0.35">
      <c r="B5">
        <v>1205</v>
      </c>
      <c r="C5">
        <v>1300</v>
      </c>
      <c r="D5">
        <v>1330</v>
      </c>
      <c r="E5">
        <v>1330</v>
      </c>
      <c r="F5">
        <v>1415</v>
      </c>
      <c r="G5">
        <v>1557</v>
      </c>
      <c r="H5">
        <v>1573</v>
      </c>
      <c r="I5">
        <v>1582</v>
      </c>
      <c r="J5">
        <v>1675</v>
      </c>
      <c r="K5">
        <v>1710</v>
      </c>
      <c r="L5">
        <v>1816</v>
      </c>
      <c r="M5">
        <v>1893</v>
      </c>
      <c r="N5">
        <v>1894</v>
      </c>
      <c r="O5">
        <v>1924</v>
      </c>
      <c r="P5">
        <v>1965</v>
      </c>
    </row>
    <row r="6" spans="1:16" x14ac:dyDescent="0.35">
      <c r="A6" t="s">
        <v>87</v>
      </c>
      <c r="B6">
        <v>0.375</v>
      </c>
      <c r="C6">
        <v>0.25</v>
      </c>
      <c r="D6">
        <v>0.33300000000000002</v>
      </c>
      <c r="E6">
        <v>0</v>
      </c>
      <c r="F6">
        <v>0.25</v>
      </c>
      <c r="G6">
        <v>0</v>
      </c>
      <c r="H6">
        <v>0</v>
      </c>
      <c r="I6">
        <v>0.25</v>
      </c>
      <c r="J6">
        <v>0.375</v>
      </c>
      <c r="K6">
        <v>0.33300000000000002</v>
      </c>
      <c r="L6">
        <v>0.25</v>
      </c>
      <c r="M6">
        <v>0</v>
      </c>
      <c r="N6">
        <v>0</v>
      </c>
      <c r="O6">
        <v>0</v>
      </c>
      <c r="P6">
        <v>0.25</v>
      </c>
    </row>
    <row r="7" spans="1:16" x14ac:dyDescent="0.35">
      <c r="A7" t="s">
        <v>88</v>
      </c>
      <c r="B7" t="s">
        <v>280</v>
      </c>
      <c r="C7" t="s">
        <v>281</v>
      </c>
    </row>
    <row r="8" spans="1:16" x14ac:dyDescent="0.35">
      <c r="A8" t="s">
        <v>91</v>
      </c>
      <c r="B8">
        <f>PEARSON(down!B5:P5,down!B6:P6)</f>
        <v>-0.33112044721863382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"/>
  <sheetViews>
    <sheetView workbookViewId="0"/>
  </sheetViews>
  <sheetFormatPr defaultColWidth="10.90625" defaultRowHeight="14.5" x14ac:dyDescent="0.35"/>
  <sheetData>
    <row r="1" spans="1:15" x14ac:dyDescent="0.35">
      <c r="B1" t="s">
        <v>2</v>
      </c>
      <c r="C1" t="s">
        <v>2</v>
      </c>
      <c r="D1" t="s">
        <v>92</v>
      </c>
      <c r="E1" t="s">
        <v>4</v>
      </c>
      <c r="F1" t="s">
        <v>4</v>
      </c>
      <c r="G1" t="s">
        <v>282</v>
      </c>
      <c r="H1" t="s">
        <v>22</v>
      </c>
      <c r="I1" t="s">
        <v>196</v>
      </c>
      <c r="J1" t="s">
        <v>115</v>
      </c>
      <c r="K1" t="s">
        <v>37</v>
      </c>
      <c r="L1" t="s">
        <v>283</v>
      </c>
      <c r="M1" t="s">
        <v>283</v>
      </c>
      <c r="N1" t="s">
        <v>284</v>
      </c>
      <c r="O1" t="s">
        <v>285</v>
      </c>
    </row>
    <row r="2" spans="1:15" x14ac:dyDescent="0.35">
      <c r="A2" t="s">
        <v>286</v>
      </c>
      <c r="B2">
        <v>0.33333333333333331</v>
      </c>
      <c r="C2">
        <v>0.33333333333333331</v>
      </c>
      <c r="D2">
        <v>0</v>
      </c>
      <c r="E2">
        <v>0.33333333333333331</v>
      </c>
      <c r="F2">
        <v>0.33333333333333331</v>
      </c>
      <c r="G2">
        <v>0.33333333333333331</v>
      </c>
      <c r="H2">
        <v>0.33333333333333331</v>
      </c>
      <c r="I2">
        <v>0.33333333333333331</v>
      </c>
      <c r="J2">
        <v>0.33333333333333331</v>
      </c>
      <c r="K2">
        <v>0.33333333333333331</v>
      </c>
      <c r="L2">
        <v>0.33333333333333331</v>
      </c>
      <c r="M2">
        <v>0</v>
      </c>
      <c r="N2">
        <v>0</v>
      </c>
      <c r="O2">
        <v>0.33333333333333331</v>
      </c>
    </row>
    <row r="3" spans="1:15" x14ac:dyDescent="0.35">
      <c r="B3">
        <v>1205</v>
      </c>
      <c r="C3">
        <v>1205</v>
      </c>
      <c r="D3">
        <v>1250</v>
      </c>
      <c r="E3">
        <v>1297</v>
      </c>
      <c r="F3">
        <v>1297</v>
      </c>
      <c r="G3">
        <v>1526</v>
      </c>
      <c r="H3">
        <v>1535</v>
      </c>
      <c r="I3">
        <v>1596</v>
      </c>
      <c r="J3">
        <v>1602</v>
      </c>
      <c r="K3">
        <v>1632</v>
      </c>
      <c r="L3">
        <v>1699</v>
      </c>
      <c r="M3">
        <v>1699</v>
      </c>
      <c r="N3">
        <v>1730</v>
      </c>
      <c r="O3">
        <v>1790</v>
      </c>
    </row>
    <row r="4" spans="1:15" x14ac:dyDescent="0.35">
      <c r="A4" t="s">
        <v>87</v>
      </c>
      <c r="B4">
        <v>0.33300000000000002</v>
      </c>
      <c r="C4">
        <v>0.33300000000000002</v>
      </c>
      <c r="D4">
        <v>0</v>
      </c>
      <c r="E4">
        <v>0.33300000000000002</v>
      </c>
      <c r="F4">
        <v>0.33300000000000002</v>
      </c>
      <c r="G4">
        <v>0.33300000000000002</v>
      </c>
      <c r="H4">
        <v>0.33300000000000002</v>
      </c>
      <c r="I4">
        <v>0.33300000000000002</v>
      </c>
      <c r="J4">
        <v>0.33300000000000002</v>
      </c>
      <c r="K4">
        <v>0.33300000000000002</v>
      </c>
      <c r="L4">
        <v>0.33300000000000002</v>
      </c>
      <c r="M4">
        <v>0</v>
      </c>
      <c r="N4">
        <v>0</v>
      </c>
      <c r="O4">
        <v>0.33300000000000002</v>
      </c>
    </row>
    <row r="5" spans="1:15" x14ac:dyDescent="0.35">
      <c r="A5" t="s">
        <v>88</v>
      </c>
      <c r="B5" t="s">
        <v>287</v>
      </c>
      <c r="C5" t="s">
        <v>288</v>
      </c>
    </row>
    <row r="6" spans="1:15" x14ac:dyDescent="0.35">
      <c r="A6" t="s">
        <v>91</v>
      </c>
      <c r="B6">
        <f>PEARSON(still!B3:O3,still!B4:O4)</f>
        <v>-0.14230260606026754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62"/>
  <sheetViews>
    <sheetView workbookViewId="0"/>
  </sheetViews>
  <sheetFormatPr defaultColWidth="10.90625" defaultRowHeight="14.5" x14ac:dyDescent="0.35"/>
  <sheetData>
    <row r="1" spans="1:74" x14ac:dyDescent="0.35">
      <c r="B1" t="s">
        <v>0</v>
      </c>
      <c r="C1" t="s">
        <v>1</v>
      </c>
      <c r="D1" t="s">
        <v>2</v>
      </c>
      <c r="E1" t="s">
        <v>3</v>
      </c>
      <c r="F1" t="s">
        <v>3</v>
      </c>
      <c r="G1" t="s">
        <v>3</v>
      </c>
      <c r="H1" t="s">
        <v>4</v>
      </c>
      <c r="I1" t="s">
        <v>4</v>
      </c>
      <c r="J1" t="s">
        <v>4</v>
      </c>
      <c r="K1" t="s">
        <v>5</v>
      </c>
      <c r="L1" t="s">
        <v>5</v>
      </c>
      <c r="M1" t="s">
        <v>6</v>
      </c>
      <c r="N1" t="s">
        <v>7</v>
      </c>
      <c r="O1" t="s">
        <v>7</v>
      </c>
      <c r="P1" t="s">
        <v>8</v>
      </c>
      <c r="Q1" t="s">
        <v>9</v>
      </c>
      <c r="R1" t="s">
        <v>10</v>
      </c>
      <c r="S1" t="s">
        <v>11</v>
      </c>
      <c r="T1" t="s">
        <v>12</v>
      </c>
      <c r="U1" t="s">
        <v>12</v>
      </c>
      <c r="V1" t="s">
        <v>13</v>
      </c>
      <c r="W1" t="s">
        <v>13</v>
      </c>
      <c r="X1" t="s">
        <v>13</v>
      </c>
      <c r="Y1" t="s">
        <v>13</v>
      </c>
      <c r="Z1" t="s">
        <v>13</v>
      </c>
      <c r="AA1" t="s">
        <v>13</v>
      </c>
      <c r="AB1" t="s">
        <v>14</v>
      </c>
      <c r="AC1" t="s">
        <v>15</v>
      </c>
      <c r="AD1" t="s">
        <v>16</v>
      </c>
      <c r="AE1" t="s">
        <v>17</v>
      </c>
      <c r="AF1" t="s">
        <v>18</v>
      </c>
      <c r="AG1" t="s">
        <v>19</v>
      </c>
      <c r="AH1" t="s">
        <v>20</v>
      </c>
      <c r="AI1" t="s">
        <v>21</v>
      </c>
      <c r="AJ1" t="s">
        <v>22</v>
      </c>
      <c r="AK1" t="s">
        <v>22</v>
      </c>
      <c r="AL1" t="s">
        <v>23</v>
      </c>
      <c r="AM1" t="s">
        <v>24</v>
      </c>
      <c r="AN1" t="s">
        <v>25</v>
      </c>
      <c r="AO1" t="s">
        <v>26</v>
      </c>
      <c r="AP1" t="s">
        <v>27</v>
      </c>
      <c r="AQ1" t="s">
        <v>28</v>
      </c>
      <c r="AR1" t="s">
        <v>28</v>
      </c>
      <c r="AS1" t="s">
        <v>29</v>
      </c>
      <c r="AT1" t="s">
        <v>30</v>
      </c>
      <c r="AU1" t="s">
        <v>31</v>
      </c>
      <c r="AV1" t="s">
        <v>32</v>
      </c>
      <c r="AW1" t="s">
        <v>32</v>
      </c>
      <c r="AX1" t="s">
        <v>33</v>
      </c>
      <c r="AY1" t="s">
        <v>34</v>
      </c>
      <c r="AZ1" t="s">
        <v>35</v>
      </c>
      <c r="BA1" t="s">
        <v>36</v>
      </c>
      <c r="BB1" t="s">
        <v>37</v>
      </c>
      <c r="BC1" t="s">
        <v>38</v>
      </c>
      <c r="BD1" t="s">
        <v>39</v>
      </c>
      <c r="BE1" t="s">
        <v>40</v>
      </c>
      <c r="BF1" t="s">
        <v>41</v>
      </c>
      <c r="BG1" t="s">
        <v>42</v>
      </c>
      <c r="BH1" t="s">
        <v>43</v>
      </c>
      <c r="BI1" t="s">
        <v>44</v>
      </c>
      <c r="BJ1" t="s">
        <v>45</v>
      </c>
      <c r="BK1" t="s">
        <v>46</v>
      </c>
      <c r="BL1" t="s">
        <v>47</v>
      </c>
      <c r="BM1" t="s">
        <v>48</v>
      </c>
      <c r="BN1" t="s">
        <v>49</v>
      </c>
      <c r="BO1" t="s">
        <v>50</v>
      </c>
      <c r="BP1" t="s">
        <v>51</v>
      </c>
      <c r="BQ1" t="s">
        <v>52</v>
      </c>
      <c r="BR1" t="s">
        <v>53</v>
      </c>
      <c r="BS1" t="s">
        <v>54</v>
      </c>
      <c r="BT1" t="s">
        <v>55</v>
      </c>
      <c r="BU1" t="s">
        <v>56</v>
      </c>
      <c r="BV1" t="s">
        <v>57</v>
      </c>
    </row>
    <row r="2" spans="1:74" x14ac:dyDescent="0.35">
      <c r="A2" t="s">
        <v>58</v>
      </c>
      <c r="B2">
        <v>0</v>
      </c>
      <c r="C2">
        <v>0.33333333333333331</v>
      </c>
      <c r="D2">
        <v>0.33333333333333331</v>
      </c>
      <c r="E2">
        <v>0</v>
      </c>
      <c r="F2">
        <v>0.33333333333333331</v>
      </c>
      <c r="G2">
        <v>0</v>
      </c>
      <c r="H2">
        <v>0.33333333333333331</v>
      </c>
      <c r="I2">
        <v>0</v>
      </c>
      <c r="J2">
        <v>0</v>
      </c>
      <c r="K2">
        <v>0.33333333333333331</v>
      </c>
      <c r="L2">
        <v>0.33333333333333331</v>
      </c>
      <c r="M2">
        <v>0.33333333333333331</v>
      </c>
      <c r="N2">
        <v>0</v>
      </c>
      <c r="O2">
        <v>0.33333333333333331</v>
      </c>
      <c r="P2">
        <v>0</v>
      </c>
      <c r="Q2">
        <v>0.33333333333333331</v>
      </c>
      <c r="R2">
        <v>0.33333333333333331</v>
      </c>
      <c r="S2">
        <v>0.33333333333333331</v>
      </c>
      <c r="T2">
        <v>0.66666666666666663</v>
      </c>
      <c r="U2">
        <v>0.66666666666666663</v>
      </c>
      <c r="V2">
        <v>0.33333333333333331</v>
      </c>
      <c r="W2">
        <v>0.33333333333333331</v>
      </c>
      <c r="X2">
        <v>0.33333333333333331</v>
      </c>
      <c r="Y2">
        <v>0</v>
      </c>
      <c r="Z2">
        <v>0.33333333333333331</v>
      </c>
      <c r="AA2">
        <v>0</v>
      </c>
      <c r="AB2">
        <v>0</v>
      </c>
      <c r="AC2">
        <v>0.33333333333333331</v>
      </c>
      <c r="AD2">
        <v>0.33333333333333331</v>
      </c>
      <c r="AE2">
        <v>0</v>
      </c>
      <c r="AF2">
        <v>0</v>
      </c>
      <c r="AG2">
        <v>0.33333333333333331</v>
      </c>
      <c r="AH2">
        <v>0</v>
      </c>
      <c r="AI2">
        <v>0</v>
      </c>
      <c r="AJ2">
        <v>0.33333333333333331</v>
      </c>
      <c r="AK2">
        <v>0.33333333333333331</v>
      </c>
      <c r="AL2">
        <v>0.33333333333333331</v>
      </c>
      <c r="AM2">
        <v>0</v>
      </c>
      <c r="AN2">
        <v>0</v>
      </c>
      <c r="AO2">
        <v>0.33333333333333331</v>
      </c>
      <c r="AP2">
        <v>0</v>
      </c>
      <c r="AQ2">
        <v>0</v>
      </c>
      <c r="AR2">
        <v>0</v>
      </c>
      <c r="AS2">
        <v>0.33333333333333331</v>
      </c>
      <c r="AT2">
        <v>0.66666666666666663</v>
      </c>
      <c r="AU2">
        <v>0</v>
      </c>
      <c r="AV2">
        <v>0.33333333333333331</v>
      </c>
      <c r="AW2">
        <v>0.33333333333333331</v>
      </c>
      <c r="AX2">
        <v>0.33333333333333331</v>
      </c>
      <c r="AY2">
        <v>0</v>
      </c>
      <c r="AZ2">
        <v>0.33333333333333331</v>
      </c>
      <c r="BA2">
        <v>0</v>
      </c>
      <c r="BB2">
        <v>0</v>
      </c>
      <c r="BC2">
        <v>0</v>
      </c>
      <c r="BD2">
        <v>0</v>
      </c>
      <c r="BE2">
        <v>0.33333333333333331</v>
      </c>
      <c r="BF2">
        <v>0.33333333333333331</v>
      </c>
      <c r="BG2">
        <v>0.33333333333333331</v>
      </c>
      <c r="BH2">
        <v>0</v>
      </c>
      <c r="BI2">
        <v>0.33333333333333331</v>
      </c>
      <c r="BJ2">
        <v>0.33333333333333331</v>
      </c>
      <c r="BK2">
        <v>0.33333333333333331</v>
      </c>
      <c r="BL2">
        <v>0.33333333333333331</v>
      </c>
      <c r="BM2">
        <v>0</v>
      </c>
      <c r="BN2">
        <v>1</v>
      </c>
      <c r="BO2">
        <v>0</v>
      </c>
      <c r="BP2">
        <v>0.33333333333333331</v>
      </c>
      <c r="BQ2">
        <v>0</v>
      </c>
      <c r="BR2">
        <v>0.33333333333333331</v>
      </c>
      <c r="BS2">
        <v>0</v>
      </c>
      <c r="BT2">
        <v>0.33333333333333331</v>
      </c>
      <c r="BU2">
        <v>0.33333333333333331</v>
      </c>
      <c r="BV2">
        <v>0.33333333333333331</v>
      </c>
    </row>
    <row r="3" spans="1:74" x14ac:dyDescent="0.35">
      <c r="B3" t="s">
        <v>0</v>
      </c>
      <c r="C3" t="s">
        <v>1</v>
      </c>
      <c r="D3" t="s">
        <v>2</v>
      </c>
      <c r="E3" t="s">
        <v>3</v>
      </c>
      <c r="F3" t="s">
        <v>3</v>
      </c>
      <c r="G3" t="s">
        <v>3</v>
      </c>
      <c r="H3" t="s">
        <v>4</v>
      </c>
      <c r="I3" t="s">
        <v>4</v>
      </c>
      <c r="J3" t="s">
        <v>4</v>
      </c>
      <c r="K3" t="s">
        <v>5</v>
      </c>
      <c r="L3" t="s">
        <v>5</v>
      </c>
      <c r="M3" t="s">
        <v>6</v>
      </c>
      <c r="N3" t="s">
        <v>7</v>
      </c>
      <c r="O3" t="s">
        <v>7</v>
      </c>
      <c r="P3" t="s">
        <v>8</v>
      </c>
      <c r="Q3" t="s">
        <v>9</v>
      </c>
      <c r="R3" t="s">
        <v>10</v>
      </c>
      <c r="S3" t="s">
        <v>11</v>
      </c>
      <c r="T3" t="s">
        <v>12</v>
      </c>
      <c r="U3" t="s">
        <v>12</v>
      </c>
      <c r="V3" t="s">
        <v>13</v>
      </c>
      <c r="W3" t="s">
        <v>13</v>
      </c>
      <c r="X3" t="s">
        <v>13</v>
      </c>
      <c r="Y3" t="s">
        <v>13</v>
      </c>
      <c r="Z3" t="s">
        <v>13</v>
      </c>
      <c r="AA3" t="s">
        <v>13</v>
      </c>
      <c r="AB3" t="s">
        <v>14</v>
      </c>
      <c r="AC3" t="s">
        <v>15</v>
      </c>
      <c r="AD3" t="s">
        <v>16</v>
      </c>
      <c r="AE3" t="s">
        <v>17</v>
      </c>
      <c r="AF3" t="s">
        <v>18</v>
      </c>
      <c r="AG3" t="s">
        <v>19</v>
      </c>
      <c r="AH3" t="s">
        <v>20</v>
      </c>
      <c r="AI3" t="s">
        <v>21</v>
      </c>
      <c r="AJ3" t="s">
        <v>22</v>
      </c>
      <c r="AK3" t="s">
        <v>22</v>
      </c>
      <c r="AL3" t="s">
        <v>23</v>
      </c>
      <c r="AM3" t="s">
        <v>24</v>
      </c>
      <c r="AN3" t="s">
        <v>25</v>
      </c>
      <c r="AO3" t="s">
        <v>26</v>
      </c>
      <c r="AP3" t="s">
        <v>27</v>
      </c>
      <c r="AQ3" t="s">
        <v>28</v>
      </c>
      <c r="AR3" t="s">
        <v>28</v>
      </c>
      <c r="AS3" t="s">
        <v>29</v>
      </c>
      <c r="AT3" t="s">
        <v>30</v>
      </c>
      <c r="AU3" t="s">
        <v>31</v>
      </c>
      <c r="AV3" t="s">
        <v>32</v>
      </c>
      <c r="AW3" t="s">
        <v>32</v>
      </c>
      <c r="AX3" t="s">
        <v>33</v>
      </c>
      <c r="AY3" t="s">
        <v>34</v>
      </c>
      <c r="AZ3" t="s">
        <v>35</v>
      </c>
      <c r="BA3" t="s">
        <v>36</v>
      </c>
      <c r="BB3" t="s">
        <v>37</v>
      </c>
      <c r="BC3" t="s">
        <v>38</v>
      </c>
      <c r="BD3" t="s">
        <v>39</v>
      </c>
      <c r="BE3" t="s">
        <v>40</v>
      </c>
      <c r="BF3" t="s">
        <v>41</v>
      </c>
      <c r="BG3" t="s">
        <v>42</v>
      </c>
      <c r="BH3" t="s">
        <v>43</v>
      </c>
      <c r="BI3" t="s">
        <v>44</v>
      </c>
      <c r="BJ3" t="s">
        <v>45</v>
      </c>
      <c r="BK3" t="s">
        <v>46</v>
      </c>
      <c r="BL3" t="s">
        <v>47</v>
      </c>
      <c r="BM3" t="s">
        <v>48</v>
      </c>
      <c r="BN3" t="s">
        <v>49</v>
      </c>
      <c r="BO3" t="s">
        <v>50</v>
      </c>
      <c r="BP3" t="s">
        <v>51</v>
      </c>
      <c r="BQ3" t="s">
        <v>52</v>
      </c>
      <c r="BR3" t="s">
        <v>53</v>
      </c>
      <c r="BS3" t="s">
        <v>54</v>
      </c>
      <c r="BT3" t="s">
        <v>55</v>
      </c>
      <c r="BU3" t="s">
        <v>56</v>
      </c>
      <c r="BV3" t="s">
        <v>57</v>
      </c>
    </row>
    <row r="4" spans="1:74" x14ac:dyDescent="0.35">
      <c r="A4" t="s">
        <v>59</v>
      </c>
      <c r="B4">
        <v>0</v>
      </c>
      <c r="C4">
        <v>0.33333333333333331</v>
      </c>
      <c r="D4">
        <v>0.25</v>
      </c>
      <c r="E4">
        <v>0</v>
      </c>
      <c r="F4">
        <v>0.25</v>
      </c>
      <c r="G4">
        <v>0</v>
      </c>
      <c r="H4">
        <v>0.2</v>
      </c>
      <c r="I4">
        <v>0</v>
      </c>
      <c r="J4">
        <v>0</v>
      </c>
      <c r="K4">
        <v>0.25</v>
      </c>
      <c r="L4">
        <v>0.25</v>
      </c>
      <c r="M4">
        <v>0.2</v>
      </c>
      <c r="N4">
        <v>0</v>
      </c>
      <c r="O4">
        <v>0.25</v>
      </c>
      <c r="P4">
        <v>0</v>
      </c>
      <c r="Q4">
        <v>0.2</v>
      </c>
      <c r="R4">
        <v>0.2</v>
      </c>
      <c r="S4">
        <v>0.16666666666666671</v>
      </c>
      <c r="T4">
        <v>0.5</v>
      </c>
      <c r="U4">
        <v>0.5</v>
      </c>
      <c r="V4">
        <v>0.2</v>
      </c>
      <c r="W4">
        <v>0.25</v>
      </c>
      <c r="X4">
        <v>0.25</v>
      </c>
      <c r="Y4">
        <v>0</v>
      </c>
      <c r="Z4">
        <v>0.2</v>
      </c>
      <c r="AA4">
        <v>0</v>
      </c>
      <c r="AB4">
        <v>0</v>
      </c>
      <c r="AC4">
        <v>0.2</v>
      </c>
      <c r="AD4">
        <v>0.33333333333333331</v>
      </c>
      <c r="AE4">
        <v>0</v>
      </c>
      <c r="AF4">
        <v>0</v>
      </c>
      <c r="AG4">
        <v>0.16666666666666671</v>
      </c>
      <c r="AH4">
        <v>0</v>
      </c>
      <c r="AI4">
        <v>0</v>
      </c>
      <c r="AJ4">
        <v>0.25</v>
      </c>
      <c r="AK4">
        <v>0.2</v>
      </c>
      <c r="AL4">
        <v>0.33333333333333331</v>
      </c>
      <c r="AM4">
        <v>0</v>
      </c>
      <c r="AN4">
        <v>0</v>
      </c>
      <c r="AO4">
        <v>0.25</v>
      </c>
      <c r="AP4">
        <v>0</v>
      </c>
      <c r="AQ4">
        <v>0</v>
      </c>
      <c r="AR4">
        <v>0</v>
      </c>
      <c r="AS4">
        <v>0.2</v>
      </c>
      <c r="AT4">
        <v>0.4</v>
      </c>
      <c r="AU4">
        <v>0</v>
      </c>
      <c r="AV4">
        <v>0.25</v>
      </c>
      <c r="AW4">
        <v>0.25</v>
      </c>
      <c r="AX4">
        <v>0.25</v>
      </c>
      <c r="AY4">
        <v>0</v>
      </c>
      <c r="AZ4">
        <v>0.2</v>
      </c>
      <c r="BA4">
        <v>0</v>
      </c>
      <c r="BB4">
        <v>0</v>
      </c>
      <c r="BC4">
        <v>0</v>
      </c>
      <c r="BD4">
        <v>0</v>
      </c>
      <c r="BE4">
        <v>0.25</v>
      </c>
      <c r="BF4">
        <v>0.25</v>
      </c>
      <c r="BG4">
        <v>0.2</v>
      </c>
      <c r="BH4">
        <v>0</v>
      </c>
      <c r="BI4">
        <v>0.33333333333333331</v>
      </c>
      <c r="BJ4">
        <v>0.2</v>
      </c>
      <c r="BK4">
        <v>0.33333333333333331</v>
      </c>
      <c r="BL4">
        <v>0.25</v>
      </c>
      <c r="BM4">
        <v>0</v>
      </c>
      <c r="BN4">
        <v>0.75</v>
      </c>
      <c r="BO4">
        <v>0</v>
      </c>
      <c r="BP4">
        <v>0.25</v>
      </c>
      <c r="BQ4">
        <v>0</v>
      </c>
      <c r="BR4">
        <v>0.25</v>
      </c>
      <c r="BS4">
        <v>0</v>
      </c>
      <c r="BT4">
        <v>0.16666666666666671</v>
      </c>
      <c r="BU4">
        <v>0.2</v>
      </c>
      <c r="BV4">
        <v>0.25</v>
      </c>
    </row>
    <row r="5" spans="1:74" x14ac:dyDescent="0.35">
      <c r="B5" t="s">
        <v>0</v>
      </c>
      <c r="C5" t="s">
        <v>1</v>
      </c>
      <c r="D5" t="s">
        <v>2</v>
      </c>
      <c r="E5" t="s">
        <v>3</v>
      </c>
      <c r="F5" t="s">
        <v>3</v>
      </c>
      <c r="G5" t="s">
        <v>3</v>
      </c>
      <c r="H5" t="s">
        <v>4</v>
      </c>
      <c r="I5" t="s">
        <v>4</v>
      </c>
      <c r="J5" t="s">
        <v>4</v>
      </c>
      <c r="K5" t="s">
        <v>5</v>
      </c>
      <c r="L5" t="s">
        <v>5</v>
      </c>
      <c r="M5" t="s">
        <v>6</v>
      </c>
      <c r="N5" t="s">
        <v>7</v>
      </c>
      <c r="O5" t="s">
        <v>7</v>
      </c>
      <c r="P5" t="s">
        <v>8</v>
      </c>
      <c r="Q5" t="s">
        <v>9</v>
      </c>
      <c r="R5" t="s">
        <v>10</v>
      </c>
      <c r="S5" t="s">
        <v>11</v>
      </c>
      <c r="T5" t="s">
        <v>12</v>
      </c>
      <c r="U5" t="s">
        <v>12</v>
      </c>
      <c r="V5" t="s">
        <v>13</v>
      </c>
      <c r="W5" t="s">
        <v>13</v>
      </c>
      <c r="X5" t="s">
        <v>13</v>
      </c>
      <c r="Y5" t="s">
        <v>13</v>
      </c>
      <c r="Z5" t="s">
        <v>13</v>
      </c>
      <c r="AA5" t="s">
        <v>13</v>
      </c>
      <c r="AB5" t="s">
        <v>14</v>
      </c>
      <c r="AC5" t="s">
        <v>15</v>
      </c>
      <c r="AD5" t="s">
        <v>16</v>
      </c>
      <c r="AE5" t="s">
        <v>17</v>
      </c>
      <c r="AF5" t="s">
        <v>18</v>
      </c>
      <c r="AG5" t="s">
        <v>19</v>
      </c>
      <c r="AH5" t="s">
        <v>20</v>
      </c>
      <c r="AI5" t="s">
        <v>21</v>
      </c>
      <c r="AJ5" t="s">
        <v>22</v>
      </c>
      <c r="AK5" t="s">
        <v>22</v>
      </c>
      <c r="AL5" t="s">
        <v>23</v>
      </c>
      <c r="AM5" t="s">
        <v>24</v>
      </c>
      <c r="AN5" t="s">
        <v>25</v>
      </c>
      <c r="AO5" t="s">
        <v>26</v>
      </c>
      <c r="AP5" t="s">
        <v>27</v>
      </c>
      <c r="AQ5" t="s">
        <v>28</v>
      </c>
      <c r="AR5" t="s">
        <v>28</v>
      </c>
      <c r="AS5" t="s">
        <v>29</v>
      </c>
      <c r="AT5" t="s">
        <v>30</v>
      </c>
      <c r="AU5" t="s">
        <v>31</v>
      </c>
      <c r="AV5" t="s">
        <v>32</v>
      </c>
      <c r="AW5" t="s">
        <v>32</v>
      </c>
      <c r="AX5" t="s">
        <v>33</v>
      </c>
      <c r="AY5" t="s">
        <v>34</v>
      </c>
      <c r="AZ5" t="s">
        <v>35</v>
      </c>
      <c r="BA5" t="s">
        <v>36</v>
      </c>
      <c r="BB5" t="s">
        <v>37</v>
      </c>
      <c r="BC5" t="s">
        <v>38</v>
      </c>
      <c r="BD5" t="s">
        <v>39</v>
      </c>
      <c r="BE5" t="s">
        <v>40</v>
      </c>
      <c r="BF5" t="s">
        <v>41</v>
      </c>
      <c r="BG5" t="s">
        <v>42</v>
      </c>
      <c r="BH5" t="s">
        <v>43</v>
      </c>
      <c r="BI5" t="s">
        <v>44</v>
      </c>
      <c r="BJ5" t="s">
        <v>45</v>
      </c>
      <c r="BK5" t="s">
        <v>46</v>
      </c>
      <c r="BL5" t="s">
        <v>47</v>
      </c>
      <c r="BM5" t="s">
        <v>48</v>
      </c>
      <c r="BN5" t="s">
        <v>49</v>
      </c>
      <c r="BO5" t="s">
        <v>50</v>
      </c>
      <c r="BP5" t="s">
        <v>51</v>
      </c>
      <c r="BQ5" t="s">
        <v>52</v>
      </c>
      <c r="BR5" t="s">
        <v>53</v>
      </c>
      <c r="BS5" t="s">
        <v>54</v>
      </c>
      <c r="BT5" t="s">
        <v>55</v>
      </c>
      <c r="BU5" t="s">
        <v>56</v>
      </c>
      <c r="BV5" t="s">
        <v>57</v>
      </c>
    </row>
    <row r="6" spans="1:74" x14ac:dyDescent="0.35">
      <c r="A6" t="s">
        <v>60</v>
      </c>
      <c r="B6">
        <v>0</v>
      </c>
      <c r="C6">
        <v>0.33333333333333331</v>
      </c>
      <c r="D6">
        <v>0.25</v>
      </c>
      <c r="E6">
        <v>0</v>
      </c>
      <c r="F6">
        <v>0.25</v>
      </c>
      <c r="G6">
        <v>0</v>
      </c>
      <c r="H6">
        <v>0.2</v>
      </c>
      <c r="I6">
        <v>0</v>
      </c>
      <c r="J6">
        <v>0</v>
      </c>
      <c r="K6">
        <v>0.25</v>
      </c>
      <c r="L6">
        <v>0.25</v>
      </c>
      <c r="M6">
        <v>0.2</v>
      </c>
      <c r="N6">
        <v>0</v>
      </c>
      <c r="O6">
        <v>0.25</v>
      </c>
      <c r="P6">
        <v>0</v>
      </c>
      <c r="Q6">
        <v>0.2</v>
      </c>
      <c r="R6">
        <v>0.2</v>
      </c>
      <c r="S6">
        <v>0.2</v>
      </c>
      <c r="T6">
        <v>0.75</v>
      </c>
      <c r="U6">
        <v>1</v>
      </c>
      <c r="V6">
        <v>0.2</v>
      </c>
      <c r="W6">
        <v>0.25</v>
      </c>
      <c r="X6">
        <v>0.25</v>
      </c>
      <c r="Y6">
        <v>0</v>
      </c>
      <c r="Z6">
        <v>0.2</v>
      </c>
      <c r="AA6">
        <v>0</v>
      </c>
      <c r="AB6">
        <v>0</v>
      </c>
      <c r="AC6">
        <v>0.2</v>
      </c>
      <c r="AD6">
        <v>0.33333333333333331</v>
      </c>
      <c r="AE6">
        <v>0</v>
      </c>
      <c r="AF6">
        <v>0</v>
      </c>
      <c r="AG6">
        <v>0.2</v>
      </c>
      <c r="AH6">
        <v>0</v>
      </c>
      <c r="AI6">
        <v>0</v>
      </c>
      <c r="AJ6">
        <v>0.25</v>
      </c>
      <c r="AK6">
        <v>0.2</v>
      </c>
      <c r="AL6">
        <v>0.33333333333333331</v>
      </c>
      <c r="AM6">
        <v>0</v>
      </c>
      <c r="AN6">
        <v>0</v>
      </c>
      <c r="AO6">
        <v>0.25</v>
      </c>
      <c r="AP6">
        <v>0</v>
      </c>
      <c r="AQ6">
        <v>0</v>
      </c>
      <c r="AR6">
        <v>0</v>
      </c>
      <c r="AS6">
        <v>0.2</v>
      </c>
      <c r="AT6">
        <v>1</v>
      </c>
      <c r="AU6">
        <v>0</v>
      </c>
      <c r="AV6">
        <v>0.25</v>
      </c>
      <c r="AW6">
        <v>0.25</v>
      </c>
      <c r="AX6">
        <v>0.25</v>
      </c>
      <c r="AY6">
        <v>0</v>
      </c>
      <c r="AZ6">
        <v>0.2</v>
      </c>
      <c r="BA6">
        <v>0</v>
      </c>
      <c r="BB6">
        <v>0</v>
      </c>
      <c r="BC6">
        <v>0</v>
      </c>
      <c r="BD6">
        <v>0</v>
      </c>
      <c r="BE6">
        <v>0.25</v>
      </c>
      <c r="BF6">
        <v>0.25</v>
      </c>
      <c r="BG6">
        <v>0.2</v>
      </c>
      <c r="BH6">
        <v>0</v>
      </c>
      <c r="BI6">
        <v>0.33333333333333331</v>
      </c>
      <c r="BJ6">
        <v>0.2</v>
      </c>
      <c r="BK6">
        <v>0.33333333333333331</v>
      </c>
      <c r="BL6">
        <v>0.25</v>
      </c>
      <c r="BM6">
        <v>0</v>
      </c>
      <c r="BN6">
        <v>0.5</v>
      </c>
      <c r="BO6">
        <v>0</v>
      </c>
      <c r="BP6">
        <v>0.25</v>
      </c>
      <c r="BQ6">
        <v>0</v>
      </c>
      <c r="BR6">
        <v>0.25</v>
      </c>
      <c r="BS6">
        <v>0</v>
      </c>
      <c r="BT6">
        <v>0.2</v>
      </c>
      <c r="BU6">
        <v>0.2</v>
      </c>
      <c r="BV6">
        <v>0.25</v>
      </c>
    </row>
    <row r="7" spans="1:74" x14ac:dyDescent="0.35">
      <c r="B7" t="s">
        <v>0</v>
      </c>
      <c r="C7" t="s">
        <v>1</v>
      </c>
      <c r="D7" t="s">
        <v>2</v>
      </c>
      <c r="E7" t="s">
        <v>3</v>
      </c>
      <c r="F7" t="s">
        <v>3</v>
      </c>
      <c r="G7" t="s">
        <v>3</v>
      </c>
      <c r="H7" t="s">
        <v>4</v>
      </c>
      <c r="I7" t="s">
        <v>4</v>
      </c>
      <c r="J7" t="s">
        <v>4</v>
      </c>
      <c r="K7" t="s">
        <v>5</v>
      </c>
      <c r="L7" t="s">
        <v>5</v>
      </c>
      <c r="M7" t="s">
        <v>6</v>
      </c>
      <c r="N7" t="s">
        <v>7</v>
      </c>
      <c r="O7" t="s">
        <v>7</v>
      </c>
      <c r="P7" t="s">
        <v>8</v>
      </c>
      <c r="Q7" t="s">
        <v>9</v>
      </c>
      <c r="R7" t="s">
        <v>10</v>
      </c>
      <c r="S7" t="s">
        <v>11</v>
      </c>
      <c r="T7" t="s">
        <v>12</v>
      </c>
      <c r="U7" t="s">
        <v>12</v>
      </c>
      <c r="V7" t="s">
        <v>13</v>
      </c>
      <c r="W7" t="s">
        <v>13</v>
      </c>
      <c r="X7" t="s">
        <v>13</v>
      </c>
      <c r="Y7" t="s">
        <v>13</v>
      </c>
      <c r="Z7" t="s">
        <v>13</v>
      </c>
      <c r="AA7" t="s">
        <v>13</v>
      </c>
      <c r="AB7" t="s">
        <v>14</v>
      </c>
      <c r="AC7" t="s">
        <v>15</v>
      </c>
      <c r="AD7" t="s">
        <v>16</v>
      </c>
      <c r="AE7" t="s">
        <v>17</v>
      </c>
      <c r="AF7" t="s">
        <v>18</v>
      </c>
      <c r="AG7" t="s">
        <v>19</v>
      </c>
      <c r="AH7" t="s">
        <v>20</v>
      </c>
      <c r="AI7" t="s">
        <v>21</v>
      </c>
      <c r="AJ7" t="s">
        <v>22</v>
      </c>
      <c r="AK7" t="s">
        <v>22</v>
      </c>
      <c r="AL7" t="s">
        <v>23</v>
      </c>
      <c r="AM7" t="s">
        <v>24</v>
      </c>
      <c r="AN7" t="s">
        <v>25</v>
      </c>
      <c r="AO7" t="s">
        <v>26</v>
      </c>
      <c r="AP7" t="s">
        <v>27</v>
      </c>
      <c r="AQ7" t="s">
        <v>28</v>
      </c>
      <c r="AR7" t="s">
        <v>28</v>
      </c>
      <c r="AS7" t="s">
        <v>29</v>
      </c>
      <c r="AT7" t="s">
        <v>30</v>
      </c>
      <c r="AU7" t="s">
        <v>31</v>
      </c>
      <c r="AV7" t="s">
        <v>32</v>
      </c>
      <c r="AW7" t="s">
        <v>32</v>
      </c>
      <c r="AX7" t="s">
        <v>33</v>
      </c>
      <c r="AY7" t="s">
        <v>34</v>
      </c>
      <c r="AZ7" t="s">
        <v>35</v>
      </c>
      <c r="BA7" t="s">
        <v>36</v>
      </c>
      <c r="BB7" t="s">
        <v>37</v>
      </c>
      <c r="BC7" t="s">
        <v>38</v>
      </c>
      <c r="BD7" t="s">
        <v>39</v>
      </c>
      <c r="BE7" t="s">
        <v>40</v>
      </c>
      <c r="BF7" t="s">
        <v>41</v>
      </c>
      <c r="BG7" t="s">
        <v>42</v>
      </c>
      <c r="BH7" t="s">
        <v>43</v>
      </c>
      <c r="BI7" t="s">
        <v>44</v>
      </c>
      <c r="BJ7" t="s">
        <v>45</v>
      </c>
      <c r="BK7" t="s">
        <v>46</v>
      </c>
      <c r="BL7" t="s">
        <v>47</v>
      </c>
      <c r="BM7" t="s">
        <v>48</v>
      </c>
      <c r="BN7" t="s">
        <v>49</v>
      </c>
      <c r="BO7" t="s">
        <v>50</v>
      </c>
      <c r="BP7" t="s">
        <v>51</v>
      </c>
      <c r="BQ7" t="s">
        <v>52</v>
      </c>
      <c r="BR7" t="s">
        <v>53</v>
      </c>
      <c r="BS7" t="s">
        <v>54</v>
      </c>
      <c r="BT7" t="s">
        <v>55</v>
      </c>
      <c r="BU7" t="s">
        <v>56</v>
      </c>
      <c r="BV7" t="s">
        <v>57</v>
      </c>
    </row>
    <row r="8" spans="1:74" x14ac:dyDescent="0.35">
      <c r="A8" t="s">
        <v>61</v>
      </c>
      <c r="B8">
        <v>0</v>
      </c>
      <c r="C8">
        <v>0.33333333333333331</v>
      </c>
      <c r="D8">
        <v>0.25</v>
      </c>
      <c r="E8">
        <v>0</v>
      </c>
      <c r="F8">
        <v>0.25</v>
      </c>
      <c r="G8">
        <v>0</v>
      </c>
      <c r="H8">
        <v>0.2</v>
      </c>
      <c r="I8">
        <v>0</v>
      </c>
      <c r="J8">
        <v>0</v>
      </c>
      <c r="K8">
        <v>0.25</v>
      </c>
      <c r="L8">
        <v>0.25</v>
      </c>
      <c r="M8">
        <v>0.2</v>
      </c>
      <c r="N8">
        <v>0</v>
      </c>
      <c r="O8">
        <v>0.25</v>
      </c>
      <c r="P8">
        <v>0</v>
      </c>
      <c r="Q8">
        <v>0.2</v>
      </c>
      <c r="R8">
        <v>0.2</v>
      </c>
      <c r="S8">
        <v>0.2</v>
      </c>
      <c r="T8">
        <v>0.5</v>
      </c>
      <c r="U8">
        <v>0.5</v>
      </c>
      <c r="V8">
        <v>0.2</v>
      </c>
      <c r="W8">
        <v>0.25</v>
      </c>
      <c r="X8">
        <v>0.25</v>
      </c>
      <c r="Y8">
        <v>0</v>
      </c>
      <c r="Z8">
        <v>0.2</v>
      </c>
      <c r="AA8">
        <v>0</v>
      </c>
      <c r="AB8">
        <v>0</v>
      </c>
      <c r="AC8">
        <v>0.2</v>
      </c>
      <c r="AD8">
        <v>0.33333333333333331</v>
      </c>
      <c r="AE8">
        <v>0</v>
      </c>
      <c r="AF8">
        <v>0</v>
      </c>
      <c r="AG8">
        <v>0.2</v>
      </c>
      <c r="AH8">
        <v>0</v>
      </c>
      <c r="AI8">
        <v>0</v>
      </c>
      <c r="AJ8">
        <v>0.25</v>
      </c>
      <c r="AK8">
        <v>0.2</v>
      </c>
      <c r="AL8">
        <v>0.33333333333333331</v>
      </c>
      <c r="AM8">
        <v>0</v>
      </c>
      <c r="AN8">
        <v>0</v>
      </c>
      <c r="AO8">
        <v>0.25</v>
      </c>
      <c r="AP8">
        <v>0</v>
      </c>
      <c r="AQ8">
        <v>0</v>
      </c>
      <c r="AR8">
        <v>0</v>
      </c>
      <c r="AS8">
        <v>0.2</v>
      </c>
      <c r="AT8">
        <v>0.4</v>
      </c>
      <c r="AU8">
        <v>0</v>
      </c>
      <c r="AV8">
        <v>0.25</v>
      </c>
      <c r="AW8">
        <v>0.25</v>
      </c>
      <c r="AX8">
        <v>0.25</v>
      </c>
      <c r="AY8">
        <v>0</v>
      </c>
      <c r="AZ8">
        <v>0.2</v>
      </c>
      <c r="BA8">
        <v>0</v>
      </c>
      <c r="BB8">
        <v>0</v>
      </c>
      <c r="BC8">
        <v>0</v>
      </c>
      <c r="BD8">
        <v>0</v>
      </c>
      <c r="BE8">
        <v>0.25</v>
      </c>
      <c r="BF8">
        <v>0.25</v>
      </c>
      <c r="BG8">
        <v>0.2</v>
      </c>
      <c r="BH8">
        <v>0</v>
      </c>
      <c r="BI8">
        <v>0.33333333333333331</v>
      </c>
      <c r="BJ8">
        <v>0.2</v>
      </c>
      <c r="BK8">
        <v>0.33333333333333331</v>
      </c>
      <c r="BL8">
        <v>0.25</v>
      </c>
      <c r="BM8">
        <v>0</v>
      </c>
      <c r="BN8">
        <v>0.5</v>
      </c>
      <c r="BO8">
        <v>0</v>
      </c>
      <c r="BP8">
        <v>0.25</v>
      </c>
      <c r="BQ8">
        <v>0</v>
      </c>
      <c r="BR8">
        <v>0.25</v>
      </c>
      <c r="BS8">
        <v>0</v>
      </c>
      <c r="BT8">
        <v>0.2</v>
      </c>
      <c r="BU8">
        <v>0.2</v>
      </c>
      <c r="BV8">
        <v>0.25</v>
      </c>
    </row>
    <row r="9" spans="1:74" x14ac:dyDescent="0.35">
      <c r="B9" t="s">
        <v>0</v>
      </c>
      <c r="C9" t="s">
        <v>1</v>
      </c>
      <c r="D9" t="s">
        <v>2</v>
      </c>
      <c r="E9" t="s">
        <v>3</v>
      </c>
      <c r="F9" t="s">
        <v>3</v>
      </c>
      <c r="G9" t="s">
        <v>3</v>
      </c>
      <c r="H9" t="s">
        <v>4</v>
      </c>
      <c r="I9" t="s">
        <v>4</v>
      </c>
      <c r="J9" t="s">
        <v>4</v>
      </c>
      <c r="K9" t="s">
        <v>5</v>
      </c>
      <c r="L9" t="s">
        <v>5</v>
      </c>
      <c r="M9" t="s">
        <v>6</v>
      </c>
      <c r="N9" t="s">
        <v>7</v>
      </c>
      <c r="O9" t="s">
        <v>7</v>
      </c>
      <c r="P9" t="s">
        <v>8</v>
      </c>
      <c r="Q9" t="s">
        <v>9</v>
      </c>
      <c r="R9" t="s">
        <v>10</v>
      </c>
      <c r="S9" t="s">
        <v>11</v>
      </c>
      <c r="T9" t="s">
        <v>12</v>
      </c>
      <c r="U9" t="s">
        <v>12</v>
      </c>
      <c r="V9" t="s">
        <v>13</v>
      </c>
      <c r="W9" t="s">
        <v>13</v>
      </c>
      <c r="X9" t="s">
        <v>13</v>
      </c>
      <c r="Y9" t="s">
        <v>13</v>
      </c>
      <c r="Z9" t="s">
        <v>13</v>
      </c>
      <c r="AA9" t="s">
        <v>13</v>
      </c>
      <c r="AB9" t="s">
        <v>14</v>
      </c>
      <c r="AC9" t="s">
        <v>15</v>
      </c>
      <c r="AD9" t="s">
        <v>16</v>
      </c>
      <c r="AE9" t="s">
        <v>17</v>
      </c>
      <c r="AF9" t="s">
        <v>18</v>
      </c>
      <c r="AG9" t="s">
        <v>19</v>
      </c>
      <c r="AH9" t="s">
        <v>20</v>
      </c>
      <c r="AI9" t="s">
        <v>21</v>
      </c>
      <c r="AJ9" t="s">
        <v>22</v>
      </c>
      <c r="AK9" t="s">
        <v>22</v>
      </c>
      <c r="AL9" t="s">
        <v>23</v>
      </c>
      <c r="AM9" t="s">
        <v>24</v>
      </c>
      <c r="AN9" t="s">
        <v>25</v>
      </c>
      <c r="AO9" t="s">
        <v>26</v>
      </c>
      <c r="AP9" t="s">
        <v>27</v>
      </c>
      <c r="AQ9" t="s">
        <v>28</v>
      </c>
      <c r="AR9" t="s">
        <v>28</v>
      </c>
      <c r="AS9" t="s">
        <v>29</v>
      </c>
      <c r="AT9" t="s">
        <v>30</v>
      </c>
      <c r="AU9" t="s">
        <v>31</v>
      </c>
      <c r="AV9" t="s">
        <v>32</v>
      </c>
      <c r="AW9" t="s">
        <v>32</v>
      </c>
      <c r="AX9" t="s">
        <v>33</v>
      </c>
      <c r="AY9" t="s">
        <v>34</v>
      </c>
      <c r="AZ9" t="s">
        <v>35</v>
      </c>
      <c r="BA9" t="s">
        <v>36</v>
      </c>
      <c r="BB9" t="s">
        <v>37</v>
      </c>
      <c r="BC9" t="s">
        <v>38</v>
      </c>
      <c r="BD9" t="s">
        <v>39</v>
      </c>
      <c r="BE9" t="s">
        <v>40</v>
      </c>
      <c r="BF9" t="s">
        <v>41</v>
      </c>
      <c r="BG9" t="s">
        <v>42</v>
      </c>
      <c r="BH9" t="s">
        <v>43</v>
      </c>
      <c r="BI9" t="s">
        <v>44</v>
      </c>
      <c r="BJ9" t="s">
        <v>45</v>
      </c>
      <c r="BK9" t="s">
        <v>46</v>
      </c>
      <c r="BL9" t="s">
        <v>47</v>
      </c>
      <c r="BM9" t="s">
        <v>48</v>
      </c>
      <c r="BN9" t="s">
        <v>49</v>
      </c>
      <c r="BO9" t="s">
        <v>50</v>
      </c>
      <c r="BP9" t="s">
        <v>51</v>
      </c>
      <c r="BQ9" t="s">
        <v>52</v>
      </c>
      <c r="BR9" t="s">
        <v>53</v>
      </c>
      <c r="BS9" t="s">
        <v>54</v>
      </c>
      <c r="BT9" t="s">
        <v>55</v>
      </c>
      <c r="BU9" t="s">
        <v>56</v>
      </c>
      <c r="BV9" t="s">
        <v>57</v>
      </c>
    </row>
    <row r="10" spans="1:74" x14ac:dyDescent="0.35">
      <c r="A10" t="s">
        <v>62</v>
      </c>
      <c r="B10">
        <v>0</v>
      </c>
      <c r="C10">
        <v>0.33333333333333331</v>
      </c>
      <c r="D10">
        <v>0.25</v>
      </c>
      <c r="E10">
        <v>0</v>
      </c>
      <c r="F10">
        <v>0.25</v>
      </c>
      <c r="G10">
        <v>0</v>
      </c>
      <c r="H10">
        <v>0.2</v>
      </c>
      <c r="I10">
        <v>0</v>
      </c>
      <c r="J10">
        <v>0</v>
      </c>
      <c r="K10">
        <v>0.25</v>
      </c>
      <c r="L10">
        <v>0.25</v>
      </c>
      <c r="M10">
        <v>0.2</v>
      </c>
      <c r="N10">
        <v>0</v>
      </c>
      <c r="O10">
        <v>0.25</v>
      </c>
      <c r="P10">
        <v>0</v>
      </c>
      <c r="Q10">
        <v>0.2</v>
      </c>
      <c r="R10">
        <v>0.4</v>
      </c>
      <c r="S10">
        <v>0.16666666666666671</v>
      </c>
      <c r="T10">
        <v>0.25</v>
      </c>
      <c r="U10">
        <v>0.25</v>
      </c>
      <c r="V10">
        <v>0.2</v>
      </c>
      <c r="W10">
        <v>0.25</v>
      </c>
      <c r="X10">
        <v>0.25</v>
      </c>
      <c r="Y10">
        <v>0</v>
      </c>
      <c r="Z10">
        <v>0.2</v>
      </c>
      <c r="AA10">
        <v>0</v>
      </c>
      <c r="AB10">
        <v>0</v>
      </c>
      <c r="AC10">
        <v>0.2</v>
      </c>
      <c r="AD10">
        <v>0.33333333333333331</v>
      </c>
      <c r="AE10">
        <v>0</v>
      </c>
      <c r="AF10">
        <v>0</v>
      </c>
      <c r="AG10">
        <v>0.16666666666666671</v>
      </c>
      <c r="AH10">
        <v>0</v>
      </c>
      <c r="AI10">
        <v>0</v>
      </c>
      <c r="AJ10">
        <v>0.25</v>
      </c>
      <c r="AK10">
        <v>0.4</v>
      </c>
      <c r="AL10">
        <v>0.33333333333333331</v>
      </c>
      <c r="AM10">
        <v>0</v>
      </c>
      <c r="AN10">
        <v>0</v>
      </c>
      <c r="AO10">
        <v>0.25</v>
      </c>
      <c r="AP10">
        <v>0</v>
      </c>
      <c r="AQ10">
        <v>0</v>
      </c>
      <c r="AR10">
        <v>0</v>
      </c>
      <c r="AS10">
        <v>0.2</v>
      </c>
      <c r="AT10">
        <v>0.2</v>
      </c>
      <c r="AU10">
        <v>0</v>
      </c>
      <c r="AV10">
        <v>0.25</v>
      </c>
      <c r="AW10">
        <v>0.25</v>
      </c>
      <c r="AX10">
        <v>0.25</v>
      </c>
      <c r="AY10">
        <v>0</v>
      </c>
      <c r="AZ10">
        <v>0.2</v>
      </c>
      <c r="BA10">
        <v>0</v>
      </c>
      <c r="BB10">
        <v>0</v>
      </c>
      <c r="BC10">
        <v>0</v>
      </c>
      <c r="BD10">
        <v>0</v>
      </c>
      <c r="BE10">
        <v>0.25</v>
      </c>
      <c r="BF10">
        <v>0.25</v>
      </c>
      <c r="BG10">
        <v>0.8</v>
      </c>
      <c r="BH10">
        <v>0</v>
      </c>
      <c r="BI10">
        <v>0.33333333333333331</v>
      </c>
      <c r="BJ10">
        <v>0.2</v>
      </c>
      <c r="BK10">
        <v>0.33333333333333331</v>
      </c>
      <c r="BL10">
        <v>0.25</v>
      </c>
      <c r="BM10">
        <v>0</v>
      </c>
      <c r="BN10">
        <v>0.25</v>
      </c>
      <c r="BO10">
        <v>0</v>
      </c>
      <c r="BP10">
        <v>0.25</v>
      </c>
      <c r="BQ10">
        <v>0</v>
      </c>
      <c r="BR10">
        <v>1</v>
      </c>
      <c r="BS10">
        <v>0</v>
      </c>
      <c r="BT10">
        <v>0.16666666666666671</v>
      </c>
      <c r="BU10">
        <v>0.2</v>
      </c>
      <c r="BV10">
        <v>0.25</v>
      </c>
    </row>
    <row r="11" spans="1:74" x14ac:dyDescent="0.35">
      <c r="B11" t="s">
        <v>0</v>
      </c>
      <c r="C11" t="s">
        <v>1</v>
      </c>
      <c r="D11" t="s">
        <v>2</v>
      </c>
      <c r="E11" t="s">
        <v>3</v>
      </c>
      <c r="F11" t="s">
        <v>3</v>
      </c>
      <c r="G11" t="s">
        <v>3</v>
      </c>
      <c r="H11" t="s">
        <v>4</v>
      </c>
      <c r="I11" t="s">
        <v>4</v>
      </c>
      <c r="J11" t="s">
        <v>4</v>
      </c>
      <c r="K11" t="s">
        <v>5</v>
      </c>
      <c r="L11" t="s">
        <v>5</v>
      </c>
      <c r="M11" t="s">
        <v>6</v>
      </c>
      <c r="N11" t="s">
        <v>7</v>
      </c>
      <c r="O11" t="s">
        <v>7</v>
      </c>
      <c r="P11" t="s">
        <v>8</v>
      </c>
      <c r="Q11" t="s">
        <v>9</v>
      </c>
      <c r="R11" t="s">
        <v>10</v>
      </c>
      <c r="S11" t="s">
        <v>11</v>
      </c>
      <c r="T11" t="s">
        <v>12</v>
      </c>
      <c r="U11" t="s">
        <v>12</v>
      </c>
      <c r="V11" t="s">
        <v>13</v>
      </c>
      <c r="W11" t="s">
        <v>13</v>
      </c>
      <c r="X11" t="s">
        <v>13</v>
      </c>
      <c r="Y11" t="s">
        <v>13</v>
      </c>
      <c r="Z11" t="s">
        <v>13</v>
      </c>
      <c r="AA11" t="s">
        <v>13</v>
      </c>
      <c r="AB11" t="s">
        <v>14</v>
      </c>
      <c r="AC11" t="s">
        <v>15</v>
      </c>
      <c r="AD11" t="s">
        <v>16</v>
      </c>
      <c r="AE11" t="s">
        <v>17</v>
      </c>
      <c r="AF11" t="s">
        <v>18</v>
      </c>
      <c r="AG11" t="s">
        <v>19</v>
      </c>
      <c r="AH11" t="s">
        <v>20</v>
      </c>
      <c r="AI11" t="s">
        <v>21</v>
      </c>
      <c r="AJ11" t="s">
        <v>22</v>
      </c>
      <c r="AK11" t="s">
        <v>22</v>
      </c>
      <c r="AL11" t="s">
        <v>23</v>
      </c>
      <c r="AM11" t="s">
        <v>24</v>
      </c>
      <c r="AN11" t="s">
        <v>25</v>
      </c>
      <c r="AO11" t="s">
        <v>26</v>
      </c>
      <c r="AP11" t="s">
        <v>27</v>
      </c>
      <c r="AQ11" t="s">
        <v>28</v>
      </c>
      <c r="AR11" t="s">
        <v>28</v>
      </c>
      <c r="AS11" t="s">
        <v>29</v>
      </c>
      <c r="AT11" t="s">
        <v>30</v>
      </c>
      <c r="AU11" t="s">
        <v>31</v>
      </c>
      <c r="AV11" t="s">
        <v>32</v>
      </c>
      <c r="AW11" t="s">
        <v>32</v>
      </c>
      <c r="AX11" t="s">
        <v>33</v>
      </c>
      <c r="AY11" t="s">
        <v>34</v>
      </c>
      <c r="AZ11" t="s">
        <v>35</v>
      </c>
      <c r="BA11" t="s">
        <v>36</v>
      </c>
      <c r="BB11" t="s">
        <v>37</v>
      </c>
      <c r="BC11" t="s">
        <v>38</v>
      </c>
      <c r="BD11" t="s">
        <v>39</v>
      </c>
      <c r="BE11" t="s">
        <v>40</v>
      </c>
      <c r="BF11" t="s">
        <v>41</v>
      </c>
      <c r="BG11" t="s">
        <v>42</v>
      </c>
      <c r="BH11" t="s">
        <v>43</v>
      </c>
      <c r="BI11" t="s">
        <v>44</v>
      </c>
      <c r="BJ11" t="s">
        <v>45</v>
      </c>
      <c r="BK11" t="s">
        <v>46</v>
      </c>
      <c r="BL11" t="s">
        <v>47</v>
      </c>
      <c r="BM11" t="s">
        <v>48</v>
      </c>
      <c r="BN11" t="s">
        <v>49</v>
      </c>
      <c r="BO11" t="s">
        <v>50</v>
      </c>
      <c r="BP11" t="s">
        <v>51</v>
      </c>
      <c r="BQ11" t="s">
        <v>52</v>
      </c>
      <c r="BR11" t="s">
        <v>53</v>
      </c>
      <c r="BS11" t="s">
        <v>54</v>
      </c>
      <c r="BT11" t="s">
        <v>55</v>
      </c>
      <c r="BU11" t="s">
        <v>56</v>
      </c>
      <c r="BV11" t="s">
        <v>57</v>
      </c>
    </row>
    <row r="12" spans="1:74" x14ac:dyDescent="0.35">
      <c r="A12" t="s">
        <v>63</v>
      </c>
      <c r="B12">
        <v>0</v>
      </c>
      <c r="C12">
        <v>0.33333333333333331</v>
      </c>
      <c r="D12">
        <v>0.75</v>
      </c>
      <c r="E12">
        <v>0</v>
      </c>
      <c r="F12">
        <v>0.25</v>
      </c>
      <c r="G12">
        <v>0</v>
      </c>
      <c r="H12">
        <v>0.75</v>
      </c>
      <c r="I12">
        <v>0</v>
      </c>
      <c r="J12">
        <v>0</v>
      </c>
      <c r="K12">
        <v>0.75</v>
      </c>
      <c r="L12">
        <v>0.25</v>
      </c>
      <c r="M12">
        <v>0.75</v>
      </c>
      <c r="N12">
        <v>0</v>
      </c>
      <c r="O12">
        <v>0.25</v>
      </c>
      <c r="P12">
        <v>0</v>
      </c>
      <c r="Q12">
        <v>0.75</v>
      </c>
      <c r="R12">
        <v>0.25</v>
      </c>
      <c r="S12">
        <v>0.25</v>
      </c>
      <c r="T12">
        <v>0.25</v>
      </c>
      <c r="U12">
        <v>0.25</v>
      </c>
      <c r="V12">
        <v>0.75</v>
      </c>
      <c r="W12">
        <v>0.75</v>
      </c>
      <c r="X12">
        <v>0.25</v>
      </c>
      <c r="Y12">
        <v>0</v>
      </c>
      <c r="Z12">
        <v>0.25</v>
      </c>
      <c r="AA12">
        <v>0</v>
      </c>
      <c r="AB12">
        <v>0</v>
      </c>
      <c r="AC12">
        <v>0.25</v>
      </c>
      <c r="AD12">
        <v>0.33333333333333331</v>
      </c>
      <c r="AE12">
        <v>0</v>
      </c>
      <c r="AF12">
        <v>0</v>
      </c>
      <c r="AG12">
        <v>0.25</v>
      </c>
      <c r="AH12">
        <v>0</v>
      </c>
      <c r="AI12">
        <v>0</v>
      </c>
      <c r="AJ12">
        <v>0.25</v>
      </c>
      <c r="AK12">
        <v>0.25</v>
      </c>
      <c r="AL12">
        <v>0.33333333333333331</v>
      </c>
      <c r="AM12">
        <v>0</v>
      </c>
      <c r="AN12">
        <v>0</v>
      </c>
      <c r="AO12">
        <v>0.25</v>
      </c>
      <c r="AP12">
        <v>0</v>
      </c>
      <c r="AQ12">
        <v>0</v>
      </c>
      <c r="AR12">
        <v>0</v>
      </c>
      <c r="AS12">
        <v>0.25</v>
      </c>
      <c r="AT12">
        <v>0.25</v>
      </c>
      <c r="AU12">
        <v>0</v>
      </c>
      <c r="AV12">
        <v>0.75</v>
      </c>
      <c r="AW12">
        <v>0.25</v>
      </c>
      <c r="AX12">
        <v>0.75</v>
      </c>
      <c r="AY12">
        <v>0</v>
      </c>
      <c r="AZ12">
        <v>0.25</v>
      </c>
      <c r="BA12">
        <v>0</v>
      </c>
      <c r="BB12">
        <v>0</v>
      </c>
      <c r="BC12">
        <v>0</v>
      </c>
      <c r="BD12">
        <v>0</v>
      </c>
      <c r="BE12">
        <v>0.75</v>
      </c>
      <c r="BF12">
        <v>0.5</v>
      </c>
      <c r="BG12">
        <v>0.25</v>
      </c>
      <c r="BH12">
        <v>0</v>
      </c>
      <c r="BI12">
        <v>0.33333333333333331</v>
      </c>
      <c r="BJ12">
        <v>0.25</v>
      </c>
      <c r="BK12">
        <v>0.33333333333333331</v>
      </c>
      <c r="BL12">
        <v>0.5</v>
      </c>
      <c r="BM12">
        <v>0</v>
      </c>
      <c r="BN12">
        <v>0.25</v>
      </c>
      <c r="BO12">
        <v>0</v>
      </c>
      <c r="BP12">
        <v>0.25</v>
      </c>
      <c r="BQ12">
        <v>0</v>
      </c>
      <c r="BR12">
        <v>0.25</v>
      </c>
      <c r="BS12">
        <v>0</v>
      </c>
      <c r="BT12">
        <v>0.25</v>
      </c>
      <c r="BU12">
        <v>0.25</v>
      </c>
      <c r="BV12">
        <v>0.25</v>
      </c>
    </row>
    <row r="13" spans="1:74" x14ac:dyDescent="0.35">
      <c r="B13" t="s">
        <v>0</v>
      </c>
      <c r="C13" t="s">
        <v>1</v>
      </c>
      <c r="D13" t="s">
        <v>2</v>
      </c>
      <c r="E13" t="s">
        <v>3</v>
      </c>
      <c r="F13" t="s">
        <v>3</v>
      </c>
      <c r="G13" t="s">
        <v>3</v>
      </c>
      <c r="H13" t="s">
        <v>4</v>
      </c>
      <c r="I13" t="s">
        <v>4</v>
      </c>
      <c r="J13" t="s">
        <v>4</v>
      </c>
      <c r="K13" t="s">
        <v>5</v>
      </c>
      <c r="L13" t="s">
        <v>5</v>
      </c>
      <c r="M13" t="s">
        <v>6</v>
      </c>
      <c r="N13" t="s">
        <v>7</v>
      </c>
      <c r="O13" t="s">
        <v>7</v>
      </c>
      <c r="P13" t="s">
        <v>8</v>
      </c>
      <c r="Q13" t="s">
        <v>9</v>
      </c>
      <c r="R13" t="s">
        <v>10</v>
      </c>
      <c r="S13" t="s">
        <v>11</v>
      </c>
      <c r="T13" t="s">
        <v>12</v>
      </c>
      <c r="U13" t="s">
        <v>12</v>
      </c>
      <c r="V13" t="s">
        <v>13</v>
      </c>
      <c r="W13" t="s">
        <v>13</v>
      </c>
      <c r="X13" t="s">
        <v>13</v>
      </c>
      <c r="Y13" t="s">
        <v>13</v>
      </c>
      <c r="Z13" t="s">
        <v>13</v>
      </c>
      <c r="AA13" t="s">
        <v>13</v>
      </c>
      <c r="AB13" t="s">
        <v>14</v>
      </c>
      <c r="AC13" t="s">
        <v>15</v>
      </c>
      <c r="AD13" t="s">
        <v>16</v>
      </c>
      <c r="AE13" t="s">
        <v>17</v>
      </c>
      <c r="AF13" t="s">
        <v>18</v>
      </c>
      <c r="AG13" t="s">
        <v>19</v>
      </c>
      <c r="AH13" t="s">
        <v>20</v>
      </c>
      <c r="AI13" t="s">
        <v>21</v>
      </c>
      <c r="AJ13" t="s">
        <v>22</v>
      </c>
      <c r="AK13" t="s">
        <v>22</v>
      </c>
      <c r="AL13" t="s">
        <v>23</v>
      </c>
      <c r="AM13" t="s">
        <v>24</v>
      </c>
      <c r="AN13" t="s">
        <v>25</v>
      </c>
      <c r="AO13" t="s">
        <v>26</v>
      </c>
      <c r="AP13" t="s">
        <v>27</v>
      </c>
      <c r="AQ13" t="s">
        <v>28</v>
      </c>
      <c r="AR13" t="s">
        <v>28</v>
      </c>
      <c r="AS13" t="s">
        <v>29</v>
      </c>
      <c r="AT13" t="s">
        <v>30</v>
      </c>
      <c r="AU13" t="s">
        <v>31</v>
      </c>
      <c r="AV13" t="s">
        <v>32</v>
      </c>
      <c r="AW13" t="s">
        <v>32</v>
      </c>
      <c r="AX13" t="s">
        <v>33</v>
      </c>
      <c r="AY13" t="s">
        <v>34</v>
      </c>
      <c r="AZ13" t="s">
        <v>35</v>
      </c>
      <c r="BA13" t="s">
        <v>36</v>
      </c>
      <c r="BB13" t="s">
        <v>37</v>
      </c>
      <c r="BC13" t="s">
        <v>38</v>
      </c>
      <c r="BD13" t="s">
        <v>39</v>
      </c>
      <c r="BE13" t="s">
        <v>40</v>
      </c>
      <c r="BF13" t="s">
        <v>41</v>
      </c>
      <c r="BG13" t="s">
        <v>42</v>
      </c>
      <c r="BH13" t="s">
        <v>43</v>
      </c>
      <c r="BI13" t="s">
        <v>44</v>
      </c>
      <c r="BJ13" t="s">
        <v>45</v>
      </c>
      <c r="BK13" t="s">
        <v>46</v>
      </c>
      <c r="BL13" t="s">
        <v>47</v>
      </c>
      <c r="BM13" t="s">
        <v>48</v>
      </c>
      <c r="BN13" t="s">
        <v>49</v>
      </c>
      <c r="BO13" t="s">
        <v>50</v>
      </c>
      <c r="BP13" t="s">
        <v>51</v>
      </c>
      <c r="BQ13" t="s">
        <v>52</v>
      </c>
      <c r="BR13" t="s">
        <v>53</v>
      </c>
      <c r="BS13" t="s">
        <v>54</v>
      </c>
      <c r="BT13" t="s">
        <v>55</v>
      </c>
      <c r="BU13" t="s">
        <v>56</v>
      </c>
      <c r="BV13" t="s">
        <v>57</v>
      </c>
    </row>
    <row r="14" spans="1:74" x14ac:dyDescent="0.35">
      <c r="A14" t="s">
        <v>64</v>
      </c>
      <c r="B14">
        <v>0</v>
      </c>
      <c r="C14">
        <v>0.33333333333333331</v>
      </c>
      <c r="D14">
        <v>0.75</v>
      </c>
      <c r="E14">
        <v>0</v>
      </c>
      <c r="F14">
        <v>0.25</v>
      </c>
      <c r="G14">
        <v>0</v>
      </c>
      <c r="H14">
        <v>0.75</v>
      </c>
      <c r="I14">
        <v>0</v>
      </c>
      <c r="J14">
        <v>0</v>
      </c>
      <c r="K14">
        <v>0.75</v>
      </c>
      <c r="L14">
        <v>0.25</v>
      </c>
      <c r="M14">
        <v>0.75</v>
      </c>
      <c r="N14">
        <v>0</v>
      </c>
      <c r="O14">
        <v>0.25</v>
      </c>
      <c r="P14">
        <v>0</v>
      </c>
      <c r="Q14">
        <v>0.75</v>
      </c>
      <c r="R14">
        <v>0.25</v>
      </c>
      <c r="S14">
        <v>0.25</v>
      </c>
      <c r="T14">
        <v>0.25</v>
      </c>
      <c r="U14">
        <v>0.25</v>
      </c>
      <c r="V14">
        <v>0.75</v>
      </c>
      <c r="W14">
        <v>0.75</v>
      </c>
      <c r="X14">
        <v>0.25</v>
      </c>
      <c r="Y14">
        <v>0</v>
      </c>
      <c r="Z14">
        <v>0.25</v>
      </c>
      <c r="AA14">
        <v>0</v>
      </c>
      <c r="AB14">
        <v>0</v>
      </c>
      <c r="AC14">
        <v>0.25</v>
      </c>
      <c r="AD14">
        <v>0.33333333333333331</v>
      </c>
      <c r="AE14">
        <v>0</v>
      </c>
      <c r="AF14">
        <v>0</v>
      </c>
      <c r="AG14">
        <v>0.25</v>
      </c>
      <c r="AH14">
        <v>0</v>
      </c>
      <c r="AI14">
        <v>0</v>
      </c>
      <c r="AJ14">
        <v>0.25</v>
      </c>
      <c r="AK14">
        <v>0.25</v>
      </c>
      <c r="AL14">
        <v>0.33333333333333331</v>
      </c>
      <c r="AM14">
        <v>0</v>
      </c>
      <c r="AN14">
        <v>0</v>
      </c>
      <c r="AO14">
        <v>0.25</v>
      </c>
      <c r="AP14">
        <v>0</v>
      </c>
      <c r="AQ14">
        <v>0</v>
      </c>
      <c r="AR14">
        <v>0</v>
      </c>
      <c r="AS14">
        <v>0.25</v>
      </c>
      <c r="AT14">
        <v>0.25</v>
      </c>
      <c r="AU14">
        <v>0</v>
      </c>
      <c r="AV14">
        <v>0.75</v>
      </c>
      <c r="AW14">
        <v>0.25</v>
      </c>
      <c r="AX14">
        <v>0.75</v>
      </c>
      <c r="AY14">
        <v>0</v>
      </c>
      <c r="AZ14">
        <v>0.25</v>
      </c>
      <c r="BA14">
        <v>0</v>
      </c>
      <c r="BB14">
        <v>0</v>
      </c>
      <c r="BC14">
        <v>0</v>
      </c>
      <c r="BD14">
        <v>0</v>
      </c>
      <c r="BE14">
        <v>0.75</v>
      </c>
      <c r="BF14">
        <v>0.5</v>
      </c>
      <c r="BG14">
        <v>0.25</v>
      </c>
      <c r="BH14">
        <v>0</v>
      </c>
      <c r="BI14">
        <v>0.33333333333333331</v>
      </c>
      <c r="BJ14">
        <v>0.25</v>
      </c>
      <c r="BK14">
        <v>0.33333333333333331</v>
      </c>
      <c r="BL14">
        <v>0.5</v>
      </c>
      <c r="BM14">
        <v>0</v>
      </c>
      <c r="BN14">
        <v>0.25</v>
      </c>
      <c r="BO14">
        <v>0</v>
      </c>
      <c r="BP14">
        <v>0.25</v>
      </c>
      <c r="BQ14">
        <v>0</v>
      </c>
      <c r="BR14">
        <v>0.25</v>
      </c>
      <c r="BS14">
        <v>0</v>
      </c>
      <c r="BT14">
        <v>0.25</v>
      </c>
      <c r="BU14">
        <v>0.25</v>
      </c>
      <c r="BV14">
        <v>0.25</v>
      </c>
    </row>
    <row r="15" spans="1:74" x14ac:dyDescent="0.35">
      <c r="B15" t="s">
        <v>0</v>
      </c>
      <c r="C15" t="s">
        <v>1</v>
      </c>
      <c r="D15" t="s">
        <v>2</v>
      </c>
      <c r="E15" t="s">
        <v>3</v>
      </c>
      <c r="F15" t="s">
        <v>3</v>
      </c>
      <c r="G15" t="s">
        <v>3</v>
      </c>
      <c r="H15" t="s">
        <v>4</v>
      </c>
      <c r="I15" t="s">
        <v>4</v>
      </c>
      <c r="J15" t="s">
        <v>4</v>
      </c>
      <c r="K15" t="s">
        <v>5</v>
      </c>
      <c r="L15" t="s">
        <v>5</v>
      </c>
      <c r="M15" t="s">
        <v>6</v>
      </c>
      <c r="N15" t="s">
        <v>7</v>
      </c>
      <c r="O15" t="s">
        <v>7</v>
      </c>
      <c r="P15" t="s">
        <v>8</v>
      </c>
      <c r="Q15" t="s">
        <v>9</v>
      </c>
      <c r="R15" t="s">
        <v>10</v>
      </c>
      <c r="S15" t="s">
        <v>11</v>
      </c>
      <c r="T15" t="s">
        <v>12</v>
      </c>
      <c r="U15" t="s">
        <v>12</v>
      </c>
      <c r="V15" t="s">
        <v>13</v>
      </c>
      <c r="W15" t="s">
        <v>13</v>
      </c>
      <c r="X15" t="s">
        <v>13</v>
      </c>
      <c r="Y15" t="s">
        <v>13</v>
      </c>
      <c r="Z15" t="s">
        <v>13</v>
      </c>
      <c r="AA15" t="s">
        <v>13</v>
      </c>
      <c r="AB15" t="s">
        <v>14</v>
      </c>
      <c r="AC15" t="s">
        <v>15</v>
      </c>
      <c r="AD15" t="s">
        <v>16</v>
      </c>
      <c r="AE15" t="s">
        <v>17</v>
      </c>
      <c r="AF15" t="s">
        <v>18</v>
      </c>
      <c r="AG15" t="s">
        <v>19</v>
      </c>
      <c r="AH15" t="s">
        <v>20</v>
      </c>
      <c r="AI15" t="s">
        <v>21</v>
      </c>
      <c r="AJ15" t="s">
        <v>22</v>
      </c>
      <c r="AK15" t="s">
        <v>22</v>
      </c>
      <c r="AL15" t="s">
        <v>23</v>
      </c>
      <c r="AM15" t="s">
        <v>24</v>
      </c>
      <c r="AN15" t="s">
        <v>25</v>
      </c>
      <c r="AO15" t="s">
        <v>26</v>
      </c>
      <c r="AP15" t="s">
        <v>27</v>
      </c>
      <c r="AQ15" t="s">
        <v>28</v>
      </c>
      <c r="AR15" t="s">
        <v>28</v>
      </c>
      <c r="AS15" t="s">
        <v>29</v>
      </c>
      <c r="AT15" t="s">
        <v>30</v>
      </c>
      <c r="AU15" t="s">
        <v>31</v>
      </c>
      <c r="AV15" t="s">
        <v>32</v>
      </c>
      <c r="AW15" t="s">
        <v>32</v>
      </c>
      <c r="AX15" t="s">
        <v>33</v>
      </c>
      <c r="AY15" t="s">
        <v>34</v>
      </c>
      <c r="AZ15" t="s">
        <v>35</v>
      </c>
      <c r="BA15" t="s">
        <v>36</v>
      </c>
      <c r="BB15" t="s">
        <v>37</v>
      </c>
      <c r="BC15" t="s">
        <v>38</v>
      </c>
      <c r="BD15" t="s">
        <v>39</v>
      </c>
      <c r="BE15" t="s">
        <v>40</v>
      </c>
      <c r="BF15" t="s">
        <v>41</v>
      </c>
      <c r="BG15" t="s">
        <v>42</v>
      </c>
      <c r="BH15" t="s">
        <v>43</v>
      </c>
      <c r="BI15" t="s">
        <v>44</v>
      </c>
      <c r="BJ15" t="s">
        <v>45</v>
      </c>
      <c r="BK15" t="s">
        <v>46</v>
      </c>
      <c r="BL15" t="s">
        <v>47</v>
      </c>
      <c r="BM15" t="s">
        <v>48</v>
      </c>
      <c r="BN15" t="s">
        <v>49</v>
      </c>
      <c r="BO15" t="s">
        <v>50</v>
      </c>
      <c r="BP15" t="s">
        <v>51</v>
      </c>
      <c r="BQ15" t="s">
        <v>52</v>
      </c>
      <c r="BR15" t="s">
        <v>53</v>
      </c>
      <c r="BS15" t="s">
        <v>54</v>
      </c>
      <c r="BT15" t="s">
        <v>55</v>
      </c>
      <c r="BU15" t="s">
        <v>56</v>
      </c>
      <c r="BV15" t="s">
        <v>57</v>
      </c>
    </row>
    <row r="16" spans="1:74" x14ac:dyDescent="0.35">
      <c r="A16" t="s">
        <v>65</v>
      </c>
      <c r="B16">
        <v>0</v>
      </c>
      <c r="C16">
        <v>0.33333333333333331</v>
      </c>
      <c r="D16">
        <v>0.75</v>
      </c>
      <c r="E16">
        <v>0</v>
      </c>
      <c r="F16">
        <v>0.25</v>
      </c>
      <c r="G16">
        <v>0</v>
      </c>
      <c r="H16">
        <v>0.8</v>
      </c>
      <c r="I16">
        <v>0</v>
      </c>
      <c r="J16">
        <v>0</v>
      </c>
      <c r="K16">
        <v>0.75</v>
      </c>
      <c r="L16">
        <v>0.25</v>
      </c>
      <c r="M16">
        <v>0.6</v>
      </c>
      <c r="N16">
        <v>0</v>
      </c>
      <c r="O16">
        <v>0.25</v>
      </c>
      <c r="P16">
        <v>0</v>
      </c>
      <c r="Q16">
        <v>0.6</v>
      </c>
      <c r="R16">
        <v>0.2</v>
      </c>
      <c r="S16">
        <v>0.2</v>
      </c>
      <c r="T16">
        <v>0.25</v>
      </c>
      <c r="U16">
        <v>0.25</v>
      </c>
      <c r="V16">
        <v>0.6</v>
      </c>
      <c r="W16">
        <v>0.75</v>
      </c>
      <c r="X16">
        <v>0.25</v>
      </c>
      <c r="Y16">
        <v>0</v>
      </c>
      <c r="Z16">
        <v>0.2</v>
      </c>
      <c r="AA16">
        <v>0</v>
      </c>
      <c r="AB16">
        <v>0</v>
      </c>
      <c r="AC16">
        <v>0.2</v>
      </c>
      <c r="AD16">
        <v>0.33333333333333331</v>
      </c>
      <c r="AE16">
        <v>0</v>
      </c>
      <c r="AF16">
        <v>0</v>
      </c>
      <c r="AG16">
        <v>0.2</v>
      </c>
      <c r="AH16">
        <v>0</v>
      </c>
      <c r="AI16">
        <v>0</v>
      </c>
      <c r="AJ16">
        <v>0.25</v>
      </c>
      <c r="AK16">
        <v>0.2</v>
      </c>
      <c r="AL16">
        <v>0.33333333333333331</v>
      </c>
      <c r="AM16">
        <v>0</v>
      </c>
      <c r="AN16">
        <v>0</v>
      </c>
      <c r="AO16">
        <v>0.25</v>
      </c>
      <c r="AP16">
        <v>0</v>
      </c>
      <c r="AQ16">
        <v>0</v>
      </c>
      <c r="AR16">
        <v>0</v>
      </c>
      <c r="AS16">
        <v>0.2</v>
      </c>
      <c r="AT16">
        <v>0.2</v>
      </c>
      <c r="AU16">
        <v>0</v>
      </c>
      <c r="AV16">
        <v>0.75</v>
      </c>
      <c r="AW16">
        <v>0.25</v>
      </c>
      <c r="AX16">
        <v>0.75</v>
      </c>
      <c r="AY16">
        <v>0</v>
      </c>
      <c r="AZ16">
        <v>0.2</v>
      </c>
      <c r="BA16">
        <v>0</v>
      </c>
      <c r="BB16">
        <v>0</v>
      </c>
      <c r="BC16">
        <v>0</v>
      </c>
      <c r="BD16">
        <v>0</v>
      </c>
      <c r="BE16">
        <v>0.75</v>
      </c>
      <c r="BF16">
        <v>0.5</v>
      </c>
      <c r="BG16">
        <v>0.2</v>
      </c>
      <c r="BH16">
        <v>0</v>
      </c>
      <c r="BI16">
        <v>0.33333333333333331</v>
      </c>
      <c r="BJ16">
        <v>0.2</v>
      </c>
      <c r="BK16">
        <v>0.33333333333333331</v>
      </c>
      <c r="BL16">
        <v>0.5</v>
      </c>
      <c r="BM16">
        <v>0</v>
      </c>
      <c r="BN16">
        <v>0.25</v>
      </c>
      <c r="BO16">
        <v>0</v>
      </c>
      <c r="BP16">
        <v>0.25</v>
      </c>
      <c r="BQ16">
        <v>0</v>
      </c>
      <c r="BR16">
        <v>0.25</v>
      </c>
      <c r="BS16">
        <v>0</v>
      </c>
      <c r="BT16">
        <v>0.2</v>
      </c>
      <c r="BU16">
        <v>0.2</v>
      </c>
      <c r="BV16">
        <v>0.25</v>
      </c>
    </row>
    <row r="17" spans="1:74" x14ac:dyDescent="0.35">
      <c r="B17" t="s">
        <v>0</v>
      </c>
      <c r="C17" t="s">
        <v>1</v>
      </c>
      <c r="D17" t="s">
        <v>2</v>
      </c>
      <c r="E17" t="s">
        <v>3</v>
      </c>
      <c r="F17" t="s">
        <v>3</v>
      </c>
      <c r="G17" t="s">
        <v>3</v>
      </c>
      <c r="H17" t="s">
        <v>4</v>
      </c>
      <c r="I17" t="s">
        <v>4</v>
      </c>
      <c r="J17" t="s">
        <v>4</v>
      </c>
      <c r="K17" t="s">
        <v>5</v>
      </c>
      <c r="L17" t="s">
        <v>5</v>
      </c>
      <c r="M17" t="s">
        <v>6</v>
      </c>
      <c r="N17" t="s">
        <v>7</v>
      </c>
      <c r="O17" t="s">
        <v>7</v>
      </c>
      <c r="P17" t="s">
        <v>8</v>
      </c>
      <c r="Q17" t="s">
        <v>9</v>
      </c>
      <c r="R17" t="s">
        <v>10</v>
      </c>
      <c r="S17" t="s">
        <v>11</v>
      </c>
      <c r="T17" t="s">
        <v>12</v>
      </c>
      <c r="U17" t="s">
        <v>12</v>
      </c>
      <c r="V17" t="s">
        <v>13</v>
      </c>
      <c r="W17" t="s">
        <v>13</v>
      </c>
      <c r="X17" t="s">
        <v>13</v>
      </c>
      <c r="Y17" t="s">
        <v>13</v>
      </c>
      <c r="Z17" t="s">
        <v>13</v>
      </c>
      <c r="AA17" t="s">
        <v>13</v>
      </c>
      <c r="AB17" t="s">
        <v>14</v>
      </c>
      <c r="AC17" t="s">
        <v>15</v>
      </c>
      <c r="AD17" t="s">
        <v>16</v>
      </c>
      <c r="AE17" t="s">
        <v>17</v>
      </c>
      <c r="AF17" t="s">
        <v>18</v>
      </c>
      <c r="AG17" t="s">
        <v>19</v>
      </c>
      <c r="AH17" t="s">
        <v>20</v>
      </c>
      <c r="AI17" t="s">
        <v>21</v>
      </c>
      <c r="AJ17" t="s">
        <v>22</v>
      </c>
      <c r="AK17" t="s">
        <v>22</v>
      </c>
      <c r="AL17" t="s">
        <v>23</v>
      </c>
      <c r="AM17" t="s">
        <v>24</v>
      </c>
      <c r="AN17" t="s">
        <v>25</v>
      </c>
      <c r="AO17" t="s">
        <v>26</v>
      </c>
      <c r="AP17" t="s">
        <v>27</v>
      </c>
      <c r="AQ17" t="s">
        <v>28</v>
      </c>
      <c r="AR17" t="s">
        <v>28</v>
      </c>
      <c r="AS17" t="s">
        <v>29</v>
      </c>
      <c r="AT17" t="s">
        <v>30</v>
      </c>
      <c r="AU17" t="s">
        <v>31</v>
      </c>
      <c r="AV17" t="s">
        <v>32</v>
      </c>
      <c r="AW17" t="s">
        <v>32</v>
      </c>
      <c r="AX17" t="s">
        <v>33</v>
      </c>
      <c r="AY17" t="s">
        <v>34</v>
      </c>
      <c r="AZ17" t="s">
        <v>35</v>
      </c>
      <c r="BA17" t="s">
        <v>36</v>
      </c>
      <c r="BB17" t="s">
        <v>37</v>
      </c>
      <c r="BC17" t="s">
        <v>38</v>
      </c>
      <c r="BD17" t="s">
        <v>39</v>
      </c>
      <c r="BE17" t="s">
        <v>40</v>
      </c>
      <c r="BF17" t="s">
        <v>41</v>
      </c>
      <c r="BG17" t="s">
        <v>42</v>
      </c>
      <c r="BH17" t="s">
        <v>43</v>
      </c>
      <c r="BI17" t="s">
        <v>44</v>
      </c>
      <c r="BJ17" t="s">
        <v>45</v>
      </c>
      <c r="BK17" t="s">
        <v>46</v>
      </c>
      <c r="BL17" t="s">
        <v>47</v>
      </c>
      <c r="BM17" t="s">
        <v>48</v>
      </c>
      <c r="BN17" t="s">
        <v>49</v>
      </c>
      <c r="BO17" t="s">
        <v>50</v>
      </c>
      <c r="BP17" t="s">
        <v>51</v>
      </c>
      <c r="BQ17" t="s">
        <v>52</v>
      </c>
      <c r="BR17" t="s">
        <v>53</v>
      </c>
      <c r="BS17" t="s">
        <v>54</v>
      </c>
      <c r="BT17" t="s">
        <v>55</v>
      </c>
      <c r="BU17" t="s">
        <v>56</v>
      </c>
      <c r="BV17" t="s">
        <v>57</v>
      </c>
    </row>
    <row r="18" spans="1:74" x14ac:dyDescent="0.35">
      <c r="A18" t="s">
        <v>66</v>
      </c>
      <c r="B18">
        <v>0</v>
      </c>
      <c r="C18">
        <v>0.33333333333333331</v>
      </c>
      <c r="D18">
        <v>0.75</v>
      </c>
      <c r="E18">
        <v>0</v>
      </c>
      <c r="F18">
        <v>0.25</v>
      </c>
      <c r="G18">
        <v>0</v>
      </c>
      <c r="H18">
        <v>1</v>
      </c>
      <c r="I18">
        <v>0</v>
      </c>
      <c r="J18">
        <v>0</v>
      </c>
      <c r="K18">
        <v>0.75</v>
      </c>
      <c r="L18">
        <v>0.25</v>
      </c>
      <c r="M18">
        <v>0.6</v>
      </c>
      <c r="N18">
        <v>0</v>
      </c>
      <c r="O18">
        <v>0.25</v>
      </c>
      <c r="P18">
        <v>0</v>
      </c>
      <c r="Q18">
        <v>0.6</v>
      </c>
      <c r="R18">
        <v>0.2</v>
      </c>
      <c r="S18">
        <v>0.2</v>
      </c>
      <c r="T18">
        <v>0.25</v>
      </c>
      <c r="U18">
        <v>0.25</v>
      </c>
      <c r="V18">
        <v>0.6</v>
      </c>
      <c r="W18">
        <v>0.75</v>
      </c>
      <c r="X18">
        <v>0.25</v>
      </c>
      <c r="Y18">
        <v>0</v>
      </c>
      <c r="Z18">
        <v>0.2</v>
      </c>
      <c r="AA18">
        <v>0</v>
      </c>
      <c r="AB18">
        <v>0</v>
      </c>
      <c r="AC18">
        <v>0.2</v>
      </c>
      <c r="AD18">
        <v>0.33333333333333331</v>
      </c>
      <c r="AE18">
        <v>0</v>
      </c>
      <c r="AF18">
        <v>0</v>
      </c>
      <c r="AG18">
        <v>0.2</v>
      </c>
      <c r="AH18">
        <v>0</v>
      </c>
      <c r="AI18">
        <v>0</v>
      </c>
      <c r="AJ18">
        <v>0.25</v>
      </c>
      <c r="AK18">
        <v>0.2</v>
      </c>
      <c r="AL18">
        <v>0.33333333333333331</v>
      </c>
      <c r="AM18">
        <v>0</v>
      </c>
      <c r="AN18">
        <v>0</v>
      </c>
      <c r="AO18">
        <v>0.25</v>
      </c>
      <c r="AP18">
        <v>0</v>
      </c>
      <c r="AQ18">
        <v>0</v>
      </c>
      <c r="AR18">
        <v>0</v>
      </c>
      <c r="AS18">
        <v>0.2</v>
      </c>
      <c r="AT18">
        <v>0.2</v>
      </c>
      <c r="AU18">
        <v>0</v>
      </c>
      <c r="AV18">
        <v>0.75</v>
      </c>
      <c r="AW18">
        <v>0.25</v>
      </c>
      <c r="AX18">
        <v>0.75</v>
      </c>
      <c r="AY18">
        <v>0</v>
      </c>
      <c r="AZ18">
        <v>0.2</v>
      </c>
      <c r="BA18">
        <v>0</v>
      </c>
      <c r="BB18">
        <v>0</v>
      </c>
      <c r="BC18">
        <v>0</v>
      </c>
      <c r="BD18">
        <v>0</v>
      </c>
      <c r="BE18">
        <v>0.75</v>
      </c>
      <c r="BF18">
        <v>0.5</v>
      </c>
      <c r="BG18">
        <v>0.2</v>
      </c>
      <c r="BH18">
        <v>0</v>
      </c>
      <c r="BI18">
        <v>0.33333333333333331</v>
      </c>
      <c r="BJ18">
        <v>0.2</v>
      </c>
      <c r="BK18">
        <v>0.33333333333333331</v>
      </c>
      <c r="BL18">
        <v>0.5</v>
      </c>
      <c r="BM18">
        <v>0</v>
      </c>
      <c r="BN18">
        <v>0.25</v>
      </c>
      <c r="BO18">
        <v>0</v>
      </c>
      <c r="BP18">
        <v>0.25</v>
      </c>
      <c r="BQ18">
        <v>0</v>
      </c>
      <c r="BR18">
        <v>0.25</v>
      </c>
      <c r="BS18">
        <v>0</v>
      </c>
      <c r="BT18">
        <v>0.2</v>
      </c>
      <c r="BU18">
        <v>0.2</v>
      </c>
      <c r="BV18">
        <v>0.25</v>
      </c>
    </row>
    <row r="19" spans="1:74" x14ac:dyDescent="0.35">
      <c r="B19" t="s">
        <v>0</v>
      </c>
      <c r="C19" t="s">
        <v>1</v>
      </c>
      <c r="D19" t="s">
        <v>2</v>
      </c>
      <c r="E19" t="s">
        <v>3</v>
      </c>
      <c r="F19" t="s">
        <v>3</v>
      </c>
      <c r="G19" t="s">
        <v>3</v>
      </c>
      <c r="H19" t="s">
        <v>4</v>
      </c>
      <c r="I19" t="s">
        <v>4</v>
      </c>
      <c r="J19" t="s">
        <v>4</v>
      </c>
      <c r="K19" t="s">
        <v>5</v>
      </c>
      <c r="L19" t="s">
        <v>5</v>
      </c>
      <c r="M19" t="s">
        <v>6</v>
      </c>
      <c r="N19" t="s">
        <v>7</v>
      </c>
      <c r="O19" t="s">
        <v>7</v>
      </c>
      <c r="P19" t="s">
        <v>8</v>
      </c>
      <c r="Q19" t="s">
        <v>9</v>
      </c>
      <c r="R19" t="s">
        <v>10</v>
      </c>
      <c r="S19" t="s">
        <v>11</v>
      </c>
      <c r="T19" t="s">
        <v>12</v>
      </c>
      <c r="U19" t="s">
        <v>12</v>
      </c>
      <c r="V19" t="s">
        <v>13</v>
      </c>
      <c r="W19" t="s">
        <v>13</v>
      </c>
      <c r="X19" t="s">
        <v>13</v>
      </c>
      <c r="Y19" t="s">
        <v>13</v>
      </c>
      <c r="Z19" t="s">
        <v>13</v>
      </c>
      <c r="AA19" t="s">
        <v>13</v>
      </c>
      <c r="AB19" t="s">
        <v>14</v>
      </c>
      <c r="AC19" t="s">
        <v>15</v>
      </c>
      <c r="AD19" t="s">
        <v>16</v>
      </c>
      <c r="AE19" t="s">
        <v>17</v>
      </c>
      <c r="AF19" t="s">
        <v>18</v>
      </c>
      <c r="AG19" t="s">
        <v>19</v>
      </c>
      <c r="AH19" t="s">
        <v>20</v>
      </c>
      <c r="AI19" t="s">
        <v>21</v>
      </c>
      <c r="AJ19" t="s">
        <v>22</v>
      </c>
      <c r="AK19" t="s">
        <v>22</v>
      </c>
      <c r="AL19" t="s">
        <v>23</v>
      </c>
      <c r="AM19" t="s">
        <v>24</v>
      </c>
      <c r="AN19" t="s">
        <v>25</v>
      </c>
      <c r="AO19" t="s">
        <v>26</v>
      </c>
      <c r="AP19" t="s">
        <v>27</v>
      </c>
      <c r="AQ19" t="s">
        <v>28</v>
      </c>
      <c r="AR19" t="s">
        <v>28</v>
      </c>
      <c r="AS19" t="s">
        <v>29</v>
      </c>
      <c r="AT19" t="s">
        <v>30</v>
      </c>
      <c r="AU19" t="s">
        <v>31</v>
      </c>
      <c r="AV19" t="s">
        <v>32</v>
      </c>
      <c r="AW19" t="s">
        <v>32</v>
      </c>
      <c r="AX19" t="s">
        <v>33</v>
      </c>
      <c r="AY19" t="s">
        <v>34</v>
      </c>
      <c r="AZ19" t="s">
        <v>35</v>
      </c>
      <c r="BA19" t="s">
        <v>36</v>
      </c>
      <c r="BB19" t="s">
        <v>37</v>
      </c>
      <c r="BC19" t="s">
        <v>38</v>
      </c>
      <c r="BD19" t="s">
        <v>39</v>
      </c>
      <c r="BE19" t="s">
        <v>40</v>
      </c>
      <c r="BF19" t="s">
        <v>41</v>
      </c>
      <c r="BG19" t="s">
        <v>42</v>
      </c>
      <c r="BH19" t="s">
        <v>43</v>
      </c>
      <c r="BI19" t="s">
        <v>44</v>
      </c>
      <c r="BJ19" t="s">
        <v>45</v>
      </c>
      <c r="BK19" t="s">
        <v>46</v>
      </c>
      <c r="BL19" t="s">
        <v>47</v>
      </c>
      <c r="BM19" t="s">
        <v>48</v>
      </c>
      <c r="BN19" t="s">
        <v>49</v>
      </c>
      <c r="BO19" t="s">
        <v>50</v>
      </c>
      <c r="BP19" t="s">
        <v>51</v>
      </c>
      <c r="BQ19" t="s">
        <v>52</v>
      </c>
      <c r="BR19" t="s">
        <v>53</v>
      </c>
      <c r="BS19" t="s">
        <v>54</v>
      </c>
      <c r="BT19" t="s">
        <v>55</v>
      </c>
      <c r="BU19" t="s">
        <v>56</v>
      </c>
      <c r="BV19" t="s">
        <v>57</v>
      </c>
    </row>
    <row r="20" spans="1:74" x14ac:dyDescent="0.35">
      <c r="A20" t="s">
        <v>67</v>
      </c>
      <c r="B20">
        <v>0</v>
      </c>
      <c r="C20">
        <v>0.33333333333333331</v>
      </c>
      <c r="D20">
        <v>0.5</v>
      </c>
      <c r="E20">
        <v>0</v>
      </c>
      <c r="F20">
        <v>0.25</v>
      </c>
      <c r="G20">
        <v>0</v>
      </c>
      <c r="H20">
        <v>0.5</v>
      </c>
      <c r="I20">
        <v>0</v>
      </c>
      <c r="J20">
        <v>0</v>
      </c>
      <c r="K20">
        <v>0.5</v>
      </c>
      <c r="L20">
        <v>0.25</v>
      </c>
      <c r="M20">
        <v>0.5</v>
      </c>
      <c r="N20">
        <v>0</v>
      </c>
      <c r="O20">
        <v>0.25</v>
      </c>
      <c r="P20">
        <v>0</v>
      </c>
      <c r="Q20">
        <v>0.5</v>
      </c>
      <c r="R20">
        <v>0.25</v>
      </c>
      <c r="S20">
        <v>0.25</v>
      </c>
      <c r="T20">
        <v>0.25</v>
      </c>
      <c r="U20">
        <v>0.25</v>
      </c>
      <c r="V20">
        <v>0.5</v>
      </c>
      <c r="W20">
        <v>0.5</v>
      </c>
      <c r="X20">
        <v>0.25</v>
      </c>
      <c r="Y20">
        <v>0</v>
      </c>
      <c r="Z20">
        <v>0.25</v>
      </c>
      <c r="AA20">
        <v>0</v>
      </c>
      <c r="AB20">
        <v>0</v>
      </c>
      <c r="AC20">
        <v>0.25</v>
      </c>
      <c r="AD20">
        <v>0.33333333333333331</v>
      </c>
      <c r="AE20">
        <v>0</v>
      </c>
      <c r="AF20">
        <v>0</v>
      </c>
      <c r="AG20">
        <v>0.25</v>
      </c>
      <c r="AH20">
        <v>0</v>
      </c>
      <c r="AI20">
        <v>0</v>
      </c>
      <c r="AJ20">
        <v>0.25</v>
      </c>
      <c r="AK20">
        <v>0.25</v>
      </c>
      <c r="AL20">
        <v>0.33333333333333331</v>
      </c>
      <c r="AM20">
        <v>0</v>
      </c>
      <c r="AN20">
        <v>0</v>
      </c>
      <c r="AO20">
        <v>0.25</v>
      </c>
      <c r="AP20">
        <v>0</v>
      </c>
      <c r="AQ20">
        <v>0</v>
      </c>
      <c r="AR20">
        <v>0</v>
      </c>
      <c r="AS20">
        <v>0.25</v>
      </c>
      <c r="AT20">
        <v>0.25</v>
      </c>
      <c r="AU20">
        <v>0</v>
      </c>
      <c r="AV20">
        <v>0.5</v>
      </c>
      <c r="AW20">
        <v>0.25</v>
      </c>
      <c r="AX20">
        <v>0.5</v>
      </c>
      <c r="AY20">
        <v>0</v>
      </c>
      <c r="AZ20">
        <v>0.25</v>
      </c>
      <c r="BA20">
        <v>0</v>
      </c>
      <c r="BB20">
        <v>0</v>
      </c>
      <c r="BC20">
        <v>0</v>
      </c>
      <c r="BD20">
        <v>0</v>
      </c>
      <c r="BE20">
        <v>0.5</v>
      </c>
      <c r="BF20">
        <v>1</v>
      </c>
      <c r="BG20">
        <v>0.25</v>
      </c>
      <c r="BH20">
        <v>0</v>
      </c>
      <c r="BI20">
        <v>0.33333333333333331</v>
      </c>
      <c r="BJ20">
        <v>0.25</v>
      </c>
      <c r="BK20">
        <v>0.33333333333333331</v>
      </c>
      <c r="BL20">
        <v>0.5</v>
      </c>
      <c r="BM20">
        <v>0</v>
      </c>
      <c r="BN20">
        <v>0.25</v>
      </c>
      <c r="BO20">
        <v>0</v>
      </c>
      <c r="BP20">
        <v>0.25</v>
      </c>
      <c r="BQ20">
        <v>0</v>
      </c>
      <c r="BR20">
        <v>0.25</v>
      </c>
      <c r="BS20">
        <v>0</v>
      </c>
      <c r="BT20">
        <v>0.25</v>
      </c>
      <c r="BU20">
        <v>0.25</v>
      </c>
      <c r="BV20">
        <v>0.25</v>
      </c>
    </row>
    <row r="21" spans="1:74" x14ac:dyDescent="0.35">
      <c r="B21" t="s">
        <v>0</v>
      </c>
      <c r="C21" t="s">
        <v>1</v>
      </c>
      <c r="D21" t="s">
        <v>2</v>
      </c>
      <c r="E21" t="s">
        <v>3</v>
      </c>
      <c r="F21" t="s">
        <v>3</v>
      </c>
      <c r="G21" t="s">
        <v>3</v>
      </c>
      <c r="H21" t="s">
        <v>4</v>
      </c>
      <c r="I21" t="s">
        <v>4</v>
      </c>
      <c r="J21" t="s">
        <v>4</v>
      </c>
      <c r="K21" t="s">
        <v>5</v>
      </c>
      <c r="L21" t="s">
        <v>5</v>
      </c>
      <c r="M21" t="s">
        <v>6</v>
      </c>
      <c r="N21" t="s">
        <v>7</v>
      </c>
      <c r="O21" t="s">
        <v>7</v>
      </c>
      <c r="P21" t="s">
        <v>8</v>
      </c>
      <c r="Q21" t="s">
        <v>9</v>
      </c>
      <c r="R21" t="s">
        <v>10</v>
      </c>
      <c r="S21" t="s">
        <v>11</v>
      </c>
      <c r="T21" t="s">
        <v>12</v>
      </c>
      <c r="U21" t="s">
        <v>12</v>
      </c>
      <c r="V21" t="s">
        <v>13</v>
      </c>
      <c r="W21" t="s">
        <v>13</v>
      </c>
      <c r="X21" t="s">
        <v>13</v>
      </c>
      <c r="Y21" t="s">
        <v>13</v>
      </c>
      <c r="Z21" t="s">
        <v>13</v>
      </c>
      <c r="AA21" t="s">
        <v>13</v>
      </c>
      <c r="AB21" t="s">
        <v>14</v>
      </c>
      <c r="AC21" t="s">
        <v>15</v>
      </c>
      <c r="AD21" t="s">
        <v>16</v>
      </c>
      <c r="AE21" t="s">
        <v>17</v>
      </c>
      <c r="AF21" t="s">
        <v>18</v>
      </c>
      <c r="AG21" t="s">
        <v>19</v>
      </c>
      <c r="AH21" t="s">
        <v>20</v>
      </c>
      <c r="AI21" t="s">
        <v>21</v>
      </c>
      <c r="AJ21" t="s">
        <v>22</v>
      </c>
      <c r="AK21" t="s">
        <v>22</v>
      </c>
      <c r="AL21" t="s">
        <v>23</v>
      </c>
      <c r="AM21" t="s">
        <v>24</v>
      </c>
      <c r="AN21" t="s">
        <v>25</v>
      </c>
      <c r="AO21" t="s">
        <v>26</v>
      </c>
      <c r="AP21" t="s">
        <v>27</v>
      </c>
      <c r="AQ21" t="s">
        <v>28</v>
      </c>
      <c r="AR21" t="s">
        <v>28</v>
      </c>
      <c r="AS21" t="s">
        <v>29</v>
      </c>
      <c r="AT21" t="s">
        <v>30</v>
      </c>
      <c r="AU21" t="s">
        <v>31</v>
      </c>
      <c r="AV21" t="s">
        <v>32</v>
      </c>
      <c r="AW21" t="s">
        <v>32</v>
      </c>
      <c r="AX21" t="s">
        <v>33</v>
      </c>
      <c r="AY21" t="s">
        <v>34</v>
      </c>
      <c r="AZ21" t="s">
        <v>35</v>
      </c>
      <c r="BA21" t="s">
        <v>36</v>
      </c>
      <c r="BB21" t="s">
        <v>37</v>
      </c>
      <c r="BC21" t="s">
        <v>38</v>
      </c>
      <c r="BD21" t="s">
        <v>39</v>
      </c>
      <c r="BE21" t="s">
        <v>40</v>
      </c>
      <c r="BF21" t="s">
        <v>41</v>
      </c>
      <c r="BG21" t="s">
        <v>42</v>
      </c>
      <c r="BH21" t="s">
        <v>43</v>
      </c>
      <c r="BI21" t="s">
        <v>44</v>
      </c>
      <c r="BJ21" t="s">
        <v>45</v>
      </c>
      <c r="BK21" t="s">
        <v>46</v>
      </c>
      <c r="BL21" t="s">
        <v>47</v>
      </c>
      <c r="BM21" t="s">
        <v>48</v>
      </c>
      <c r="BN21" t="s">
        <v>49</v>
      </c>
      <c r="BO21" t="s">
        <v>50</v>
      </c>
      <c r="BP21" t="s">
        <v>51</v>
      </c>
      <c r="BQ21" t="s">
        <v>52</v>
      </c>
      <c r="BR21" t="s">
        <v>53</v>
      </c>
      <c r="BS21" t="s">
        <v>54</v>
      </c>
      <c r="BT21" t="s">
        <v>55</v>
      </c>
      <c r="BU21" t="s">
        <v>56</v>
      </c>
      <c r="BV21" t="s">
        <v>57</v>
      </c>
    </row>
    <row r="22" spans="1:74" x14ac:dyDescent="0.35">
      <c r="A22" t="s">
        <v>68</v>
      </c>
      <c r="B22">
        <v>0</v>
      </c>
      <c r="C22">
        <v>0.33333333333333331</v>
      </c>
      <c r="D22">
        <v>0.5</v>
      </c>
      <c r="E22">
        <v>0</v>
      </c>
      <c r="F22">
        <v>0.25</v>
      </c>
      <c r="G22">
        <v>0</v>
      </c>
      <c r="H22">
        <v>0.5</v>
      </c>
      <c r="I22">
        <v>0</v>
      </c>
      <c r="J22">
        <v>0</v>
      </c>
      <c r="K22">
        <v>0.5</v>
      </c>
      <c r="L22">
        <v>0.25</v>
      </c>
      <c r="M22">
        <v>0.5</v>
      </c>
      <c r="N22">
        <v>0</v>
      </c>
      <c r="O22">
        <v>0.25</v>
      </c>
      <c r="P22">
        <v>0</v>
      </c>
      <c r="Q22">
        <v>0.5</v>
      </c>
      <c r="R22">
        <v>0.25</v>
      </c>
      <c r="S22">
        <v>0.25</v>
      </c>
      <c r="T22">
        <v>0.25</v>
      </c>
      <c r="U22">
        <v>0.25</v>
      </c>
      <c r="V22">
        <v>0.5</v>
      </c>
      <c r="W22">
        <v>0.5</v>
      </c>
      <c r="X22">
        <v>0.25</v>
      </c>
      <c r="Y22">
        <v>0</v>
      </c>
      <c r="Z22">
        <v>0.25</v>
      </c>
      <c r="AA22">
        <v>0</v>
      </c>
      <c r="AB22">
        <v>0</v>
      </c>
      <c r="AC22">
        <v>0.25</v>
      </c>
      <c r="AD22">
        <v>0.33333333333333331</v>
      </c>
      <c r="AE22">
        <v>0</v>
      </c>
      <c r="AF22">
        <v>0</v>
      </c>
      <c r="AG22">
        <v>0.25</v>
      </c>
      <c r="AH22">
        <v>0</v>
      </c>
      <c r="AI22">
        <v>0</v>
      </c>
      <c r="AJ22">
        <v>0.25</v>
      </c>
      <c r="AK22">
        <v>0.25</v>
      </c>
      <c r="AL22">
        <v>0.33333333333333331</v>
      </c>
      <c r="AM22">
        <v>0</v>
      </c>
      <c r="AN22">
        <v>0</v>
      </c>
      <c r="AO22">
        <v>0.25</v>
      </c>
      <c r="AP22">
        <v>0</v>
      </c>
      <c r="AQ22">
        <v>0</v>
      </c>
      <c r="AR22">
        <v>0</v>
      </c>
      <c r="AS22">
        <v>0.25</v>
      </c>
      <c r="AT22">
        <v>0.25</v>
      </c>
      <c r="AU22">
        <v>0</v>
      </c>
      <c r="AV22">
        <v>0.5</v>
      </c>
      <c r="AW22">
        <v>0.25</v>
      </c>
      <c r="AX22">
        <v>0.5</v>
      </c>
      <c r="AY22">
        <v>0</v>
      </c>
      <c r="AZ22">
        <v>0.25</v>
      </c>
      <c r="BA22">
        <v>0</v>
      </c>
      <c r="BB22">
        <v>0</v>
      </c>
      <c r="BC22">
        <v>0</v>
      </c>
      <c r="BD22">
        <v>0</v>
      </c>
      <c r="BE22">
        <v>0.5</v>
      </c>
      <c r="BF22">
        <v>1</v>
      </c>
      <c r="BG22">
        <v>0.25</v>
      </c>
      <c r="BH22">
        <v>0</v>
      </c>
      <c r="BI22">
        <v>0.33333333333333331</v>
      </c>
      <c r="BJ22">
        <v>0.25</v>
      </c>
      <c r="BK22">
        <v>0.33333333333333331</v>
      </c>
      <c r="BL22">
        <v>0.5</v>
      </c>
      <c r="BM22">
        <v>0</v>
      </c>
      <c r="BN22">
        <v>0.25</v>
      </c>
      <c r="BO22">
        <v>0</v>
      </c>
      <c r="BP22">
        <v>0.25</v>
      </c>
      <c r="BQ22">
        <v>0</v>
      </c>
      <c r="BR22">
        <v>0.25</v>
      </c>
      <c r="BS22">
        <v>0</v>
      </c>
      <c r="BT22">
        <v>0.25</v>
      </c>
      <c r="BU22">
        <v>0.25</v>
      </c>
      <c r="BV22">
        <v>0.25</v>
      </c>
    </row>
    <row r="23" spans="1:74" x14ac:dyDescent="0.35">
      <c r="B23" t="s">
        <v>0</v>
      </c>
      <c r="C23" t="s">
        <v>1</v>
      </c>
      <c r="D23" t="s">
        <v>2</v>
      </c>
      <c r="E23" t="s">
        <v>3</v>
      </c>
      <c r="F23" t="s">
        <v>3</v>
      </c>
      <c r="G23" t="s">
        <v>3</v>
      </c>
      <c r="H23" t="s">
        <v>4</v>
      </c>
      <c r="I23" t="s">
        <v>4</v>
      </c>
      <c r="J23" t="s">
        <v>4</v>
      </c>
      <c r="K23" t="s">
        <v>5</v>
      </c>
      <c r="L23" t="s">
        <v>5</v>
      </c>
      <c r="M23" t="s">
        <v>6</v>
      </c>
      <c r="N23" t="s">
        <v>7</v>
      </c>
      <c r="O23" t="s">
        <v>7</v>
      </c>
      <c r="P23" t="s">
        <v>8</v>
      </c>
      <c r="Q23" t="s">
        <v>9</v>
      </c>
      <c r="R23" t="s">
        <v>10</v>
      </c>
      <c r="S23" t="s">
        <v>11</v>
      </c>
      <c r="T23" t="s">
        <v>12</v>
      </c>
      <c r="U23" t="s">
        <v>12</v>
      </c>
      <c r="V23" t="s">
        <v>13</v>
      </c>
      <c r="W23" t="s">
        <v>13</v>
      </c>
      <c r="X23" t="s">
        <v>13</v>
      </c>
      <c r="Y23" t="s">
        <v>13</v>
      </c>
      <c r="Z23" t="s">
        <v>13</v>
      </c>
      <c r="AA23" t="s">
        <v>13</v>
      </c>
      <c r="AB23" t="s">
        <v>14</v>
      </c>
      <c r="AC23" t="s">
        <v>15</v>
      </c>
      <c r="AD23" t="s">
        <v>16</v>
      </c>
      <c r="AE23" t="s">
        <v>17</v>
      </c>
      <c r="AF23" t="s">
        <v>18</v>
      </c>
      <c r="AG23" t="s">
        <v>19</v>
      </c>
      <c r="AH23" t="s">
        <v>20</v>
      </c>
      <c r="AI23" t="s">
        <v>21</v>
      </c>
      <c r="AJ23" t="s">
        <v>22</v>
      </c>
      <c r="AK23" t="s">
        <v>22</v>
      </c>
      <c r="AL23" t="s">
        <v>23</v>
      </c>
      <c r="AM23" t="s">
        <v>24</v>
      </c>
      <c r="AN23" t="s">
        <v>25</v>
      </c>
      <c r="AO23" t="s">
        <v>26</v>
      </c>
      <c r="AP23" t="s">
        <v>27</v>
      </c>
      <c r="AQ23" t="s">
        <v>28</v>
      </c>
      <c r="AR23" t="s">
        <v>28</v>
      </c>
      <c r="AS23" t="s">
        <v>29</v>
      </c>
      <c r="AT23" t="s">
        <v>30</v>
      </c>
      <c r="AU23" t="s">
        <v>31</v>
      </c>
      <c r="AV23" t="s">
        <v>32</v>
      </c>
      <c r="AW23" t="s">
        <v>32</v>
      </c>
      <c r="AX23" t="s">
        <v>33</v>
      </c>
      <c r="AY23" t="s">
        <v>34</v>
      </c>
      <c r="AZ23" t="s">
        <v>35</v>
      </c>
      <c r="BA23" t="s">
        <v>36</v>
      </c>
      <c r="BB23" t="s">
        <v>37</v>
      </c>
      <c r="BC23" t="s">
        <v>38</v>
      </c>
      <c r="BD23" t="s">
        <v>39</v>
      </c>
      <c r="BE23" t="s">
        <v>40</v>
      </c>
      <c r="BF23" t="s">
        <v>41</v>
      </c>
      <c r="BG23" t="s">
        <v>42</v>
      </c>
      <c r="BH23" t="s">
        <v>43</v>
      </c>
      <c r="BI23" t="s">
        <v>44</v>
      </c>
      <c r="BJ23" t="s">
        <v>45</v>
      </c>
      <c r="BK23" t="s">
        <v>46</v>
      </c>
      <c r="BL23" t="s">
        <v>47</v>
      </c>
      <c r="BM23" t="s">
        <v>48</v>
      </c>
      <c r="BN23" t="s">
        <v>49</v>
      </c>
      <c r="BO23" t="s">
        <v>50</v>
      </c>
      <c r="BP23" t="s">
        <v>51</v>
      </c>
      <c r="BQ23" t="s">
        <v>52</v>
      </c>
      <c r="BR23" t="s">
        <v>53</v>
      </c>
      <c r="BS23" t="s">
        <v>54</v>
      </c>
      <c r="BT23" t="s">
        <v>55</v>
      </c>
      <c r="BU23" t="s">
        <v>56</v>
      </c>
      <c r="BV23" t="s">
        <v>57</v>
      </c>
    </row>
    <row r="24" spans="1:74" x14ac:dyDescent="0.35">
      <c r="A24" t="s">
        <v>69</v>
      </c>
      <c r="B24">
        <v>0</v>
      </c>
      <c r="C24">
        <v>0.33333333333333331</v>
      </c>
      <c r="D24">
        <v>0.25</v>
      </c>
      <c r="E24">
        <v>0</v>
      </c>
      <c r="F24">
        <v>0.25</v>
      </c>
      <c r="G24">
        <v>0</v>
      </c>
      <c r="H24">
        <v>0.25</v>
      </c>
      <c r="I24">
        <v>0</v>
      </c>
      <c r="J24">
        <v>0</v>
      </c>
      <c r="K24">
        <v>0.25</v>
      </c>
      <c r="L24">
        <v>0.25</v>
      </c>
      <c r="M24">
        <v>0.25</v>
      </c>
      <c r="N24">
        <v>0</v>
      </c>
      <c r="O24">
        <v>0.25</v>
      </c>
      <c r="P24">
        <v>0</v>
      </c>
      <c r="Q24">
        <v>0.25</v>
      </c>
      <c r="R24">
        <v>0.25</v>
      </c>
      <c r="S24">
        <v>0.25</v>
      </c>
      <c r="T24">
        <v>0.25</v>
      </c>
      <c r="U24">
        <v>0.25</v>
      </c>
      <c r="V24">
        <v>0.25</v>
      </c>
      <c r="W24">
        <v>0.25</v>
      </c>
      <c r="X24">
        <v>0.25</v>
      </c>
      <c r="Y24">
        <v>0</v>
      </c>
      <c r="Z24">
        <v>0.25</v>
      </c>
      <c r="AA24">
        <v>0</v>
      </c>
      <c r="AB24">
        <v>0</v>
      </c>
      <c r="AC24">
        <v>0.25</v>
      </c>
      <c r="AD24">
        <v>0.33333333333333331</v>
      </c>
      <c r="AE24">
        <v>0</v>
      </c>
      <c r="AF24">
        <v>0</v>
      </c>
      <c r="AG24">
        <v>0.25</v>
      </c>
      <c r="AH24">
        <v>0</v>
      </c>
      <c r="AI24">
        <v>0</v>
      </c>
      <c r="AJ24">
        <v>0.25</v>
      </c>
      <c r="AK24">
        <v>0.25</v>
      </c>
      <c r="AL24">
        <v>0.66666666666666663</v>
      </c>
      <c r="AM24">
        <v>0</v>
      </c>
      <c r="AN24">
        <v>0</v>
      </c>
      <c r="AO24">
        <v>0.25</v>
      </c>
      <c r="AP24">
        <v>0</v>
      </c>
      <c r="AQ24">
        <v>0</v>
      </c>
      <c r="AR24">
        <v>0</v>
      </c>
      <c r="AS24">
        <v>1</v>
      </c>
      <c r="AT24">
        <v>0.25</v>
      </c>
      <c r="AU24">
        <v>0</v>
      </c>
      <c r="AV24">
        <v>0.25</v>
      </c>
      <c r="AW24">
        <v>0.75</v>
      </c>
      <c r="AX24">
        <v>0.25</v>
      </c>
      <c r="AY24">
        <v>0</v>
      </c>
      <c r="AZ24">
        <v>0.25</v>
      </c>
      <c r="BA24">
        <v>0</v>
      </c>
      <c r="BB24">
        <v>0</v>
      </c>
      <c r="BC24">
        <v>0</v>
      </c>
      <c r="BD24">
        <v>0</v>
      </c>
      <c r="BE24">
        <v>0.25</v>
      </c>
      <c r="BF24">
        <v>0.25</v>
      </c>
      <c r="BG24">
        <v>0.25</v>
      </c>
      <c r="BH24">
        <v>0</v>
      </c>
      <c r="BI24">
        <v>0.33333333333333331</v>
      </c>
      <c r="BJ24">
        <v>0.25</v>
      </c>
      <c r="BK24">
        <v>0.33333333333333331</v>
      </c>
      <c r="BL24">
        <v>0.25</v>
      </c>
      <c r="BM24">
        <v>0</v>
      </c>
      <c r="BN24">
        <v>0.25</v>
      </c>
      <c r="BO24">
        <v>0</v>
      </c>
      <c r="BP24">
        <v>0.25</v>
      </c>
      <c r="BQ24">
        <v>0</v>
      </c>
      <c r="BR24">
        <v>0.25</v>
      </c>
      <c r="BS24">
        <v>0</v>
      </c>
      <c r="BT24">
        <v>0.25</v>
      </c>
      <c r="BU24">
        <v>0.25</v>
      </c>
      <c r="BV24">
        <v>0.25</v>
      </c>
    </row>
    <row r="25" spans="1:74" x14ac:dyDescent="0.35">
      <c r="B25" t="s">
        <v>0</v>
      </c>
      <c r="C25" t="s">
        <v>1</v>
      </c>
      <c r="D25" t="s">
        <v>2</v>
      </c>
      <c r="E25" t="s">
        <v>3</v>
      </c>
      <c r="F25" t="s">
        <v>3</v>
      </c>
      <c r="G25" t="s">
        <v>3</v>
      </c>
      <c r="H25" t="s">
        <v>4</v>
      </c>
      <c r="I25" t="s">
        <v>4</v>
      </c>
      <c r="J25" t="s">
        <v>4</v>
      </c>
      <c r="K25" t="s">
        <v>5</v>
      </c>
      <c r="L25" t="s">
        <v>5</v>
      </c>
      <c r="M25" t="s">
        <v>6</v>
      </c>
      <c r="N25" t="s">
        <v>7</v>
      </c>
      <c r="O25" t="s">
        <v>7</v>
      </c>
      <c r="P25" t="s">
        <v>8</v>
      </c>
      <c r="Q25" t="s">
        <v>9</v>
      </c>
      <c r="R25" t="s">
        <v>10</v>
      </c>
      <c r="S25" t="s">
        <v>11</v>
      </c>
      <c r="T25" t="s">
        <v>12</v>
      </c>
      <c r="U25" t="s">
        <v>12</v>
      </c>
      <c r="V25" t="s">
        <v>13</v>
      </c>
      <c r="W25" t="s">
        <v>13</v>
      </c>
      <c r="X25" t="s">
        <v>13</v>
      </c>
      <c r="Y25" t="s">
        <v>13</v>
      </c>
      <c r="Z25" t="s">
        <v>13</v>
      </c>
      <c r="AA25" t="s">
        <v>13</v>
      </c>
      <c r="AB25" t="s">
        <v>14</v>
      </c>
      <c r="AC25" t="s">
        <v>15</v>
      </c>
      <c r="AD25" t="s">
        <v>16</v>
      </c>
      <c r="AE25" t="s">
        <v>17</v>
      </c>
      <c r="AF25" t="s">
        <v>18</v>
      </c>
      <c r="AG25" t="s">
        <v>19</v>
      </c>
      <c r="AH25" t="s">
        <v>20</v>
      </c>
      <c r="AI25" t="s">
        <v>21</v>
      </c>
      <c r="AJ25" t="s">
        <v>22</v>
      </c>
      <c r="AK25" t="s">
        <v>22</v>
      </c>
      <c r="AL25" t="s">
        <v>23</v>
      </c>
      <c r="AM25" t="s">
        <v>24</v>
      </c>
      <c r="AN25" t="s">
        <v>25</v>
      </c>
      <c r="AO25" t="s">
        <v>26</v>
      </c>
      <c r="AP25" t="s">
        <v>27</v>
      </c>
      <c r="AQ25" t="s">
        <v>28</v>
      </c>
      <c r="AR25" t="s">
        <v>28</v>
      </c>
      <c r="AS25" t="s">
        <v>29</v>
      </c>
      <c r="AT25" t="s">
        <v>30</v>
      </c>
      <c r="AU25" t="s">
        <v>31</v>
      </c>
      <c r="AV25" t="s">
        <v>32</v>
      </c>
      <c r="AW25" t="s">
        <v>32</v>
      </c>
      <c r="AX25" t="s">
        <v>33</v>
      </c>
      <c r="AY25" t="s">
        <v>34</v>
      </c>
      <c r="AZ25" t="s">
        <v>35</v>
      </c>
      <c r="BA25" t="s">
        <v>36</v>
      </c>
      <c r="BB25" t="s">
        <v>37</v>
      </c>
      <c r="BC25" t="s">
        <v>38</v>
      </c>
      <c r="BD25" t="s">
        <v>39</v>
      </c>
      <c r="BE25" t="s">
        <v>40</v>
      </c>
      <c r="BF25" t="s">
        <v>41</v>
      </c>
      <c r="BG25" t="s">
        <v>42</v>
      </c>
      <c r="BH25" t="s">
        <v>43</v>
      </c>
      <c r="BI25" t="s">
        <v>44</v>
      </c>
      <c r="BJ25" t="s">
        <v>45</v>
      </c>
      <c r="BK25" t="s">
        <v>46</v>
      </c>
      <c r="BL25" t="s">
        <v>47</v>
      </c>
      <c r="BM25" t="s">
        <v>48</v>
      </c>
      <c r="BN25" t="s">
        <v>49</v>
      </c>
      <c r="BO25" t="s">
        <v>50</v>
      </c>
      <c r="BP25" t="s">
        <v>51</v>
      </c>
      <c r="BQ25" t="s">
        <v>52</v>
      </c>
      <c r="BR25" t="s">
        <v>53</v>
      </c>
      <c r="BS25" t="s">
        <v>54</v>
      </c>
      <c r="BT25" t="s">
        <v>55</v>
      </c>
      <c r="BU25" t="s">
        <v>56</v>
      </c>
      <c r="BV25" t="s">
        <v>57</v>
      </c>
    </row>
    <row r="26" spans="1:74" x14ac:dyDescent="0.35">
      <c r="A26" t="s">
        <v>70</v>
      </c>
      <c r="B26">
        <v>0</v>
      </c>
      <c r="C26">
        <v>0.33333333333333331</v>
      </c>
      <c r="D26">
        <v>0.25</v>
      </c>
      <c r="E26">
        <v>0</v>
      </c>
      <c r="F26">
        <v>0.5</v>
      </c>
      <c r="G26">
        <v>0</v>
      </c>
      <c r="H26">
        <v>0.25</v>
      </c>
      <c r="I26">
        <v>0</v>
      </c>
      <c r="J26">
        <v>0</v>
      </c>
      <c r="K26">
        <v>0.25</v>
      </c>
      <c r="L26">
        <v>0.25</v>
      </c>
      <c r="M26">
        <v>0.25</v>
      </c>
      <c r="N26">
        <v>0</v>
      </c>
      <c r="O26">
        <v>0.5</v>
      </c>
      <c r="P26">
        <v>0</v>
      </c>
      <c r="Q26">
        <v>0.25</v>
      </c>
      <c r="R26">
        <v>0.25</v>
      </c>
      <c r="S26">
        <v>0.25</v>
      </c>
      <c r="T26">
        <v>0.25</v>
      </c>
      <c r="U26">
        <v>0.25</v>
      </c>
      <c r="V26">
        <v>0.25</v>
      </c>
      <c r="W26">
        <v>0.25</v>
      </c>
      <c r="X26">
        <v>0.25</v>
      </c>
      <c r="Y26">
        <v>0</v>
      </c>
      <c r="Z26">
        <v>0.25</v>
      </c>
      <c r="AA26">
        <v>0</v>
      </c>
      <c r="AB26">
        <v>0</v>
      </c>
      <c r="AC26">
        <v>0.25</v>
      </c>
      <c r="AD26">
        <v>0.66666666666666663</v>
      </c>
      <c r="AE26">
        <v>0</v>
      </c>
      <c r="AF26">
        <v>0</v>
      </c>
      <c r="AG26">
        <v>0.25</v>
      </c>
      <c r="AH26">
        <v>0</v>
      </c>
      <c r="AI26">
        <v>0</v>
      </c>
      <c r="AJ26">
        <v>0.25</v>
      </c>
      <c r="AK26">
        <v>0.25</v>
      </c>
      <c r="AL26">
        <v>0.33333333333333331</v>
      </c>
      <c r="AM26">
        <v>0</v>
      </c>
      <c r="AN26">
        <v>0</v>
      </c>
      <c r="AO26">
        <v>0.5</v>
      </c>
      <c r="AP26">
        <v>0</v>
      </c>
      <c r="AQ26">
        <v>0</v>
      </c>
      <c r="AR26">
        <v>0</v>
      </c>
      <c r="AS26">
        <v>0.25</v>
      </c>
      <c r="AT26">
        <v>0.25</v>
      </c>
      <c r="AU26">
        <v>0</v>
      </c>
      <c r="AV26">
        <v>0.25</v>
      </c>
      <c r="AW26">
        <v>0.25</v>
      </c>
      <c r="AX26">
        <v>0.25</v>
      </c>
      <c r="AY26">
        <v>0</v>
      </c>
      <c r="AZ26">
        <v>0.5</v>
      </c>
      <c r="BA26">
        <v>0</v>
      </c>
      <c r="BB26">
        <v>0</v>
      </c>
      <c r="BC26">
        <v>0</v>
      </c>
      <c r="BD26">
        <v>0</v>
      </c>
      <c r="BE26">
        <v>0.25</v>
      </c>
      <c r="BF26">
        <v>0.25</v>
      </c>
      <c r="BG26">
        <v>0.25</v>
      </c>
      <c r="BH26">
        <v>0</v>
      </c>
      <c r="BI26">
        <v>0.66666666666666663</v>
      </c>
      <c r="BJ26">
        <v>0.25</v>
      </c>
      <c r="BK26">
        <v>0.33333333333333331</v>
      </c>
      <c r="BL26">
        <v>0.25</v>
      </c>
      <c r="BM26">
        <v>0</v>
      </c>
      <c r="BN26">
        <v>0.25</v>
      </c>
      <c r="BO26">
        <v>0</v>
      </c>
      <c r="BP26">
        <v>0.5</v>
      </c>
      <c r="BQ26">
        <v>0</v>
      </c>
      <c r="BR26">
        <v>0.25</v>
      </c>
      <c r="BS26">
        <v>0</v>
      </c>
      <c r="BT26">
        <v>0.5</v>
      </c>
      <c r="BU26">
        <v>0.25</v>
      </c>
      <c r="BV26">
        <v>0.25</v>
      </c>
    </row>
    <row r="27" spans="1:74" x14ac:dyDescent="0.35">
      <c r="B27" t="s">
        <v>0</v>
      </c>
      <c r="C27" t="s">
        <v>1</v>
      </c>
      <c r="D27" t="s">
        <v>2</v>
      </c>
      <c r="E27" t="s">
        <v>3</v>
      </c>
      <c r="F27" t="s">
        <v>3</v>
      </c>
      <c r="G27" t="s">
        <v>3</v>
      </c>
      <c r="H27" t="s">
        <v>4</v>
      </c>
      <c r="I27" t="s">
        <v>4</v>
      </c>
      <c r="J27" t="s">
        <v>4</v>
      </c>
      <c r="K27" t="s">
        <v>5</v>
      </c>
      <c r="L27" t="s">
        <v>5</v>
      </c>
      <c r="M27" t="s">
        <v>6</v>
      </c>
      <c r="N27" t="s">
        <v>7</v>
      </c>
      <c r="O27" t="s">
        <v>7</v>
      </c>
      <c r="P27" t="s">
        <v>8</v>
      </c>
      <c r="Q27" t="s">
        <v>9</v>
      </c>
      <c r="R27" t="s">
        <v>10</v>
      </c>
      <c r="S27" t="s">
        <v>11</v>
      </c>
      <c r="T27" t="s">
        <v>12</v>
      </c>
      <c r="U27" t="s">
        <v>12</v>
      </c>
      <c r="V27" t="s">
        <v>13</v>
      </c>
      <c r="W27" t="s">
        <v>13</v>
      </c>
      <c r="X27" t="s">
        <v>13</v>
      </c>
      <c r="Y27" t="s">
        <v>13</v>
      </c>
      <c r="Z27" t="s">
        <v>13</v>
      </c>
      <c r="AA27" t="s">
        <v>13</v>
      </c>
      <c r="AB27" t="s">
        <v>14</v>
      </c>
      <c r="AC27" t="s">
        <v>15</v>
      </c>
      <c r="AD27" t="s">
        <v>16</v>
      </c>
      <c r="AE27" t="s">
        <v>17</v>
      </c>
      <c r="AF27" t="s">
        <v>18</v>
      </c>
      <c r="AG27" t="s">
        <v>19</v>
      </c>
      <c r="AH27" t="s">
        <v>20</v>
      </c>
      <c r="AI27" t="s">
        <v>21</v>
      </c>
      <c r="AJ27" t="s">
        <v>22</v>
      </c>
      <c r="AK27" t="s">
        <v>22</v>
      </c>
      <c r="AL27" t="s">
        <v>23</v>
      </c>
      <c r="AM27" t="s">
        <v>24</v>
      </c>
      <c r="AN27" t="s">
        <v>25</v>
      </c>
      <c r="AO27" t="s">
        <v>26</v>
      </c>
      <c r="AP27" t="s">
        <v>27</v>
      </c>
      <c r="AQ27" t="s">
        <v>28</v>
      </c>
      <c r="AR27" t="s">
        <v>28</v>
      </c>
      <c r="AS27" t="s">
        <v>29</v>
      </c>
      <c r="AT27" t="s">
        <v>30</v>
      </c>
      <c r="AU27" t="s">
        <v>31</v>
      </c>
      <c r="AV27" t="s">
        <v>32</v>
      </c>
      <c r="AW27" t="s">
        <v>32</v>
      </c>
      <c r="AX27" t="s">
        <v>33</v>
      </c>
      <c r="AY27" t="s">
        <v>34</v>
      </c>
      <c r="AZ27" t="s">
        <v>35</v>
      </c>
      <c r="BA27" t="s">
        <v>36</v>
      </c>
      <c r="BB27" t="s">
        <v>37</v>
      </c>
      <c r="BC27" t="s">
        <v>38</v>
      </c>
      <c r="BD27" t="s">
        <v>39</v>
      </c>
      <c r="BE27" t="s">
        <v>40</v>
      </c>
      <c r="BF27" t="s">
        <v>41</v>
      </c>
      <c r="BG27" t="s">
        <v>42</v>
      </c>
      <c r="BH27" t="s">
        <v>43</v>
      </c>
      <c r="BI27" t="s">
        <v>44</v>
      </c>
      <c r="BJ27" t="s">
        <v>45</v>
      </c>
      <c r="BK27" t="s">
        <v>46</v>
      </c>
      <c r="BL27" t="s">
        <v>47</v>
      </c>
      <c r="BM27" t="s">
        <v>48</v>
      </c>
      <c r="BN27" t="s">
        <v>49</v>
      </c>
      <c r="BO27" t="s">
        <v>50</v>
      </c>
      <c r="BP27" t="s">
        <v>51</v>
      </c>
      <c r="BQ27" t="s">
        <v>52</v>
      </c>
      <c r="BR27" t="s">
        <v>53</v>
      </c>
      <c r="BS27" t="s">
        <v>54</v>
      </c>
      <c r="BT27" t="s">
        <v>55</v>
      </c>
      <c r="BU27" t="s">
        <v>56</v>
      </c>
      <c r="BV27" t="s">
        <v>57</v>
      </c>
    </row>
    <row r="28" spans="1:74" x14ac:dyDescent="0.35">
      <c r="A28" t="s">
        <v>71</v>
      </c>
      <c r="B28">
        <v>0</v>
      </c>
      <c r="C28">
        <v>0.33333333333333331</v>
      </c>
      <c r="D28">
        <v>0.25</v>
      </c>
      <c r="E28">
        <v>0</v>
      </c>
      <c r="F28">
        <v>0.25</v>
      </c>
      <c r="G28">
        <v>0</v>
      </c>
      <c r="H28">
        <v>0.25</v>
      </c>
      <c r="I28">
        <v>0</v>
      </c>
      <c r="J28">
        <v>0</v>
      </c>
      <c r="K28">
        <v>0.25</v>
      </c>
      <c r="L28">
        <v>0.25</v>
      </c>
      <c r="M28">
        <v>0.25</v>
      </c>
      <c r="N28">
        <v>0</v>
      </c>
      <c r="O28">
        <v>0.25</v>
      </c>
      <c r="P28">
        <v>0</v>
      </c>
      <c r="Q28">
        <v>0.25</v>
      </c>
      <c r="R28">
        <v>0.25</v>
      </c>
      <c r="S28">
        <v>0.25</v>
      </c>
      <c r="T28">
        <v>0.25</v>
      </c>
      <c r="U28">
        <v>0.25</v>
      </c>
      <c r="V28">
        <v>0.25</v>
      </c>
      <c r="W28">
        <v>0.25</v>
      </c>
      <c r="X28">
        <v>0.25</v>
      </c>
      <c r="Y28">
        <v>0</v>
      </c>
      <c r="Z28">
        <v>0.25</v>
      </c>
      <c r="AA28">
        <v>0</v>
      </c>
      <c r="AB28">
        <v>0</v>
      </c>
      <c r="AC28">
        <v>0.25</v>
      </c>
      <c r="AD28">
        <v>0.33333333333333331</v>
      </c>
      <c r="AE28">
        <v>0</v>
      </c>
      <c r="AF28">
        <v>0</v>
      </c>
      <c r="AG28">
        <v>0.25</v>
      </c>
      <c r="AH28">
        <v>0</v>
      </c>
      <c r="AI28">
        <v>0</v>
      </c>
      <c r="AJ28">
        <v>0.5</v>
      </c>
      <c r="AK28">
        <v>0.25</v>
      </c>
      <c r="AL28">
        <v>0.33333333333333331</v>
      </c>
      <c r="AM28">
        <v>0</v>
      </c>
      <c r="AN28">
        <v>0</v>
      </c>
      <c r="AO28">
        <v>0.25</v>
      </c>
      <c r="AP28">
        <v>0</v>
      </c>
      <c r="AQ28">
        <v>0</v>
      </c>
      <c r="AR28">
        <v>0</v>
      </c>
      <c r="AS28">
        <v>0.25</v>
      </c>
      <c r="AT28">
        <v>0.25</v>
      </c>
      <c r="AU28">
        <v>0</v>
      </c>
      <c r="AV28">
        <v>0.25</v>
      </c>
      <c r="AW28">
        <v>0.25</v>
      </c>
      <c r="AX28">
        <v>0.25</v>
      </c>
      <c r="AY28">
        <v>0</v>
      </c>
      <c r="AZ28">
        <v>0.25</v>
      </c>
      <c r="BA28">
        <v>0</v>
      </c>
      <c r="BB28">
        <v>0</v>
      </c>
      <c r="BC28">
        <v>0</v>
      </c>
      <c r="BD28">
        <v>0</v>
      </c>
      <c r="BE28">
        <v>0.25</v>
      </c>
      <c r="BF28">
        <v>0.25</v>
      </c>
      <c r="BG28">
        <v>0.25</v>
      </c>
      <c r="BH28">
        <v>0</v>
      </c>
      <c r="BI28">
        <v>0.33333333333333331</v>
      </c>
      <c r="BJ28">
        <v>0.5</v>
      </c>
      <c r="BK28">
        <v>0.33333333333333331</v>
      </c>
      <c r="BL28">
        <v>0.25</v>
      </c>
      <c r="BM28">
        <v>0</v>
      </c>
      <c r="BN28">
        <v>0.25</v>
      </c>
      <c r="BO28">
        <v>0</v>
      </c>
      <c r="BP28">
        <v>0.25</v>
      </c>
      <c r="BQ28">
        <v>0</v>
      </c>
      <c r="BR28">
        <v>0.25</v>
      </c>
      <c r="BS28">
        <v>0</v>
      </c>
      <c r="BT28">
        <v>0.25</v>
      </c>
      <c r="BU28">
        <v>0.25</v>
      </c>
      <c r="BV28">
        <v>0.25</v>
      </c>
    </row>
    <row r="29" spans="1:74" x14ac:dyDescent="0.35">
      <c r="B29" t="s">
        <v>0</v>
      </c>
      <c r="C29" t="s">
        <v>1</v>
      </c>
      <c r="D29" t="s">
        <v>2</v>
      </c>
      <c r="E29" t="s">
        <v>3</v>
      </c>
      <c r="F29" t="s">
        <v>3</v>
      </c>
      <c r="G29" t="s">
        <v>3</v>
      </c>
      <c r="H29" t="s">
        <v>4</v>
      </c>
      <c r="I29" t="s">
        <v>4</v>
      </c>
      <c r="J29" t="s">
        <v>4</v>
      </c>
      <c r="K29" t="s">
        <v>5</v>
      </c>
      <c r="L29" t="s">
        <v>5</v>
      </c>
      <c r="M29" t="s">
        <v>6</v>
      </c>
      <c r="N29" t="s">
        <v>7</v>
      </c>
      <c r="O29" t="s">
        <v>7</v>
      </c>
      <c r="P29" t="s">
        <v>8</v>
      </c>
      <c r="Q29" t="s">
        <v>9</v>
      </c>
      <c r="R29" t="s">
        <v>10</v>
      </c>
      <c r="S29" t="s">
        <v>11</v>
      </c>
      <c r="T29" t="s">
        <v>12</v>
      </c>
      <c r="U29" t="s">
        <v>12</v>
      </c>
      <c r="V29" t="s">
        <v>13</v>
      </c>
      <c r="W29" t="s">
        <v>13</v>
      </c>
      <c r="X29" t="s">
        <v>13</v>
      </c>
      <c r="Y29" t="s">
        <v>13</v>
      </c>
      <c r="Z29" t="s">
        <v>13</v>
      </c>
      <c r="AA29" t="s">
        <v>13</v>
      </c>
      <c r="AB29" t="s">
        <v>14</v>
      </c>
      <c r="AC29" t="s">
        <v>15</v>
      </c>
      <c r="AD29" t="s">
        <v>16</v>
      </c>
      <c r="AE29" t="s">
        <v>17</v>
      </c>
      <c r="AF29" t="s">
        <v>18</v>
      </c>
      <c r="AG29" t="s">
        <v>19</v>
      </c>
      <c r="AH29" t="s">
        <v>20</v>
      </c>
      <c r="AI29" t="s">
        <v>21</v>
      </c>
      <c r="AJ29" t="s">
        <v>22</v>
      </c>
      <c r="AK29" t="s">
        <v>22</v>
      </c>
      <c r="AL29" t="s">
        <v>23</v>
      </c>
      <c r="AM29" t="s">
        <v>24</v>
      </c>
      <c r="AN29" t="s">
        <v>25</v>
      </c>
      <c r="AO29" t="s">
        <v>26</v>
      </c>
      <c r="AP29" t="s">
        <v>27</v>
      </c>
      <c r="AQ29" t="s">
        <v>28</v>
      </c>
      <c r="AR29" t="s">
        <v>28</v>
      </c>
      <c r="AS29" t="s">
        <v>29</v>
      </c>
      <c r="AT29" t="s">
        <v>30</v>
      </c>
      <c r="AU29" t="s">
        <v>31</v>
      </c>
      <c r="AV29" t="s">
        <v>32</v>
      </c>
      <c r="AW29" t="s">
        <v>32</v>
      </c>
      <c r="AX29" t="s">
        <v>33</v>
      </c>
      <c r="AY29" t="s">
        <v>34</v>
      </c>
      <c r="AZ29" t="s">
        <v>35</v>
      </c>
      <c r="BA29" t="s">
        <v>36</v>
      </c>
      <c r="BB29" t="s">
        <v>37</v>
      </c>
      <c r="BC29" t="s">
        <v>38</v>
      </c>
      <c r="BD29" t="s">
        <v>39</v>
      </c>
      <c r="BE29" t="s">
        <v>40</v>
      </c>
      <c r="BF29" t="s">
        <v>41</v>
      </c>
      <c r="BG29" t="s">
        <v>42</v>
      </c>
      <c r="BH29" t="s">
        <v>43</v>
      </c>
      <c r="BI29" t="s">
        <v>44</v>
      </c>
      <c r="BJ29" t="s">
        <v>45</v>
      </c>
      <c r="BK29" t="s">
        <v>46</v>
      </c>
      <c r="BL29" t="s">
        <v>47</v>
      </c>
      <c r="BM29" t="s">
        <v>48</v>
      </c>
      <c r="BN29" t="s">
        <v>49</v>
      </c>
      <c r="BO29" t="s">
        <v>50</v>
      </c>
      <c r="BP29" t="s">
        <v>51</v>
      </c>
      <c r="BQ29" t="s">
        <v>52</v>
      </c>
      <c r="BR29" t="s">
        <v>53</v>
      </c>
      <c r="BS29" t="s">
        <v>54</v>
      </c>
      <c r="BT29" t="s">
        <v>55</v>
      </c>
      <c r="BU29" t="s">
        <v>56</v>
      </c>
      <c r="BV29" t="s">
        <v>57</v>
      </c>
    </row>
    <row r="30" spans="1:74" x14ac:dyDescent="0.35">
      <c r="A30" t="s">
        <v>72</v>
      </c>
      <c r="B30">
        <v>0</v>
      </c>
      <c r="C30">
        <v>0.33333333333333331</v>
      </c>
      <c r="D30">
        <v>0.25</v>
      </c>
      <c r="E30">
        <v>0</v>
      </c>
      <c r="F30">
        <v>0.25</v>
      </c>
      <c r="G30">
        <v>0</v>
      </c>
      <c r="H30">
        <v>0.25</v>
      </c>
      <c r="I30">
        <v>0</v>
      </c>
      <c r="J30">
        <v>0</v>
      </c>
      <c r="K30">
        <v>0.25</v>
      </c>
      <c r="L30">
        <v>0.25</v>
      </c>
      <c r="M30">
        <v>0.25</v>
      </c>
      <c r="N30">
        <v>0</v>
      </c>
      <c r="O30">
        <v>0.25</v>
      </c>
      <c r="P30">
        <v>0</v>
      </c>
      <c r="Q30">
        <v>0.25</v>
      </c>
      <c r="R30">
        <v>0.5</v>
      </c>
      <c r="S30">
        <v>0.25</v>
      </c>
      <c r="T30">
        <v>0.25</v>
      </c>
      <c r="U30">
        <v>0.25</v>
      </c>
      <c r="V30">
        <v>0.25</v>
      </c>
      <c r="W30">
        <v>0.25</v>
      </c>
      <c r="X30">
        <v>0.25</v>
      </c>
      <c r="Y30">
        <v>0</v>
      </c>
      <c r="Z30">
        <v>0.25</v>
      </c>
      <c r="AA30">
        <v>0</v>
      </c>
      <c r="AB30">
        <v>0</v>
      </c>
      <c r="AC30">
        <v>0.25</v>
      </c>
      <c r="AD30">
        <v>0.33333333333333331</v>
      </c>
      <c r="AE30">
        <v>0</v>
      </c>
      <c r="AF30">
        <v>0</v>
      </c>
      <c r="AG30">
        <v>0.25</v>
      </c>
      <c r="AH30">
        <v>0</v>
      </c>
      <c r="AI30">
        <v>0</v>
      </c>
      <c r="AJ30">
        <v>0.25</v>
      </c>
      <c r="AK30">
        <v>0.5</v>
      </c>
      <c r="AL30">
        <v>0.33333333333333331</v>
      </c>
      <c r="AM30">
        <v>0</v>
      </c>
      <c r="AN30">
        <v>0</v>
      </c>
      <c r="AO30">
        <v>0.25</v>
      </c>
      <c r="AP30">
        <v>0</v>
      </c>
      <c r="AQ30">
        <v>0</v>
      </c>
      <c r="AR30">
        <v>0</v>
      </c>
      <c r="AS30">
        <v>0.25</v>
      </c>
      <c r="AT30">
        <v>0.25</v>
      </c>
      <c r="AU30">
        <v>0</v>
      </c>
      <c r="AV30">
        <v>0.25</v>
      </c>
      <c r="AW30">
        <v>0.25</v>
      </c>
      <c r="AX30">
        <v>0.25</v>
      </c>
      <c r="AY30">
        <v>0</v>
      </c>
      <c r="AZ30">
        <v>0.25</v>
      </c>
      <c r="BA30">
        <v>0</v>
      </c>
      <c r="BB30">
        <v>0</v>
      </c>
      <c r="BC30">
        <v>0</v>
      </c>
      <c r="BD30">
        <v>0</v>
      </c>
      <c r="BE30">
        <v>0.25</v>
      </c>
      <c r="BF30">
        <v>0.25</v>
      </c>
      <c r="BG30">
        <v>0.5</v>
      </c>
      <c r="BH30">
        <v>0</v>
      </c>
      <c r="BI30">
        <v>0.33333333333333331</v>
      </c>
      <c r="BJ30">
        <v>0.25</v>
      </c>
      <c r="BK30">
        <v>0.33333333333333331</v>
      </c>
      <c r="BL30">
        <v>0.25</v>
      </c>
      <c r="BM30">
        <v>0</v>
      </c>
      <c r="BN30">
        <v>0.25</v>
      </c>
      <c r="BO30">
        <v>0</v>
      </c>
      <c r="BP30">
        <v>0.25</v>
      </c>
      <c r="BQ30">
        <v>0</v>
      </c>
      <c r="BR30">
        <v>0.5</v>
      </c>
      <c r="BS30">
        <v>0</v>
      </c>
      <c r="BT30">
        <v>0.25</v>
      </c>
      <c r="BU30">
        <v>0.25</v>
      </c>
      <c r="BV30">
        <v>0.25</v>
      </c>
    </row>
    <row r="31" spans="1:74" x14ac:dyDescent="0.35">
      <c r="B31" t="s">
        <v>0</v>
      </c>
      <c r="C31" t="s">
        <v>1</v>
      </c>
      <c r="D31" t="s">
        <v>2</v>
      </c>
      <c r="E31" t="s">
        <v>3</v>
      </c>
      <c r="F31" t="s">
        <v>3</v>
      </c>
      <c r="G31" t="s">
        <v>3</v>
      </c>
      <c r="H31" t="s">
        <v>4</v>
      </c>
      <c r="I31" t="s">
        <v>4</v>
      </c>
      <c r="J31" t="s">
        <v>4</v>
      </c>
      <c r="K31" t="s">
        <v>5</v>
      </c>
      <c r="L31" t="s">
        <v>5</v>
      </c>
      <c r="M31" t="s">
        <v>6</v>
      </c>
      <c r="N31" t="s">
        <v>7</v>
      </c>
      <c r="O31" t="s">
        <v>7</v>
      </c>
      <c r="P31" t="s">
        <v>8</v>
      </c>
      <c r="Q31" t="s">
        <v>9</v>
      </c>
      <c r="R31" t="s">
        <v>10</v>
      </c>
      <c r="S31" t="s">
        <v>11</v>
      </c>
      <c r="T31" t="s">
        <v>12</v>
      </c>
      <c r="U31" t="s">
        <v>12</v>
      </c>
      <c r="V31" t="s">
        <v>13</v>
      </c>
      <c r="W31" t="s">
        <v>13</v>
      </c>
      <c r="X31" t="s">
        <v>13</v>
      </c>
      <c r="Y31" t="s">
        <v>13</v>
      </c>
      <c r="Z31" t="s">
        <v>13</v>
      </c>
      <c r="AA31" t="s">
        <v>13</v>
      </c>
      <c r="AB31" t="s">
        <v>14</v>
      </c>
      <c r="AC31" t="s">
        <v>15</v>
      </c>
      <c r="AD31" t="s">
        <v>16</v>
      </c>
      <c r="AE31" t="s">
        <v>17</v>
      </c>
      <c r="AF31" t="s">
        <v>18</v>
      </c>
      <c r="AG31" t="s">
        <v>19</v>
      </c>
      <c r="AH31" t="s">
        <v>20</v>
      </c>
      <c r="AI31" t="s">
        <v>21</v>
      </c>
      <c r="AJ31" t="s">
        <v>22</v>
      </c>
      <c r="AK31" t="s">
        <v>22</v>
      </c>
      <c r="AL31" t="s">
        <v>23</v>
      </c>
      <c r="AM31" t="s">
        <v>24</v>
      </c>
      <c r="AN31" t="s">
        <v>25</v>
      </c>
      <c r="AO31" t="s">
        <v>26</v>
      </c>
      <c r="AP31" t="s">
        <v>27</v>
      </c>
      <c r="AQ31" t="s">
        <v>28</v>
      </c>
      <c r="AR31" t="s">
        <v>28</v>
      </c>
      <c r="AS31" t="s">
        <v>29</v>
      </c>
      <c r="AT31" t="s">
        <v>30</v>
      </c>
      <c r="AU31" t="s">
        <v>31</v>
      </c>
      <c r="AV31" t="s">
        <v>32</v>
      </c>
      <c r="AW31" t="s">
        <v>32</v>
      </c>
      <c r="AX31" t="s">
        <v>33</v>
      </c>
      <c r="AY31" t="s">
        <v>34</v>
      </c>
      <c r="AZ31" t="s">
        <v>35</v>
      </c>
      <c r="BA31" t="s">
        <v>36</v>
      </c>
      <c r="BB31" t="s">
        <v>37</v>
      </c>
      <c r="BC31" t="s">
        <v>38</v>
      </c>
      <c r="BD31" t="s">
        <v>39</v>
      </c>
      <c r="BE31" t="s">
        <v>40</v>
      </c>
      <c r="BF31" t="s">
        <v>41</v>
      </c>
      <c r="BG31" t="s">
        <v>42</v>
      </c>
      <c r="BH31" t="s">
        <v>43</v>
      </c>
      <c r="BI31" t="s">
        <v>44</v>
      </c>
      <c r="BJ31" t="s">
        <v>45</v>
      </c>
      <c r="BK31" t="s">
        <v>46</v>
      </c>
      <c r="BL31" t="s">
        <v>47</v>
      </c>
      <c r="BM31" t="s">
        <v>48</v>
      </c>
      <c r="BN31" t="s">
        <v>49</v>
      </c>
      <c r="BO31" t="s">
        <v>50</v>
      </c>
      <c r="BP31" t="s">
        <v>51</v>
      </c>
      <c r="BQ31" t="s">
        <v>52</v>
      </c>
      <c r="BR31" t="s">
        <v>53</v>
      </c>
      <c r="BS31" t="s">
        <v>54</v>
      </c>
      <c r="BT31" t="s">
        <v>55</v>
      </c>
      <c r="BU31" t="s">
        <v>56</v>
      </c>
      <c r="BV31" t="s">
        <v>57</v>
      </c>
    </row>
    <row r="32" spans="1:74" x14ac:dyDescent="0.35">
      <c r="A32" t="s">
        <v>73</v>
      </c>
      <c r="B32">
        <v>0</v>
      </c>
      <c r="C32">
        <v>0.33333333333333331</v>
      </c>
      <c r="D32">
        <v>0.33333333333333331</v>
      </c>
      <c r="E32">
        <v>0</v>
      </c>
      <c r="F32">
        <v>0.33333333333333331</v>
      </c>
      <c r="G32">
        <v>0</v>
      </c>
      <c r="H32">
        <v>0.33333333333333331</v>
      </c>
      <c r="I32">
        <v>0</v>
      </c>
      <c r="J32">
        <v>0</v>
      </c>
      <c r="K32">
        <v>0.33333333333333331</v>
      </c>
      <c r="L32">
        <v>0.33333333333333331</v>
      </c>
      <c r="M32">
        <v>0.33333333333333331</v>
      </c>
      <c r="N32">
        <v>0</v>
      </c>
      <c r="O32">
        <v>0.33333333333333331</v>
      </c>
      <c r="P32">
        <v>0</v>
      </c>
      <c r="Q32">
        <v>0.33333333333333331</v>
      </c>
      <c r="R32">
        <v>0.33333333333333331</v>
      </c>
      <c r="S32">
        <v>0.33333333333333331</v>
      </c>
      <c r="T32">
        <v>0.33333333333333331</v>
      </c>
      <c r="U32">
        <v>0.33333333333333331</v>
      </c>
      <c r="V32">
        <v>0.33333333333333331</v>
      </c>
      <c r="W32">
        <v>0.33333333333333331</v>
      </c>
      <c r="X32">
        <v>0.33333333333333331</v>
      </c>
      <c r="Y32">
        <v>0</v>
      </c>
      <c r="Z32">
        <v>0.33333333333333331</v>
      </c>
      <c r="AA32">
        <v>0</v>
      </c>
      <c r="AB32">
        <v>0</v>
      </c>
      <c r="AC32">
        <v>0.33333333333333331</v>
      </c>
      <c r="AD32">
        <v>0.33333333333333331</v>
      </c>
      <c r="AE32">
        <v>0</v>
      </c>
      <c r="AF32">
        <v>0</v>
      </c>
      <c r="AG32">
        <v>0.33333333333333331</v>
      </c>
      <c r="AH32">
        <v>0</v>
      </c>
      <c r="AI32">
        <v>0</v>
      </c>
      <c r="AJ32">
        <v>0.33333333333333331</v>
      </c>
      <c r="AK32">
        <v>0.33333333333333331</v>
      </c>
      <c r="AL32">
        <v>0.33333333333333331</v>
      </c>
      <c r="AM32">
        <v>0</v>
      </c>
      <c r="AN32">
        <v>0</v>
      </c>
      <c r="AO32">
        <v>0.33333333333333331</v>
      </c>
      <c r="AP32">
        <v>0</v>
      </c>
      <c r="AQ32">
        <v>0</v>
      </c>
      <c r="AR32">
        <v>0</v>
      </c>
      <c r="AS32">
        <v>0.33333333333333331</v>
      </c>
      <c r="AT32">
        <v>0.33333333333333331</v>
      </c>
      <c r="AU32">
        <v>0</v>
      </c>
      <c r="AV32">
        <v>0.33333333333333331</v>
      </c>
      <c r="AW32">
        <v>0.33333333333333331</v>
      </c>
      <c r="AX32">
        <v>0.33333333333333331</v>
      </c>
      <c r="AY32">
        <v>0</v>
      </c>
      <c r="AZ32">
        <v>0.33333333333333331</v>
      </c>
      <c r="BA32">
        <v>0</v>
      </c>
      <c r="BB32">
        <v>0</v>
      </c>
      <c r="BC32">
        <v>0</v>
      </c>
      <c r="BD32">
        <v>0</v>
      </c>
      <c r="BE32">
        <v>0.33333333333333331</v>
      </c>
      <c r="BF32">
        <v>0.33333333333333331</v>
      </c>
      <c r="BG32">
        <v>0.33333333333333331</v>
      </c>
      <c r="BH32">
        <v>0</v>
      </c>
      <c r="BI32">
        <v>0.33333333333333331</v>
      </c>
      <c r="BJ32">
        <v>0.33333333333333331</v>
      </c>
      <c r="BK32">
        <v>0.66666666666666663</v>
      </c>
      <c r="BL32">
        <v>0.33333333333333331</v>
      </c>
      <c r="BM32">
        <v>0</v>
      </c>
      <c r="BN32">
        <v>0.33333333333333331</v>
      </c>
      <c r="BO32">
        <v>0</v>
      </c>
      <c r="BP32">
        <v>0.33333333333333331</v>
      </c>
      <c r="BQ32">
        <v>0</v>
      </c>
      <c r="BR32">
        <v>0.33333333333333331</v>
      </c>
      <c r="BS32">
        <v>0</v>
      </c>
      <c r="BT32">
        <v>0.33333333333333331</v>
      </c>
      <c r="BU32">
        <v>0.33333333333333331</v>
      </c>
      <c r="BV32">
        <v>0.33333333333333331</v>
      </c>
    </row>
    <row r="33" spans="1:74" x14ac:dyDescent="0.35">
      <c r="B33" t="s">
        <v>0</v>
      </c>
      <c r="C33" t="s">
        <v>1</v>
      </c>
      <c r="D33" t="s">
        <v>2</v>
      </c>
      <c r="E33" t="s">
        <v>3</v>
      </c>
      <c r="F33" t="s">
        <v>3</v>
      </c>
      <c r="G33" t="s">
        <v>3</v>
      </c>
      <c r="H33" t="s">
        <v>4</v>
      </c>
      <c r="I33" t="s">
        <v>4</v>
      </c>
      <c r="J33" t="s">
        <v>4</v>
      </c>
      <c r="K33" t="s">
        <v>5</v>
      </c>
      <c r="L33" t="s">
        <v>5</v>
      </c>
      <c r="M33" t="s">
        <v>6</v>
      </c>
      <c r="N33" t="s">
        <v>7</v>
      </c>
      <c r="O33" t="s">
        <v>7</v>
      </c>
      <c r="P33" t="s">
        <v>8</v>
      </c>
      <c r="Q33" t="s">
        <v>9</v>
      </c>
      <c r="R33" t="s">
        <v>10</v>
      </c>
      <c r="S33" t="s">
        <v>11</v>
      </c>
      <c r="T33" t="s">
        <v>12</v>
      </c>
      <c r="U33" t="s">
        <v>12</v>
      </c>
      <c r="V33" t="s">
        <v>13</v>
      </c>
      <c r="W33" t="s">
        <v>13</v>
      </c>
      <c r="X33" t="s">
        <v>13</v>
      </c>
      <c r="Y33" t="s">
        <v>13</v>
      </c>
      <c r="Z33" t="s">
        <v>13</v>
      </c>
      <c r="AA33" t="s">
        <v>13</v>
      </c>
      <c r="AB33" t="s">
        <v>14</v>
      </c>
      <c r="AC33" t="s">
        <v>15</v>
      </c>
      <c r="AD33" t="s">
        <v>16</v>
      </c>
      <c r="AE33" t="s">
        <v>17</v>
      </c>
      <c r="AF33" t="s">
        <v>18</v>
      </c>
      <c r="AG33" t="s">
        <v>19</v>
      </c>
      <c r="AH33" t="s">
        <v>20</v>
      </c>
      <c r="AI33" t="s">
        <v>21</v>
      </c>
      <c r="AJ33" t="s">
        <v>22</v>
      </c>
      <c r="AK33" t="s">
        <v>22</v>
      </c>
      <c r="AL33" t="s">
        <v>23</v>
      </c>
      <c r="AM33" t="s">
        <v>24</v>
      </c>
      <c r="AN33" t="s">
        <v>25</v>
      </c>
      <c r="AO33" t="s">
        <v>26</v>
      </c>
      <c r="AP33" t="s">
        <v>27</v>
      </c>
      <c r="AQ33" t="s">
        <v>28</v>
      </c>
      <c r="AR33" t="s">
        <v>28</v>
      </c>
      <c r="AS33" t="s">
        <v>29</v>
      </c>
      <c r="AT33" t="s">
        <v>30</v>
      </c>
      <c r="AU33" t="s">
        <v>31</v>
      </c>
      <c r="AV33" t="s">
        <v>32</v>
      </c>
      <c r="AW33" t="s">
        <v>32</v>
      </c>
      <c r="AX33" t="s">
        <v>33</v>
      </c>
      <c r="AY33" t="s">
        <v>34</v>
      </c>
      <c r="AZ33" t="s">
        <v>35</v>
      </c>
      <c r="BA33" t="s">
        <v>36</v>
      </c>
      <c r="BB33" t="s">
        <v>37</v>
      </c>
      <c r="BC33" t="s">
        <v>38</v>
      </c>
      <c r="BD33" t="s">
        <v>39</v>
      </c>
      <c r="BE33" t="s">
        <v>40</v>
      </c>
      <c r="BF33" t="s">
        <v>41</v>
      </c>
      <c r="BG33" t="s">
        <v>42</v>
      </c>
      <c r="BH33" t="s">
        <v>43</v>
      </c>
      <c r="BI33" t="s">
        <v>44</v>
      </c>
      <c r="BJ33" t="s">
        <v>45</v>
      </c>
      <c r="BK33" t="s">
        <v>46</v>
      </c>
      <c r="BL33" t="s">
        <v>47</v>
      </c>
      <c r="BM33" t="s">
        <v>48</v>
      </c>
      <c r="BN33" t="s">
        <v>49</v>
      </c>
      <c r="BO33" t="s">
        <v>50</v>
      </c>
      <c r="BP33" t="s">
        <v>51</v>
      </c>
      <c r="BQ33" t="s">
        <v>52</v>
      </c>
      <c r="BR33" t="s">
        <v>53</v>
      </c>
      <c r="BS33" t="s">
        <v>54</v>
      </c>
      <c r="BT33" t="s">
        <v>55</v>
      </c>
      <c r="BU33" t="s">
        <v>56</v>
      </c>
      <c r="BV33" t="s">
        <v>57</v>
      </c>
    </row>
    <row r="34" spans="1:74" x14ac:dyDescent="0.35">
      <c r="A34" t="s">
        <v>74</v>
      </c>
      <c r="B34">
        <v>0</v>
      </c>
      <c r="C34">
        <v>0.33333333333333331</v>
      </c>
      <c r="D34">
        <v>0.5</v>
      </c>
      <c r="E34">
        <v>0</v>
      </c>
      <c r="F34">
        <v>0.25</v>
      </c>
      <c r="G34">
        <v>0</v>
      </c>
      <c r="H34">
        <v>0.4</v>
      </c>
      <c r="I34">
        <v>0</v>
      </c>
      <c r="J34">
        <v>0</v>
      </c>
      <c r="K34">
        <v>0.5</v>
      </c>
      <c r="L34">
        <v>0.25</v>
      </c>
      <c r="M34">
        <v>0.4</v>
      </c>
      <c r="N34">
        <v>0</v>
      </c>
      <c r="O34">
        <v>0.25</v>
      </c>
      <c r="P34">
        <v>0</v>
      </c>
      <c r="Q34">
        <v>0.4</v>
      </c>
      <c r="R34">
        <v>0.2</v>
      </c>
      <c r="S34">
        <v>0.2</v>
      </c>
      <c r="T34">
        <v>0.25</v>
      </c>
      <c r="U34">
        <v>0.25</v>
      </c>
      <c r="V34">
        <v>0.4</v>
      </c>
      <c r="W34">
        <v>0.5</v>
      </c>
      <c r="X34">
        <v>0.25</v>
      </c>
      <c r="Y34">
        <v>0</v>
      </c>
      <c r="Z34">
        <v>0.2</v>
      </c>
      <c r="AA34">
        <v>0</v>
      </c>
      <c r="AB34">
        <v>0</v>
      </c>
      <c r="AC34">
        <v>0.2</v>
      </c>
      <c r="AD34">
        <v>0.33333333333333331</v>
      </c>
      <c r="AE34">
        <v>0</v>
      </c>
      <c r="AF34">
        <v>0</v>
      </c>
      <c r="AG34">
        <v>0.2</v>
      </c>
      <c r="AH34">
        <v>0</v>
      </c>
      <c r="AI34">
        <v>0</v>
      </c>
      <c r="AJ34">
        <v>0.25</v>
      </c>
      <c r="AK34">
        <v>0.2</v>
      </c>
      <c r="AL34">
        <v>0.33333333333333331</v>
      </c>
      <c r="AM34">
        <v>0</v>
      </c>
      <c r="AN34">
        <v>0</v>
      </c>
      <c r="AO34">
        <v>0.25</v>
      </c>
      <c r="AP34">
        <v>0</v>
      </c>
      <c r="AQ34">
        <v>0</v>
      </c>
      <c r="AR34">
        <v>0</v>
      </c>
      <c r="AS34">
        <v>0.2</v>
      </c>
      <c r="AT34">
        <v>0.2</v>
      </c>
      <c r="AU34">
        <v>0</v>
      </c>
      <c r="AV34">
        <v>0.5</v>
      </c>
      <c r="AW34">
        <v>0.25</v>
      </c>
      <c r="AX34">
        <v>0.5</v>
      </c>
      <c r="AY34">
        <v>0</v>
      </c>
      <c r="AZ34">
        <v>0.2</v>
      </c>
      <c r="BA34">
        <v>0</v>
      </c>
      <c r="BB34">
        <v>0</v>
      </c>
      <c r="BC34">
        <v>0</v>
      </c>
      <c r="BD34">
        <v>0</v>
      </c>
      <c r="BE34">
        <v>0.5</v>
      </c>
      <c r="BF34">
        <v>0.5</v>
      </c>
      <c r="BG34">
        <v>0.2</v>
      </c>
      <c r="BH34">
        <v>0</v>
      </c>
      <c r="BI34">
        <v>0.33333333333333331</v>
      </c>
      <c r="BJ34">
        <v>0.2</v>
      </c>
      <c r="BK34">
        <v>0.33333333333333331</v>
      </c>
      <c r="BL34">
        <v>0.5</v>
      </c>
      <c r="BM34">
        <v>0</v>
      </c>
      <c r="BN34">
        <v>0.25</v>
      </c>
      <c r="BO34">
        <v>0</v>
      </c>
      <c r="BP34">
        <v>0.25</v>
      </c>
      <c r="BQ34">
        <v>0</v>
      </c>
      <c r="BR34">
        <v>0.25</v>
      </c>
      <c r="BS34">
        <v>0</v>
      </c>
      <c r="BT34">
        <v>0.2</v>
      </c>
      <c r="BU34">
        <v>0.2</v>
      </c>
      <c r="BV34">
        <v>0.25</v>
      </c>
    </row>
    <row r="35" spans="1:74" x14ac:dyDescent="0.35">
      <c r="B35" t="s">
        <v>0</v>
      </c>
      <c r="C35" t="s">
        <v>1</v>
      </c>
      <c r="D35" t="s">
        <v>2</v>
      </c>
      <c r="E35" t="s">
        <v>3</v>
      </c>
      <c r="F35" t="s">
        <v>3</v>
      </c>
      <c r="G35" t="s">
        <v>3</v>
      </c>
      <c r="H35" t="s">
        <v>4</v>
      </c>
      <c r="I35" t="s">
        <v>4</v>
      </c>
      <c r="J35" t="s">
        <v>4</v>
      </c>
      <c r="K35" t="s">
        <v>5</v>
      </c>
      <c r="L35" t="s">
        <v>5</v>
      </c>
      <c r="M35" t="s">
        <v>6</v>
      </c>
      <c r="N35" t="s">
        <v>7</v>
      </c>
      <c r="O35" t="s">
        <v>7</v>
      </c>
      <c r="P35" t="s">
        <v>8</v>
      </c>
      <c r="Q35" t="s">
        <v>9</v>
      </c>
      <c r="R35" t="s">
        <v>10</v>
      </c>
      <c r="S35" t="s">
        <v>11</v>
      </c>
      <c r="T35" t="s">
        <v>12</v>
      </c>
      <c r="U35" t="s">
        <v>12</v>
      </c>
      <c r="V35" t="s">
        <v>13</v>
      </c>
      <c r="W35" t="s">
        <v>13</v>
      </c>
      <c r="X35" t="s">
        <v>13</v>
      </c>
      <c r="Y35" t="s">
        <v>13</v>
      </c>
      <c r="Z35" t="s">
        <v>13</v>
      </c>
      <c r="AA35" t="s">
        <v>13</v>
      </c>
      <c r="AB35" t="s">
        <v>14</v>
      </c>
      <c r="AC35" t="s">
        <v>15</v>
      </c>
      <c r="AD35" t="s">
        <v>16</v>
      </c>
      <c r="AE35" t="s">
        <v>17</v>
      </c>
      <c r="AF35" t="s">
        <v>18</v>
      </c>
      <c r="AG35" t="s">
        <v>19</v>
      </c>
      <c r="AH35" t="s">
        <v>20</v>
      </c>
      <c r="AI35" t="s">
        <v>21</v>
      </c>
      <c r="AJ35" t="s">
        <v>22</v>
      </c>
      <c r="AK35" t="s">
        <v>22</v>
      </c>
      <c r="AL35" t="s">
        <v>23</v>
      </c>
      <c r="AM35" t="s">
        <v>24</v>
      </c>
      <c r="AN35" t="s">
        <v>25</v>
      </c>
      <c r="AO35" t="s">
        <v>26</v>
      </c>
      <c r="AP35" t="s">
        <v>27</v>
      </c>
      <c r="AQ35" t="s">
        <v>28</v>
      </c>
      <c r="AR35" t="s">
        <v>28</v>
      </c>
      <c r="AS35" t="s">
        <v>29</v>
      </c>
      <c r="AT35" t="s">
        <v>30</v>
      </c>
      <c r="AU35" t="s">
        <v>31</v>
      </c>
      <c r="AV35" t="s">
        <v>32</v>
      </c>
      <c r="AW35" t="s">
        <v>32</v>
      </c>
      <c r="AX35" t="s">
        <v>33</v>
      </c>
      <c r="AY35" t="s">
        <v>34</v>
      </c>
      <c r="AZ35" t="s">
        <v>35</v>
      </c>
      <c r="BA35" t="s">
        <v>36</v>
      </c>
      <c r="BB35" t="s">
        <v>37</v>
      </c>
      <c r="BC35" t="s">
        <v>38</v>
      </c>
      <c r="BD35" t="s">
        <v>39</v>
      </c>
      <c r="BE35" t="s">
        <v>40</v>
      </c>
      <c r="BF35" t="s">
        <v>41</v>
      </c>
      <c r="BG35" t="s">
        <v>42</v>
      </c>
      <c r="BH35" t="s">
        <v>43</v>
      </c>
      <c r="BI35" t="s">
        <v>44</v>
      </c>
      <c r="BJ35" t="s">
        <v>45</v>
      </c>
      <c r="BK35" t="s">
        <v>46</v>
      </c>
      <c r="BL35" t="s">
        <v>47</v>
      </c>
      <c r="BM35" t="s">
        <v>48</v>
      </c>
      <c r="BN35" t="s">
        <v>49</v>
      </c>
      <c r="BO35" t="s">
        <v>50</v>
      </c>
      <c r="BP35" t="s">
        <v>51</v>
      </c>
      <c r="BQ35" t="s">
        <v>52</v>
      </c>
      <c r="BR35" t="s">
        <v>53</v>
      </c>
      <c r="BS35" t="s">
        <v>54</v>
      </c>
      <c r="BT35" t="s">
        <v>55</v>
      </c>
      <c r="BU35" t="s">
        <v>56</v>
      </c>
      <c r="BV35" t="s">
        <v>57</v>
      </c>
    </row>
    <row r="36" spans="1:74" x14ac:dyDescent="0.35">
      <c r="A36" t="s">
        <v>75</v>
      </c>
      <c r="B36">
        <v>0</v>
      </c>
      <c r="C36">
        <v>0.33333333333333331</v>
      </c>
      <c r="D36">
        <v>0.5</v>
      </c>
      <c r="E36">
        <v>0</v>
      </c>
      <c r="F36">
        <v>0.25</v>
      </c>
      <c r="G36">
        <v>0</v>
      </c>
      <c r="H36">
        <v>0.5</v>
      </c>
      <c r="I36">
        <v>0</v>
      </c>
      <c r="J36">
        <v>0</v>
      </c>
      <c r="K36">
        <v>0.5</v>
      </c>
      <c r="L36">
        <v>0.25</v>
      </c>
      <c r="M36">
        <v>0.5</v>
      </c>
      <c r="N36">
        <v>0</v>
      </c>
      <c r="O36">
        <v>0.25</v>
      </c>
      <c r="P36">
        <v>0</v>
      </c>
      <c r="Q36">
        <v>0.5</v>
      </c>
      <c r="R36">
        <v>0.25</v>
      </c>
      <c r="S36">
        <v>0.25</v>
      </c>
      <c r="T36">
        <v>0.25</v>
      </c>
      <c r="U36">
        <v>0.25</v>
      </c>
      <c r="V36">
        <v>0.5</v>
      </c>
      <c r="W36">
        <v>0.5</v>
      </c>
      <c r="X36">
        <v>0.25</v>
      </c>
      <c r="Y36">
        <v>0</v>
      </c>
      <c r="Z36">
        <v>0.25</v>
      </c>
      <c r="AA36">
        <v>0</v>
      </c>
      <c r="AB36">
        <v>0</v>
      </c>
      <c r="AC36">
        <v>0.25</v>
      </c>
      <c r="AD36">
        <v>0.33333333333333331</v>
      </c>
      <c r="AE36">
        <v>0</v>
      </c>
      <c r="AF36">
        <v>0</v>
      </c>
      <c r="AG36">
        <v>0.25</v>
      </c>
      <c r="AH36">
        <v>0</v>
      </c>
      <c r="AI36">
        <v>0</v>
      </c>
      <c r="AJ36">
        <v>0.25</v>
      </c>
      <c r="AK36">
        <v>0.25</v>
      </c>
      <c r="AL36">
        <v>0.33333333333333331</v>
      </c>
      <c r="AM36">
        <v>0</v>
      </c>
      <c r="AN36">
        <v>0</v>
      </c>
      <c r="AO36">
        <v>0.25</v>
      </c>
      <c r="AP36">
        <v>0</v>
      </c>
      <c r="AQ36">
        <v>0</v>
      </c>
      <c r="AR36">
        <v>0</v>
      </c>
      <c r="AS36">
        <v>0.25</v>
      </c>
      <c r="AT36">
        <v>0.25</v>
      </c>
      <c r="AU36">
        <v>0</v>
      </c>
      <c r="AV36">
        <v>0.5</v>
      </c>
      <c r="AW36">
        <v>0.25</v>
      </c>
      <c r="AX36">
        <v>0.5</v>
      </c>
      <c r="AY36">
        <v>0</v>
      </c>
      <c r="AZ36">
        <v>0.25</v>
      </c>
      <c r="BA36">
        <v>0</v>
      </c>
      <c r="BB36">
        <v>0</v>
      </c>
      <c r="BC36">
        <v>0</v>
      </c>
      <c r="BD36">
        <v>0</v>
      </c>
      <c r="BE36">
        <v>0.5</v>
      </c>
      <c r="BF36">
        <v>0.5</v>
      </c>
      <c r="BG36">
        <v>0.25</v>
      </c>
      <c r="BH36">
        <v>0</v>
      </c>
      <c r="BI36">
        <v>0.33333333333333331</v>
      </c>
      <c r="BJ36">
        <v>0.25</v>
      </c>
      <c r="BK36">
        <v>0.33333333333333331</v>
      </c>
      <c r="BL36">
        <v>0.75</v>
      </c>
      <c r="BM36">
        <v>0</v>
      </c>
      <c r="BN36">
        <v>0.25</v>
      </c>
      <c r="BO36">
        <v>0</v>
      </c>
      <c r="BP36">
        <v>0.25</v>
      </c>
      <c r="BQ36">
        <v>0</v>
      </c>
      <c r="BR36">
        <v>0.25</v>
      </c>
      <c r="BS36">
        <v>0</v>
      </c>
      <c r="BT36">
        <v>0.25</v>
      </c>
      <c r="BU36">
        <v>0.25</v>
      </c>
      <c r="BV36">
        <v>0.25</v>
      </c>
    </row>
    <row r="37" spans="1:74" x14ac:dyDescent="0.35">
      <c r="B37" t="s">
        <v>0</v>
      </c>
      <c r="C37" t="s">
        <v>1</v>
      </c>
      <c r="D37" t="s">
        <v>2</v>
      </c>
      <c r="E37" t="s">
        <v>3</v>
      </c>
      <c r="F37" t="s">
        <v>3</v>
      </c>
      <c r="G37" t="s">
        <v>3</v>
      </c>
      <c r="H37" t="s">
        <v>4</v>
      </c>
      <c r="I37" t="s">
        <v>4</v>
      </c>
      <c r="J37" t="s">
        <v>4</v>
      </c>
      <c r="K37" t="s">
        <v>5</v>
      </c>
      <c r="L37" t="s">
        <v>5</v>
      </c>
      <c r="M37" t="s">
        <v>6</v>
      </c>
      <c r="N37" t="s">
        <v>7</v>
      </c>
      <c r="O37" t="s">
        <v>7</v>
      </c>
      <c r="P37" t="s">
        <v>8</v>
      </c>
      <c r="Q37" t="s">
        <v>9</v>
      </c>
      <c r="R37" t="s">
        <v>10</v>
      </c>
      <c r="S37" t="s">
        <v>11</v>
      </c>
      <c r="T37" t="s">
        <v>12</v>
      </c>
      <c r="U37" t="s">
        <v>12</v>
      </c>
      <c r="V37" t="s">
        <v>13</v>
      </c>
      <c r="W37" t="s">
        <v>13</v>
      </c>
      <c r="X37" t="s">
        <v>13</v>
      </c>
      <c r="Y37" t="s">
        <v>13</v>
      </c>
      <c r="Z37" t="s">
        <v>13</v>
      </c>
      <c r="AA37" t="s">
        <v>13</v>
      </c>
      <c r="AB37" t="s">
        <v>14</v>
      </c>
      <c r="AC37" t="s">
        <v>15</v>
      </c>
      <c r="AD37" t="s">
        <v>16</v>
      </c>
      <c r="AE37" t="s">
        <v>17</v>
      </c>
      <c r="AF37" t="s">
        <v>18</v>
      </c>
      <c r="AG37" t="s">
        <v>19</v>
      </c>
      <c r="AH37" t="s">
        <v>20</v>
      </c>
      <c r="AI37" t="s">
        <v>21</v>
      </c>
      <c r="AJ37" t="s">
        <v>22</v>
      </c>
      <c r="AK37" t="s">
        <v>22</v>
      </c>
      <c r="AL37" t="s">
        <v>23</v>
      </c>
      <c r="AM37" t="s">
        <v>24</v>
      </c>
      <c r="AN37" t="s">
        <v>25</v>
      </c>
      <c r="AO37" t="s">
        <v>26</v>
      </c>
      <c r="AP37" t="s">
        <v>27</v>
      </c>
      <c r="AQ37" t="s">
        <v>28</v>
      </c>
      <c r="AR37" t="s">
        <v>28</v>
      </c>
      <c r="AS37" t="s">
        <v>29</v>
      </c>
      <c r="AT37" t="s">
        <v>30</v>
      </c>
      <c r="AU37" t="s">
        <v>31</v>
      </c>
      <c r="AV37" t="s">
        <v>32</v>
      </c>
      <c r="AW37" t="s">
        <v>32</v>
      </c>
      <c r="AX37" t="s">
        <v>33</v>
      </c>
      <c r="AY37" t="s">
        <v>34</v>
      </c>
      <c r="AZ37" t="s">
        <v>35</v>
      </c>
      <c r="BA37" t="s">
        <v>36</v>
      </c>
      <c r="BB37" t="s">
        <v>37</v>
      </c>
      <c r="BC37" t="s">
        <v>38</v>
      </c>
      <c r="BD37" t="s">
        <v>39</v>
      </c>
      <c r="BE37" t="s">
        <v>40</v>
      </c>
      <c r="BF37" t="s">
        <v>41</v>
      </c>
      <c r="BG37" t="s">
        <v>42</v>
      </c>
      <c r="BH37" t="s">
        <v>43</v>
      </c>
      <c r="BI37" t="s">
        <v>44</v>
      </c>
      <c r="BJ37" t="s">
        <v>45</v>
      </c>
      <c r="BK37" t="s">
        <v>46</v>
      </c>
      <c r="BL37" t="s">
        <v>47</v>
      </c>
      <c r="BM37" t="s">
        <v>48</v>
      </c>
      <c r="BN37" t="s">
        <v>49</v>
      </c>
      <c r="BO37" t="s">
        <v>50</v>
      </c>
      <c r="BP37" t="s">
        <v>51</v>
      </c>
      <c r="BQ37" t="s">
        <v>52</v>
      </c>
      <c r="BR37" t="s">
        <v>53</v>
      </c>
      <c r="BS37" t="s">
        <v>54</v>
      </c>
      <c r="BT37" t="s">
        <v>55</v>
      </c>
      <c r="BU37" t="s">
        <v>56</v>
      </c>
      <c r="BV37" t="s">
        <v>57</v>
      </c>
    </row>
    <row r="38" spans="1:74" x14ac:dyDescent="0.35">
      <c r="A38" t="s">
        <v>76</v>
      </c>
      <c r="B38">
        <v>0</v>
      </c>
      <c r="C38">
        <v>0.33333333333333331</v>
      </c>
      <c r="D38">
        <v>0.75</v>
      </c>
      <c r="E38">
        <v>0</v>
      </c>
      <c r="F38">
        <v>0.25</v>
      </c>
      <c r="G38">
        <v>0</v>
      </c>
      <c r="H38">
        <v>0.75</v>
      </c>
      <c r="I38">
        <v>0</v>
      </c>
      <c r="J38">
        <v>0</v>
      </c>
      <c r="K38">
        <v>0.75</v>
      </c>
      <c r="L38">
        <v>0.25</v>
      </c>
      <c r="M38">
        <v>0.75</v>
      </c>
      <c r="N38">
        <v>0</v>
      </c>
      <c r="O38">
        <v>0.25</v>
      </c>
      <c r="P38">
        <v>0</v>
      </c>
      <c r="Q38">
        <v>0.75</v>
      </c>
      <c r="R38">
        <v>0.25</v>
      </c>
      <c r="S38">
        <v>0.25</v>
      </c>
      <c r="T38">
        <v>0.25</v>
      </c>
      <c r="U38">
        <v>0.25</v>
      </c>
      <c r="V38">
        <v>0.75</v>
      </c>
      <c r="W38">
        <v>0.75</v>
      </c>
      <c r="X38">
        <v>0.25</v>
      </c>
      <c r="Y38">
        <v>0</v>
      </c>
      <c r="Z38">
        <v>0.25</v>
      </c>
      <c r="AA38">
        <v>0</v>
      </c>
      <c r="AB38">
        <v>0</v>
      </c>
      <c r="AC38">
        <v>0.25</v>
      </c>
      <c r="AD38">
        <v>0.33333333333333331</v>
      </c>
      <c r="AE38">
        <v>0</v>
      </c>
      <c r="AF38">
        <v>0</v>
      </c>
      <c r="AG38">
        <v>0.25</v>
      </c>
      <c r="AH38">
        <v>0</v>
      </c>
      <c r="AI38">
        <v>0</v>
      </c>
      <c r="AJ38">
        <v>0.25</v>
      </c>
      <c r="AK38">
        <v>0.25</v>
      </c>
      <c r="AL38">
        <v>0.33333333333333331</v>
      </c>
      <c r="AM38">
        <v>0</v>
      </c>
      <c r="AN38">
        <v>0</v>
      </c>
      <c r="AO38">
        <v>0.25</v>
      </c>
      <c r="AP38">
        <v>0</v>
      </c>
      <c r="AQ38">
        <v>0</v>
      </c>
      <c r="AR38">
        <v>0</v>
      </c>
      <c r="AS38">
        <v>0.25</v>
      </c>
      <c r="AT38">
        <v>0.25</v>
      </c>
      <c r="AU38">
        <v>0</v>
      </c>
      <c r="AV38">
        <v>0.75</v>
      </c>
      <c r="AW38">
        <v>0.25</v>
      </c>
      <c r="AX38">
        <v>0.75</v>
      </c>
      <c r="AY38">
        <v>0</v>
      </c>
      <c r="AZ38">
        <v>0.25</v>
      </c>
      <c r="BA38">
        <v>0</v>
      </c>
      <c r="BB38">
        <v>0</v>
      </c>
      <c r="BC38">
        <v>0</v>
      </c>
      <c r="BD38">
        <v>0</v>
      </c>
      <c r="BE38">
        <v>0.75</v>
      </c>
      <c r="BF38">
        <v>0.5</v>
      </c>
      <c r="BG38">
        <v>0.25</v>
      </c>
      <c r="BH38">
        <v>0</v>
      </c>
      <c r="BI38">
        <v>0.33333333333333331</v>
      </c>
      <c r="BJ38">
        <v>0.25</v>
      </c>
      <c r="BK38">
        <v>0.33333333333333331</v>
      </c>
      <c r="BL38">
        <v>0.5</v>
      </c>
      <c r="BM38">
        <v>0</v>
      </c>
      <c r="BN38">
        <v>0.25</v>
      </c>
      <c r="BO38">
        <v>0</v>
      </c>
      <c r="BP38">
        <v>0.25</v>
      </c>
      <c r="BQ38">
        <v>0</v>
      </c>
      <c r="BR38">
        <v>0.25</v>
      </c>
      <c r="BS38">
        <v>0</v>
      </c>
      <c r="BT38">
        <v>0.25</v>
      </c>
      <c r="BU38">
        <v>0.25</v>
      </c>
      <c r="BV38">
        <v>0.25</v>
      </c>
    </row>
    <row r="39" spans="1:74" x14ac:dyDescent="0.35">
      <c r="B39" t="s">
        <v>0</v>
      </c>
      <c r="C39" t="s">
        <v>1</v>
      </c>
      <c r="D39" t="s">
        <v>2</v>
      </c>
      <c r="E39" t="s">
        <v>3</v>
      </c>
      <c r="F39" t="s">
        <v>3</v>
      </c>
      <c r="G39" t="s">
        <v>3</v>
      </c>
      <c r="H39" t="s">
        <v>4</v>
      </c>
      <c r="I39" t="s">
        <v>4</v>
      </c>
      <c r="J39" t="s">
        <v>4</v>
      </c>
      <c r="K39" t="s">
        <v>5</v>
      </c>
      <c r="L39" t="s">
        <v>5</v>
      </c>
      <c r="M39" t="s">
        <v>6</v>
      </c>
      <c r="N39" t="s">
        <v>7</v>
      </c>
      <c r="O39" t="s">
        <v>7</v>
      </c>
      <c r="P39" t="s">
        <v>8</v>
      </c>
      <c r="Q39" t="s">
        <v>9</v>
      </c>
      <c r="R39" t="s">
        <v>10</v>
      </c>
      <c r="S39" t="s">
        <v>11</v>
      </c>
      <c r="T39" t="s">
        <v>12</v>
      </c>
      <c r="U39" t="s">
        <v>12</v>
      </c>
      <c r="V39" t="s">
        <v>13</v>
      </c>
      <c r="W39" t="s">
        <v>13</v>
      </c>
      <c r="X39" t="s">
        <v>13</v>
      </c>
      <c r="Y39" t="s">
        <v>13</v>
      </c>
      <c r="Z39" t="s">
        <v>13</v>
      </c>
      <c r="AA39" t="s">
        <v>13</v>
      </c>
      <c r="AB39" t="s">
        <v>14</v>
      </c>
      <c r="AC39" t="s">
        <v>15</v>
      </c>
      <c r="AD39" t="s">
        <v>16</v>
      </c>
      <c r="AE39" t="s">
        <v>17</v>
      </c>
      <c r="AF39" t="s">
        <v>18</v>
      </c>
      <c r="AG39" t="s">
        <v>19</v>
      </c>
      <c r="AH39" t="s">
        <v>20</v>
      </c>
      <c r="AI39" t="s">
        <v>21</v>
      </c>
      <c r="AJ39" t="s">
        <v>22</v>
      </c>
      <c r="AK39" t="s">
        <v>22</v>
      </c>
      <c r="AL39" t="s">
        <v>23</v>
      </c>
      <c r="AM39" t="s">
        <v>24</v>
      </c>
      <c r="AN39" t="s">
        <v>25</v>
      </c>
      <c r="AO39" t="s">
        <v>26</v>
      </c>
      <c r="AP39" t="s">
        <v>27</v>
      </c>
      <c r="AQ39" t="s">
        <v>28</v>
      </c>
      <c r="AR39" t="s">
        <v>28</v>
      </c>
      <c r="AS39" t="s">
        <v>29</v>
      </c>
      <c r="AT39" t="s">
        <v>30</v>
      </c>
      <c r="AU39" t="s">
        <v>31</v>
      </c>
      <c r="AV39" t="s">
        <v>32</v>
      </c>
      <c r="AW39" t="s">
        <v>32</v>
      </c>
      <c r="AX39" t="s">
        <v>33</v>
      </c>
      <c r="AY39" t="s">
        <v>34</v>
      </c>
      <c r="AZ39" t="s">
        <v>35</v>
      </c>
      <c r="BA39" t="s">
        <v>36</v>
      </c>
      <c r="BB39" t="s">
        <v>37</v>
      </c>
      <c r="BC39" t="s">
        <v>38</v>
      </c>
      <c r="BD39" t="s">
        <v>39</v>
      </c>
      <c r="BE39" t="s">
        <v>40</v>
      </c>
      <c r="BF39" t="s">
        <v>41</v>
      </c>
      <c r="BG39" t="s">
        <v>42</v>
      </c>
      <c r="BH39" t="s">
        <v>43</v>
      </c>
      <c r="BI39" t="s">
        <v>44</v>
      </c>
      <c r="BJ39" t="s">
        <v>45</v>
      </c>
      <c r="BK39" t="s">
        <v>46</v>
      </c>
      <c r="BL39" t="s">
        <v>47</v>
      </c>
      <c r="BM39" t="s">
        <v>48</v>
      </c>
      <c r="BN39" t="s">
        <v>49</v>
      </c>
      <c r="BO39" t="s">
        <v>50</v>
      </c>
      <c r="BP39" t="s">
        <v>51</v>
      </c>
      <c r="BQ39" t="s">
        <v>52</v>
      </c>
      <c r="BR39" t="s">
        <v>53</v>
      </c>
      <c r="BS39" t="s">
        <v>54</v>
      </c>
      <c r="BT39" t="s">
        <v>55</v>
      </c>
      <c r="BU39" t="s">
        <v>56</v>
      </c>
      <c r="BV39" t="s">
        <v>57</v>
      </c>
    </row>
    <row r="40" spans="1:74" x14ac:dyDescent="0.35">
      <c r="A40" t="s">
        <v>77</v>
      </c>
      <c r="B40">
        <v>0</v>
      </c>
      <c r="C40">
        <v>0.33333333333333331</v>
      </c>
      <c r="D40">
        <v>0.75</v>
      </c>
      <c r="E40">
        <v>0</v>
      </c>
      <c r="F40">
        <v>0.25</v>
      </c>
      <c r="G40">
        <v>0</v>
      </c>
      <c r="H40">
        <v>0.6</v>
      </c>
      <c r="I40">
        <v>0</v>
      </c>
      <c r="J40">
        <v>0</v>
      </c>
      <c r="K40">
        <v>0.75</v>
      </c>
      <c r="L40">
        <v>0.25</v>
      </c>
      <c r="M40">
        <v>0.6</v>
      </c>
      <c r="N40">
        <v>0</v>
      </c>
      <c r="O40">
        <v>0.25</v>
      </c>
      <c r="P40">
        <v>0</v>
      </c>
      <c r="Q40">
        <v>0.6</v>
      </c>
      <c r="R40">
        <v>0.2</v>
      </c>
      <c r="S40">
        <v>0.2</v>
      </c>
      <c r="T40">
        <v>0.25</v>
      </c>
      <c r="U40">
        <v>0.25</v>
      </c>
      <c r="V40">
        <v>0.6</v>
      </c>
      <c r="W40">
        <v>0.75</v>
      </c>
      <c r="X40">
        <v>0.25</v>
      </c>
      <c r="Y40">
        <v>0</v>
      </c>
      <c r="Z40">
        <v>0.2</v>
      </c>
      <c r="AA40">
        <v>0</v>
      </c>
      <c r="AB40">
        <v>0</v>
      </c>
      <c r="AC40">
        <v>0.2</v>
      </c>
      <c r="AD40">
        <v>0.33333333333333331</v>
      </c>
      <c r="AE40">
        <v>0</v>
      </c>
      <c r="AF40">
        <v>0</v>
      </c>
      <c r="AG40">
        <v>0.2</v>
      </c>
      <c r="AH40">
        <v>0</v>
      </c>
      <c r="AI40">
        <v>0</v>
      </c>
      <c r="AJ40">
        <v>0.25</v>
      </c>
      <c r="AK40">
        <v>0.2</v>
      </c>
      <c r="AL40">
        <v>0.33333333333333331</v>
      </c>
      <c r="AM40">
        <v>0</v>
      </c>
      <c r="AN40">
        <v>0</v>
      </c>
      <c r="AO40">
        <v>0.25</v>
      </c>
      <c r="AP40">
        <v>0</v>
      </c>
      <c r="AQ40">
        <v>0</v>
      </c>
      <c r="AR40">
        <v>0</v>
      </c>
      <c r="AS40">
        <v>0.2</v>
      </c>
      <c r="AT40">
        <v>0.2</v>
      </c>
      <c r="AU40">
        <v>0</v>
      </c>
      <c r="AV40">
        <v>0.75</v>
      </c>
      <c r="AW40">
        <v>0.25</v>
      </c>
      <c r="AX40">
        <v>0.75</v>
      </c>
      <c r="AY40">
        <v>0</v>
      </c>
      <c r="AZ40">
        <v>0.2</v>
      </c>
      <c r="BA40">
        <v>0</v>
      </c>
      <c r="BB40">
        <v>0</v>
      </c>
      <c r="BC40">
        <v>0</v>
      </c>
      <c r="BD40">
        <v>0</v>
      </c>
      <c r="BE40">
        <v>0.75</v>
      </c>
      <c r="BF40">
        <v>0.5</v>
      </c>
      <c r="BG40">
        <v>0.2</v>
      </c>
      <c r="BH40">
        <v>0</v>
      </c>
      <c r="BI40">
        <v>0.33333333333333331</v>
      </c>
      <c r="BJ40">
        <v>0.2</v>
      </c>
      <c r="BK40">
        <v>0.33333333333333331</v>
      </c>
      <c r="BL40">
        <v>0.5</v>
      </c>
      <c r="BM40">
        <v>0</v>
      </c>
      <c r="BN40">
        <v>0.25</v>
      </c>
      <c r="BO40">
        <v>0</v>
      </c>
      <c r="BP40">
        <v>0.25</v>
      </c>
      <c r="BQ40">
        <v>0</v>
      </c>
      <c r="BR40">
        <v>0.25</v>
      </c>
      <c r="BS40">
        <v>0</v>
      </c>
      <c r="BT40">
        <v>0.2</v>
      </c>
      <c r="BU40">
        <v>0.2</v>
      </c>
      <c r="BV40">
        <v>0.25</v>
      </c>
    </row>
    <row r="41" spans="1:74" x14ac:dyDescent="0.35">
      <c r="B41" t="s">
        <v>0</v>
      </c>
      <c r="C41" t="s">
        <v>1</v>
      </c>
      <c r="D41" t="s">
        <v>2</v>
      </c>
      <c r="E41" t="s">
        <v>3</v>
      </c>
      <c r="F41" t="s">
        <v>3</v>
      </c>
      <c r="G41" t="s">
        <v>3</v>
      </c>
      <c r="H41" t="s">
        <v>4</v>
      </c>
      <c r="I41" t="s">
        <v>4</v>
      </c>
      <c r="J41" t="s">
        <v>4</v>
      </c>
      <c r="K41" t="s">
        <v>5</v>
      </c>
      <c r="L41" t="s">
        <v>5</v>
      </c>
      <c r="M41" t="s">
        <v>6</v>
      </c>
      <c r="N41" t="s">
        <v>7</v>
      </c>
      <c r="O41" t="s">
        <v>7</v>
      </c>
      <c r="P41" t="s">
        <v>8</v>
      </c>
      <c r="Q41" t="s">
        <v>9</v>
      </c>
      <c r="R41" t="s">
        <v>10</v>
      </c>
      <c r="S41" t="s">
        <v>11</v>
      </c>
      <c r="T41" t="s">
        <v>12</v>
      </c>
      <c r="U41" t="s">
        <v>12</v>
      </c>
      <c r="V41" t="s">
        <v>13</v>
      </c>
      <c r="W41" t="s">
        <v>13</v>
      </c>
      <c r="X41" t="s">
        <v>13</v>
      </c>
      <c r="Y41" t="s">
        <v>13</v>
      </c>
      <c r="Z41" t="s">
        <v>13</v>
      </c>
      <c r="AA41" t="s">
        <v>13</v>
      </c>
      <c r="AB41" t="s">
        <v>14</v>
      </c>
      <c r="AC41" t="s">
        <v>15</v>
      </c>
      <c r="AD41" t="s">
        <v>16</v>
      </c>
      <c r="AE41" t="s">
        <v>17</v>
      </c>
      <c r="AF41" t="s">
        <v>18</v>
      </c>
      <c r="AG41" t="s">
        <v>19</v>
      </c>
      <c r="AH41" t="s">
        <v>20</v>
      </c>
      <c r="AI41" t="s">
        <v>21</v>
      </c>
      <c r="AJ41" t="s">
        <v>22</v>
      </c>
      <c r="AK41" t="s">
        <v>22</v>
      </c>
      <c r="AL41" t="s">
        <v>23</v>
      </c>
      <c r="AM41" t="s">
        <v>24</v>
      </c>
      <c r="AN41" t="s">
        <v>25</v>
      </c>
      <c r="AO41" t="s">
        <v>26</v>
      </c>
      <c r="AP41" t="s">
        <v>27</v>
      </c>
      <c r="AQ41" t="s">
        <v>28</v>
      </c>
      <c r="AR41" t="s">
        <v>28</v>
      </c>
      <c r="AS41" t="s">
        <v>29</v>
      </c>
      <c r="AT41" t="s">
        <v>30</v>
      </c>
      <c r="AU41" t="s">
        <v>31</v>
      </c>
      <c r="AV41" t="s">
        <v>32</v>
      </c>
      <c r="AW41" t="s">
        <v>32</v>
      </c>
      <c r="AX41" t="s">
        <v>33</v>
      </c>
      <c r="AY41" t="s">
        <v>34</v>
      </c>
      <c r="AZ41" t="s">
        <v>35</v>
      </c>
      <c r="BA41" t="s">
        <v>36</v>
      </c>
      <c r="BB41" t="s">
        <v>37</v>
      </c>
      <c r="BC41" t="s">
        <v>38</v>
      </c>
      <c r="BD41" t="s">
        <v>39</v>
      </c>
      <c r="BE41" t="s">
        <v>40</v>
      </c>
      <c r="BF41" t="s">
        <v>41</v>
      </c>
      <c r="BG41" t="s">
        <v>42</v>
      </c>
      <c r="BH41" t="s">
        <v>43</v>
      </c>
      <c r="BI41" t="s">
        <v>44</v>
      </c>
      <c r="BJ41" t="s">
        <v>45</v>
      </c>
      <c r="BK41" t="s">
        <v>46</v>
      </c>
      <c r="BL41" t="s">
        <v>47</v>
      </c>
      <c r="BM41" t="s">
        <v>48</v>
      </c>
      <c r="BN41" t="s">
        <v>49</v>
      </c>
      <c r="BO41" t="s">
        <v>50</v>
      </c>
      <c r="BP41" t="s">
        <v>51</v>
      </c>
      <c r="BQ41" t="s">
        <v>52</v>
      </c>
      <c r="BR41" t="s">
        <v>53</v>
      </c>
      <c r="BS41" t="s">
        <v>54</v>
      </c>
      <c r="BT41" t="s">
        <v>55</v>
      </c>
      <c r="BU41" t="s">
        <v>56</v>
      </c>
      <c r="BV41" t="s">
        <v>57</v>
      </c>
    </row>
    <row r="42" spans="1:74" x14ac:dyDescent="0.35">
      <c r="A42" t="s">
        <v>78</v>
      </c>
      <c r="B42">
        <v>0</v>
      </c>
      <c r="C42">
        <v>0.33333333333333331</v>
      </c>
      <c r="D42">
        <v>0.75</v>
      </c>
      <c r="E42">
        <v>0</v>
      </c>
      <c r="F42">
        <v>0.25</v>
      </c>
      <c r="G42">
        <v>0</v>
      </c>
      <c r="H42">
        <v>0.75</v>
      </c>
      <c r="I42">
        <v>0</v>
      </c>
      <c r="J42">
        <v>0</v>
      </c>
      <c r="K42">
        <v>0.75</v>
      </c>
      <c r="L42">
        <v>0.25</v>
      </c>
      <c r="M42">
        <v>0.75</v>
      </c>
      <c r="N42">
        <v>0</v>
      </c>
      <c r="O42">
        <v>0.25</v>
      </c>
      <c r="P42">
        <v>0</v>
      </c>
      <c r="Q42">
        <v>0.75</v>
      </c>
      <c r="R42">
        <v>0.25</v>
      </c>
      <c r="S42">
        <v>0.25</v>
      </c>
      <c r="T42">
        <v>0.25</v>
      </c>
      <c r="U42">
        <v>0.25</v>
      </c>
      <c r="V42">
        <v>0.75</v>
      </c>
      <c r="W42">
        <v>0.75</v>
      </c>
      <c r="X42">
        <v>0.25</v>
      </c>
      <c r="Y42">
        <v>0</v>
      </c>
      <c r="Z42">
        <v>0.25</v>
      </c>
      <c r="AA42">
        <v>0</v>
      </c>
      <c r="AB42">
        <v>0</v>
      </c>
      <c r="AC42">
        <v>0.25</v>
      </c>
      <c r="AD42">
        <v>0.33333333333333331</v>
      </c>
      <c r="AE42">
        <v>0</v>
      </c>
      <c r="AF42">
        <v>0</v>
      </c>
      <c r="AG42">
        <v>0.25</v>
      </c>
      <c r="AH42">
        <v>0</v>
      </c>
      <c r="AI42">
        <v>0</v>
      </c>
      <c r="AJ42">
        <v>0.25</v>
      </c>
      <c r="AK42">
        <v>0.25</v>
      </c>
      <c r="AL42">
        <v>0.33333333333333331</v>
      </c>
      <c r="AM42">
        <v>0</v>
      </c>
      <c r="AN42">
        <v>0</v>
      </c>
      <c r="AO42">
        <v>0.25</v>
      </c>
      <c r="AP42">
        <v>0</v>
      </c>
      <c r="AQ42">
        <v>0</v>
      </c>
      <c r="AR42">
        <v>0</v>
      </c>
      <c r="AS42">
        <v>0.25</v>
      </c>
      <c r="AT42">
        <v>0.25</v>
      </c>
      <c r="AU42">
        <v>0</v>
      </c>
      <c r="AV42">
        <v>1</v>
      </c>
      <c r="AW42">
        <v>0.25</v>
      </c>
      <c r="AX42">
        <v>0.75</v>
      </c>
      <c r="AY42">
        <v>0</v>
      </c>
      <c r="AZ42">
        <v>0.25</v>
      </c>
      <c r="BA42">
        <v>0</v>
      </c>
      <c r="BB42">
        <v>0</v>
      </c>
      <c r="BC42">
        <v>0</v>
      </c>
      <c r="BD42">
        <v>0</v>
      </c>
      <c r="BE42">
        <v>1</v>
      </c>
      <c r="BF42">
        <v>0.5</v>
      </c>
      <c r="BG42">
        <v>0.25</v>
      </c>
      <c r="BH42">
        <v>0</v>
      </c>
      <c r="BI42">
        <v>0.33333333333333331</v>
      </c>
      <c r="BJ42">
        <v>0.25</v>
      </c>
      <c r="BK42">
        <v>0.33333333333333331</v>
      </c>
      <c r="BL42">
        <v>0.5</v>
      </c>
      <c r="BM42">
        <v>0</v>
      </c>
      <c r="BN42">
        <v>0.25</v>
      </c>
      <c r="BO42">
        <v>0</v>
      </c>
      <c r="BP42">
        <v>0.25</v>
      </c>
      <c r="BQ42">
        <v>0</v>
      </c>
      <c r="BR42">
        <v>0.25</v>
      </c>
      <c r="BS42">
        <v>0</v>
      </c>
      <c r="BT42">
        <v>0.25</v>
      </c>
      <c r="BU42">
        <v>0.25</v>
      </c>
      <c r="BV42">
        <v>0.25</v>
      </c>
    </row>
    <row r="43" spans="1:74" x14ac:dyDescent="0.35">
      <c r="B43" t="s">
        <v>0</v>
      </c>
      <c r="C43" t="s">
        <v>1</v>
      </c>
      <c r="D43" t="s">
        <v>2</v>
      </c>
      <c r="E43" t="s">
        <v>3</v>
      </c>
      <c r="F43" t="s">
        <v>3</v>
      </c>
      <c r="G43" t="s">
        <v>3</v>
      </c>
      <c r="H43" t="s">
        <v>4</v>
      </c>
      <c r="I43" t="s">
        <v>4</v>
      </c>
      <c r="J43" t="s">
        <v>4</v>
      </c>
      <c r="K43" t="s">
        <v>5</v>
      </c>
      <c r="L43" t="s">
        <v>5</v>
      </c>
      <c r="M43" t="s">
        <v>6</v>
      </c>
      <c r="N43" t="s">
        <v>7</v>
      </c>
      <c r="O43" t="s">
        <v>7</v>
      </c>
      <c r="P43" t="s">
        <v>8</v>
      </c>
      <c r="Q43" t="s">
        <v>9</v>
      </c>
      <c r="R43" t="s">
        <v>10</v>
      </c>
      <c r="S43" t="s">
        <v>11</v>
      </c>
      <c r="T43" t="s">
        <v>12</v>
      </c>
      <c r="U43" t="s">
        <v>12</v>
      </c>
      <c r="V43" t="s">
        <v>13</v>
      </c>
      <c r="W43" t="s">
        <v>13</v>
      </c>
      <c r="X43" t="s">
        <v>13</v>
      </c>
      <c r="Y43" t="s">
        <v>13</v>
      </c>
      <c r="Z43" t="s">
        <v>13</v>
      </c>
      <c r="AA43" t="s">
        <v>13</v>
      </c>
      <c r="AB43" t="s">
        <v>14</v>
      </c>
      <c r="AC43" t="s">
        <v>15</v>
      </c>
      <c r="AD43" t="s">
        <v>16</v>
      </c>
      <c r="AE43" t="s">
        <v>17</v>
      </c>
      <c r="AF43" t="s">
        <v>18</v>
      </c>
      <c r="AG43" t="s">
        <v>19</v>
      </c>
      <c r="AH43" t="s">
        <v>20</v>
      </c>
      <c r="AI43" t="s">
        <v>21</v>
      </c>
      <c r="AJ43" t="s">
        <v>22</v>
      </c>
      <c r="AK43" t="s">
        <v>22</v>
      </c>
      <c r="AL43" t="s">
        <v>23</v>
      </c>
      <c r="AM43" t="s">
        <v>24</v>
      </c>
      <c r="AN43" t="s">
        <v>25</v>
      </c>
      <c r="AO43" t="s">
        <v>26</v>
      </c>
      <c r="AP43" t="s">
        <v>27</v>
      </c>
      <c r="AQ43" t="s">
        <v>28</v>
      </c>
      <c r="AR43" t="s">
        <v>28</v>
      </c>
      <c r="AS43" t="s">
        <v>29</v>
      </c>
      <c r="AT43" t="s">
        <v>30</v>
      </c>
      <c r="AU43" t="s">
        <v>31</v>
      </c>
      <c r="AV43" t="s">
        <v>32</v>
      </c>
      <c r="AW43" t="s">
        <v>32</v>
      </c>
      <c r="AX43" t="s">
        <v>33</v>
      </c>
      <c r="AY43" t="s">
        <v>34</v>
      </c>
      <c r="AZ43" t="s">
        <v>35</v>
      </c>
      <c r="BA43" t="s">
        <v>36</v>
      </c>
      <c r="BB43" t="s">
        <v>37</v>
      </c>
      <c r="BC43" t="s">
        <v>38</v>
      </c>
      <c r="BD43" t="s">
        <v>39</v>
      </c>
      <c r="BE43" t="s">
        <v>40</v>
      </c>
      <c r="BF43" t="s">
        <v>41</v>
      </c>
      <c r="BG43" t="s">
        <v>42</v>
      </c>
      <c r="BH43" t="s">
        <v>43</v>
      </c>
      <c r="BI43" t="s">
        <v>44</v>
      </c>
      <c r="BJ43" t="s">
        <v>45</v>
      </c>
      <c r="BK43" t="s">
        <v>46</v>
      </c>
      <c r="BL43" t="s">
        <v>47</v>
      </c>
      <c r="BM43" t="s">
        <v>48</v>
      </c>
      <c r="BN43" t="s">
        <v>49</v>
      </c>
      <c r="BO43" t="s">
        <v>50</v>
      </c>
      <c r="BP43" t="s">
        <v>51</v>
      </c>
      <c r="BQ43" t="s">
        <v>52</v>
      </c>
      <c r="BR43" t="s">
        <v>53</v>
      </c>
      <c r="BS43" t="s">
        <v>54</v>
      </c>
      <c r="BT43" t="s">
        <v>55</v>
      </c>
      <c r="BU43" t="s">
        <v>56</v>
      </c>
      <c r="BV43" t="s">
        <v>57</v>
      </c>
    </row>
    <row r="44" spans="1:74" x14ac:dyDescent="0.35">
      <c r="A44" t="s">
        <v>79</v>
      </c>
      <c r="B44">
        <v>0</v>
      </c>
      <c r="C44">
        <v>0.33333333333333331</v>
      </c>
      <c r="D44">
        <v>0.75</v>
      </c>
      <c r="E44">
        <v>0</v>
      </c>
      <c r="F44">
        <v>0.25</v>
      </c>
      <c r="G44">
        <v>0</v>
      </c>
      <c r="H44">
        <v>1</v>
      </c>
      <c r="I44">
        <v>0</v>
      </c>
      <c r="J44">
        <v>0</v>
      </c>
      <c r="K44">
        <v>0.75</v>
      </c>
      <c r="L44">
        <v>0.25</v>
      </c>
      <c r="M44">
        <v>0.6</v>
      </c>
      <c r="N44">
        <v>0</v>
      </c>
      <c r="O44">
        <v>0.25</v>
      </c>
      <c r="P44">
        <v>0</v>
      </c>
      <c r="Q44">
        <v>0.6</v>
      </c>
      <c r="R44">
        <v>0.2</v>
      </c>
      <c r="S44">
        <v>0.2</v>
      </c>
      <c r="T44">
        <v>0.25</v>
      </c>
      <c r="U44">
        <v>0.25</v>
      </c>
      <c r="V44">
        <v>0.6</v>
      </c>
      <c r="W44">
        <v>0.75</v>
      </c>
      <c r="X44">
        <v>0.25</v>
      </c>
      <c r="Y44">
        <v>0</v>
      </c>
      <c r="Z44">
        <v>0.2</v>
      </c>
      <c r="AA44">
        <v>0</v>
      </c>
      <c r="AB44">
        <v>0</v>
      </c>
      <c r="AC44">
        <v>0.2</v>
      </c>
      <c r="AD44">
        <v>0.33333333333333331</v>
      </c>
      <c r="AE44">
        <v>0</v>
      </c>
      <c r="AF44">
        <v>0</v>
      </c>
      <c r="AG44">
        <v>0.2</v>
      </c>
      <c r="AH44">
        <v>0</v>
      </c>
      <c r="AI44">
        <v>0</v>
      </c>
      <c r="AJ44">
        <v>0.25</v>
      </c>
      <c r="AK44">
        <v>0.2</v>
      </c>
      <c r="AL44">
        <v>0.33333333333333331</v>
      </c>
      <c r="AM44">
        <v>0</v>
      </c>
      <c r="AN44">
        <v>0</v>
      </c>
      <c r="AO44">
        <v>0.25</v>
      </c>
      <c r="AP44">
        <v>0</v>
      </c>
      <c r="AQ44">
        <v>0</v>
      </c>
      <c r="AR44">
        <v>0</v>
      </c>
      <c r="AS44">
        <v>0.2</v>
      </c>
      <c r="AT44">
        <v>0.2</v>
      </c>
      <c r="AU44">
        <v>0</v>
      </c>
      <c r="AV44">
        <v>0.75</v>
      </c>
      <c r="AW44">
        <v>0.25</v>
      </c>
      <c r="AX44">
        <v>0.75</v>
      </c>
      <c r="AY44">
        <v>0</v>
      </c>
      <c r="AZ44">
        <v>0.2</v>
      </c>
      <c r="BA44">
        <v>0</v>
      </c>
      <c r="BB44">
        <v>0</v>
      </c>
      <c r="BC44">
        <v>0</v>
      </c>
      <c r="BD44">
        <v>0</v>
      </c>
      <c r="BE44">
        <v>0.75</v>
      </c>
      <c r="BF44">
        <v>0.5</v>
      </c>
      <c r="BG44">
        <v>0.2</v>
      </c>
      <c r="BH44">
        <v>0</v>
      </c>
      <c r="BI44">
        <v>0.33333333333333331</v>
      </c>
      <c r="BJ44">
        <v>0.2</v>
      </c>
      <c r="BK44">
        <v>0.33333333333333331</v>
      </c>
      <c r="BL44">
        <v>0.5</v>
      </c>
      <c r="BM44">
        <v>0</v>
      </c>
      <c r="BN44">
        <v>0.25</v>
      </c>
      <c r="BO44">
        <v>0</v>
      </c>
      <c r="BP44">
        <v>0.25</v>
      </c>
      <c r="BQ44">
        <v>0</v>
      </c>
      <c r="BR44">
        <v>0.25</v>
      </c>
      <c r="BS44">
        <v>0</v>
      </c>
      <c r="BT44">
        <v>0.2</v>
      </c>
      <c r="BU44">
        <v>0.2</v>
      </c>
      <c r="BV44">
        <v>0.25</v>
      </c>
    </row>
    <row r="45" spans="1:74" x14ac:dyDescent="0.35">
      <c r="B45" t="s">
        <v>0</v>
      </c>
      <c r="C45" t="s">
        <v>1</v>
      </c>
      <c r="D45" t="s">
        <v>2</v>
      </c>
      <c r="E45" t="s">
        <v>3</v>
      </c>
      <c r="F45" t="s">
        <v>3</v>
      </c>
      <c r="G45" t="s">
        <v>3</v>
      </c>
      <c r="H45" t="s">
        <v>4</v>
      </c>
      <c r="I45" t="s">
        <v>4</v>
      </c>
      <c r="J45" t="s">
        <v>4</v>
      </c>
      <c r="K45" t="s">
        <v>5</v>
      </c>
      <c r="L45" t="s">
        <v>5</v>
      </c>
      <c r="M45" t="s">
        <v>6</v>
      </c>
      <c r="N45" t="s">
        <v>7</v>
      </c>
      <c r="O45" t="s">
        <v>7</v>
      </c>
      <c r="P45" t="s">
        <v>8</v>
      </c>
      <c r="Q45" t="s">
        <v>9</v>
      </c>
      <c r="R45" t="s">
        <v>10</v>
      </c>
      <c r="S45" t="s">
        <v>11</v>
      </c>
      <c r="T45" t="s">
        <v>12</v>
      </c>
      <c r="U45" t="s">
        <v>12</v>
      </c>
      <c r="V45" t="s">
        <v>13</v>
      </c>
      <c r="W45" t="s">
        <v>13</v>
      </c>
      <c r="X45" t="s">
        <v>13</v>
      </c>
      <c r="Y45" t="s">
        <v>13</v>
      </c>
      <c r="Z45" t="s">
        <v>13</v>
      </c>
      <c r="AA45" t="s">
        <v>13</v>
      </c>
      <c r="AB45" t="s">
        <v>14</v>
      </c>
      <c r="AC45" t="s">
        <v>15</v>
      </c>
      <c r="AD45" t="s">
        <v>16</v>
      </c>
      <c r="AE45" t="s">
        <v>17</v>
      </c>
      <c r="AF45" t="s">
        <v>18</v>
      </c>
      <c r="AG45" t="s">
        <v>19</v>
      </c>
      <c r="AH45" t="s">
        <v>20</v>
      </c>
      <c r="AI45" t="s">
        <v>21</v>
      </c>
      <c r="AJ45" t="s">
        <v>22</v>
      </c>
      <c r="AK45" t="s">
        <v>22</v>
      </c>
      <c r="AL45" t="s">
        <v>23</v>
      </c>
      <c r="AM45" t="s">
        <v>24</v>
      </c>
      <c r="AN45" t="s">
        <v>25</v>
      </c>
      <c r="AO45" t="s">
        <v>26</v>
      </c>
      <c r="AP45" t="s">
        <v>27</v>
      </c>
      <c r="AQ45" t="s">
        <v>28</v>
      </c>
      <c r="AR45" t="s">
        <v>28</v>
      </c>
      <c r="AS45" t="s">
        <v>29</v>
      </c>
      <c r="AT45" t="s">
        <v>30</v>
      </c>
      <c r="AU45" t="s">
        <v>31</v>
      </c>
      <c r="AV45" t="s">
        <v>32</v>
      </c>
      <c r="AW45" t="s">
        <v>32</v>
      </c>
      <c r="AX45" t="s">
        <v>33</v>
      </c>
      <c r="AY45" t="s">
        <v>34</v>
      </c>
      <c r="AZ45" t="s">
        <v>35</v>
      </c>
      <c r="BA45" t="s">
        <v>36</v>
      </c>
      <c r="BB45" t="s">
        <v>37</v>
      </c>
      <c r="BC45" t="s">
        <v>38</v>
      </c>
      <c r="BD45" t="s">
        <v>39</v>
      </c>
      <c r="BE45" t="s">
        <v>40</v>
      </c>
      <c r="BF45" t="s">
        <v>41</v>
      </c>
      <c r="BG45" t="s">
        <v>42</v>
      </c>
      <c r="BH45" t="s">
        <v>43</v>
      </c>
      <c r="BI45" t="s">
        <v>44</v>
      </c>
      <c r="BJ45" t="s">
        <v>45</v>
      </c>
      <c r="BK45" t="s">
        <v>46</v>
      </c>
      <c r="BL45" t="s">
        <v>47</v>
      </c>
      <c r="BM45" t="s">
        <v>48</v>
      </c>
      <c r="BN45" t="s">
        <v>49</v>
      </c>
      <c r="BO45" t="s">
        <v>50</v>
      </c>
      <c r="BP45" t="s">
        <v>51</v>
      </c>
      <c r="BQ45" t="s">
        <v>52</v>
      </c>
      <c r="BR45" t="s">
        <v>53</v>
      </c>
      <c r="BS45" t="s">
        <v>54</v>
      </c>
      <c r="BT45" t="s">
        <v>55</v>
      </c>
      <c r="BU45" t="s">
        <v>56</v>
      </c>
      <c r="BV45" t="s">
        <v>57</v>
      </c>
    </row>
    <row r="46" spans="1:74" x14ac:dyDescent="0.35">
      <c r="A46" t="s">
        <v>80</v>
      </c>
      <c r="B46">
        <v>0</v>
      </c>
      <c r="C46">
        <v>0.33333333333333331</v>
      </c>
      <c r="D46">
        <v>0.5</v>
      </c>
      <c r="E46">
        <v>0</v>
      </c>
      <c r="F46">
        <v>0.25</v>
      </c>
      <c r="G46">
        <v>0</v>
      </c>
      <c r="H46">
        <v>0.5</v>
      </c>
      <c r="I46">
        <v>0</v>
      </c>
      <c r="J46">
        <v>0</v>
      </c>
      <c r="K46">
        <v>0.5</v>
      </c>
      <c r="L46">
        <v>0.25</v>
      </c>
      <c r="M46">
        <v>0.5</v>
      </c>
      <c r="N46">
        <v>0</v>
      </c>
      <c r="O46">
        <v>0.25</v>
      </c>
      <c r="P46">
        <v>0</v>
      </c>
      <c r="Q46">
        <v>0.5</v>
      </c>
      <c r="R46">
        <v>0.25</v>
      </c>
      <c r="S46">
        <v>0.25</v>
      </c>
      <c r="T46">
        <v>0.25</v>
      </c>
      <c r="U46">
        <v>0.25</v>
      </c>
      <c r="V46">
        <v>0.5</v>
      </c>
      <c r="W46">
        <v>0.5</v>
      </c>
      <c r="X46">
        <v>0.25</v>
      </c>
      <c r="Y46">
        <v>0</v>
      </c>
      <c r="Z46">
        <v>0.25</v>
      </c>
      <c r="AA46">
        <v>0</v>
      </c>
      <c r="AB46">
        <v>0</v>
      </c>
      <c r="AC46">
        <v>0.25</v>
      </c>
      <c r="AD46">
        <v>0.33333333333333331</v>
      </c>
      <c r="AE46">
        <v>0</v>
      </c>
      <c r="AF46">
        <v>0</v>
      </c>
      <c r="AG46">
        <v>0.25</v>
      </c>
      <c r="AH46">
        <v>0</v>
      </c>
      <c r="AI46">
        <v>0</v>
      </c>
      <c r="AJ46">
        <v>0.25</v>
      </c>
      <c r="AK46">
        <v>0.25</v>
      </c>
      <c r="AL46">
        <v>0.33333333333333331</v>
      </c>
      <c r="AM46">
        <v>0</v>
      </c>
      <c r="AN46">
        <v>0</v>
      </c>
      <c r="AO46">
        <v>0.25</v>
      </c>
      <c r="AP46">
        <v>0</v>
      </c>
      <c r="AQ46">
        <v>0</v>
      </c>
      <c r="AR46">
        <v>0</v>
      </c>
      <c r="AS46">
        <v>0.25</v>
      </c>
      <c r="AT46">
        <v>0.25</v>
      </c>
      <c r="AU46">
        <v>0</v>
      </c>
      <c r="AV46">
        <v>0.5</v>
      </c>
      <c r="AW46">
        <v>0.25</v>
      </c>
      <c r="AX46">
        <v>0.5</v>
      </c>
      <c r="AY46">
        <v>0</v>
      </c>
      <c r="AZ46">
        <v>0.25</v>
      </c>
      <c r="BA46">
        <v>0</v>
      </c>
      <c r="BB46">
        <v>0</v>
      </c>
      <c r="BC46">
        <v>0</v>
      </c>
      <c r="BD46">
        <v>0</v>
      </c>
      <c r="BE46">
        <v>0.5</v>
      </c>
      <c r="BF46">
        <v>1</v>
      </c>
      <c r="BG46">
        <v>0.25</v>
      </c>
      <c r="BH46">
        <v>0</v>
      </c>
      <c r="BI46">
        <v>0.33333333333333331</v>
      </c>
      <c r="BJ46">
        <v>0.25</v>
      </c>
      <c r="BK46">
        <v>0.33333333333333331</v>
      </c>
      <c r="BL46">
        <v>0.5</v>
      </c>
      <c r="BM46">
        <v>0</v>
      </c>
      <c r="BN46">
        <v>0.25</v>
      </c>
      <c r="BO46">
        <v>0</v>
      </c>
      <c r="BP46">
        <v>0.25</v>
      </c>
      <c r="BQ46">
        <v>0</v>
      </c>
      <c r="BR46">
        <v>0.25</v>
      </c>
      <c r="BS46">
        <v>0</v>
      </c>
      <c r="BT46">
        <v>0.25</v>
      </c>
      <c r="BU46">
        <v>0.25</v>
      </c>
      <c r="BV46">
        <v>0.25</v>
      </c>
    </row>
    <row r="47" spans="1:74" x14ac:dyDescent="0.35">
      <c r="B47" t="s">
        <v>0</v>
      </c>
      <c r="C47" t="s">
        <v>1</v>
      </c>
      <c r="D47" t="s">
        <v>2</v>
      </c>
      <c r="E47" t="s">
        <v>3</v>
      </c>
      <c r="F47" t="s">
        <v>3</v>
      </c>
      <c r="G47" t="s">
        <v>3</v>
      </c>
      <c r="H47" t="s">
        <v>4</v>
      </c>
      <c r="I47" t="s">
        <v>4</v>
      </c>
      <c r="J47" t="s">
        <v>4</v>
      </c>
      <c r="K47" t="s">
        <v>5</v>
      </c>
      <c r="L47" t="s">
        <v>5</v>
      </c>
      <c r="M47" t="s">
        <v>6</v>
      </c>
      <c r="N47" t="s">
        <v>7</v>
      </c>
      <c r="O47" t="s">
        <v>7</v>
      </c>
      <c r="P47" t="s">
        <v>8</v>
      </c>
      <c r="Q47" t="s">
        <v>9</v>
      </c>
      <c r="R47" t="s">
        <v>10</v>
      </c>
      <c r="S47" t="s">
        <v>11</v>
      </c>
      <c r="T47" t="s">
        <v>12</v>
      </c>
      <c r="U47" t="s">
        <v>12</v>
      </c>
      <c r="V47" t="s">
        <v>13</v>
      </c>
      <c r="W47" t="s">
        <v>13</v>
      </c>
      <c r="X47" t="s">
        <v>13</v>
      </c>
      <c r="Y47" t="s">
        <v>13</v>
      </c>
      <c r="Z47" t="s">
        <v>13</v>
      </c>
      <c r="AA47" t="s">
        <v>13</v>
      </c>
      <c r="AB47" t="s">
        <v>14</v>
      </c>
      <c r="AC47" t="s">
        <v>15</v>
      </c>
      <c r="AD47" t="s">
        <v>16</v>
      </c>
      <c r="AE47" t="s">
        <v>17</v>
      </c>
      <c r="AF47" t="s">
        <v>18</v>
      </c>
      <c r="AG47" t="s">
        <v>19</v>
      </c>
      <c r="AH47" t="s">
        <v>20</v>
      </c>
      <c r="AI47" t="s">
        <v>21</v>
      </c>
      <c r="AJ47" t="s">
        <v>22</v>
      </c>
      <c r="AK47" t="s">
        <v>22</v>
      </c>
      <c r="AL47" t="s">
        <v>23</v>
      </c>
      <c r="AM47" t="s">
        <v>24</v>
      </c>
      <c r="AN47" t="s">
        <v>25</v>
      </c>
      <c r="AO47" t="s">
        <v>26</v>
      </c>
      <c r="AP47" t="s">
        <v>27</v>
      </c>
      <c r="AQ47" t="s">
        <v>28</v>
      </c>
      <c r="AR47" t="s">
        <v>28</v>
      </c>
      <c r="AS47" t="s">
        <v>29</v>
      </c>
      <c r="AT47" t="s">
        <v>30</v>
      </c>
      <c r="AU47" t="s">
        <v>31</v>
      </c>
      <c r="AV47" t="s">
        <v>32</v>
      </c>
      <c r="AW47" t="s">
        <v>32</v>
      </c>
      <c r="AX47" t="s">
        <v>33</v>
      </c>
      <c r="AY47" t="s">
        <v>34</v>
      </c>
      <c r="AZ47" t="s">
        <v>35</v>
      </c>
      <c r="BA47" t="s">
        <v>36</v>
      </c>
      <c r="BB47" t="s">
        <v>37</v>
      </c>
      <c r="BC47" t="s">
        <v>38</v>
      </c>
      <c r="BD47" t="s">
        <v>39</v>
      </c>
      <c r="BE47" t="s">
        <v>40</v>
      </c>
      <c r="BF47" t="s">
        <v>41</v>
      </c>
      <c r="BG47" t="s">
        <v>42</v>
      </c>
      <c r="BH47" t="s">
        <v>43</v>
      </c>
      <c r="BI47" t="s">
        <v>44</v>
      </c>
      <c r="BJ47" t="s">
        <v>45</v>
      </c>
      <c r="BK47" t="s">
        <v>46</v>
      </c>
      <c r="BL47" t="s">
        <v>47</v>
      </c>
      <c r="BM47" t="s">
        <v>48</v>
      </c>
      <c r="BN47" t="s">
        <v>49</v>
      </c>
      <c r="BO47" t="s">
        <v>50</v>
      </c>
      <c r="BP47" t="s">
        <v>51</v>
      </c>
      <c r="BQ47" t="s">
        <v>52</v>
      </c>
      <c r="BR47" t="s">
        <v>53</v>
      </c>
      <c r="BS47" t="s">
        <v>54</v>
      </c>
      <c r="BT47" t="s">
        <v>55</v>
      </c>
      <c r="BU47" t="s">
        <v>56</v>
      </c>
      <c r="BV47" t="s">
        <v>57</v>
      </c>
    </row>
    <row r="48" spans="1:74" x14ac:dyDescent="0.35">
      <c r="A48" t="s">
        <v>81</v>
      </c>
      <c r="B48">
        <v>0</v>
      </c>
      <c r="C48">
        <v>0.33333333333333331</v>
      </c>
      <c r="D48">
        <v>0.5</v>
      </c>
      <c r="E48">
        <v>0</v>
      </c>
      <c r="F48">
        <v>0.25</v>
      </c>
      <c r="G48">
        <v>0</v>
      </c>
      <c r="H48">
        <v>0.5</v>
      </c>
      <c r="I48">
        <v>0</v>
      </c>
      <c r="J48">
        <v>0</v>
      </c>
      <c r="K48">
        <v>0.5</v>
      </c>
      <c r="L48">
        <v>0.25</v>
      </c>
      <c r="M48">
        <v>0.5</v>
      </c>
      <c r="N48">
        <v>0</v>
      </c>
      <c r="O48">
        <v>0.25</v>
      </c>
      <c r="P48">
        <v>0</v>
      </c>
      <c r="Q48">
        <v>0.5</v>
      </c>
      <c r="R48">
        <v>0.25</v>
      </c>
      <c r="S48">
        <v>0.25</v>
      </c>
      <c r="T48">
        <v>0.25</v>
      </c>
      <c r="U48">
        <v>0.25</v>
      </c>
      <c r="V48">
        <v>0.5</v>
      </c>
      <c r="W48">
        <v>0.5</v>
      </c>
      <c r="X48">
        <v>0.25</v>
      </c>
      <c r="Y48">
        <v>0</v>
      </c>
      <c r="Z48">
        <v>0.25</v>
      </c>
      <c r="AA48">
        <v>0</v>
      </c>
      <c r="AB48">
        <v>0</v>
      </c>
      <c r="AC48">
        <v>0.25</v>
      </c>
      <c r="AD48">
        <v>0.33333333333333331</v>
      </c>
      <c r="AE48">
        <v>0</v>
      </c>
      <c r="AF48">
        <v>0</v>
      </c>
      <c r="AG48">
        <v>0.25</v>
      </c>
      <c r="AH48">
        <v>0</v>
      </c>
      <c r="AI48">
        <v>0</v>
      </c>
      <c r="AJ48">
        <v>0.25</v>
      </c>
      <c r="AK48">
        <v>0.25</v>
      </c>
      <c r="AL48">
        <v>0.33333333333333331</v>
      </c>
      <c r="AM48">
        <v>0</v>
      </c>
      <c r="AN48">
        <v>0</v>
      </c>
      <c r="AO48">
        <v>0.25</v>
      </c>
      <c r="AP48">
        <v>0</v>
      </c>
      <c r="AQ48">
        <v>0</v>
      </c>
      <c r="AR48">
        <v>0</v>
      </c>
      <c r="AS48">
        <v>0.25</v>
      </c>
      <c r="AT48">
        <v>0.25</v>
      </c>
      <c r="AU48">
        <v>0</v>
      </c>
      <c r="AV48">
        <v>0.5</v>
      </c>
      <c r="AW48">
        <v>0.25</v>
      </c>
      <c r="AX48">
        <v>0.5</v>
      </c>
      <c r="AY48">
        <v>0</v>
      </c>
      <c r="AZ48">
        <v>0.25</v>
      </c>
      <c r="BA48">
        <v>0</v>
      </c>
      <c r="BB48">
        <v>0</v>
      </c>
      <c r="BC48">
        <v>0</v>
      </c>
      <c r="BD48">
        <v>0</v>
      </c>
      <c r="BE48">
        <v>0.5</v>
      </c>
      <c r="BF48">
        <v>1</v>
      </c>
      <c r="BG48">
        <v>0.25</v>
      </c>
      <c r="BH48">
        <v>0</v>
      </c>
      <c r="BI48">
        <v>0.33333333333333331</v>
      </c>
      <c r="BJ48">
        <v>0.25</v>
      </c>
      <c r="BK48">
        <v>0.33333333333333331</v>
      </c>
      <c r="BL48">
        <v>0.5</v>
      </c>
      <c r="BM48">
        <v>0</v>
      </c>
      <c r="BN48">
        <v>0.25</v>
      </c>
      <c r="BO48">
        <v>0</v>
      </c>
      <c r="BP48">
        <v>0.25</v>
      </c>
      <c r="BQ48">
        <v>0</v>
      </c>
      <c r="BR48">
        <v>0.25</v>
      </c>
      <c r="BS48">
        <v>0</v>
      </c>
      <c r="BT48">
        <v>0.25</v>
      </c>
      <c r="BU48">
        <v>0.25</v>
      </c>
      <c r="BV48">
        <v>0.25</v>
      </c>
    </row>
    <row r="49" spans="1:74" x14ac:dyDescent="0.35">
      <c r="B49" t="s">
        <v>0</v>
      </c>
      <c r="C49" t="s">
        <v>1</v>
      </c>
      <c r="D49" t="s">
        <v>2</v>
      </c>
      <c r="E49" t="s">
        <v>3</v>
      </c>
      <c r="F49" t="s">
        <v>3</v>
      </c>
      <c r="G49" t="s">
        <v>3</v>
      </c>
      <c r="H49" t="s">
        <v>4</v>
      </c>
      <c r="I49" t="s">
        <v>4</v>
      </c>
      <c r="J49" t="s">
        <v>4</v>
      </c>
      <c r="K49" t="s">
        <v>5</v>
      </c>
      <c r="L49" t="s">
        <v>5</v>
      </c>
      <c r="M49" t="s">
        <v>6</v>
      </c>
      <c r="N49" t="s">
        <v>7</v>
      </c>
      <c r="O49" t="s">
        <v>7</v>
      </c>
      <c r="P49" t="s">
        <v>8</v>
      </c>
      <c r="Q49" t="s">
        <v>9</v>
      </c>
      <c r="R49" t="s">
        <v>10</v>
      </c>
      <c r="S49" t="s">
        <v>11</v>
      </c>
      <c r="T49" t="s">
        <v>12</v>
      </c>
      <c r="U49" t="s">
        <v>12</v>
      </c>
      <c r="V49" t="s">
        <v>13</v>
      </c>
      <c r="W49" t="s">
        <v>13</v>
      </c>
      <c r="X49" t="s">
        <v>13</v>
      </c>
      <c r="Y49" t="s">
        <v>13</v>
      </c>
      <c r="Z49" t="s">
        <v>13</v>
      </c>
      <c r="AA49" t="s">
        <v>13</v>
      </c>
      <c r="AB49" t="s">
        <v>14</v>
      </c>
      <c r="AC49" t="s">
        <v>15</v>
      </c>
      <c r="AD49" t="s">
        <v>16</v>
      </c>
      <c r="AE49" t="s">
        <v>17</v>
      </c>
      <c r="AF49" t="s">
        <v>18</v>
      </c>
      <c r="AG49" t="s">
        <v>19</v>
      </c>
      <c r="AH49" t="s">
        <v>20</v>
      </c>
      <c r="AI49" t="s">
        <v>21</v>
      </c>
      <c r="AJ49" t="s">
        <v>22</v>
      </c>
      <c r="AK49" t="s">
        <v>22</v>
      </c>
      <c r="AL49" t="s">
        <v>23</v>
      </c>
      <c r="AM49" t="s">
        <v>24</v>
      </c>
      <c r="AN49" t="s">
        <v>25</v>
      </c>
      <c r="AO49" t="s">
        <v>26</v>
      </c>
      <c r="AP49" t="s">
        <v>27</v>
      </c>
      <c r="AQ49" t="s">
        <v>28</v>
      </c>
      <c r="AR49" t="s">
        <v>28</v>
      </c>
      <c r="AS49" t="s">
        <v>29</v>
      </c>
      <c r="AT49" t="s">
        <v>30</v>
      </c>
      <c r="AU49" t="s">
        <v>31</v>
      </c>
      <c r="AV49" t="s">
        <v>32</v>
      </c>
      <c r="AW49" t="s">
        <v>32</v>
      </c>
      <c r="AX49" t="s">
        <v>33</v>
      </c>
      <c r="AY49" t="s">
        <v>34</v>
      </c>
      <c r="AZ49" t="s">
        <v>35</v>
      </c>
      <c r="BA49" t="s">
        <v>36</v>
      </c>
      <c r="BB49" t="s">
        <v>37</v>
      </c>
      <c r="BC49" t="s">
        <v>38</v>
      </c>
      <c r="BD49" t="s">
        <v>39</v>
      </c>
      <c r="BE49" t="s">
        <v>40</v>
      </c>
      <c r="BF49" t="s">
        <v>41</v>
      </c>
      <c r="BG49" t="s">
        <v>42</v>
      </c>
      <c r="BH49" t="s">
        <v>43</v>
      </c>
      <c r="BI49" t="s">
        <v>44</v>
      </c>
      <c r="BJ49" t="s">
        <v>45</v>
      </c>
      <c r="BK49" t="s">
        <v>46</v>
      </c>
      <c r="BL49" t="s">
        <v>47</v>
      </c>
      <c r="BM49" t="s">
        <v>48</v>
      </c>
      <c r="BN49" t="s">
        <v>49</v>
      </c>
      <c r="BO49" t="s">
        <v>50</v>
      </c>
      <c r="BP49" t="s">
        <v>51</v>
      </c>
      <c r="BQ49" t="s">
        <v>52</v>
      </c>
      <c r="BR49" t="s">
        <v>53</v>
      </c>
      <c r="BS49" t="s">
        <v>54</v>
      </c>
      <c r="BT49" t="s">
        <v>55</v>
      </c>
      <c r="BU49" t="s">
        <v>56</v>
      </c>
      <c r="BV49" t="s">
        <v>57</v>
      </c>
    </row>
    <row r="50" spans="1:74" x14ac:dyDescent="0.35">
      <c r="A50" t="s">
        <v>82</v>
      </c>
      <c r="B50">
        <v>0</v>
      </c>
      <c r="C50">
        <v>0.33333333333333331</v>
      </c>
      <c r="D50">
        <v>0.25</v>
      </c>
      <c r="E50">
        <v>0</v>
      </c>
      <c r="F50">
        <v>0.25</v>
      </c>
      <c r="G50">
        <v>0</v>
      </c>
      <c r="H50">
        <v>0.2</v>
      </c>
      <c r="I50">
        <v>0</v>
      </c>
      <c r="J50">
        <v>0</v>
      </c>
      <c r="K50">
        <v>0.25</v>
      </c>
      <c r="L50">
        <v>0.25</v>
      </c>
      <c r="M50">
        <v>0.2</v>
      </c>
      <c r="N50">
        <v>0</v>
      </c>
      <c r="O50">
        <v>0.25</v>
      </c>
      <c r="P50">
        <v>0</v>
      </c>
      <c r="Q50">
        <v>0.2</v>
      </c>
      <c r="R50">
        <v>0.2</v>
      </c>
      <c r="S50">
        <v>0.2</v>
      </c>
      <c r="T50">
        <v>0.25</v>
      </c>
      <c r="U50">
        <v>0.25</v>
      </c>
      <c r="V50">
        <v>0.2</v>
      </c>
      <c r="W50">
        <v>0.25</v>
      </c>
      <c r="X50">
        <v>0.25</v>
      </c>
      <c r="Y50">
        <v>0</v>
      </c>
      <c r="Z50">
        <v>0.2</v>
      </c>
      <c r="AA50">
        <v>0</v>
      </c>
      <c r="AB50">
        <v>0</v>
      </c>
      <c r="AC50">
        <v>0.2</v>
      </c>
      <c r="AD50">
        <v>0.33333333333333331</v>
      </c>
      <c r="AE50">
        <v>0</v>
      </c>
      <c r="AF50">
        <v>0</v>
      </c>
      <c r="AG50">
        <v>0.2</v>
      </c>
      <c r="AH50">
        <v>0</v>
      </c>
      <c r="AI50">
        <v>0</v>
      </c>
      <c r="AJ50">
        <v>0.25</v>
      </c>
      <c r="AK50">
        <v>0.2</v>
      </c>
      <c r="AL50">
        <v>0.66666666666666663</v>
      </c>
      <c r="AM50">
        <v>0</v>
      </c>
      <c r="AN50">
        <v>0</v>
      </c>
      <c r="AO50">
        <v>0.25</v>
      </c>
      <c r="AP50">
        <v>0</v>
      </c>
      <c r="AQ50">
        <v>0</v>
      </c>
      <c r="AR50">
        <v>0</v>
      </c>
      <c r="AS50">
        <v>1</v>
      </c>
      <c r="AT50">
        <v>0.2</v>
      </c>
      <c r="AU50">
        <v>0</v>
      </c>
      <c r="AV50">
        <v>0.25</v>
      </c>
      <c r="AW50">
        <v>0.75</v>
      </c>
      <c r="AX50">
        <v>0.25</v>
      </c>
      <c r="AY50">
        <v>0</v>
      </c>
      <c r="AZ50">
        <v>0.2</v>
      </c>
      <c r="BA50">
        <v>0</v>
      </c>
      <c r="BB50">
        <v>0</v>
      </c>
      <c r="BC50">
        <v>0</v>
      </c>
      <c r="BD50">
        <v>0</v>
      </c>
      <c r="BE50">
        <v>0.25</v>
      </c>
      <c r="BF50">
        <v>0.25</v>
      </c>
      <c r="BG50">
        <v>0.2</v>
      </c>
      <c r="BH50">
        <v>0</v>
      </c>
      <c r="BI50">
        <v>0.33333333333333331</v>
      </c>
      <c r="BJ50">
        <v>0.2</v>
      </c>
      <c r="BK50">
        <v>0.33333333333333331</v>
      </c>
      <c r="BL50">
        <v>0.25</v>
      </c>
      <c r="BM50">
        <v>0</v>
      </c>
      <c r="BN50">
        <v>0.25</v>
      </c>
      <c r="BO50">
        <v>0</v>
      </c>
      <c r="BP50">
        <v>0.25</v>
      </c>
      <c r="BQ50">
        <v>0</v>
      </c>
      <c r="BR50">
        <v>0.25</v>
      </c>
      <c r="BS50">
        <v>0</v>
      </c>
      <c r="BT50">
        <v>0.2</v>
      </c>
      <c r="BU50">
        <v>0.2</v>
      </c>
      <c r="BV50">
        <v>0.25</v>
      </c>
    </row>
    <row r="51" spans="1:74" x14ac:dyDescent="0.35">
      <c r="B51" t="s">
        <v>0</v>
      </c>
      <c r="C51" t="s">
        <v>1</v>
      </c>
      <c r="D51" t="s">
        <v>2</v>
      </c>
      <c r="E51" t="s">
        <v>3</v>
      </c>
      <c r="F51" t="s">
        <v>3</v>
      </c>
      <c r="G51" t="s">
        <v>3</v>
      </c>
      <c r="H51" t="s">
        <v>4</v>
      </c>
      <c r="I51" t="s">
        <v>4</v>
      </c>
      <c r="J51" t="s">
        <v>4</v>
      </c>
      <c r="K51" t="s">
        <v>5</v>
      </c>
      <c r="L51" t="s">
        <v>5</v>
      </c>
      <c r="M51" t="s">
        <v>6</v>
      </c>
      <c r="N51" t="s">
        <v>7</v>
      </c>
      <c r="O51" t="s">
        <v>7</v>
      </c>
      <c r="P51" t="s">
        <v>8</v>
      </c>
      <c r="Q51" t="s">
        <v>9</v>
      </c>
      <c r="R51" t="s">
        <v>10</v>
      </c>
      <c r="S51" t="s">
        <v>11</v>
      </c>
      <c r="T51" t="s">
        <v>12</v>
      </c>
      <c r="U51" t="s">
        <v>12</v>
      </c>
      <c r="V51" t="s">
        <v>13</v>
      </c>
      <c r="W51" t="s">
        <v>13</v>
      </c>
      <c r="X51" t="s">
        <v>13</v>
      </c>
      <c r="Y51" t="s">
        <v>13</v>
      </c>
      <c r="Z51" t="s">
        <v>13</v>
      </c>
      <c r="AA51" t="s">
        <v>13</v>
      </c>
      <c r="AB51" t="s">
        <v>14</v>
      </c>
      <c r="AC51" t="s">
        <v>15</v>
      </c>
      <c r="AD51" t="s">
        <v>16</v>
      </c>
      <c r="AE51" t="s">
        <v>17</v>
      </c>
      <c r="AF51" t="s">
        <v>18</v>
      </c>
      <c r="AG51" t="s">
        <v>19</v>
      </c>
      <c r="AH51" t="s">
        <v>20</v>
      </c>
      <c r="AI51" t="s">
        <v>21</v>
      </c>
      <c r="AJ51" t="s">
        <v>22</v>
      </c>
      <c r="AK51" t="s">
        <v>22</v>
      </c>
      <c r="AL51" t="s">
        <v>23</v>
      </c>
      <c r="AM51" t="s">
        <v>24</v>
      </c>
      <c r="AN51" t="s">
        <v>25</v>
      </c>
      <c r="AO51" t="s">
        <v>26</v>
      </c>
      <c r="AP51" t="s">
        <v>27</v>
      </c>
      <c r="AQ51" t="s">
        <v>28</v>
      </c>
      <c r="AR51" t="s">
        <v>28</v>
      </c>
      <c r="AS51" t="s">
        <v>29</v>
      </c>
      <c r="AT51" t="s">
        <v>30</v>
      </c>
      <c r="AU51" t="s">
        <v>31</v>
      </c>
      <c r="AV51" t="s">
        <v>32</v>
      </c>
      <c r="AW51" t="s">
        <v>32</v>
      </c>
      <c r="AX51" t="s">
        <v>33</v>
      </c>
      <c r="AY51" t="s">
        <v>34</v>
      </c>
      <c r="AZ51" t="s">
        <v>35</v>
      </c>
      <c r="BA51" t="s">
        <v>36</v>
      </c>
      <c r="BB51" t="s">
        <v>37</v>
      </c>
      <c r="BC51" t="s">
        <v>38</v>
      </c>
      <c r="BD51" t="s">
        <v>39</v>
      </c>
      <c r="BE51" t="s">
        <v>40</v>
      </c>
      <c r="BF51" t="s">
        <v>41</v>
      </c>
      <c r="BG51" t="s">
        <v>42</v>
      </c>
      <c r="BH51" t="s">
        <v>43</v>
      </c>
      <c r="BI51" t="s">
        <v>44</v>
      </c>
      <c r="BJ51" t="s">
        <v>45</v>
      </c>
      <c r="BK51" t="s">
        <v>46</v>
      </c>
      <c r="BL51" t="s">
        <v>47</v>
      </c>
      <c r="BM51" t="s">
        <v>48</v>
      </c>
      <c r="BN51" t="s">
        <v>49</v>
      </c>
      <c r="BO51" t="s">
        <v>50</v>
      </c>
      <c r="BP51" t="s">
        <v>51</v>
      </c>
      <c r="BQ51" t="s">
        <v>52</v>
      </c>
      <c r="BR51" t="s">
        <v>53</v>
      </c>
      <c r="BS51" t="s">
        <v>54</v>
      </c>
      <c r="BT51" t="s">
        <v>55</v>
      </c>
      <c r="BU51" t="s">
        <v>56</v>
      </c>
      <c r="BV51" t="s">
        <v>57</v>
      </c>
    </row>
    <row r="52" spans="1:74" x14ac:dyDescent="0.35">
      <c r="A52" t="s">
        <v>83</v>
      </c>
      <c r="B52">
        <v>0</v>
      </c>
      <c r="C52">
        <v>0.33333333333333331</v>
      </c>
      <c r="D52">
        <v>0.25</v>
      </c>
      <c r="E52">
        <v>0</v>
      </c>
      <c r="F52">
        <v>0.25</v>
      </c>
      <c r="G52">
        <v>0</v>
      </c>
      <c r="H52">
        <v>0.2</v>
      </c>
      <c r="I52">
        <v>0</v>
      </c>
      <c r="J52">
        <v>0</v>
      </c>
      <c r="K52">
        <v>0.25</v>
      </c>
      <c r="L52">
        <v>0.25</v>
      </c>
      <c r="M52">
        <v>0.2</v>
      </c>
      <c r="N52">
        <v>0</v>
      </c>
      <c r="O52">
        <v>0.25</v>
      </c>
      <c r="P52">
        <v>0</v>
      </c>
      <c r="Q52">
        <v>0.2</v>
      </c>
      <c r="R52">
        <v>0.2</v>
      </c>
      <c r="S52">
        <v>0.2</v>
      </c>
      <c r="T52">
        <v>0.25</v>
      </c>
      <c r="U52">
        <v>0.25</v>
      </c>
      <c r="V52">
        <v>0.2</v>
      </c>
      <c r="W52">
        <v>0.25</v>
      </c>
      <c r="X52">
        <v>0.25</v>
      </c>
      <c r="Y52">
        <v>0</v>
      </c>
      <c r="Z52">
        <v>0.2</v>
      </c>
      <c r="AA52">
        <v>0</v>
      </c>
      <c r="AB52">
        <v>0</v>
      </c>
      <c r="AC52">
        <v>0.2</v>
      </c>
      <c r="AD52">
        <v>0.33333333333333331</v>
      </c>
      <c r="AE52">
        <v>0</v>
      </c>
      <c r="AF52">
        <v>0</v>
      </c>
      <c r="AG52">
        <v>0.2</v>
      </c>
      <c r="AH52">
        <v>0</v>
      </c>
      <c r="AI52">
        <v>0</v>
      </c>
      <c r="AJ52">
        <v>0.25</v>
      </c>
      <c r="AK52">
        <v>0.2</v>
      </c>
      <c r="AL52">
        <v>0.66666666666666663</v>
      </c>
      <c r="AM52">
        <v>0</v>
      </c>
      <c r="AN52">
        <v>0</v>
      </c>
      <c r="AO52">
        <v>0.25</v>
      </c>
      <c r="AP52">
        <v>0</v>
      </c>
      <c r="AQ52">
        <v>0</v>
      </c>
      <c r="AR52">
        <v>0</v>
      </c>
      <c r="AS52">
        <v>0.6</v>
      </c>
      <c r="AT52">
        <v>0.2</v>
      </c>
      <c r="AU52">
        <v>0</v>
      </c>
      <c r="AV52">
        <v>0.25</v>
      </c>
      <c r="AW52">
        <v>0.75</v>
      </c>
      <c r="AX52">
        <v>0.25</v>
      </c>
      <c r="AY52">
        <v>0</v>
      </c>
      <c r="AZ52">
        <v>0.2</v>
      </c>
      <c r="BA52">
        <v>0</v>
      </c>
      <c r="BB52">
        <v>0</v>
      </c>
      <c r="BC52">
        <v>0</v>
      </c>
      <c r="BD52">
        <v>0</v>
      </c>
      <c r="BE52">
        <v>0.25</v>
      </c>
      <c r="BF52">
        <v>0.25</v>
      </c>
      <c r="BG52">
        <v>0.2</v>
      </c>
      <c r="BH52">
        <v>0</v>
      </c>
      <c r="BI52">
        <v>0.33333333333333331</v>
      </c>
      <c r="BJ52">
        <v>0.2</v>
      </c>
      <c r="BK52">
        <v>0.33333333333333331</v>
      </c>
      <c r="BL52">
        <v>0.25</v>
      </c>
      <c r="BM52">
        <v>0</v>
      </c>
      <c r="BN52">
        <v>0.25</v>
      </c>
      <c r="BO52">
        <v>0</v>
      </c>
      <c r="BP52">
        <v>0.25</v>
      </c>
      <c r="BQ52">
        <v>0</v>
      </c>
      <c r="BR52">
        <v>0.25</v>
      </c>
      <c r="BS52">
        <v>0</v>
      </c>
      <c r="BT52">
        <v>0.2</v>
      </c>
      <c r="BU52">
        <v>0.2</v>
      </c>
      <c r="BV52">
        <v>0.25</v>
      </c>
    </row>
    <row r="53" spans="1:74" x14ac:dyDescent="0.35">
      <c r="B53" t="s">
        <v>0</v>
      </c>
      <c r="C53" t="s">
        <v>1</v>
      </c>
      <c r="D53" t="s">
        <v>2</v>
      </c>
      <c r="E53" t="s">
        <v>3</v>
      </c>
      <c r="F53" t="s">
        <v>3</v>
      </c>
      <c r="G53" t="s">
        <v>3</v>
      </c>
      <c r="H53" t="s">
        <v>4</v>
      </c>
      <c r="I53" t="s">
        <v>4</v>
      </c>
      <c r="J53" t="s">
        <v>4</v>
      </c>
      <c r="K53" t="s">
        <v>5</v>
      </c>
      <c r="L53" t="s">
        <v>5</v>
      </c>
      <c r="M53" t="s">
        <v>6</v>
      </c>
      <c r="N53" t="s">
        <v>7</v>
      </c>
      <c r="O53" t="s">
        <v>7</v>
      </c>
      <c r="P53" t="s">
        <v>8</v>
      </c>
      <c r="Q53" t="s">
        <v>9</v>
      </c>
      <c r="R53" t="s">
        <v>10</v>
      </c>
      <c r="S53" t="s">
        <v>11</v>
      </c>
      <c r="T53" t="s">
        <v>12</v>
      </c>
      <c r="U53" t="s">
        <v>12</v>
      </c>
      <c r="V53" t="s">
        <v>13</v>
      </c>
      <c r="W53" t="s">
        <v>13</v>
      </c>
      <c r="X53" t="s">
        <v>13</v>
      </c>
      <c r="Y53" t="s">
        <v>13</v>
      </c>
      <c r="Z53" t="s">
        <v>13</v>
      </c>
      <c r="AA53" t="s">
        <v>13</v>
      </c>
      <c r="AB53" t="s">
        <v>14</v>
      </c>
      <c r="AC53" t="s">
        <v>15</v>
      </c>
      <c r="AD53" t="s">
        <v>16</v>
      </c>
      <c r="AE53" t="s">
        <v>17</v>
      </c>
      <c r="AF53" t="s">
        <v>18</v>
      </c>
      <c r="AG53" t="s">
        <v>19</v>
      </c>
      <c r="AH53" t="s">
        <v>20</v>
      </c>
      <c r="AI53" t="s">
        <v>21</v>
      </c>
      <c r="AJ53" t="s">
        <v>22</v>
      </c>
      <c r="AK53" t="s">
        <v>22</v>
      </c>
      <c r="AL53" t="s">
        <v>23</v>
      </c>
      <c r="AM53" t="s">
        <v>24</v>
      </c>
      <c r="AN53" t="s">
        <v>25</v>
      </c>
      <c r="AO53" t="s">
        <v>26</v>
      </c>
      <c r="AP53" t="s">
        <v>27</v>
      </c>
      <c r="AQ53" t="s">
        <v>28</v>
      </c>
      <c r="AR53" t="s">
        <v>28</v>
      </c>
      <c r="AS53" t="s">
        <v>29</v>
      </c>
      <c r="AT53" t="s">
        <v>30</v>
      </c>
      <c r="AU53" t="s">
        <v>31</v>
      </c>
      <c r="AV53" t="s">
        <v>32</v>
      </c>
      <c r="AW53" t="s">
        <v>32</v>
      </c>
      <c r="AX53" t="s">
        <v>33</v>
      </c>
      <c r="AY53" t="s">
        <v>34</v>
      </c>
      <c r="AZ53" t="s">
        <v>35</v>
      </c>
      <c r="BA53" t="s">
        <v>36</v>
      </c>
      <c r="BB53" t="s">
        <v>37</v>
      </c>
      <c r="BC53" t="s">
        <v>38</v>
      </c>
      <c r="BD53" t="s">
        <v>39</v>
      </c>
      <c r="BE53" t="s">
        <v>40</v>
      </c>
      <c r="BF53" t="s">
        <v>41</v>
      </c>
      <c r="BG53" t="s">
        <v>42</v>
      </c>
      <c r="BH53" t="s">
        <v>43</v>
      </c>
      <c r="BI53" t="s">
        <v>44</v>
      </c>
      <c r="BJ53" t="s">
        <v>45</v>
      </c>
      <c r="BK53" t="s">
        <v>46</v>
      </c>
      <c r="BL53" t="s">
        <v>47</v>
      </c>
      <c r="BM53" t="s">
        <v>48</v>
      </c>
      <c r="BN53" t="s">
        <v>49</v>
      </c>
      <c r="BO53" t="s">
        <v>50</v>
      </c>
      <c r="BP53" t="s">
        <v>51</v>
      </c>
      <c r="BQ53" t="s">
        <v>52</v>
      </c>
      <c r="BR53" t="s">
        <v>53</v>
      </c>
      <c r="BS53" t="s">
        <v>54</v>
      </c>
      <c r="BT53" t="s">
        <v>55</v>
      </c>
      <c r="BU53" t="s">
        <v>56</v>
      </c>
      <c r="BV53" t="s">
        <v>57</v>
      </c>
    </row>
    <row r="54" spans="1:74" x14ac:dyDescent="0.35">
      <c r="A54" t="s">
        <v>84</v>
      </c>
      <c r="B54">
        <v>0</v>
      </c>
      <c r="C54">
        <v>0.33333333333333331</v>
      </c>
      <c r="D54">
        <v>0.25</v>
      </c>
      <c r="E54">
        <v>0</v>
      </c>
      <c r="F54">
        <v>0.5</v>
      </c>
      <c r="G54">
        <v>0</v>
      </c>
      <c r="H54">
        <v>0.25</v>
      </c>
      <c r="I54">
        <v>0</v>
      </c>
      <c r="J54">
        <v>0</v>
      </c>
      <c r="K54">
        <v>0.25</v>
      </c>
      <c r="L54">
        <v>0.25</v>
      </c>
      <c r="M54">
        <v>0.25</v>
      </c>
      <c r="N54">
        <v>0</v>
      </c>
      <c r="O54">
        <v>0.5</v>
      </c>
      <c r="P54">
        <v>0</v>
      </c>
      <c r="Q54">
        <v>0.25</v>
      </c>
      <c r="R54">
        <v>0.25</v>
      </c>
      <c r="S54">
        <v>0.25</v>
      </c>
      <c r="T54">
        <v>0.25</v>
      </c>
      <c r="U54">
        <v>0.25</v>
      </c>
      <c r="V54">
        <v>0.25</v>
      </c>
      <c r="W54">
        <v>0.25</v>
      </c>
      <c r="X54">
        <v>0.25</v>
      </c>
      <c r="Y54">
        <v>0</v>
      </c>
      <c r="Z54">
        <v>0.25</v>
      </c>
      <c r="AA54">
        <v>0</v>
      </c>
      <c r="AB54">
        <v>0</v>
      </c>
      <c r="AC54">
        <v>0.25</v>
      </c>
      <c r="AD54">
        <v>0.66666666666666663</v>
      </c>
      <c r="AE54">
        <v>0</v>
      </c>
      <c r="AF54">
        <v>0</v>
      </c>
      <c r="AG54">
        <v>0.25</v>
      </c>
      <c r="AH54">
        <v>0</v>
      </c>
      <c r="AI54">
        <v>0</v>
      </c>
      <c r="AJ54">
        <v>0.25</v>
      </c>
      <c r="AK54">
        <v>0.25</v>
      </c>
      <c r="AL54">
        <v>0.33333333333333331</v>
      </c>
      <c r="AM54">
        <v>0</v>
      </c>
      <c r="AN54">
        <v>0</v>
      </c>
      <c r="AO54">
        <v>0.5</v>
      </c>
      <c r="AP54">
        <v>0</v>
      </c>
      <c r="AQ54">
        <v>0</v>
      </c>
      <c r="AR54">
        <v>0</v>
      </c>
      <c r="AS54">
        <v>0.25</v>
      </c>
      <c r="AT54">
        <v>0.25</v>
      </c>
      <c r="AU54">
        <v>0</v>
      </c>
      <c r="AV54">
        <v>0.25</v>
      </c>
      <c r="AW54">
        <v>0.25</v>
      </c>
      <c r="AX54">
        <v>0.25</v>
      </c>
      <c r="AY54">
        <v>0</v>
      </c>
      <c r="AZ54">
        <v>0.5</v>
      </c>
      <c r="BA54">
        <v>0</v>
      </c>
      <c r="BB54">
        <v>0</v>
      </c>
      <c r="BC54">
        <v>0</v>
      </c>
      <c r="BD54">
        <v>0</v>
      </c>
      <c r="BE54">
        <v>0.25</v>
      </c>
      <c r="BF54">
        <v>0.25</v>
      </c>
      <c r="BG54">
        <v>0.25</v>
      </c>
      <c r="BH54">
        <v>0</v>
      </c>
      <c r="BI54">
        <v>0.66666666666666663</v>
      </c>
      <c r="BJ54">
        <v>0.25</v>
      </c>
      <c r="BK54">
        <v>0.33333333333333331</v>
      </c>
      <c r="BL54">
        <v>0.25</v>
      </c>
      <c r="BM54">
        <v>0</v>
      </c>
      <c r="BN54">
        <v>0.25</v>
      </c>
      <c r="BO54">
        <v>0</v>
      </c>
      <c r="BP54">
        <v>0.75</v>
      </c>
      <c r="BQ54">
        <v>0</v>
      </c>
      <c r="BR54">
        <v>0.25</v>
      </c>
      <c r="BS54">
        <v>0</v>
      </c>
      <c r="BT54">
        <v>0.5</v>
      </c>
      <c r="BU54">
        <v>0.25</v>
      </c>
      <c r="BV54">
        <v>0.25</v>
      </c>
    </row>
    <row r="55" spans="1:74" x14ac:dyDescent="0.35">
      <c r="B55" t="s">
        <v>0</v>
      </c>
      <c r="C55" t="s">
        <v>1</v>
      </c>
      <c r="D55" t="s">
        <v>2</v>
      </c>
      <c r="E55" t="s">
        <v>3</v>
      </c>
      <c r="F55" t="s">
        <v>3</v>
      </c>
      <c r="G55" t="s">
        <v>3</v>
      </c>
      <c r="H55" t="s">
        <v>4</v>
      </c>
      <c r="I55" t="s">
        <v>4</v>
      </c>
      <c r="J55" t="s">
        <v>4</v>
      </c>
      <c r="K55" t="s">
        <v>5</v>
      </c>
      <c r="L55" t="s">
        <v>5</v>
      </c>
      <c r="M55" t="s">
        <v>6</v>
      </c>
      <c r="N55" t="s">
        <v>7</v>
      </c>
      <c r="O55" t="s">
        <v>7</v>
      </c>
      <c r="P55" t="s">
        <v>8</v>
      </c>
      <c r="Q55" t="s">
        <v>9</v>
      </c>
      <c r="R55" t="s">
        <v>10</v>
      </c>
      <c r="S55" t="s">
        <v>11</v>
      </c>
      <c r="T55" t="s">
        <v>12</v>
      </c>
      <c r="U55" t="s">
        <v>12</v>
      </c>
      <c r="V55" t="s">
        <v>13</v>
      </c>
      <c r="W55" t="s">
        <v>13</v>
      </c>
      <c r="X55" t="s">
        <v>13</v>
      </c>
      <c r="Y55" t="s">
        <v>13</v>
      </c>
      <c r="Z55" t="s">
        <v>13</v>
      </c>
      <c r="AA55" t="s">
        <v>13</v>
      </c>
      <c r="AB55" t="s">
        <v>14</v>
      </c>
      <c r="AC55" t="s">
        <v>15</v>
      </c>
      <c r="AD55" t="s">
        <v>16</v>
      </c>
      <c r="AE55" t="s">
        <v>17</v>
      </c>
      <c r="AF55" t="s">
        <v>18</v>
      </c>
      <c r="AG55" t="s">
        <v>19</v>
      </c>
      <c r="AH55" t="s">
        <v>20</v>
      </c>
      <c r="AI55" t="s">
        <v>21</v>
      </c>
      <c r="AJ55" t="s">
        <v>22</v>
      </c>
      <c r="AK55" t="s">
        <v>22</v>
      </c>
      <c r="AL55" t="s">
        <v>23</v>
      </c>
      <c r="AM55" t="s">
        <v>24</v>
      </c>
      <c r="AN55" t="s">
        <v>25</v>
      </c>
      <c r="AO55" t="s">
        <v>26</v>
      </c>
      <c r="AP55" t="s">
        <v>27</v>
      </c>
      <c r="AQ55" t="s">
        <v>28</v>
      </c>
      <c r="AR55" t="s">
        <v>28</v>
      </c>
      <c r="AS55" t="s">
        <v>29</v>
      </c>
      <c r="AT55" t="s">
        <v>30</v>
      </c>
      <c r="AU55" t="s">
        <v>31</v>
      </c>
      <c r="AV55" t="s">
        <v>32</v>
      </c>
      <c r="AW55" t="s">
        <v>32</v>
      </c>
      <c r="AX55" t="s">
        <v>33</v>
      </c>
      <c r="AY55" t="s">
        <v>34</v>
      </c>
      <c r="AZ55" t="s">
        <v>35</v>
      </c>
      <c r="BA55" t="s">
        <v>36</v>
      </c>
      <c r="BB55" t="s">
        <v>37</v>
      </c>
      <c r="BC55" t="s">
        <v>38</v>
      </c>
      <c r="BD55" t="s">
        <v>39</v>
      </c>
      <c r="BE55" t="s">
        <v>40</v>
      </c>
      <c r="BF55" t="s">
        <v>41</v>
      </c>
      <c r="BG55" t="s">
        <v>42</v>
      </c>
      <c r="BH55" t="s">
        <v>43</v>
      </c>
      <c r="BI55" t="s">
        <v>44</v>
      </c>
      <c r="BJ55" t="s">
        <v>45</v>
      </c>
      <c r="BK55" t="s">
        <v>46</v>
      </c>
      <c r="BL55" t="s">
        <v>47</v>
      </c>
      <c r="BM55" t="s">
        <v>48</v>
      </c>
      <c r="BN55" t="s">
        <v>49</v>
      </c>
      <c r="BO55" t="s">
        <v>50</v>
      </c>
      <c r="BP55" t="s">
        <v>51</v>
      </c>
      <c r="BQ55" t="s">
        <v>52</v>
      </c>
      <c r="BR55" t="s">
        <v>53</v>
      </c>
      <c r="BS55" t="s">
        <v>54</v>
      </c>
      <c r="BT55" t="s">
        <v>55</v>
      </c>
      <c r="BU55" t="s">
        <v>56</v>
      </c>
      <c r="BV55" t="s">
        <v>57</v>
      </c>
    </row>
    <row r="56" spans="1:74" x14ac:dyDescent="0.35">
      <c r="A56" t="s">
        <v>85</v>
      </c>
      <c r="B56">
        <v>0.33333333333333331</v>
      </c>
      <c r="C56">
        <v>0</v>
      </c>
      <c r="D56">
        <v>0</v>
      </c>
      <c r="E56">
        <v>0.33333333333333331</v>
      </c>
      <c r="F56">
        <v>0</v>
      </c>
      <c r="G56">
        <v>0.25</v>
      </c>
      <c r="H56">
        <v>0</v>
      </c>
      <c r="I56">
        <v>0.25</v>
      </c>
      <c r="J56">
        <v>0.33333333333333331</v>
      </c>
      <c r="K56">
        <v>0</v>
      </c>
      <c r="L56">
        <v>0</v>
      </c>
      <c r="M56">
        <v>0</v>
      </c>
      <c r="N56">
        <v>0.33333333333333331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0.25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0.33333333333333331</v>
      </c>
      <c r="AF56">
        <v>0</v>
      </c>
      <c r="AG56">
        <v>0</v>
      </c>
      <c r="AH56">
        <v>0</v>
      </c>
      <c r="AI56">
        <v>0.33333333333333331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0.25</v>
      </c>
      <c r="AS56">
        <v>0</v>
      </c>
      <c r="AT56">
        <v>0</v>
      </c>
      <c r="AU56">
        <v>0.25</v>
      </c>
      <c r="AV56">
        <v>0</v>
      </c>
      <c r="AW56">
        <v>0</v>
      </c>
      <c r="AX56">
        <v>0</v>
      </c>
      <c r="AY56">
        <v>0.25</v>
      </c>
      <c r="AZ56">
        <v>0</v>
      </c>
      <c r="BA56">
        <v>0</v>
      </c>
      <c r="BB56">
        <v>0</v>
      </c>
      <c r="BC56">
        <v>0.25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0.25</v>
      </c>
      <c r="BT56">
        <v>0</v>
      </c>
      <c r="BU56">
        <v>0</v>
      </c>
      <c r="BV56">
        <v>0</v>
      </c>
    </row>
    <row r="57" spans="1:74" x14ac:dyDescent="0.35">
      <c r="B57" t="s">
        <v>0</v>
      </c>
      <c r="C57" t="s">
        <v>1</v>
      </c>
      <c r="D57" t="s">
        <v>2</v>
      </c>
      <c r="E57" t="s">
        <v>3</v>
      </c>
      <c r="F57" t="s">
        <v>3</v>
      </c>
      <c r="G57" t="s">
        <v>3</v>
      </c>
      <c r="H57" t="s">
        <v>4</v>
      </c>
      <c r="I57" t="s">
        <v>4</v>
      </c>
      <c r="J57" t="s">
        <v>4</v>
      </c>
      <c r="K57" t="s">
        <v>5</v>
      </c>
      <c r="L57" t="s">
        <v>5</v>
      </c>
      <c r="M57" t="s">
        <v>6</v>
      </c>
      <c r="N57" t="s">
        <v>7</v>
      </c>
      <c r="O57" t="s">
        <v>7</v>
      </c>
      <c r="P57" t="s">
        <v>8</v>
      </c>
      <c r="Q57" t="s">
        <v>9</v>
      </c>
      <c r="R57" t="s">
        <v>10</v>
      </c>
      <c r="S57" t="s">
        <v>11</v>
      </c>
      <c r="T57" t="s">
        <v>12</v>
      </c>
      <c r="U57" t="s">
        <v>12</v>
      </c>
      <c r="V57" t="s">
        <v>13</v>
      </c>
      <c r="W57" t="s">
        <v>13</v>
      </c>
      <c r="X57" t="s">
        <v>13</v>
      </c>
      <c r="Y57" t="s">
        <v>13</v>
      </c>
      <c r="Z57" t="s">
        <v>13</v>
      </c>
      <c r="AA57" t="s">
        <v>13</v>
      </c>
      <c r="AB57" t="s">
        <v>14</v>
      </c>
      <c r="AC57" t="s">
        <v>15</v>
      </c>
      <c r="AD57" t="s">
        <v>16</v>
      </c>
      <c r="AE57" t="s">
        <v>17</v>
      </c>
      <c r="AF57" t="s">
        <v>18</v>
      </c>
      <c r="AG57" t="s">
        <v>19</v>
      </c>
      <c r="AH57" t="s">
        <v>20</v>
      </c>
      <c r="AI57" t="s">
        <v>21</v>
      </c>
      <c r="AJ57" t="s">
        <v>22</v>
      </c>
      <c r="AK57" t="s">
        <v>22</v>
      </c>
      <c r="AL57" t="s">
        <v>23</v>
      </c>
      <c r="AM57" t="s">
        <v>24</v>
      </c>
      <c r="AN57" t="s">
        <v>25</v>
      </c>
      <c r="AO57" t="s">
        <v>26</v>
      </c>
      <c r="AP57" t="s">
        <v>27</v>
      </c>
      <c r="AQ57" t="s">
        <v>28</v>
      </c>
      <c r="AR57" t="s">
        <v>28</v>
      </c>
      <c r="AS57" t="s">
        <v>29</v>
      </c>
      <c r="AT57" t="s">
        <v>30</v>
      </c>
      <c r="AU57" t="s">
        <v>31</v>
      </c>
      <c r="AV57" t="s">
        <v>32</v>
      </c>
      <c r="AW57" t="s">
        <v>32</v>
      </c>
      <c r="AX57" t="s">
        <v>33</v>
      </c>
      <c r="AY57" t="s">
        <v>34</v>
      </c>
      <c r="AZ57" t="s">
        <v>35</v>
      </c>
      <c r="BA57" t="s">
        <v>36</v>
      </c>
      <c r="BB57" t="s">
        <v>37</v>
      </c>
      <c r="BC57" t="s">
        <v>38</v>
      </c>
      <c r="BD57" t="s">
        <v>39</v>
      </c>
      <c r="BE57" t="s">
        <v>40</v>
      </c>
      <c r="BF57" t="s">
        <v>41</v>
      </c>
      <c r="BG57" t="s">
        <v>42</v>
      </c>
      <c r="BH57" t="s">
        <v>43</v>
      </c>
      <c r="BI57" t="s">
        <v>44</v>
      </c>
      <c r="BJ57" t="s">
        <v>45</v>
      </c>
      <c r="BK57" t="s">
        <v>46</v>
      </c>
      <c r="BL57" t="s">
        <v>47</v>
      </c>
      <c r="BM57" t="s">
        <v>48</v>
      </c>
      <c r="BN57" t="s">
        <v>49</v>
      </c>
      <c r="BO57" t="s">
        <v>50</v>
      </c>
      <c r="BP57" t="s">
        <v>51</v>
      </c>
      <c r="BQ57" t="s">
        <v>52</v>
      </c>
      <c r="BR57" t="s">
        <v>53</v>
      </c>
      <c r="BS57" t="s">
        <v>54</v>
      </c>
      <c r="BT57" t="s">
        <v>55</v>
      </c>
      <c r="BU57" t="s">
        <v>56</v>
      </c>
      <c r="BV57" t="s">
        <v>57</v>
      </c>
    </row>
    <row r="58" spans="1:74" x14ac:dyDescent="0.35">
      <c r="A58" t="s">
        <v>86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0.25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0.25</v>
      </c>
      <c r="AB58">
        <v>0.25</v>
      </c>
      <c r="AC58">
        <v>0</v>
      </c>
      <c r="AD58">
        <v>0</v>
      </c>
      <c r="AE58">
        <v>0</v>
      </c>
      <c r="AF58">
        <v>0.25</v>
      </c>
      <c r="AG58">
        <v>0</v>
      </c>
      <c r="AH58">
        <v>0.25</v>
      </c>
      <c r="AI58">
        <v>0</v>
      </c>
      <c r="AJ58">
        <v>0</v>
      </c>
      <c r="AK58">
        <v>0</v>
      </c>
      <c r="AL58">
        <v>0</v>
      </c>
      <c r="AM58">
        <v>0.33333333333333331</v>
      </c>
      <c r="AN58">
        <v>0.25</v>
      </c>
      <c r="AO58">
        <v>0</v>
      </c>
      <c r="AP58">
        <v>0.25</v>
      </c>
      <c r="AQ58">
        <v>0.75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0.25</v>
      </c>
      <c r="BB58">
        <v>0.25</v>
      </c>
      <c r="BC58">
        <v>0</v>
      </c>
      <c r="BD58">
        <v>0.25</v>
      </c>
      <c r="BE58">
        <v>0</v>
      </c>
      <c r="BF58">
        <v>0</v>
      </c>
      <c r="BG58">
        <v>0</v>
      </c>
      <c r="BH58">
        <v>0.5</v>
      </c>
      <c r="BI58">
        <v>0</v>
      </c>
      <c r="BJ58">
        <v>0</v>
      </c>
      <c r="BK58">
        <v>0</v>
      </c>
      <c r="BL58">
        <v>0</v>
      </c>
      <c r="BM58">
        <v>0.25</v>
      </c>
      <c r="BN58">
        <v>0</v>
      </c>
      <c r="BO58">
        <v>0.25</v>
      </c>
      <c r="BP58">
        <v>0</v>
      </c>
      <c r="BQ58">
        <v>0.25</v>
      </c>
      <c r="BR58">
        <v>0</v>
      </c>
      <c r="BS58">
        <v>0</v>
      </c>
      <c r="BT58">
        <v>0</v>
      </c>
      <c r="BU58">
        <v>0</v>
      </c>
      <c r="BV58">
        <v>0</v>
      </c>
    </row>
    <row r="59" spans="1:74" x14ac:dyDescent="0.35">
      <c r="B59">
        <v>1132</v>
      </c>
      <c r="C59">
        <v>1200</v>
      </c>
      <c r="D59">
        <v>1205</v>
      </c>
      <c r="E59">
        <v>1290</v>
      </c>
      <c r="F59">
        <v>1290</v>
      </c>
      <c r="G59">
        <v>1290</v>
      </c>
      <c r="H59">
        <v>1297</v>
      </c>
      <c r="I59">
        <v>1297</v>
      </c>
      <c r="J59">
        <v>1297</v>
      </c>
      <c r="K59">
        <v>1300</v>
      </c>
      <c r="L59">
        <v>1300</v>
      </c>
      <c r="M59">
        <v>1310</v>
      </c>
      <c r="N59">
        <v>1340</v>
      </c>
      <c r="O59">
        <v>1340</v>
      </c>
      <c r="P59">
        <v>1362</v>
      </c>
      <c r="Q59">
        <v>1374</v>
      </c>
      <c r="R59">
        <v>1375</v>
      </c>
      <c r="S59">
        <v>1377</v>
      </c>
      <c r="T59">
        <v>1387</v>
      </c>
      <c r="U59">
        <v>1387</v>
      </c>
      <c r="V59">
        <v>1400</v>
      </c>
      <c r="W59">
        <v>1400</v>
      </c>
      <c r="X59">
        <v>1400</v>
      </c>
      <c r="Y59">
        <v>1400</v>
      </c>
      <c r="Z59">
        <v>1400</v>
      </c>
      <c r="AA59">
        <v>1400</v>
      </c>
      <c r="AB59">
        <v>1440</v>
      </c>
      <c r="AC59">
        <v>1450</v>
      </c>
      <c r="AD59">
        <v>1460</v>
      </c>
      <c r="AE59">
        <v>1470</v>
      </c>
      <c r="AF59">
        <v>1489</v>
      </c>
      <c r="AG59">
        <v>1500</v>
      </c>
      <c r="AH59">
        <v>1509</v>
      </c>
      <c r="AI59">
        <v>1513</v>
      </c>
      <c r="AJ59">
        <v>1535</v>
      </c>
      <c r="AK59">
        <v>1535</v>
      </c>
      <c r="AL59">
        <v>1538</v>
      </c>
      <c r="AM59">
        <v>1541</v>
      </c>
      <c r="AN59">
        <v>1546</v>
      </c>
      <c r="AO59">
        <v>1547</v>
      </c>
      <c r="AP59">
        <v>1591</v>
      </c>
      <c r="AQ59">
        <v>1593</v>
      </c>
      <c r="AR59">
        <v>1593</v>
      </c>
      <c r="AS59">
        <v>1599</v>
      </c>
      <c r="AT59">
        <v>1600</v>
      </c>
      <c r="AU59">
        <v>1604</v>
      </c>
      <c r="AV59">
        <v>1613</v>
      </c>
      <c r="AW59">
        <v>1613</v>
      </c>
      <c r="AX59">
        <v>1615</v>
      </c>
      <c r="AY59">
        <v>1618</v>
      </c>
      <c r="AZ59">
        <v>1622</v>
      </c>
      <c r="BA59">
        <v>1623</v>
      </c>
      <c r="BB59">
        <v>1632</v>
      </c>
      <c r="BC59">
        <v>1657</v>
      </c>
      <c r="BD59">
        <v>1667</v>
      </c>
      <c r="BE59">
        <v>1669</v>
      </c>
      <c r="BF59">
        <v>1683</v>
      </c>
      <c r="BG59">
        <v>1723</v>
      </c>
      <c r="BH59">
        <v>1781</v>
      </c>
      <c r="BI59">
        <v>1787</v>
      </c>
      <c r="BJ59">
        <v>1822</v>
      </c>
      <c r="BK59">
        <v>1838</v>
      </c>
      <c r="BL59">
        <v>1845</v>
      </c>
      <c r="BM59">
        <v>1847</v>
      </c>
      <c r="BN59">
        <v>1854</v>
      </c>
      <c r="BO59">
        <v>1886</v>
      </c>
      <c r="BP59">
        <v>1894</v>
      </c>
      <c r="BQ59">
        <v>1896</v>
      </c>
      <c r="BR59">
        <v>1902</v>
      </c>
      <c r="BS59">
        <v>1911</v>
      </c>
      <c r="BT59">
        <v>1937</v>
      </c>
      <c r="BU59">
        <v>1941</v>
      </c>
      <c r="BV59">
        <v>1978</v>
      </c>
    </row>
    <row r="60" spans="1:74" x14ac:dyDescent="0.35">
      <c r="A60" t="s">
        <v>87</v>
      </c>
      <c r="B60">
        <v>1.0999999999999999E-2</v>
      </c>
      <c r="C60">
        <v>0.31</v>
      </c>
      <c r="D60">
        <v>0.42799999999999999</v>
      </c>
      <c r="E60">
        <v>1.0999999999999999E-2</v>
      </c>
      <c r="F60">
        <v>0.25600000000000001</v>
      </c>
      <c r="G60">
        <v>8.9999999999999993E-3</v>
      </c>
      <c r="H60">
        <v>0.42799999999999999</v>
      </c>
      <c r="I60">
        <v>8.9999999999999993E-3</v>
      </c>
      <c r="J60">
        <v>1.0999999999999999E-2</v>
      </c>
      <c r="K60">
        <v>0.42799999999999999</v>
      </c>
      <c r="L60">
        <v>0.23899999999999999</v>
      </c>
      <c r="M60">
        <v>0.39400000000000002</v>
      </c>
      <c r="N60">
        <v>1.0999999999999999E-2</v>
      </c>
      <c r="O60">
        <v>0.25600000000000001</v>
      </c>
      <c r="P60">
        <v>8.9999999999999993E-3</v>
      </c>
      <c r="Q60">
        <v>0.39400000000000002</v>
      </c>
      <c r="R60">
        <v>0.23499999999999999</v>
      </c>
      <c r="S60">
        <v>0.217</v>
      </c>
      <c r="T60">
        <v>0.28399999999999997</v>
      </c>
      <c r="U60">
        <v>0.29299999999999998</v>
      </c>
      <c r="V60">
        <v>0.39400000000000002</v>
      </c>
      <c r="W60">
        <v>0.42799999999999999</v>
      </c>
      <c r="X60">
        <v>0.23899999999999999</v>
      </c>
      <c r="Y60">
        <v>8.9999999999999993E-3</v>
      </c>
      <c r="Z60">
        <v>0.22</v>
      </c>
      <c r="AA60">
        <v>8.9999999999999993E-3</v>
      </c>
      <c r="AB60">
        <v>8.9999999999999993E-3</v>
      </c>
      <c r="AC60">
        <v>0.22</v>
      </c>
      <c r="AD60">
        <v>0.33300000000000002</v>
      </c>
      <c r="AE60">
        <v>1.0999999999999999E-2</v>
      </c>
      <c r="AF60">
        <v>8.9999999999999993E-3</v>
      </c>
      <c r="AG60">
        <v>0.217</v>
      </c>
      <c r="AH60">
        <v>8.9999999999999993E-3</v>
      </c>
      <c r="AI60">
        <v>1.0999999999999999E-2</v>
      </c>
      <c r="AJ60">
        <v>0.247</v>
      </c>
      <c r="AK60">
        <v>0.23499999999999999</v>
      </c>
      <c r="AL60">
        <v>0.34499999999999997</v>
      </c>
      <c r="AM60">
        <v>1.0999999999999999E-2</v>
      </c>
      <c r="AN60">
        <v>8.9999999999999993E-3</v>
      </c>
      <c r="AO60">
        <v>0.25600000000000001</v>
      </c>
      <c r="AP60">
        <v>8.9999999999999993E-3</v>
      </c>
      <c r="AQ60">
        <v>2.5999999999999999E-2</v>
      </c>
      <c r="AR60">
        <v>8.9999999999999993E-3</v>
      </c>
      <c r="AS60">
        <v>0.28699999999999998</v>
      </c>
      <c r="AT60">
        <v>0.27200000000000002</v>
      </c>
      <c r="AU60">
        <v>8.9999999999999993E-3</v>
      </c>
      <c r="AV60">
        <v>0.437</v>
      </c>
      <c r="AW60">
        <v>0.28999999999999998</v>
      </c>
      <c r="AX60">
        <v>0.42799999999999999</v>
      </c>
      <c r="AY60">
        <v>8.9999999999999993E-3</v>
      </c>
      <c r="AZ60">
        <v>0.23699999999999999</v>
      </c>
      <c r="BA60">
        <v>8.9999999999999993E-3</v>
      </c>
      <c r="BB60">
        <v>8.9999999999999993E-3</v>
      </c>
      <c r="BC60">
        <v>8.9999999999999993E-3</v>
      </c>
      <c r="BD60">
        <v>8.9999999999999993E-3</v>
      </c>
      <c r="BE60">
        <v>0.437</v>
      </c>
      <c r="BF60">
        <v>0.42799999999999999</v>
      </c>
      <c r="BG60">
        <v>0.249</v>
      </c>
      <c r="BH60">
        <v>1.7000000000000001E-2</v>
      </c>
      <c r="BI60">
        <v>0.33300000000000002</v>
      </c>
      <c r="BJ60">
        <v>0.22800000000000001</v>
      </c>
      <c r="BK60">
        <v>0.32200000000000001</v>
      </c>
      <c r="BL60">
        <v>0.36799999999999999</v>
      </c>
      <c r="BM60">
        <v>8.9999999999999993E-3</v>
      </c>
      <c r="BN60">
        <v>0.29599999999999999</v>
      </c>
      <c r="BO60">
        <v>8.9999999999999993E-3</v>
      </c>
      <c r="BP60">
        <v>0.26400000000000001</v>
      </c>
      <c r="BQ60">
        <v>8.9999999999999993E-3</v>
      </c>
      <c r="BR60">
        <v>0.27300000000000002</v>
      </c>
      <c r="BS60">
        <v>8.9999999999999993E-3</v>
      </c>
      <c r="BT60">
        <v>0.23400000000000001</v>
      </c>
      <c r="BU60">
        <v>0.22</v>
      </c>
      <c r="BV60">
        <v>0.23899999999999999</v>
      </c>
    </row>
    <row r="61" spans="1:74" x14ac:dyDescent="0.35">
      <c r="A61" t="s">
        <v>88</v>
      </c>
      <c r="B61" t="s">
        <v>89</v>
      </c>
      <c r="C61" t="s">
        <v>90</v>
      </c>
    </row>
    <row r="62" spans="1:74" x14ac:dyDescent="0.35">
      <c r="A62" t="s">
        <v>91</v>
      </c>
      <c r="B62">
        <f>PEARSON(up!B59:V59,up!B60:V60)</f>
        <v>0.15657202290577144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2"/>
  <sheetViews>
    <sheetView workbookViewId="0"/>
  </sheetViews>
  <sheetFormatPr defaultColWidth="10.90625" defaultRowHeight="14.5" x14ac:dyDescent="0.35"/>
  <sheetData>
    <row r="1" spans="1:51" x14ac:dyDescent="0.35">
      <c r="B1" t="s">
        <v>1</v>
      </c>
      <c r="C1" t="s">
        <v>289</v>
      </c>
      <c r="D1" t="s">
        <v>4</v>
      </c>
      <c r="E1" t="s">
        <v>5</v>
      </c>
      <c r="F1" t="s">
        <v>5</v>
      </c>
      <c r="G1" t="s">
        <v>5</v>
      </c>
      <c r="H1" t="s">
        <v>5</v>
      </c>
      <c r="I1" t="s">
        <v>207</v>
      </c>
      <c r="J1" t="s">
        <v>290</v>
      </c>
      <c r="K1" t="s">
        <v>10</v>
      </c>
      <c r="L1" t="s">
        <v>262</v>
      </c>
      <c r="M1" t="s">
        <v>262</v>
      </c>
      <c r="N1" t="s">
        <v>191</v>
      </c>
      <c r="O1" t="s">
        <v>187</v>
      </c>
      <c r="P1" t="s">
        <v>13</v>
      </c>
      <c r="Q1" t="s">
        <v>13</v>
      </c>
      <c r="R1" t="s">
        <v>291</v>
      </c>
      <c r="S1" t="s">
        <v>19</v>
      </c>
      <c r="T1" t="s">
        <v>105</v>
      </c>
      <c r="U1" t="s">
        <v>22</v>
      </c>
      <c r="V1" t="s">
        <v>108</v>
      </c>
      <c r="W1" t="s">
        <v>292</v>
      </c>
      <c r="X1" t="s">
        <v>172</v>
      </c>
      <c r="Y1" t="s">
        <v>113</v>
      </c>
      <c r="Z1" t="s">
        <v>293</v>
      </c>
      <c r="AA1" t="s">
        <v>114</v>
      </c>
      <c r="AB1" t="s">
        <v>116</v>
      </c>
      <c r="AC1" t="s">
        <v>294</v>
      </c>
      <c r="AD1" t="s">
        <v>295</v>
      </c>
      <c r="AE1" t="s">
        <v>296</v>
      </c>
      <c r="AF1" t="s">
        <v>297</v>
      </c>
      <c r="AG1" t="s">
        <v>297</v>
      </c>
      <c r="AH1" t="s">
        <v>298</v>
      </c>
      <c r="AI1" t="s">
        <v>299</v>
      </c>
      <c r="AJ1" t="s">
        <v>300</v>
      </c>
      <c r="AK1" t="s">
        <v>254</v>
      </c>
      <c r="AL1" t="s">
        <v>301</v>
      </c>
      <c r="AM1" t="s">
        <v>302</v>
      </c>
      <c r="AN1" t="s">
        <v>303</v>
      </c>
      <c r="AO1" t="s">
        <v>304</v>
      </c>
      <c r="AP1" t="s">
        <v>305</v>
      </c>
      <c r="AQ1" t="s">
        <v>306</v>
      </c>
      <c r="AR1" t="s">
        <v>307</v>
      </c>
      <c r="AS1" t="s">
        <v>308</v>
      </c>
      <c r="AT1" t="s">
        <v>309</v>
      </c>
      <c r="AU1" t="s">
        <v>310</v>
      </c>
      <c r="AV1" t="s">
        <v>310</v>
      </c>
      <c r="AW1" t="s">
        <v>310</v>
      </c>
      <c r="AX1" t="s">
        <v>311</v>
      </c>
      <c r="AY1" t="s">
        <v>277</v>
      </c>
    </row>
    <row r="2" spans="1:51" x14ac:dyDescent="0.35">
      <c r="A2" t="s">
        <v>312</v>
      </c>
      <c r="B2">
        <v>0</v>
      </c>
      <c r="C2">
        <v>0.5</v>
      </c>
      <c r="D2">
        <v>0.5</v>
      </c>
      <c r="E2">
        <v>0.5</v>
      </c>
      <c r="F2">
        <v>0</v>
      </c>
      <c r="G2">
        <v>0.5</v>
      </c>
      <c r="H2">
        <v>0</v>
      </c>
      <c r="I2">
        <v>0.5</v>
      </c>
      <c r="J2">
        <v>0</v>
      </c>
      <c r="K2">
        <v>0.5</v>
      </c>
      <c r="L2">
        <v>0</v>
      </c>
      <c r="M2">
        <v>0</v>
      </c>
      <c r="N2">
        <v>0.5</v>
      </c>
      <c r="O2">
        <v>0</v>
      </c>
      <c r="P2">
        <v>0.5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0.5</v>
      </c>
      <c r="Z2">
        <v>0.5</v>
      </c>
      <c r="AA2">
        <v>0</v>
      </c>
      <c r="AB2">
        <v>0</v>
      </c>
      <c r="AC2">
        <v>0</v>
      </c>
      <c r="AD2">
        <v>0.5</v>
      </c>
      <c r="AE2">
        <v>0.5</v>
      </c>
      <c r="AF2">
        <v>0.5</v>
      </c>
      <c r="AG2">
        <v>0</v>
      </c>
      <c r="AH2">
        <v>0</v>
      </c>
      <c r="AI2">
        <v>0.5</v>
      </c>
      <c r="AJ2">
        <v>0</v>
      </c>
      <c r="AK2">
        <v>0.5</v>
      </c>
      <c r="AL2">
        <v>0</v>
      </c>
      <c r="AM2">
        <v>0.5</v>
      </c>
      <c r="AN2">
        <v>0</v>
      </c>
      <c r="AO2">
        <v>0</v>
      </c>
      <c r="AP2">
        <v>0.5</v>
      </c>
      <c r="AQ2">
        <v>0.5</v>
      </c>
      <c r="AR2">
        <v>0</v>
      </c>
      <c r="AS2">
        <v>0.5</v>
      </c>
      <c r="AT2">
        <v>0.5</v>
      </c>
      <c r="AU2">
        <v>0</v>
      </c>
      <c r="AV2">
        <v>0</v>
      </c>
      <c r="AW2">
        <v>0</v>
      </c>
      <c r="AX2">
        <v>0</v>
      </c>
      <c r="AY2">
        <v>0.5</v>
      </c>
    </row>
    <row r="3" spans="1:51" x14ac:dyDescent="0.35">
      <c r="B3" t="s">
        <v>1</v>
      </c>
      <c r="C3" t="s">
        <v>289</v>
      </c>
      <c r="D3" t="s">
        <v>4</v>
      </c>
      <c r="E3" t="s">
        <v>5</v>
      </c>
      <c r="F3" t="s">
        <v>5</v>
      </c>
      <c r="G3" t="s">
        <v>5</v>
      </c>
      <c r="H3" t="s">
        <v>5</v>
      </c>
      <c r="I3" t="s">
        <v>207</v>
      </c>
      <c r="J3" t="s">
        <v>290</v>
      </c>
      <c r="K3" t="s">
        <v>10</v>
      </c>
      <c r="L3" t="s">
        <v>262</v>
      </c>
      <c r="M3" t="s">
        <v>262</v>
      </c>
      <c r="N3" t="s">
        <v>191</v>
      </c>
      <c r="O3" t="s">
        <v>187</v>
      </c>
      <c r="P3" t="s">
        <v>13</v>
      </c>
      <c r="Q3" t="s">
        <v>13</v>
      </c>
      <c r="R3" t="s">
        <v>291</v>
      </c>
      <c r="S3" t="s">
        <v>19</v>
      </c>
      <c r="T3" t="s">
        <v>105</v>
      </c>
      <c r="U3" t="s">
        <v>22</v>
      </c>
      <c r="V3" t="s">
        <v>108</v>
      </c>
      <c r="W3" t="s">
        <v>292</v>
      </c>
      <c r="X3" t="s">
        <v>172</v>
      </c>
      <c r="Y3" t="s">
        <v>113</v>
      </c>
      <c r="Z3" t="s">
        <v>293</v>
      </c>
      <c r="AA3" t="s">
        <v>114</v>
      </c>
      <c r="AB3" t="s">
        <v>116</v>
      </c>
      <c r="AC3" t="s">
        <v>294</v>
      </c>
      <c r="AD3" t="s">
        <v>295</v>
      </c>
      <c r="AE3" t="s">
        <v>296</v>
      </c>
      <c r="AF3" t="s">
        <v>297</v>
      </c>
      <c r="AG3" t="s">
        <v>297</v>
      </c>
      <c r="AH3" t="s">
        <v>298</v>
      </c>
      <c r="AI3" t="s">
        <v>299</v>
      </c>
      <c r="AJ3" t="s">
        <v>300</v>
      </c>
      <c r="AK3" t="s">
        <v>254</v>
      </c>
      <c r="AL3" t="s">
        <v>301</v>
      </c>
      <c r="AM3" t="s">
        <v>302</v>
      </c>
      <c r="AN3" t="s">
        <v>303</v>
      </c>
      <c r="AO3" t="s">
        <v>304</v>
      </c>
      <c r="AP3" t="s">
        <v>305</v>
      </c>
      <c r="AQ3" t="s">
        <v>306</v>
      </c>
      <c r="AR3" t="s">
        <v>307</v>
      </c>
      <c r="AS3" t="s">
        <v>308</v>
      </c>
      <c r="AT3" t="s">
        <v>309</v>
      </c>
      <c r="AU3" t="s">
        <v>310</v>
      </c>
      <c r="AV3" t="s">
        <v>310</v>
      </c>
      <c r="AW3" t="s">
        <v>310</v>
      </c>
      <c r="AX3" t="s">
        <v>311</v>
      </c>
      <c r="AY3" t="s">
        <v>277</v>
      </c>
    </row>
    <row r="4" spans="1:51" x14ac:dyDescent="0.35">
      <c r="A4" t="s">
        <v>313</v>
      </c>
      <c r="B4">
        <v>0</v>
      </c>
      <c r="C4">
        <v>0.25</v>
      </c>
      <c r="D4">
        <v>0.25</v>
      </c>
      <c r="E4">
        <v>0.25</v>
      </c>
      <c r="F4">
        <v>0</v>
      </c>
      <c r="G4">
        <v>0.25</v>
      </c>
      <c r="H4">
        <v>0</v>
      </c>
      <c r="I4">
        <v>0.25</v>
      </c>
      <c r="J4">
        <v>0</v>
      </c>
      <c r="K4">
        <v>0.25</v>
      </c>
      <c r="L4">
        <v>0</v>
      </c>
      <c r="M4">
        <v>0</v>
      </c>
      <c r="N4">
        <v>0.25</v>
      </c>
      <c r="O4">
        <v>0</v>
      </c>
      <c r="P4">
        <v>0.25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0.25</v>
      </c>
      <c r="Z4">
        <v>0.33333333333333331</v>
      </c>
      <c r="AA4">
        <v>0</v>
      </c>
      <c r="AB4">
        <v>0</v>
      </c>
      <c r="AC4">
        <v>0</v>
      </c>
      <c r="AD4">
        <v>0.25</v>
      </c>
      <c r="AE4">
        <v>0.25</v>
      </c>
      <c r="AF4">
        <v>0.25</v>
      </c>
      <c r="AG4">
        <v>0</v>
      </c>
      <c r="AH4">
        <v>0</v>
      </c>
      <c r="AI4">
        <v>0.75</v>
      </c>
      <c r="AJ4">
        <v>0</v>
      </c>
      <c r="AK4">
        <v>0.25</v>
      </c>
      <c r="AL4">
        <v>0</v>
      </c>
      <c r="AM4">
        <v>0.25</v>
      </c>
      <c r="AN4">
        <v>0</v>
      </c>
      <c r="AO4">
        <v>0</v>
      </c>
      <c r="AP4">
        <v>0.25</v>
      </c>
      <c r="AQ4">
        <v>0.25</v>
      </c>
      <c r="AR4">
        <v>0</v>
      </c>
      <c r="AS4">
        <v>0.75</v>
      </c>
      <c r="AT4">
        <v>0.33333333333333331</v>
      </c>
      <c r="AU4">
        <v>0</v>
      </c>
      <c r="AV4">
        <v>0</v>
      </c>
      <c r="AW4">
        <v>0</v>
      </c>
      <c r="AX4">
        <v>0</v>
      </c>
      <c r="AY4">
        <v>0.25</v>
      </c>
    </row>
    <row r="5" spans="1:51" x14ac:dyDescent="0.35">
      <c r="B5" t="s">
        <v>1</v>
      </c>
      <c r="C5" t="s">
        <v>289</v>
      </c>
      <c r="D5" t="s">
        <v>4</v>
      </c>
      <c r="E5" t="s">
        <v>5</v>
      </c>
      <c r="F5" t="s">
        <v>5</v>
      </c>
      <c r="G5" t="s">
        <v>5</v>
      </c>
      <c r="H5" t="s">
        <v>5</v>
      </c>
      <c r="I5" t="s">
        <v>207</v>
      </c>
      <c r="J5" t="s">
        <v>290</v>
      </c>
      <c r="K5" t="s">
        <v>10</v>
      </c>
      <c r="L5" t="s">
        <v>262</v>
      </c>
      <c r="M5" t="s">
        <v>262</v>
      </c>
      <c r="N5" t="s">
        <v>191</v>
      </c>
      <c r="O5" t="s">
        <v>187</v>
      </c>
      <c r="P5" t="s">
        <v>13</v>
      </c>
      <c r="Q5" t="s">
        <v>13</v>
      </c>
      <c r="R5" t="s">
        <v>291</v>
      </c>
      <c r="S5" t="s">
        <v>19</v>
      </c>
      <c r="T5" t="s">
        <v>105</v>
      </c>
      <c r="U5" t="s">
        <v>22</v>
      </c>
      <c r="V5" t="s">
        <v>108</v>
      </c>
      <c r="W5" t="s">
        <v>292</v>
      </c>
      <c r="X5" t="s">
        <v>172</v>
      </c>
      <c r="Y5" t="s">
        <v>113</v>
      </c>
      <c r="Z5" t="s">
        <v>293</v>
      </c>
      <c r="AA5" t="s">
        <v>114</v>
      </c>
      <c r="AB5" t="s">
        <v>116</v>
      </c>
      <c r="AC5" t="s">
        <v>294</v>
      </c>
      <c r="AD5" t="s">
        <v>295</v>
      </c>
      <c r="AE5" t="s">
        <v>296</v>
      </c>
      <c r="AF5" t="s">
        <v>297</v>
      </c>
      <c r="AG5" t="s">
        <v>297</v>
      </c>
      <c r="AH5" t="s">
        <v>298</v>
      </c>
      <c r="AI5" t="s">
        <v>299</v>
      </c>
      <c r="AJ5" t="s">
        <v>300</v>
      </c>
      <c r="AK5" t="s">
        <v>254</v>
      </c>
      <c r="AL5" t="s">
        <v>301</v>
      </c>
      <c r="AM5" t="s">
        <v>302</v>
      </c>
      <c r="AN5" t="s">
        <v>303</v>
      </c>
      <c r="AO5" t="s">
        <v>304</v>
      </c>
      <c r="AP5" t="s">
        <v>305</v>
      </c>
      <c r="AQ5" t="s">
        <v>306</v>
      </c>
      <c r="AR5" t="s">
        <v>307</v>
      </c>
      <c r="AS5" t="s">
        <v>308</v>
      </c>
      <c r="AT5" t="s">
        <v>309</v>
      </c>
      <c r="AU5" t="s">
        <v>310</v>
      </c>
      <c r="AV5" t="s">
        <v>310</v>
      </c>
      <c r="AW5" t="s">
        <v>310</v>
      </c>
      <c r="AX5" t="s">
        <v>311</v>
      </c>
      <c r="AY5" t="s">
        <v>277</v>
      </c>
    </row>
    <row r="6" spans="1:51" x14ac:dyDescent="0.35">
      <c r="A6" t="s">
        <v>314</v>
      </c>
      <c r="B6">
        <v>0.5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0.25</v>
      </c>
      <c r="K6">
        <v>0</v>
      </c>
      <c r="L6">
        <v>0.25</v>
      </c>
      <c r="M6">
        <v>0.25</v>
      </c>
      <c r="N6">
        <v>0</v>
      </c>
      <c r="O6">
        <v>0</v>
      </c>
      <c r="P6">
        <v>0</v>
      </c>
      <c r="Q6">
        <v>0.25</v>
      </c>
      <c r="R6">
        <v>0</v>
      </c>
      <c r="S6">
        <v>0.5</v>
      </c>
      <c r="T6">
        <v>0.25</v>
      </c>
      <c r="U6">
        <v>0</v>
      </c>
      <c r="V6">
        <v>0</v>
      </c>
      <c r="W6">
        <v>0</v>
      </c>
      <c r="X6">
        <v>0.75</v>
      </c>
      <c r="Y6">
        <v>0</v>
      </c>
      <c r="Z6">
        <v>0</v>
      </c>
      <c r="AA6">
        <v>0</v>
      </c>
      <c r="AB6">
        <v>0</v>
      </c>
      <c r="AC6">
        <v>0.33333333333333331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0.25</v>
      </c>
      <c r="AO6">
        <v>0</v>
      </c>
      <c r="AP6">
        <v>0</v>
      </c>
      <c r="AQ6">
        <v>0</v>
      </c>
      <c r="AR6">
        <v>0.25</v>
      </c>
      <c r="AS6">
        <v>0</v>
      </c>
      <c r="AT6">
        <v>0</v>
      </c>
      <c r="AU6">
        <v>0</v>
      </c>
      <c r="AV6">
        <v>0</v>
      </c>
      <c r="AW6">
        <v>0</v>
      </c>
      <c r="AX6">
        <v>0.5</v>
      </c>
      <c r="AY6">
        <v>0</v>
      </c>
    </row>
    <row r="7" spans="1:51" x14ac:dyDescent="0.35">
      <c r="B7" t="s">
        <v>1</v>
      </c>
      <c r="C7" t="s">
        <v>289</v>
      </c>
      <c r="D7" t="s">
        <v>4</v>
      </c>
      <c r="E7" t="s">
        <v>5</v>
      </c>
      <c r="F7" t="s">
        <v>5</v>
      </c>
      <c r="G7" t="s">
        <v>5</v>
      </c>
      <c r="H7" t="s">
        <v>5</v>
      </c>
      <c r="I7" t="s">
        <v>207</v>
      </c>
      <c r="J7" t="s">
        <v>290</v>
      </c>
      <c r="K7" t="s">
        <v>10</v>
      </c>
      <c r="L7" t="s">
        <v>262</v>
      </c>
      <c r="M7" t="s">
        <v>262</v>
      </c>
      <c r="N7" t="s">
        <v>191</v>
      </c>
      <c r="O7" t="s">
        <v>187</v>
      </c>
      <c r="P7" t="s">
        <v>13</v>
      </c>
      <c r="Q7" t="s">
        <v>13</v>
      </c>
      <c r="R7" t="s">
        <v>291</v>
      </c>
      <c r="S7" t="s">
        <v>19</v>
      </c>
      <c r="T7" t="s">
        <v>105</v>
      </c>
      <c r="U7" t="s">
        <v>22</v>
      </c>
      <c r="V7" t="s">
        <v>108</v>
      </c>
      <c r="W7" t="s">
        <v>292</v>
      </c>
      <c r="X7" t="s">
        <v>172</v>
      </c>
      <c r="Y7" t="s">
        <v>113</v>
      </c>
      <c r="Z7" t="s">
        <v>293</v>
      </c>
      <c r="AA7" t="s">
        <v>114</v>
      </c>
      <c r="AB7" t="s">
        <v>116</v>
      </c>
      <c r="AC7" t="s">
        <v>294</v>
      </c>
      <c r="AD7" t="s">
        <v>295</v>
      </c>
      <c r="AE7" t="s">
        <v>296</v>
      </c>
      <c r="AF7" t="s">
        <v>297</v>
      </c>
      <c r="AG7" t="s">
        <v>297</v>
      </c>
      <c r="AH7" t="s">
        <v>298</v>
      </c>
      <c r="AI7" t="s">
        <v>299</v>
      </c>
      <c r="AJ7" t="s">
        <v>300</v>
      </c>
      <c r="AK7" t="s">
        <v>254</v>
      </c>
      <c r="AL7" t="s">
        <v>301</v>
      </c>
      <c r="AM7" t="s">
        <v>302</v>
      </c>
      <c r="AN7" t="s">
        <v>303</v>
      </c>
      <c r="AO7" t="s">
        <v>304</v>
      </c>
      <c r="AP7" t="s">
        <v>305</v>
      </c>
      <c r="AQ7" t="s">
        <v>306</v>
      </c>
      <c r="AR7" t="s">
        <v>307</v>
      </c>
      <c r="AS7" t="s">
        <v>308</v>
      </c>
      <c r="AT7" t="s">
        <v>309</v>
      </c>
      <c r="AU7" t="s">
        <v>310</v>
      </c>
      <c r="AV7" t="s">
        <v>310</v>
      </c>
      <c r="AW7" t="s">
        <v>310</v>
      </c>
      <c r="AX7" t="s">
        <v>311</v>
      </c>
      <c r="AY7" t="s">
        <v>277</v>
      </c>
    </row>
    <row r="8" spans="1:51" x14ac:dyDescent="0.35">
      <c r="A8" t="s">
        <v>315</v>
      </c>
      <c r="B8">
        <v>0</v>
      </c>
      <c r="C8">
        <v>0</v>
      </c>
      <c r="D8">
        <v>0</v>
      </c>
      <c r="E8">
        <v>0</v>
      </c>
      <c r="F8">
        <v>0.2</v>
      </c>
      <c r="G8">
        <v>0</v>
      </c>
      <c r="H8">
        <v>0.2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0.25</v>
      </c>
      <c r="P8">
        <v>0</v>
      </c>
      <c r="Q8">
        <v>0</v>
      </c>
      <c r="R8">
        <v>0.33333333333333331</v>
      </c>
      <c r="S8">
        <v>0</v>
      </c>
      <c r="T8">
        <v>0</v>
      </c>
      <c r="U8">
        <v>0.2</v>
      </c>
      <c r="V8">
        <v>0.2</v>
      </c>
      <c r="W8">
        <v>0.2</v>
      </c>
      <c r="X8">
        <v>0</v>
      </c>
      <c r="Y8">
        <v>0</v>
      </c>
      <c r="Z8">
        <v>0</v>
      </c>
      <c r="AA8">
        <v>0.25</v>
      </c>
      <c r="AB8">
        <v>0.33333333333333331</v>
      </c>
      <c r="AC8">
        <v>0</v>
      </c>
      <c r="AD8">
        <v>0</v>
      </c>
      <c r="AE8">
        <v>0</v>
      </c>
      <c r="AF8">
        <v>0</v>
      </c>
      <c r="AG8">
        <v>0.33333333333333331</v>
      </c>
      <c r="AH8">
        <v>0.2</v>
      </c>
      <c r="AI8">
        <v>0</v>
      </c>
      <c r="AJ8">
        <v>0.2</v>
      </c>
      <c r="AK8">
        <v>0</v>
      </c>
      <c r="AL8">
        <v>0.2</v>
      </c>
      <c r="AM8">
        <v>0</v>
      </c>
      <c r="AN8">
        <v>0</v>
      </c>
      <c r="AO8">
        <v>0.25</v>
      </c>
      <c r="AP8">
        <v>0</v>
      </c>
      <c r="AQ8">
        <v>0</v>
      </c>
      <c r="AR8">
        <v>0</v>
      </c>
      <c r="AS8">
        <v>0</v>
      </c>
      <c r="AT8">
        <v>0</v>
      </c>
      <c r="AU8">
        <v>0.4</v>
      </c>
      <c r="AV8">
        <v>0.2</v>
      </c>
      <c r="AW8">
        <v>0.2</v>
      </c>
      <c r="AX8">
        <v>0</v>
      </c>
      <c r="AY8">
        <v>0</v>
      </c>
    </row>
    <row r="9" spans="1:51" x14ac:dyDescent="0.35">
      <c r="B9">
        <v>1200</v>
      </c>
      <c r="C9">
        <v>1225</v>
      </c>
      <c r="D9">
        <v>1297</v>
      </c>
      <c r="E9">
        <v>1300</v>
      </c>
      <c r="F9">
        <v>1300</v>
      </c>
      <c r="G9">
        <v>1300</v>
      </c>
      <c r="H9">
        <v>1300</v>
      </c>
      <c r="I9">
        <v>1330</v>
      </c>
      <c r="J9">
        <v>1366</v>
      </c>
      <c r="K9">
        <v>1375</v>
      </c>
      <c r="L9">
        <v>1386</v>
      </c>
      <c r="M9">
        <v>1386</v>
      </c>
      <c r="N9">
        <v>1388</v>
      </c>
      <c r="O9">
        <v>1390</v>
      </c>
      <c r="P9">
        <v>1400</v>
      </c>
      <c r="Q9">
        <v>1400</v>
      </c>
      <c r="R9">
        <v>1433</v>
      </c>
      <c r="S9">
        <v>1500</v>
      </c>
      <c r="T9">
        <v>1523</v>
      </c>
      <c r="U9">
        <v>1535</v>
      </c>
      <c r="V9">
        <v>1548</v>
      </c>
      <c r="W9">
        <v>1568</v>
      </c>
      <c r="X9">
        <v>1582</v>
      </c>
      <c r="Y9">
        <v>1588</v>
      </c>
      <c r="Z9">
        <v>1594</v>
      </c>
      <c r="AA9">
        <v>1597</v>
      </c>
      <c r="AB9">
        <v>1605</v>
      </c>
      <c r="AC9">
        <v>1621</v>
      </c>
      <c r="AD9">
        <v>1634</v>
      </c>
      <c r="AE9">
        <v>1686</v>
      </c>
      <c r="AF9">
        <v>1687</v>
      </c>
      <c r="AG9">
        <v>1687</v>
      </c>
      <c r="AH9">
        <v>1693</v>
      </c>
      <c r="AI9">
        <v>1702</v>
      </c>
      <c r="AJ9">
        <v>1708</v>
      </c>
      <c r="AK9">
        <v>1711</v>
      </c>
      <c r="AL9">
        <v>1744</v>
      </c>
      <c r="AM9">
        <v>1791</v>
      </c>
      <c r="AN9">
        <v>1811</v>
      </c>
      <c r="AO9">
        <v>1812</v>
      </c>
      <c r="AP9">
        <v>1827</v>
      </c>
      <c r="AQ9">
        <v>1834</v>
      </c>
      <c r="AR9">
        <v>1859</v>
      </c>
      <c r="AS9">
        <v>1870</v>
      </c>
      <c r="AT9">
        <v>1901</v>
      </c>
      <c r="AU9">
        <v>1958</v>
      </c>
      <c r="AV9">
        <v>1958</v>
      </c>
      <c r="AW9">
        <v>1958</v>
      </c>
      <c r="AX9">
        <v>1961</v>
      </c>
      <c r="AY9">
        <v>1965</v>
      </c>
    </row>
    <row r="10" spans="1:51" x14ac:dyDescent="0.35">
      <c r="A10" t="s">
        <v>87</v>
      </c>
      <c r="B10">
        <v>0.125</v>
      </c>
      <c r="C10">
        <v>0.188</v>
      </c>
      <c r="D10">
        <v>0.188</v>
      </c>
      <c r="E10">
        <v>0.188</v>
      </c>
      <c r="F10">
        <v>0.05</v>
      </c>
      <c r="G10">
        <v>0.188</v>
      </c>
      <c r="H10">
        <v>0.05</v>
      </c>
      <c r="I10">
        <v>0.188</v>
      </c>
      <c r="J10">
        <v>6.2E-2</v>
      </c>
      <c r="K10">
        <v>0.188</v>
      </c>
      <c r="L10">
        <v>6.2E-2</v>
      </c>
      <c r="M10">
        <v>6.2E-2</v>
      </c>
      <c r="N10">
        <v>0.188</v>
      </c>
      <c r="O10">
        <v>6.2E-2</v>
      </c>
      <c r="P10">
        <v>0.188</v>
      </c>
      <c r="Q10">
        <v>6.2E-2</v>
      </c>
      <c r="R10">
        <v>8.3000000000000004E-2</v>
      </c>
      <c r="S10">
        <v>0.125</v>
      </c>
      <c r="T10">
        <v>6.2E-2</v>
      </c>
      <c r="U10">
        <v>0.05</v>
      </c>
      <c r="V10">
        <v>0.05</v>
      </c>
      <c r="W10">
        <v>0.05</v>
      </c>
      <c r="X10">
        <v>0.188</v>
      </c>
      <c r="Y10">
        <v>0.188</v>
      </c>
      <c r="Z10">
        <v>0.20799999999999999</v>
      </c>
      <c r="AA10">
        <v>6.2E-2</v>
      </c>
      <c r="AB10">
        <v>8.3000000000000004E-2</v>
      </c>
      <c r="AC10">
        <v>8.3000000000000004E-2</v>
      </c>
      <c r="AD10">
        <v>0.188</v>
      </c>
      <c r="AE10">
        <v>0.188</v>
      </c>
      <c r="AF10">
        <v>0.188</v>
      </c>
      <c r="AG10">
        <v>8.3000000000000004E-2</v>
      </c>
      <c r="AH10">
        <v>0.05</v>
      </c>
      <c r="AI10">
        <v>0.312</v>
      </c>
      <c r="AJ10">
        <v>0.05</v>
      </c>
      <c r="AK10">
        <v>0.188</v>
      </c>
      <c r="AL10">
        <v>0.05</v>
      </c>
      <c r="AM10">
        <v>0.188</v>
      </c>
      <c r="AN10">
        <v>6.2E-2</v>
      </c>
      <c r="AO10">
        <v>6.2E-2</v>
      </c>
      <c r="AP10">
        <v>0.188</v>
      </c>
      <c r="AQ10">
        <v>0.188</v>
      </c>
      <c r="AR10">
        <v>6.2E-2</v>
      </c>
      <c r="AS10">
        <v>0.312</v>
      </c>
      <c r="AT10">
        <v>0.20799999999999999</v>
      </c>
      <c r="AU10">
        <v>0.1</v>
      </c>
      <c r="AV10">
        <v>0.05</v>
      </c>
      <c r="AW10">
        <v>0.05</v>
      </c>
      <c r="AX10">
        <v>0.125</v>
      </c>
      <c r="AY10">
        <v>0.188</v>
      </c>
    </row>
    <row r="11" spans="1:51" x14ac:dyDescent="0.35">
      <c r="A11" t="s">
        <v>88</v>
      </c>
      <c r="B11" t="s">
        <v>316</v>
      </c>
      <c r="C11" t="s">
        <v>317</v>
      </c>
    </row>
    <row r="12" spans="1:51" x14ac:dyDescent="0.35">
      <c r="A12" t="s">
        <v>91</v>
      </c>
      <c r="B12">
        <f>PEARSON(in!B9:Y9,in!B10:Y10)</f>
        <v>-0.22456497265374772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workbookViewId="0"/>
  </sheetViews>
  <sheetFormatPr defaultColWidth="10.90625" defaultRowHeight="14.5" x14ac:dyDescent="0.35"/>
  <sheetData>
    <row r="1" spans="1:13" x14ac:dyDescent="0.35">
      <c r="B1" t="s">
        <v>186</v>
      </c>
      <c r="C1" t="s">
        <v>1</v>
      </c>
      <c r="D1" t="s">
        <v>1</v>
      </c>
      <c r="E1" t="s">
        <v>318</v>
      </c>
      <c r="F1" t="s">
        <v>319</v>
      </c>
      <c r="G1" t="s">
        <v>92</v>
      </c>
      <c r="H1" t="s">
        <v>4</v>
      </c>
      <c r="I1" t="s">
        <v>7</v>
      </c>
      <c r="J1" t="s">
        <v>13</v>
      </c>
      <c r="K1" t="s">
        <v>13</v>
      </c>
      <c r="L1" t="s">
        <v>320</v>
      </c>
      <c r="M1" t="s">
        <v>48</v>
      </c>
    </row>
    <row r="2" spans="1:13" x14ac:dyDescent="0.35">
      <c r="A2" t="s">
        <v>321</v>
      </c>
      <c r="B2">
        <v>0.25</v>
      </c>
      <c r="C2">
        <v>1</v>
      </c>
      <c r="D2">
        <v>0</v>
      </c>
      <c r="E2">
        <v>0.5</v>
      </c>
      <c r="F2">
        <v>0.33333333333333331</v>
      </c>
      <c r="G2">
        <v>0.33333333333333331</v>
      </c>
      <c r="H2">
        <v>0.25</v>
      </c>
      <c r="I2">
        <v>0.5</v>
      </c>
      <c r="J2">
        <v>0.25</v>
      </c>
      <c r="K2">
        <v>0.25</v>
      </c>
      <c r="L2">
        <v>0</v>
      </c>
      <c r="M2">
        <v>0</v>
      </c>
    </row>
    <row r="3" spans="1:13" x14ac:dyDescent="0.35">
      <c r="B3" t="s">
        <v>186</v>
      </c>
      <c r="C3" t="s">
        <v>1</v>
      </c>
      <c r="D3" t="s">
        <v>1</v>
      </c>
      <c r="E3" t="s">
        <v>318</v>
      </c>
      <c r="F3" t="s">
        <v>319</v>
      </c>
      <c r="G3" t="s">
        <v>92</v>
      </c>
      <c r="H3" t="s">
        <v>4</v>
      </c>
      <c r="I3" t="s">
        <v>7</v>
      </c>
      <c r="J3" t="s">
        <v>13</v>
      </c>
      <c r="K3" t="s">
        <v>13</v>
      </c>
      <c r="L3" t="s">
        <v>320</v>
      </c>
      <c r="M3" t="s">
        <v>48</v>
      </c>
    </row>
    <row r="4" spans="1:13" x14ac:dyDescent="0.35">
      <c r="A4" t="s">
        <v>322</v>
      </c>
      <c r="B4">
        <v>0.25</v>
      </c>
      <c r="C4">
        <v>0.5</v>
      </c>
      <c r="D4">
        <v>0</v>
      </c>
      <c r="E4">
        <v>0.5</v>
      </c>
      <c r="F4">
        <v>0.33333333333333331</v>
      </c>
      <c r="G4">
        <v>0.33333333333333331</v>
      </c>
      <c r="H4">
        <v>0.25</v>
      </c>
      <c r="I4">
        <v>0.5</v>
      </c>
      <c r="J4">
        <v>0.25</v>
      </c>
      <c r="K4">
        <v>0.25</v>
      </c>
      <c r="L4">
        <v>0</v>
      </c>
      <c r="M4">
        <v>0</v>
      </c>
    </row>
    <row r="5" spans="1:13" x14ac:dyDescent="0.35">
      <c r="B5">
        <v>1175</v>
      </c>
      <c r="C5">
        <v>1200</v>
      </c>
      <c r="D5">
        <v>1200</v>
      </c>
      <c r="E5">
        <v>1220</v>
      </c>
      <c r="F5">
        <v>1230</v>
      </c>
      <c r="G5">
        <v>1250</v>
      </c>
      <c r="H5">
        <v>1297</v>
      </c>
      <c r="I5">
        <v>1340</v>
      </c>
      <c r="J5">
        <v>1400</v>
      </c>
      <c r="K5">
        <v>1400</v>
      </c>
      <c r="L5">
        <v>1789</v>
      </c>
      <c r="M5">
        <v>1847</v>
      </c>
    </row>
    <row r="6" spans="1:13" x14ac:dyDescent="0.35">
      <c r="A6" t="s">
        <v>87</v>
      </c>
      <c r="B6">
        <v>0.25</v>
      </c>
      <c r="C6">
        <v>0.75</v>
      </c>
      <c r="D6">
        <v>0</v>
      </c>
      <c r="E6">
        <v>0.5</v>
      </c>
      <c r="F6">
        <v>0.33300000000000002</v>
      </c>
      <c r="G6">
        <v>0.33300000000000002</v>
      </c>
      <c r="H6">
        <v>0.25</v>
      </c>
      <c r="I6">
        <v>0.5</v>
      </c>
      <c r="J6">
        <v>0.25</v>
      </c>
      <c r="K6">
        <v>0.25</v>
      </c>
      <c r="L6">
        <v>0</v>
      </c>
      <c r="M6">
        <v>0</v>
      </c>
    </row>
    <row r="7" spans="1:13" x14ac:dyDescent="0.35">
      <c r="A7" t="s">
        <v>88</v>
      </c>
      <c r="B7" t="s">
        <v>260</v>
      </c>
      <c r="C7" t="s">
        <v>261</v>
      </c>
    </row>
    <row r="8" spans="1:13" x14ac:dyDescent="0.35">
      <c r="A8" t="s">
        <v>91</v>
      </c>
      <c r="B8">
        <f>PEARSON(as!B5:M5,as!B6:M6)</f>
        <v>-0.58668350889652487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/>
  </sheetViews>
  <sheetFormatPr defaultColWidth="10.90625" defaultRowHeight="14.5" x14ac:dyDescent="0.35"/>
  <sheetData>
    <row r="1" spans="1:3" x14ac:dyDescent="0.35">
      <c r="B1" t="s">
        <v>323</v>
      </c>
    </row>
    <row r="2" spans="1:3" x14ac:dyDescent="0.35">
      <c r="A2" t="s">
        <v>324</v>
      </c>
      <c r="B2">
        <v>0</v>
      </c>
    </row>
    <row r="3" spans="1:3" x14ac:dyDescent="0.35">
      <c r="B3" t="s">
        <v>323</v>
      </c>
    </row>
    <row r="4" spans="1:3" x14ac:dyDescent="0.35">
      <c r="A4" t="s">
        <v>325</v>
      </c>
      <c r="B4">
        <v>0</v>
      </c>
    </row>
    <row r="5" spans="1:3" x14ac:dyDescent="0.35">
      <c r="B5" t="s">
        <v>323</v>
      </c>
    </row>
    <row r="6" spans="1:3" x14ac:dyDescent="0.35">
      <c r="A6" t="s">
        <v>326</v>
      </c>
      <c r="B6">
        <v>0</v>
      </c>
    </row>
    <row r="7" spans="1:3" x14ac:dyDescent="0.35">
      <c r="B7">
        <v>1914</v>
      </c>
    </row>
    <row r="8" spans="1:3" x14ac:dyDescent="0.35">
      <c r="A8" t="s">
        <v>87</v>
      </c>
      <c r="B8">
        <v>0</v>
      </c>
    </row>
    <row r="9" spans="1:3" x14ac:dyDescent="0.35">
      <c r="A9" t="s">
        <v>88</v>
      </c>
      <c r="B9" t="s">
        <v>327</v>
      </c>
      <c r="C9" t="s">
        <v>328</v>
      </c>
    </row>
    <row r="10" spans="1:3" x14ac:dyDescent="0.35">
      <c r="A10" t="s">
        <v>91</v>
      </c>
      <c r="B10" t="e">
        <f>PEARSON(too!B7:B7,too!B8:B8)</f>
        <v>#DIV/0!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"/>
  <sheetViews>
    <sheetView workbookViewId="0"/>
  </sheetViews>
  <sheetFormatPr defaultColWidth="10.90625" defaultRowHeight="14.5" x14ac:dyDescent="0.35"/>
  <sheetData>
    <row r="1" spans="1:17" x14ac:dyDescent="0.35">
      <c r="B1" t="s">
        <v>186</v>
      </c>
      <c r="C1" t="s">
        <v>186</v>
      </c>
      <c r="D1" t="s">
        <v>1</v>
      </c>
      <c r="E1" t="s">
        <v>1</v>
      </c>
      <c r="F1" t="s">
        <v>289</v>
      </c>
      <c r="G1" t="s">
        <v>319</v>
      </c>
      <c r="H1" t="s">
        <v>4</v>
      </c>
      <c r="I1" t="s">
        <v>5</v>
      </c>
      <c r="J1" t="s">
        <v>10</v>
      </c>
      <c r="K1" t="s">
        <v>262</v>
      </c>
      <c r="L1" t="s">
        <v>13</v>
      </c>
      <c r="M1" t="s">
        <v>15</v>
      </c>
      <c r="N1" t="s">
        <v>329</v>
      </c>
      <c r="O1" t="s">
        <v>330</v>
      </c>
      <c r="P1" t="s">
        <v>54</v>
      </c>
      <c r="Q1" t="s">
        <v>331</v>
      </c>
    </row>
    <row r="2" spans="1:17" x14ac:dyDescent="0.35">
      <c r="A2" t="s">
        <v>332</v>
      </c>
      <c r="B2">
        <v>0.33333333333333331</v>
      </c>
      <c r="C2">
        <v>0.33333333333333331</v>
      </c>
      <c r="D2">
        <v>1</v>
      </c>
      <c r="E2">
        <v>1</v>
      </c>
      <c r="F2">
        <v>0.33333333333333331</v>
      </c>
      <c r="G2">
        <v>0.33333333333333331</v>
      </c>
      <c r="H2">
        <v>0.33333333333333331</v>
      </c>
      <c r="I2">
        <v>1</v>
      </c>
      <c r="J2">
        <v>1</v>
      </c>
      <c r="K2">
        <v>0.66666666666666663</v>
      </c>
      <c r="L2">
        <v>1</v>
      </c>
      <c r="M2">
        <v>0.66666666666666663</v>
      </c>
      <c r="N2">
        <v>1</v>
      </c>
      <c r="O2">
        <v>0.66666666666666663</v>
      </c>
      <c r="P2">
        <v>0.33333333333333331</v>
      </c>
      <c r="Q2">
        <v>0.66666666666666663</v>
      </c>
    </row>
    <row r="3" spans="1:17" x14ac:dyDescent="0.35">
      <c r="B3" t="s">
        <v>186</v>
      </c>
      <c r="C3" t="s">
        <v>186</v>
      </c>
      <c r="D3" t="s">
        <v>1</v>
      </c>
      <c r="E3" t="s">
        <v>1</v>
      </c>
      <c r="F3" t="s">
        <v>289</v>
      </c>
      <c r="G3" t="s">
        <v>319</v>
      </c>
      <c r="H3" t="s">
        <v>4</v>
      </c>
      <c r="I3" t="s">
        <v>5</v>
      </c>
      <c r="J3" t="s">
        <v>10</v>
      </c>
      <c r="K3" t="s">
        <v>262</v>
      </c>
      <c r="L3" t="s">
        <v>13</v>
      </c>
      <c r="M3" t="s">
        <v>15</v>
      </c>
      <c r="N3" t="s">
        <v>329</v>
      </c>
      <c r="O3" t="s">
        <v>330</v>
      </c>
      <c r="P3" t="s">
        <v>54</v>
      </c>
      <c r="Q3" t="s">
        <v>331</v>
      </c>
    </row>
    <row r="4" spans="1:17" x14ac:dyDescent="0.35">
      <c r="A4" t="s">
        <v>333</v>
      </c>
      <c r="B4">
        <v>0.33333333333333331</v>
      </c>
      <c r="C4">
        <v>0.33333333333333331</v>
      </c>
      <c r="D4">
        <v>1</v>
      </c>
      <c r="E4">
        <v>1</v>
      </c>
      <c r="F4">
        <v>0.33333333333333331</v>
      </c>
      <c r="G4">
        <v>0.33333333333333331</v>
      </c>
      <c r="H4">
        <v>0.33333333333333331</v>
      </c>
      <c r="I4">
        <v>1</v>
      </c>
      <c r="J4">
        <v>1</v>
      </c>
      <c r="K4">
        <v>0.66666666666666663</v>
      </c>
      <c r="L4">
        <v>1</v>
      </c>
      <c r="M4">
        <v>0.66666666666666663</v>
      </c>
      <c r="N4">
        <v>1</v>
      </c>
      <c r="O4">
        <v>0.66666666666666663</v>
      </c>
      <c r="P4">
        <v>0.33333333333333331</v>
      </c>
      <c r="Q4">
        <v>0.66666666666666663</v>
      </c>
    </row>
    <row r="5" spans="1:17" x14ac:dyDescent="0.35">
      <c r="B5" t="s">
        <v>186</v>
      </c>
      <c r="C5" t="s">
        <v>186</v>
      </c>
      <c r="D5" t="s">
        <v>1</v>
      </c>
      <c r="E5" t="s">
        <v>1</v>
      </c>
      <c r="F5" t="s">
        <v>289</v>
      </c>
      <c r="G5" t="s">
        <v>319</v>
      </c>
      <c r="H5" t="s">
        <v>4</v>
      </c>
      <c r="I5" t="s">
        <v>5</v>
      </c>
      <c r="J5" t="s">
        <v>10</v>
      </c>
      <c r="K5" t="s">
        <v>262</v>
      </c>
      <c r="L5" t="s">
        <v>13</v>
      </c>
      <c r="M5" t="s">
        <v>15</v>
      </c>
      <c r="N5" t="s">
        <v>329</v>
      </c>
      <c r="O5" t="s">
        <v>330</v>
      </c>
      <c r="P5" t="s">
        <v>54</v>
      </c>
      <c r="Q5" t="s">
        <v>331</v>
      </c>
    </row>
    <row r="6" spans="1:17" x14ac:dyDescent="0.35">
      <c r="A6" t="s">
        <v>334</v>
      </c>
      <c r="B6">
        <v>0.33333333333333331</v>
      </c>
      <c r="C6">
        <v>0.33333333333333331</v>
      </c>
      <c r="D6">
        <v>1</v>
      </c>
      <c r="E6">
        <v>1</v>
      </c>
      <c r="F6">
        <v>0.33333333333333331</v>
      </c>
      <c r="G6">
        <v>0.33333333333333331</v>
      </c>
      <c r="H6">
        <v>0.33333333333333331</v>
      </c>
      <c r="I6">
        <v>1</v>
      </c>
      <c r="J6">
        <v>1</v>
      </c>
      <c r="K6">
        <v>0.66666666666666663</v>
      </c>
      <c r="L6">
        <v>1</v>
      </c>
      <c r="M6">
        <v>0.66666666666666663</v>
      </c>
      <c r="N6">
        <v>1</v>
      </c>
      <c r="O6">
        <v>0.66666666666666663</v>
      </c>
      <c r="P6">
        <v>0.33333333333333331</v>
      </c>
      <c r="Q6">
        <v>0.66666666666666663</v>
      </c>
    </row>
    <row r="7" spans="1:17" x14ac:dyDescent="0.35">
      <c r="B7" t="s">
        <v>186</v>
      </c>
      <c r="C7" t="s">
        <v>186</v>
      </c>
      <c r="D7" t="s">
        <v>1</v>
      </c>
      <c r="E7" t="s">
        <v>1</v>
      </c>
      <c r="F7" t="s">
        <v>289</v>
      </c>
      <c r="G7" t="s">
        <v>319</v>
      </c>
      <c r="H7" t="s">
        <v>4</v>
      </c>
      <c r="I7" t="s">
        <v>5</v>
      </c>
      <c r="J7" t="s">
        <v>10</v>
      </c>
      <c r="K7" t="s">
        <v>262</v>
      </c>
      <c r="L7" t="s">
        <v>13</v>
      </c>
      <c r="M7" t="s">
        <v>15</v>
      </c>
      <c r="N7" t="s">
        <v>329</v>
      </c>
      <c r="O7" t="s">
        <v>330</v>
      </c>
      <c r="P7" t="s">
        <v>54</v>
      </c>
      <c r="Q7" t="s">
        <v>331</v>
      </c>
    </row>
    <row r="8" spans="1:17" x14ac:dyDescent="0.35">
      <c r="A8" t="s">
        <v>335</v>
      </c>
      <c r="B8">
        <v>0.33333333333333331</v>
      </c>
      <c r="C8">
        <v>0.33333333333333331</v>
      </c>
      <c r="D8">
        <v>1</v>
      </c>
      <c r="E8">
        <v>1</v>
      </c>
      <c r="F8">
        <v>0.33333333333333331</v>
      </c>
      <c r="G8">
        <v>0.33333333333333331</v>
      </c>
      <c r="H8">
        <v>0.33333333333333331</v>
      </c>
      <c r="I8">
        <v>1</v>
      </c>
      <c r="J8">
        <v>1</v>
      </c>
      <c r="K8">
        <v>0.66666666666666663</v>
      </c>
      <c r="L8">
        <v>1</v>
      </c>
      <c r="M8">
        <v>0.66666666666666663</v>
      </c>
      <c r="N8">
        <v>1</v>
      </c>
      <c r="O8">
        <v>0.66666666666666663</v>
      </c>
      <c r="P8">
        <v>0.33333333333333331</v>
      </c>
      <c r="Q8">
        <v>0.66666666666666663</v>
      </c>
    </row>
    <row r="9" spans="1:17" x14ac:dyDescent="0.35">
      <c r="B9" t="s">
        <v>186</v>
      </c>
      <c r="C9" t="s">
        <v>186</v>
      </c>
      <c r="D9" t="s">
        <v>1</v>
      </c>
      <c r="E9" t="s">
        <v>1</v>
      </c>
      <c r="F9" t="s">
        <v>289</v>
      </c>
      <c r="G9" t="s">
        <v>319</v>
      </c>
      <c r="H9" t="s">
        <v>4</v>
      </c>
      <c r="I9" t="s">
        <v>5</v>
      </c>
      <c r="J9" t="s">
        <v>10</v>
      </c>
      <c r="K9" t="s">
        <v>262</v>
      </c>
      <c r="L9" t="s">
        <v>13</v>
      </c>
      <c r="M9" t="s">
        <v>15</v>
      </c>
      <c r="N9" t="s">
        <v>329</v>
      </c>
      <c r="O9" t="s">
        <v>330</v>
      </c>
      <c r="P9" t="s">
        <v>54</v>
      </c>
      <c r="Q9" t="s">
        <v>331</v>
      </c>
    </row>
    <row r="10" spans="1:17" x14ac:dyDescent="0.35">
      <c r="A10" t="s">
        <v>336</v>
      </c>
      <c r="B10">
        <v>0.25</v>
      </c>
      <c r="C10">
        <v>0.25</v>
      </c>
      <c r="D10">
        <v>0.66666666666666663</v>
      </c>
      <c r="E10">
        <v>0.66666666666666663</v>
      </c>
      <c r="F10">
        <v>0.25</v>
      </c>
      <c r="G10">
        <v>0.25</v>
      </c>
      <c r="H10">
        <v>0.25</v>
      </c>
      <c r="I10">
        <v>0.66666666666666663</v>
      </c>
      <c r="J10">
        <v>0.66666666666666663</v>
      </c>
      <c r="K10">
        <v>0.5</v>
      </c>
      <c r="L10">
        <v>0.66666666666666663</v>
      </c>
      <c r="M10">
        <v>0.5</v>
      </c>
      <c r="N10">
        <v>0.66666666666666663</v>
      </c>
      <c r="O10">
        <v>1</v>
      </c>
      <c r="P10">
        <v>0.25</v>
      </c>
      <c r="Q10">
        <v>0.75</v>
      </c>
    </row>
    <row r="11" spans="1:17" x14ac:dyDescent="0.35">
      <c r="B11" t="s">
        <v>186</v>
      </c>
      <c r="C11" t="s">
        <v>186</v>
      </c>
      <c r="D11" t="s">
        <v>1</v>
      </c>
      <c r="E11" t="s">
        <v>1</v>
      </c>
      <c r="F11" t="s">
        <v>289</v>
      </c>
      <c r="G11" t="s">
        <v>319</v>
      </c>
      <c r="H11" t="s">
        <v>4</v>
      </c>
      <c r="I11" t="s">
        <v>5</v>
      </c>
      <c r="J11" t="s">
        <v>10</v>
      </c>
      <c r="K11" t="s">
        <v>262</v>
      </c>
      <c r="L11" t="s">
        <v>13</v>
      </c>
      <c r="M11" t="s">
        <v>15</v>
      </c>
      <c r="N11" t="s">
        <v>329</v>
      </c>
      <c r="O11" t="s">
        <v>330</v>
      </c>
      <c r="P11" t="s">
        <v>54</v>
      </c>
      <c r="Q11" t="s">
        <v>331</v>
      </c>
    </row>
    <row r="12" spans="1:17" x14ac:dyDescent="0.35">
      <c r="A12" t="s">
        <v>337</v>
      </c>
      <c r="B12">
        <v>0.25</v>
      </c>
      <c r="C12">
        <v>1</v>
      </c>
      <c r="D12">
        <v>0.33333333333333331</v>
      </c>
      <c r="E12">
        <v>0.33333333333333331</v>
      </c>
      <c r="F12">
        <v>0.25</v>
      </c>
      <c r="G12">
        <v>0.25</v>
      </c>
      <c r="H12">
        <v>0.25</v>
      </c>
      <c r="I12">
        <v>0.33333333333333331</v>
      </c>
      <c r="J12">
        <v>0.33333333333333331</v>
      </c>
      <c r="K12">
        <v>0.25</v>
      </c>
      <c r="L12">
        <v>0.33333333333333331</v>
      </c>
      <c r="M12">
        <v>0.25</v>
      </c>
      <c r="N12">
        <v>0.33333333333333331</v>
      </c>
      <c r="O12">
        <v>0.25</v>
      </c>
      <c r="P12">
        <v>0.25</v>
      </c>
      <c r="Q12">
        <v>0.25</v>
      </c>
    </row>
    <row r="13" spans="1:17" x14ac:dyDescent="0.35">
      <c r="B13">
        <v>1175</v>
      </c>
      <c r="C13">
        <v>1175</v>
      </c>
      <c r="D13">
        <v>1200</v>
      </c>
      <c r="E13">
        <v>1200</v>
      </c>
      <c r="F13">
        <v>1225</v>
      </c>
      <c r="G13">
        <v>1230</v>
      </c>
      <c r="H13">
        <v>1297</v>
      </c>
      <c r="I13">
        <v>1300</v>
      </c>
      <c r="J13">
        <v>1375</v>
      </c>
      <c r="K13">
        <v>1386</v>
      </c>
      <c r="L13">
        <v>1400</v>
      </c>
      <c r="M13">
        <v>1450</v>
      </c>
      <c r="N13">
        <v>1592</v>
      </c>
      <c r="O13">
        <v>1803</v>
      </c>
      <c r="P13">
        <v>1911</v>
      </c>
      <c r="Q13">
        <v>1962</v>
      </c>
    </row>
    <row r="14" spans="1:17" x14ac:dyDescent="0.35">
      <c r="A14" t="s">
        <v>87</v>
      </c>
      <c r="B14">
        <v>0.30599999999999999</v>
      </c>
      <c r="C14">
        <v>0.43099999999999999</v>
      </c>
      <c r="D14">
        <v>0.83299999999999996</v>
      </c>
      <c r="E14">
        <v>0.83299999999999996</v>
      </c>
      <c r="F14">
        <v>0.30599999999999999</v>
      </c>
      <c r="G14">
        <v>0.30599999999999999</v>
      </c>
      <c r="H14">
        <v>0.30599999999999999</v>
      </c>
      <c r="I14">
        <v>0.83299999999999996</v>
      </c>
      <c r="J14">
        <v>0.83299999999999996</v>
      </c>
      <c r="K14">
        <v>0.56899999999999995</v>
      </c>
      <c r="L14">
        <v>0.83299999999999996</v>
      </c>
      <c r="M14">
        <v>0.56899999999999995</v>
      </c>
      <c r="N14">
        <v>0.83299999999999996</v>
      </c>
      <c r="O14">
        <v>0.65300000000000002</v>
      </c>
      <c r="P14">
        <v>0.30599999999999999</v>
      </c>
      <c r="Q14">
        <v>0.61099999999999999</v>
      </c>
    </row>
    <row r="15" spans="1:17" x14ac:dyDescent="0.35">
      <c r="A15" t="s">
        <v>88</v>
      </c>
      <c r="B15" t="s">
        <v>338</v>
      </c>
      <c r="C15" t="s">
        <v>339</v>
      </c>
    </row>
    <row r="16" spans="1:17" x14ac:dyDescent="0.35">
      <c r="A16" t="s">
        <v>91</v>
      </c>
      <c r="B16">
        <f>PEARSON(when!B13:Q13,when!B14:Q14)</f>
        <v>4.2823393462698735E-2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/>
  </sheetViews>
  <sheetFormatPr defaultColWidth="10.90625" defaultRowHeight="14.5" x14ac:dyDescent="0.35"/>
  <sheetData>
    <row r="1" spans="1:3" x14ac:dyDescent="0.35">
      <c r="B1" t="s">
        <v>8</v>
      </c>
    </row>
    <row r="2" spans="1:3" x14ac:dyDescent="0.35">
      <c r="A2" t="s">
        <v>340</v>
      </c>
      <c r="B2">
        <v>0.25</v>
      </c>
    </row>
    <row r="3" spans="1:3" x14ac:dyDescent="0.35">
      <c r="B3">
        <v>1362</v>
      </c>
    </row>
    <row r="4" spans="1:3" x14ac:dyDescent="0.35">
      <c r="A4" t="s">
        <v>87</v>
      </c>
      <c r="B4">
        <v>0.25</v>
      </c>
    </row>
    <row r="5" spans="1:3" x14ac:dyDescent="0.35">
      <c r="A5" t="s">
        <v>88</v>
      </c>
      <c r="B5" t="s">
        <v>341</v>
      </c>
      <c r="C5" t="s">
        <v>342</v>
      </c>
    </row>
    <row r="6" spans="1:3" x14ac:dyDescent="0.35">
      <c r="A6" t="s">
        <v>91</v>
      </c>
      <c r="B6" t="e">
        <f>PEARSON(never!B3:B3,never!B4:B4)</f>
        <v>#DIV/0!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/>
  </sheetViews>
  <sheetFormatPr defaultColWidth="10.90625" defaultRowHeight="14.5" x14ac:dyDescent="0.35"/>
  <sheetData>
    <row r="1" spans="1:8" x14ac:dyDescent="0.35">
      <c r="B1" t="s">
        <v>244</v>
      </c>
      <c r="C1" t="s">
        <v>244</v>
      </c>
      <c r="D1" t="s">
        <v>115</v>
      </c>
      <c r="E1" t="s">
        <v>115</v>
      </c>
      <c r="F1" t="s">
        <v>343</v>
      </c>
      <c r="G1" t="s">
        <v>344</v>
      </c>
      <c r="H1" t="s">
        <v>345</v>
      </c>
    </row>
    <row r="2" spans="1:8" x14ac:dyDescent="0.35">
      <c r="A2" t="s">
        <v>346</v>
      </c>
      <c r="B2">
        <v>0</v>
      </c>
      <c r="C2">
        <v>0.25</v>
      </c>
      <c r="D2">
        <v>0.2</v>
      </c>
      <c r="E2">
        <v>0.25</v>
      </c>
      <c r="F2">
        <v>0.25</v>
      </c>
      <c r="G2">
        <v>0.33333333333333331</v>
      </c>
      <c r="H2">
        <v>0.25</v>
      </c>
    </row>
    <row r="3" spans="1:8" x14ac:dyDescent="0.35">
      <c r="B3" t="s">
        <v>244</v>
      </c>
      <c r="C3" t="s">
        <v>244</v>
      </c>
      <c r="D3" t="s">
        <v>115</v>
      </c>
      <c r="E3" t="s">
        <v>115</v>
      </c>
      <c r="F3" t="s">
        <v>343</v>
      </c>
      <c r="G3" t="s">
        <v>344</v>
      </c>
      <c r="H3" t="s">
        <v>345</v>
      </c>
    </row>
    <row r="4" spans="1:8" x14ac:dyDescent="0.35">
      <c r="A4" t="s">
        <v>347</v>
      </c>
      <c r="B4">
        <v>0</v>
      </c>
      <c r="C4">
        <v>0.25</v>
      </c>
      <c r="D4">
        <v>0.25</v>
      </c>
      <c r="E4">
        <v>0.25</v>
      </c>
      <c r="F4">
        <v>0.25</v>
      </c>
      <c r="G4">
        <v>0.66666666666666663</v>
      </c>
      <c r="H4">
        <v>0.25</v>
      </c>
    </row>
    <row r="5" spans="1:8" x14ac:dyDescent="0.35">
      <c r="B5">
        <v>1430</v>
      </c>
      <c r="C5">
        <v>1430</v>
      </c>
      <c r="D5">
        <v>1602</v>
      </c>
      <c r="E5">
        <v>1602</v>
      </c>
      <c r="F5">
        <v>1610</v>
      </c>
      <c r="G5">
        <v>1815</v>
      </c>
      <c r="H5">
        <v>1915</v>
      </c>
    </row>
    <row r="6" spans="1:8" x14ac:dyDescent="0.35">
      <c r="A6" t="s">
        <v>87</v>
      </c>
      <c r="B6">
        <v>0</v>
      </c>
      <c r="C6">
        <v>0.25</v>
      </c>
      <c r="D6">
        <v>0.22500000000000001</v>
      </c>
      <c r="E6">
        <v>0.25</v>
      </c>
      <c r="F6">
        <v>0.25</v>
      </c>
      <c r="G6">
        <v>0.5</v>
      </c>
      <c r="H6">
        <v>0.25</v>
      </c>
    </row>
    <row r="7" spans="1:8" x14ac:dyDescent="0.35">
      <c r="A7" t="s">
        <v>88</v>
      </c>
      <c r="B7" t="s">
        <v>348</v>
      </c>
      <c r="C7" t="s">
        <v>349</v>
      </c>
    </row>
    <row r="8" spans="1:8" x14ac:dyDescent="0.35">
      <c r="A8" t="s">
        <v>91</v>
      </c>
      <c r="B8">
        <f>PEARSON(really!B5:H5,really!B6:H6)</f>
        <v>0.61571600938872728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/>
  </sheetViews>
  <sheetFormatPr defaultColWidth="10.90625" defaultRowHeight="14.5" x14ac:dyDescent="0.35"/>
  <sheetData>
    <row r="1" spans="1:4" x14ac:dyDescent="0.35">
      <c r="B1" t="s">
        <v>5</v>
      </c>
      <c r="C1" t="s">
        <v>350</v>
      </c>
      <c r="D1" t="s">
        <v>351</v>
      </c>
    </row>
    <row r="2" spans="1:4" x14ac:dyDescent="0.35">
      <c r="A2" t="s">
        <v>352</v>
      </c>
      <c r="B2">
        <v>0.5</v>
      </c>
      <c r="C2">
        <v>0.5</v>
      </c>
      <c r="D2">
        <v>0.75</v>
      </c>
    </row>
    <row r="3" spans="1:4" x14ac:dyDescent="0.35">
      <c r="B3">
        <v>1300</v>
      </c>
      <c r="C3">
        <v>1584</v>
      </c>
      <c r="D3">
        <v>1808</v>
      </c>
    </row>
    <row r="4" spans="1:4" x14ac:dyDescent="0.35">
      <c r="A4" t="s">
        <v>87</v>
      </c>
      <c r="B4">
        <v>0.5</v>
      </c>
      <c r="C4">
        <v>0.5</v>
      </c>
      <c r="D4">
        <v>0.75</v>
      </c>
    </row>
    <row r="5" spans="1:4" x14ac:dyDescent="0.35">
      <c r="A5" t="s">
        <v>88</v>
      </c>
      <c r="B5" t="s">
        <v>353</v>
      </c>
      <c r="C5" t="s">
        <v>354</v>
      </c>
    </row>
    <row r="6" spans="1:4" x14ac:dyDescent="0.35">
      <c r="A6" t="s">
        <v>91</v>
      </c>
      <c r="B6">
        <f>PEARSON(most!B3:D3,most!B4:D4)</f>
        <v>0.83000239416963517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34"/>
  <sheetViews>
    <sheetView workbookViewId="0"/>
  </sheetViews>
  <sheetFormatPr defaultColWidth="10.90625" defaultRowHeight="14.5" x14ac:dyDescent="0.35"/>
  <sheetData>
    <row r="1" spans="1:63" x14ac:dyDescent="0.35">
      <c r="B1" t="s">
        <v>186</v>
      </c>
      <c r="C1" t="s">
        <v>2</v>
      </c>
      <c r="D1" t="s">
        <v>2</v>
      </c>
      <c r="E1" t="s">
        <v>2</v>
      </c>
      <c r="F1" t="s">
        <v>355</v>
      </c>
      <c r="G1" t="s">
        <v>5</v>
      </c>
      <c r="H1" t="s">
        <v>5</v>
      </c>
      <c r="I1" t="s">
        <v>5</v>
      </c>
      <c r="J1" t="s">
        <v>9</v>
      </c>
      <c r="K1" t="s">
        <v>10</v>
      </c>
      <c r="L1" t="s">
        <v>262</v>
      </c>
      <c r="M1" t="s">
        <v>191</v>
      </c>
      <c r="N1" t="s">
        <v>13</v>
      </c>
      <c r="O1" t="s">
        <v>13</v>
      </c>
      <c r="P1" t="s">
        <v>13</v>
      </c>
      <c r="Q1" t="s">
        <v>13</v>
      </c>
      <c r="R1" t="s">
        <v>356</v>
      </c>
      <c r="S1" t="s">
        <v>14</v>
      </c>
      <c r="T1" t="s">
        <v>357</v>
      </c>
      <c r="U1" t="s">
        <v>358</v>
      </c>
      <c r="V1" t="s">
        <v>18</v>
      </c>
      <c r="W1" t="s">
        <v>19</v>
      </c>
      <c r="X1" t="s">
        <v>359</v>
      </c>
      <c r="Y1" t="s">
        <v>24</v>
      </c>
      <c r="Z1" t="s">
        <v>108</v>
      </c>
      <c r="AA1" t="s">
        <v>156</v>
      </c>
      <c r="AB1" t="s">
        <v>271</v>
      </c>
      <c r="AC1" t="s">
        <v>360</v>
      </c>
      <c r="AD1" t="s">
        <v>360</v>
      </c>
      <c r="AE1" t="s">
        <v>361</v>
      </c>
      <c r="AF1" t="s">
        <v>362</v>
      </c>
      <c r="AG1" t="s">
        <v>363</v>
      </c>
      <c r="AH1" t="s">
        <v>93</v>
      </c>
      <c r="AI1" t="s">
        <v>30</v>
      </c>
      <c r="AJ1" t="s">
        <v>116</v>
      </c>
      <c r="AK1" t="s">
        <v>364</v>
      </c>
      <c r="AL1" t="s">
        <v>365</v>
      </c>
      <c r="AM1" t="s">
        <v>366</v>
      </c>
      <c r="AN1" t="s">
        <v>367</v>
      </c>
      <c r="AO1" t="s">
        <v>368</v>
      </c>
      <c r="AP1" t="s">
        <v>121</v>
      </c>
      <c r="AQ1" t="s">
        <v>369</v>
      </c>
      <c r="AR1" t="s">
        <v>370</v>
      </c>
      <c r="AS1" t="s">
        <v>371</v>
      </c>
      <c r="AT1" t="s">
        <v>371</v>
      </c>
      <c r="AU1" t="s">
        <v>131</v>
      </c>
      <c r="AV1" t="s">
        <v>372</v>
      </c>
      <c r="AW1" t="s">
        <v>372</v>
      </c>
      <c r="AX1" t="s">
        <v>372</v>
      </c>
      <c r="AY1" t="s">
        <v>373</v>
      </c>
      <c r="AZ1" t="s">
        <v>374</v>
      </c>
      <c r="BA1" t="s">
        <v>375</v>
      </c>
      <c r="BB1" t="s">
        <v>304</v>
      </c>
      <c r="BC1" t="s">
        <v>304</v>
      </c>
      <c r="BD1" t="s">
        <v>376</v>
      </c>
      <c r="BE1" t="s">
        <v>377</v>
      </c>
      <c r="BF1" t="s">
        <v>378</v>
      </c>
      <c r="BG1" t="s">
        <v>379</v>
      </c>
      <c r="BH1" t="s">
        <v>53</v>
      </c>
      <c r="BI1" t="s">
        <v>380</v>
      </c>
      <c r="BJ1" t="s">
        <v>141</v>
      </c>
      <c r="BK1" t="s">
        <v>381</v>
      </c>
    </row>
    <row r="2" spans="1:63" x14ac:dyDescent="0.35">
      <c r="A2" t="s">
        <v>312</v>
      </c>
      <c r="B2">
        <v>0</v>
      </c>
      <c r="C2">
        <v>0.5</v>
      </c>
      <c r="D2">
        <v>0.5</v>
      </c>
      <c r="E2">
        <v>0</v>
      </c>
      <c r="F2">
        <v>0.5</v>
      </c>
      <c r="G2">
        <v>0</v>
      </c>
      <c r="H2">
        <v>0.5</v>
      </c>
      <c r="I2">
        <v>0</v>
      </c>
      <c r="J2">
        <v>0</v>
      </c>
      <c r="K2">
        <v>0.5</v>
      </c>
      <c r="L2">
        <v>0.5</v>
      </c>
      <c r="M2">
        <v>0.5</v>
      </c>
      <c r="N2">
        <v>0.5</v>
      </c>
      <c r="O2">
        <v>0.5</v>
      </c>
      <c r="P2">
        <v>0.5</v>
      </c>
      <c r="Q2">
        <v>0.5</v>
      </c>
      <c r="R2">
        <v>0.5</v>
      </c>
      <c r="S2">
        <v>0.5</v>
      </c>
      <c r="T2">
        <v>0</v>
      </c>
      <c r="U2">
        <v>0.5</v>
      </c>
      <c r="V2">
        <v>0.5</v>
      </c>
      <c r="W2">
        <v>0</v>
      </c>
      <c r="X2">
        <v>0.5</v>
      </c>
      <c r="Y2">
        <v>0.5</v>
      </c>
      <c r="Z2">
        <v>0</v>
      </c>
      <c r="AA2">
        <v>0.5</v>
      </c>
      <c r="AB2">
        <v>0</v>
      </c>
      <c r="AC2">
        <v>0</v>
      </c>
      <c r="AD2">
        <v>0.5</v>
      </c>
      <c r="AE2">
        <v>0</v>
      </c>
      <c r="AF2">
        <v>0</v>
      </c>
      <c r="AG2">
        <v>0.5</v>
      </c>
      <c r="AH2">
        <v>0</v>
      </c>
      <c r="AI2">
        <v>0</v>
      </c>
      <c r="AJ2">
        <v>0.5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0.5</v>
      </c>
      <c r="AS2">
        <v>0.5</v>
      </c>
      <c r="AT2">
        <v>0</v>
      </c>
      <c r="AU2">
        <v>0</v>
      </c>
      <c r="AV2">
        <v>0.5</v>
      </c>
      <c r="AW2">
        <v>0.5</v>
      </c>
      <c r="AX2">
        <v>0.5</v>
      </c>
      <c r="AY2">
        <v>0.5</v>
      </c>
      <c r="AZ2">
        <v>0.5</v>
      </c>
      <c r="BA2">
        <v>0</v>
      </c>
      <c r="BB2">
        <v>0</v>
      </c>
      <c r="BC2">
        <v>0</v>
      </c>
      <c r="BD2">
        <v>0.5</v>
      </c>
      <c r="BE2">
        <v>0.5</v>
      </c>
      <c r="BF2">
        <v>0.5</v>
      </c>
      <c r="BG2">
        <v>0</v>
      </c>
      <c r="BH2">
        <v>0.5</v>
      </c>
      <c r="BI2">
        <v>0</v>
      </c>
      <c r="BJ2">
        <v>0.5</v>
      </c>
      <c r="BK2">
        <v>0.5</v>
      </c>
    </row>
    <row r="3" spans="1:63" x14ac:dyDescent="0.35">
      <c r="B3" t="s">
        <v>186</v>
      </c>
      <c r="C3" t="s">
        <v>2</v>
      </c>
      <c r="D3" t="s">
        <v>2</v>
      </c>
      <c r="E3" t="s">
        <v>2</v>
      </c>
      <c r="F3" t="s">
        <v>355</v>
      </c>
      <c r="G3" t="s">
        <v>5</v>
      </c>
      <c r="H3" t="s">
        <v>5</v>
      </c>
      <c r="I3" t="s">
        <v>5</v>
      </c>
      <c r="J3" t="s">
        <v>9</v>
      </c>
      <c r="K3" t="s">
        <v>10</v>
      </c>
      <c r="L3" t="s">
        <v>262</v>
      </c>
      <c r="M3" t="s">
        <v>191</v>
      </c>
      <c r="N3" t="s">
        <v>13</v>
      </c>
      <c r="O3" t="s">
        <v>13</v>
      </c>
      <c r="P3" t="s">
        <v>13</v>
      </c>
      <c r="Q3" t="s">
        <v>13</v>
      </c>
      <c r="R3" t="s">
        <v>356</v>
      </c>
      <c r="S3" t="s">
        <v>14</v>
      </c>
      <c r="T3" t="s">
        <v>357</v>
      </c>
      <c r="U3" t="s">
        <v>358</v>
      </c>
      <c r="V3" t="s">
        <v>18</v>
      </c>
      <c r="W3" t="s">
        <v>19</v>
      </c>
      <c r="X3" t="s">
        <v>359</v>
      </c>
      <c r="Y3" t="s">
        <v>24</v>
      </c>
      <c r="Z3" t="s">
        <v>108</v>
      </c>
      <c r="AA3" t="s">
        <v>156</v>
      </c>
      <c r="AB3" t="s">
        <v>271</v>
      </c>
      <c r="AC3" t="s">
        <v>360</v>
      </c>
      <c r="AD3" t="s">
        <v>360</v>
      </c>
      <c r="AE3" t="s">
        <v>361</v>
      </c>
      <c r="AF3" t="s">
        <v>362</v>
      </c>
      <c r="AG3" t="s">
        <v>363</v>
      </c>
      <c r="AH3" t="s">
        <v>93</v>
      </c>
      <c r="AI3" t="s">
        <v>30</v>
      </c>
      <c r="AJ3" t="s">
        <v>116</v>
      </c>
      <c r="AK3" t="s">
        <v>364</v>
      </c>
      <c r="AL3" t="s">
        <v>365</v>
      </c>
      <c r="AM3" t="s">
        <v>366</v>
      </c>
      <c r="AN3" t="s">
        <v>367</v>
      </c>
      <c r="AO3" t="s">
        <v>368</v>
      </c>
      <c r="AP3" t="s">
        <v>121</v>
      </c>
      <c r="AQ3" t="s">
        <v>369</v>
      </c>
      <c r="AR3" t="s">
        <v>370</v>
      </c>
      <c r="AS3" t="s">
        <v>371</v>
      </c>
      <c r="AT3" t="s">
        <v>371</v>
      </c>
      <c r="AU3" t="s">
        <v>131</v>
      </c>
      <c r="AV3" t="s">
        <v>372</v>
      </c>
      <c r="AW3" t="s">
        <v>372</v>
      </c>
      <c r="AX3" t="s">
        <v>372</v>
      </c>
      <c r="AY3" t="s">
        <v>373</v>
      </c>
      <c r="AZ3" t="s">
        <v>374</v>
      </c>
      <c r="BA3" t="s">
        <v>375</v>
      </c>
      <c r="BB3" t="s">
        <v>304</v>
      </c>
      <c r="BC3" t="s">
        <v>304</v>
      </c>
      <c r="BD3" t="s">
        <v>376</v>
      </c>
      <c r="BE3" t="s">
        <v>377</v>
      </c>
      <c r="BF3" t="s">
        <v>378</v>
      </c>
      <c r="BG3" t="s">
        <v>379</v>
      </c>
      <c r="BH3" t="s">
        <v>53</v>
      </c>
      <c r="BI3" t="s">
        <v>380</v>
      </c>
      <c r="BJ3" t="s">
        <v>141</v>
      </c>
      <c r="BK3" t="s">
        <v>381</v>
      </c>
    </row>
    <row r="4" spans="1:63" x14ac:dyDescent="0.35">
      <c r="A4" t="s">
        <v>382</v>
      </c>
      <c r="B4">
        <v>0</v>
      </c>
      <c r="C4">
        <v>0.5</v>
      </c>
      <c r="D4">
        <v>0.25</v>
      </c>
      <c r="E4">
        <v>0</v>
      </c>
      <c r="F4">
        <v>0.75</v>
      </c>
      <c r="G4">
        <v>0</v>
      </c>
      <c r="H4">
        <v>0.5</v>
      </c>
      <c r="I4">
        <v>0</v>
      </c>
      <c r="J4">
        <v>0</v>
      </c>
      <c r="K4">
        <v>0.25</v>
      </c>
      <c r="L4">
        <v>0.5</v>
      </c>
      <c r="M4">
        <v>0.25</v>
      </c>
      <c r="N4">
        <v>0.25</v>
      </c>
      <c r="O4">
        <v>0.25</v>
      </c>
      <c r="P4">
        <v>0.25</v>
      </c>
      <c r="Q4">
        <v>0.25</v>
      </c>
      <c r="R4">
        <v>0.33333333333333331</v>
      </c>
      <c r="S4">
        <v>0.5</v>
      </c>
      <c r="T4">
        <v>0</v>
      </c>
      <c r="U4">
        <v>0.25</v>
      </c>
      <c r="V4">
        <v>0.25</v>
      </c>
      <c r="W4">
        <v>0</v>
      </c>
      <c r="X4">
        <v>0.25</v>
      </c>
      <c r="Y4">
        <v>0.25</v>
      </c>
      <c r="Z4">
        <v>0</v>
      </c>
      <c r="AA4">
        <v>0.66666666666666663</v>
      </c>
      <c r="AB4">
        <v>0</v>
      </c>
      <c r="AC4">
        <v>0</v>
      </c>
      <c r="AD4">
        <v>0.25</v>
      </c>
      <c r="AE4">
        <v>0</v>
      </c>
      <c r="AF4">
        <v>0</v>
      </c>
      <c r="AG4">
        <v>0.25</v>
      </c>
      <c r="AH4">
        <v>0</v>
      </c>
      <c r="AI4">
        <v>0</v>
      </c>
      <c r="AJ4">
        <v>0.5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0.25</v>
      </c>
      <c r="AS4">
        <v>0.25</v>
      </c>
      <c r="AT4">
        <v>0</v>
      </c>
      <c r="AU4">
        <v>0</v>
      </c>
      <c r="AV4">
        <v>0.25</v>
      </c>
      <c r="AW4">
        <v>0.5</v>
      </c>
      <c r="AX4">
        <v>0.25</v>
      </c>
      <c r="AY4">
        <v>0.25</v>
      </c>
      <c r="AZ4">
        <v>0.66666666666666663</v>
      </c>
      <c r="BA4">
        <v>0</v>
      </c>
      <c r="BB4">
        <v>0</v>
      </c>
      <c r="BC4">
        <v>0</v>
      </c>
      <c r="BD4">
        <v>0.25</v>
      </c>
      <c r="BE4">
        <v>0.25</v>
      </c>
      <c r="BF4">
        <v>0.33333333333333331</v>
      </c>
      <c r="BG4">
        <v>0</v>
      </c>
      <c r="BH4">
        <v>0.25</v>
      </c>
      <c r="BI4">
        <v>0</v>
      </c>
      <c r="BJ4">
        <v>0.25</v>
      </c>
      <c r="BK4">
        <v>0.33333333333333331</v>
      </c>
    </row>
    <row r="5" spans="1:63" x14ac:dyDescent="0.35">
      <c r="B5" t="s">
        <v>186</v>
      </c>
      <c r="C5" t="s">
        <v>2</v>
      </c>
      <c r="D5" t="s">
        <v>2</v>
      </c>
      <c r="E5" t="s">
        <v>2</v>
      </c>
      <c r="F5" t="s">
        <v>355</v>
      </c>
      <c r="G5" t="s">
        <v>5</v>
      </c>
      <c r="H5" t="s">
        <v>5</v>
      </c>
      <c r="I5" t="s">
        <v>5</v>
      </c>
      <c r="J5" t="s">
        <v>9</v>
      </c>
      <c r="K5" t="s">
        <v>10</v>
      </c>
      <c r="L5" t="s">
        <v>262</v>
      </c>
      <c r="M5" t="s">
        <v>191</v>
      </c>
      <c r="N5" t="s">
        <v>13</v>
      </c>
      <c r="O5" t="s">
        <v>13</v>
      </c>
      <c r="P5" t="s">
        <v>13</v>
      </c>
      <c r="Q5" t="s">
        <v>13</v>
      </c>
      <c r="R5" t="s">
        <v>356</v>
      </c>
      <c r="S5" t="s">
        <v>14</v>
      </c>
      <c r="T5" t="s">
        <v>357</v>
      </c>
      <c r="U5" t="s">
        <v>358</v>
      </c>
      <c r="V5" t="s">
        <v>18</v>
      </c>
      <c r="W5" t="s">
        <v>19</v>
      </c>
      <c r="X5" t="s">
        <v>359</v>
      </c>
      <c r="Y5" t="s">
        <v>24</v>
      </c>
      <c r="Z5" t="s">
        <v>108</v>
      </c>
      <c r="AA5" t="s">
        <v>156</v>
      </c>
      <c r="AB5" t="s">
        <v>271</v>
      </c>
      <c r="AC5" t="s">
        <v>360</v>
      </c>
      <c r="AD5" t="s">
        <v>360</v>
      </c>
      <c r="AE5" t="s">
        <v>361</v>
      </c>
      <c r="AF5" t="s">
        <v>362</v>
      </c>
      <c r="AG5" t="s">
        <v>363</v>
      </c>
      <c r="AH5" t="s">
        <v>93</v>
      </c>
      <c r="AI5" t="s">
        <v>30</v>
      </c>
      <c r="AJ5" t="s">
        <v>116</v>
      </c>
      <c r="AK5" t="s">
        <v>364</v>
      </c>
      <c r="AL5" t="s">
        <v>365</v>
      </c>
      <c r="AM5" t="s">
        <v>366</v>
      </c>
      <c r="AN5" t="s">
        <v>367</v>
      </c>
      <c r="AO5" t="s">
        <v>368</v>
      </c>
      <c r="AP5" t="s">
        <v>121</v>
      </c>
      <c r="AQ5" t="s">
        <v>369</v>
      </c>
      <c r="AR5" t="s">
        <v>370</v>
      </c>
      <c r="AS5" t="s">
        <v>371</v>
      </c>
      <c r="AT5" t="s">
        <v>371</v>
      </c>
      <c r="AU5" t="s">
        <v>131</v>
      </c>
      <c r="AV5" t="s">
        <v>372</v>
      </c>
      <c r="AW5" t="s">
        <v>372</v>
      </c>
      <c r="AX5" t="s">
        <v>372</v>
      </c>
      <c r="AY5" t="s">
        <v>373</v>
      </c>
      <c r="AZ5" t="s">
        <v>374</v>
      </c>
      <c r="BA5" t="s">
        <v>375</v>
      </c>
      <c r="BB5" t="s">
        <v>304</v>
      </c>
      <c r="BC5" t="s">
        <v>304</v>
      </c>
      <c r="BD5" t="s">
        <v>376</v>
      </c>
      <c r="BE5" t="s">
        <v>377</v>
      </c>
      <c r="BF5" t="s">
        <v>378</v>
      </c>
      <c r="BG5" t="s">
        <v>379</v>
      </c>
      <c r="BH5" t="s">
        <v>53</v>
      </c>
      <c r="BI5" t="s">
        <v>380</v>
      </c>
      <c r="BJ5" t="s">
        <v>141</v>
      </c>
      <c r="BK5" t="s">
        <v>381</v>
      </c>
    </row>
    <row r="6" spans="1:63" x14ac:dyDescent="0.35">
      <c r="A6" t="s">
        <v>383</v>
      </c>
      <c r="B6">
        <v>0</v>
      </c>
      <c r="C6">
        <v>0.6</v>
      </c>
      <c r="D6">
        <v>0.2</v>
      </c>
      <c r="E6">
        <v>0</v>
      </c>
      <c r="F6">
        <v>0.5</v>
      </c>
      <c r="G6">
        <v>0</v>
      </c>
      <c r="H6">
        <v>1</v>
      </c>
      <c r="I6">
        <v>0</v>
      </c>
      <c r="J6">
        <v>0</v>
      </c>
      <c r="K6">
        <v>0.25</v>
      </c>
      <c r="L6">
        <v>0.6</v>
      </c>
      <c r="M6">
        <v>0.25</v>
      </c>
      <c r="N6">
        <v>0.25</v>
      </c>
      <c r="O6">
        <v>0.25</v>
      </c>
      <c r="P6">
        <v>0.25</v>
      </c>
      <c r="Q6">
        <v>0.25</v>
      </c>
      <c r="R6">
        <v>0.33333333333333331</v>
      </c>
      <c r="S6">
        <v>0.6</v>
      </c>
      <c r="T6">
        <v>0</v>
      </c>
      <c r="U6">
        <v>0.25</v>
      </c>
      <c r="V6">
        <v>0.2</v>
      </c>
      <c r="W6">
        <v>0</v>
      </c>
      <c r="X6">
        <v>0.2</v>
      </c>
      <c r="Y6">
        <v>0.25</v>
      </c>
      <c r="Z6">
        <v>0</v>
      </c>
      <c r="AA6">
        <v>0.66666666666666663</v>
      </c>
      <c r="AB6">
        <v>0</v>
      </c>
      <c r="AC6">
        <v>0</v>
      </c>
      <c r="AD6">
        <v>0.25</v>
      </c>
      <c r="AE6">
        <v>0</v>
      </c>
      <c r="AF6">
        <v>0</v>
      </c>
      <c r="AG6">
        <v>0.25</v>
      </c>
      <c r="AH6">
        <v>0</v>
      </c>
      <c r="AI6">
        <v>0</v>
      </c>
      <c r="AJ6">
        <v>0.5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0.25</v>
      </c>
      <c r="AS6">
        <v>0.25</v>
      </c>
      <c r="AT6">
        <v>0</v>
      </c>
      <c r="AU6">
        <v>0</v>
      </c>
      <c r="AV6">
        <v>0.2</v>
      </c>
      <c r="AW6">
        <v>0.75</v>
      </c>
      <c r="AX6">
        <v>0.25</v>
      </c>
      <c r="AY6">
        <v>0.2</v>
      </c>
      <c r="AZ6">
        <v>0.66666666666666663</v>
      </c>
      <c r="BA6">
        <v>0</v>
      </c>
      <c r="BB6">
        <v>0</v>
      </c>
      <c r="BC6">
        <v>0</v>
      </c>
      <c r="BD6">
        <v>0.25</v>
      </c>
      <c r="BE6">
        <v>0.2</v>
      </c>
      <c r="BF6">
        <v>0.33333333333333331</v>
      </c>
      <c r="BG6">
        <v>0</v>
      </c>
      <c r="BH6">
        <v>0.25</v>
      </c>
      <c r="BI6">
        <v>0</v>
      </c>
      <c r="BJ6">
        <v>0.2</v>
      </c>
      <c r="BK6">
        <v>0.33333333333333331</v>
      </c>
    </row>
    <row r="7" spans="1:63" x14ac:dyDescent="0.35">
      <c r="B7" t="s">
        <v>186</v>
      </c>
      <c r="C7" t="s">
        <v>2</v>
      </c>
      <c r="D7" t="s">
        <v>2</v>
      </c>
      <c r="E7" t="s">
        <v>2</v>
      </c>
      <c r="F7" t="s">
        <v>355</v>
      </c>
      <c r="G7" t="s">
        <v>5</v>
      </c>
      <c r="H7" t="s">
        <v>5</v>
      </c>
      <c r="I7" t="s">
        <v>5</v>
      </c>
      <c r="J7" t="s">
        <v>9</v>
      </c>
      <c r="K7" t="s">
        <v>10</v>
      </c>
      <c r="L7" t="s">
        <v>262</v>
      </c>
      <c r="M7" t="s">
        <v>191</v>
      </c>
      <c r="N7" t="s">
        <v>13</v>
      </c>
      <c r="O7" t="s">
        <v>13</v>
      </c>
      <c r="P7" t="s">
        <v>13</v>
      </c>
      <c r="Q7" t="s">
        <v>13</v>
      </c>
      <c r="R7" t="s">
        <v>356</v>
      </c>
      <c r="S7" t="s">
        <v>14</v>
      </c>
      <c r="T7" t="s">
        <v>357</v>
      </c>
      <c r="U7" t="s">
        <v>358</v>
      </c>
      <c r="V7" t="s">
        <v>18</v>
      </c>
      <c r="W7" t="s">
        <v>19</v>
      </c>
      <c r="X7" t="s">
        <v>359</v>
      </c>
      <c r="Y7" t="s">
        <v>24</v>
      </c>
      <c r="Z7" t="s">
        <v>108</v>
      </c>
      <c r="AA7" t="s">
        <v>156</v>
      </c>
      <c r="AB7" t="s">
        <v>271</v>
      </c>
      <c r="AC7" t="s">
        <v>360</v>
      </c>
      <c r="AD7" t="s">
        <v>360</v>
      </c>
      <c r="AE7" t="s">
        <v>361</v>
      </c>
      <c r="AF7" t="s">
        <v>362</v>
      </c>
      <c r="AG7" t="s">
        <v>363</v>
      </c>
      <c r="AH7" t="s">
        <v>93</v>
      </c>
      <c r="AI7" t="s">
        <v>30</v>
      </c>
      <c r="AJ7" t="s">
        <v>116</v>
      </c>
      <c r="AK7" t="s">
        <v>364</v>
      </c>
      <c r="AL7" t="s">
        <v>365</v>
      </c>
      <c r="AM7" t="s">
        <v>366</v>
      </c>
      <c r="AN7" t="s">
        <v>367</v>
      </c>
      <c r="AO7" t="s">
        <v>368</v>
      </c>
      <c r="AP7" t="s">
        <v>121</v>
      </c>
      <c r="AQ7" t="s">
        <v>369</v>
      </c>
      <c r="AR7" t="s">
        <v>370</v>
      </c>
      <c r="AS7" t="s">
        <v>371</v>
      </c>
      <c r="AT7" t="s">
        <v>371</v>
      </c>
      <c r="AU7" t="s">
        <v>131</v>
      </c>
      <c r="AV7" t="s">
        <v>372</v>
      </c>
      <c r="AW7" t="s">
        <v>372</v>
      </c>
      <c r="AX7" t="s">
        <v>372</v>
      </c>
      <c r="AY7" t="s">
        <v>373</v>
      </c>
      <c r="AZ7" t="s">
        <v>374</v>
      </c>
      <c r="BA7" t="s">
        <v>375</v>
      </c>
      <c r="BB7" t="s">
        <v>304</v>
      </c>
      <c r="BC7" t="s">
        <v>304</v>
      </c>
      <c r="BD7" t="s">
        <v>376</v>
      </c>
      <c r="BE7" t="s">
        <v>377</v>
      </c>
      <c r="BF7" t="s">
        <v>378</v>
      </c>
      <c r="BG7" t="s">
        <v>379</v>
      </c>
      <c r="BH7" t="s">
        <v>53</v>
      </c>
      <c r="BI7" t="s">
        <v>380</v>
      </c>
      <c r="BJ7" t="s">
        <v>141</v>
      </c>
      <c r="BK7" t="s">
        <v>381</v>
      </c>
    </row>
    <row r="8" spans="1:63" x14ac:dyDescent="0.35">
      <c r="A8" t="s">
        <v>384</v>
      </c>
      <c r="B8">
        <v>0</v>
      </c>
      <c r="C8">
        <v>0.66666666666666663</v>
      </c>
      <c r="D8">
        <v>0.33333333333333331</v>
      </c>
      <c r="E8">
        <v>0</v>
      </c>
      <c r="F8">
        <v>0.66666666666666663</v>
      </c>
      <c r="G8">
        <v>0</v>
      </c>
      <c r="H8">
        <v>0.66666666666666663</v>
      </c>
      <c r="I8">
        <v>0</v>
      </c>
      <c r="J8">
        <v>0</v>
      </c>
      <c r="K8">
        <v>0.33333333333333331</v>
      </c>
      <c r="L8">
        <v>0.66666666666666663</v>
      </c>
      <c r="M8">
        <v>0.33333333333333331</v>
      </c>
      <c r="N8">
        <v>0.33333333333333331</v>
      </c>
      <c r="O8">
        <v>0.33333333333333331</v>
      </c>
      <c r="P8">
        <v>0.33333333333333331</v>
      </c>
      <c r="Q8">
        <v>0.33333333333333331</v>
      </c>
      <c r="R8">
        <v>0.33333333333333331</v>
      </c>
      <c r="S8">
        <v>0.66666666666666663</v>
      </c>
      <c r="T8">
        <v>0</v>
      </c>
      <c r="U8">
        <v>0.33333333333333331</v>
      </c>
      <c r="V8">
        <v>0.33333333333333331</v>
      </c>
      <c r="W8">
        <v>0</v>
      </c>
      <c r="X8">
        <v>0.33333333333333331</v>
      </c>
      <c r="Y8">
        <v>0.33333333333333331</v>
      </c>
      <c r="Z8">
        <v>0</v>
      </c>
      <c r="AA8">
        <v>1</v>
      </c>
      <c r="AB8">
        <v>0</v>
      </c>
      <c r="AC8">
        <v>0</v>
      </c>
      <c r="AD8">
        <v>0.33333333333333331</v>
      </c>
      <c r="AE8">
        <v>0</v>
      </c>
      <c r="AF8">
        <v>0</v>
      </c>
      <c r="AG8">
        <v>0.33333333333333331</v>
      </c>
      <c r="AH8">
        <v>0</v>
      </c>
      <c r="AI8">
        <v>0</v>
      </c>
      <c r="AJ8">
        <v>0.5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0.33333333333333331</v>
      </c>
      <c r="AS8">
        <v>0.33333333333333331</v>
      </c>
      <c r="AT8">
        <v>0</v>
      </c>
      <c r="AU8">
        <v>0</v>
      </c>
      <c r="AV8">
        <v>0.33333333333333331</v>
      </c>
      <c r="AW8">
        <v>0.66666666666666663</v>
      </c>
      <c r="AX8">
        <v>0.33333333333333331</v>
      </c>
      <c r="AY8">
        <v>0.33333333333333331</v>
      </c>
      <c r="AZ8">
        <v>1</v>
      </c>
      <c r="BA8">
        <v>0</v>
      </c>
      <c r="BB8">
        <v>0</v>
      </c>
      <c r="BC8">
        <v>0</v>
      </c>
      <c r="BD8">
        <v>0.33333333333333331</v>
      </c>
      <c r="BE8">
        <v>0.33333333333333331</v>
      </c>
      <c r="BF8">
        <v>0.33333333333333331</v>
      </c>
      <c r="BG8">
        <v>0</v>
      </c>
      <c r="BH8">
        <v>0.33333333333333331</v>
      </c>
      <c r="BI8">
        <v>0</v>
      </c>
      <c r="BJ8">
        <v>0.33333333333333331</v>
      </c>
      <c r="BK8">
        <v>0.33333333333333331</v>
      </c>
    </row>
    <row r="9" spans="1:63" x14ac:dyDescent="0.35">
      <c r="B9" t="s">
        <v>186</v>
      </c>
      <c r="C9" t="s">
        <v>2</v>
      </c>
      <c r="D9" t="s">
        <v>2</v>
      </c>
      <c r="E9" t="s">
        <v>2</v>
      </c>
      <c r="F9" t="s">
        <v>355</v>
      </c>
      <c r="G9" t="s">
        <v>5</v>
      </c>
      <c r="H9" t="s">
        <v>5</v>
      </c>
      <c r="I9" t="s">
        <v>5</v>
      </c>
      <c r="J9" t="s">
        <v>9</v>
      </c>
      <c r="K9" t="s">
        <v>10</v>
      </c>
      <c r="L9" t="s">
        <v>262</v>
      </c>
      <c r="M9" t="s">
        <v>191</v>
      </c>
      <c r="N9" t="s">
        <v>13</v>
      </c>
      <c r="O9" t="s">
        <v>13</v>
      </c>
      <c r="P9" t="s">
        <v>13</v>
      </c>
      <c r="Q9" t="s">
        <v>13</v>
      </c>
      <c r="R9" t="s">
        <v>356</v>
      </c>
      <c r="S9" t="s">
        <v>14</v>
      </c>
      <c r="T9" t="s">
        <v>357</v>
      </c>
      <c r="U9" t="s">
        <v>358</v>
      </c>
      <c r="V9" t="s">
        <v>18</v>
      </c>
      <c r="W9" t="s">
        <v>19</v>
      </c>
      <c r="X9" t="s">
        <v>359</v>
      </c>
      <c r="Y9" t="s">
        <v>24</v>
      </c>
      <c r="Z9" t="s">
        <v>108</v>
      </c>
      <c r="AA9" t="s">
        <v>156</v>
      </c>
      <c r="AB9" t="s">
        <v>271</v>
      </c>
      <c r="AC9" t="s">
        <v>360</v>
      </c>
      <c r="AD9" t="s">
        <v>360</v>
      </c>
      <c r="AE9" t="s">
        <v>361</v>
      </c>
      <c r="AF9" t="s">
        <v>362</v>
      </c>
      <c r="AG9" t="s">
        <v>363</v>
      </c>
      <c r="AH9" t="s">
        <v>93</v>
      </c>
      <c r="AI9" t="s">
        <v>30</v>
      </c>
      <c r="AJ9" t="s">
        <v>116</v>
      </c>
      <c r="AK9" t="s">
        <v>364</v>
      </c>
      <c r="AL9" t="s">
        <v>365</v>
      </c>
      <c r="AM9" t="s">
        <v>366</v>
      </c>
      <c r="AN9" t="s">
        <v>367</v>
      </c>
      <c r="AO9" t="s">
        <v>368</v>
      </c>
      <c r="AP9" t="s">
        <v>121</v>
      </c>
      <c r="AQ9" t="s">
        <v>369</v>
      </c>
      <c r="AR9" t="s">
        <v>370</v>
      </c>
      <c r="AS9" t="s">
        <v>371</v>
      </c>
      <c r="AT9" t="s">
        <v>371</v>
      </c>
      <c r="AU9" t="s">
        <v>131</v>
      </c>
      <c r="AV9" t="s">
        <v>372</v>
      </c>
      <c r="AW9" t="s">
        <v>372</v>
      </c>
      <c r="AX9" t="s">
        <v>372</v>
      </c>
      <c r="AY9" t="s">
        <v>373</v>
      </c>
      <c r="AZ9" t="s">
        <v>374</v>
      </c>
      <c r="BA9" t="s">
        <v>375</v>
      </c>
      <c r="BB9" t="s">
        <v>304</v>
      </c>
      <c r="BC9" t="s">
        <v>304</v>
      </c>
      <c r="BD9" t="s">
        <v>376</v>
      </c>
      <c r="BE9" t="s">
        <v>377</v>
      </c>
      <c r="BF9" t="s">
        <v>378</v>
      </c>
      <c r="BG9" t="s">
        <v>379</v>
      </c>
      <c r="BH9" t="s">
        <v>53</v>
      </c>
      <c r="BI9" t="s">
        <v>380</v>
      </c>
      <c r="BJ9" t="s">
        <v>141</v>
      </c>
      <c r="BK9" t="s">
        <v>381</v>
      </c>
    </row>
    <row r="10" spans="1:63" x14ac:dyDescent="0.35">
      <c r="A10" t="s">
        <v>385</v>
      </c>
      <c r="B10">
        <v>0</v>
      </c>
      <c r="C10">
        <v>0.25</v>
      </c>
      <c r="D10">
        <v>0.25</v>
      </c>
      <c r="E10">
        <v>0</v>
      </c>
      <c r="F10">
        <v>0.25</v>
      </c>
      <c r="G10">
        <v>0</v>
      </c>
      <c r="H10">
        <v>0.25</v>
      </c>
      <c r="I10">
        <v>0</v>
      </c>
      <c r="J10">
        <v>0</v>
      </c>
      <c r="K10">
        <v>0.25</v>
      </c>
      <c r="L10">
        <v>0.25</v>
      </c>
      <c r="M10">
        <v>0.25</v>
      </c>
      <c r="N10">
        <v>0.25</v>
      </c>
      <c r="O10">
        <v>0.25</v>
      </c>
      <c r="P10">
        <v>0.25</v>
      </c>
      <c r="Q10">
        <v>0.25</v>
      </c>
      <c r="R10">
        <v>0.66666666666666663</v>
      </c>
      <c r="S10">
        <v>0.25</v>
      </c>
      <c r="T10">
        <v>0</v>
      </c>
      <c r="U10">
        <v>0.25</v>
      </c>
      <c r="V10">
        <v>0.25</v>
      </c>
      <c r="W10">
        <v>0</v>
      </c>
      <c r="X10">
        <v>0.25</v>
      </c>
      <c r="Y10">
        <v>0.25</v>
      </c>
      <c r="Z10">
        <v>0</v>
      </c>
      <c r="AA10">
        <v>0.33333333333333331</v>
      </c>
      <c r="AB10">
        <v>0</v>
      </c>
      <c r="AC10">
        <v>0</v>
      </c>
      <c r="AD10">
        <v>0.5</v>
      </c>
      <c r="AE10">
        <v>0</v>
      </c>
      <c r="AF10">
        <v>0</v>
      </c>
      <c r="AG10">
        <v>0.5</v>
      </c>
      <c r="AH10">
        <v>0</v>
      </c>
      <c r="AI10">
        <v>0</v>
      </c>
      <c r="AJ10">
        <v>0.5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0.25</v>
      </c>
      <c r="AS10">
        <v>0.5</v>
      </c>
      <c r="AT10">
        <v>0</v>
      </c>
      <c r="AU10">
        <v>0</v>
      </c>
      <c r="AV10">
        <v>0.25</v>
      </c>
      <c r="AW10">
        <v>0.25</v>
      </c>
      <c r="AX10">
        <v>0.5</v>
      </c>
      <c r="AY10">
        <v>0.25</v>
      </c>
      <c r="AZ10">
        <v>0.33333333333333331</v>
      </c>
      <c r="BA10">
        <v>0</v>
      </c>
      <c r="BB10">
        <v>0</v>
      </c>
      <c r="BC10">
        <v>0</v>
      </c>
      <c r="BD10">
        <v>0.25</v>
      </c>
      <c r="BE10">
        <v>0.25</v>
      </c>
      <c r="BF10">
        <v>0.33333333333333331</v>
      </c>
      <c r="BG10">
        <v>0</v>
      </c>
      <c r="BH10">
        <v>0.5</v>
      </c>
      <c r="BI10">
        <v>0</v>
      </c>
      <c r="BJ10">
        <v>0.25</v>
      </c>
      <c r="BK10">
        <v>0.33333333333333331</v>
      </c>
    </row>
    <row r="11" spans="1:63" x14ac:dyDescent="0.35">
      <c r="B11" t="s">
        <v>186</v>
      </c>
      <c r="C11" t="s">
        <v>2</v>
      </c>
      <c r="D11" t="s">
        <v>2</v>
      </c>
      <c r="E11" t="s">
        <v>2</v>
      </c>
      <c r="F11" t="s">
        <v>355</v>
      </c>
      <c r="G11" t="s">
        <v>5</v>
      </c>
      <c r="H11" t="s">
        <v>5</v>
      </c>
      <c r="I11" t="s">
        <v>5</v>
      </c>
      <c r="J11" t="s">
        <v>9</v>
      </c>
      <c r="K11" t="s">
        <v>10</v>
      </c>
      <c r="L11" t="s">
        <v>262</v>
      </c>
      <c r="M11" t="s">
        <v>191</v>
      </c>
      <c r="N11" t="s">
        <v>13</v>
      </c>
      <c r="O11" t="s">
        <v>13</v>
      </c>
      <c r="P11" t="s">
        <v>13</v>
      </c>
      <c r="Q11" t="s">
        <v>13</v>
      </c>
      <c r="R11" t="s">
        <v>356</v>
      </c>
      <c r="S11" t="s">
        <v>14</v>
      </c>
      <c r="T11" t="s">
        <v>357</v>
      </c>
      <c r="U11" t="s">
        <v>358</v>
      </c>
      <c r="V11" t="s">
        <v>18</v>
      </c>
      <c r="W11" t="s">
        <v>19</v>
      </c>
      <c r="X11" t="s">
        <v>359</v>
      </c>
      <c r="Y11" t="s">
        <v>24</v>
      </c>
      <c r="Z11" t="s">
        <v>108</v>
      </c>
      <c r="AA11" t="s">
        <v>156</v>
      </c>
      <c r="AB11" t="s">
        <v>271</v>
      </c>
      <c r="AC11" t="s">
        <v>360</v>
      </c>
      <c r="AD11" t="s">
        <v>360</v>
      </c>
      <c r="AE11" t="s">
        <v>361</v>
      </c>
      <c r="AF11" t="s">
        <v>362</v>
      </c>
      <c r="AG11" t="s">
        <v>363</v>
      </c>
      <c r="AH11" t="s">
        <v>93</v>
      </c>
      <c r="AI11" t="s">
        <v>30</v>
      </c>
      <c r="AJ11" t="s">
        <v>116</v>
      </c>
      <c r="AK11" t="s">
        <v>364</v>
      </c>
      <c r="AL11" t="s">
        <v>365</v>
      </c>
      <c r="AM11" t="s">
        <v>366</v>
      </c>
      <c r="AN11" t="s">
        <v>367</v>
      </c>
      <c r="AO11" t="s">
        <v>368</v>
      </c>
      <c r="AP11" t="s">
        <v>121</v>
      </c>
      <c r="AQ11" t="s">
        <v>369</v>
      </c>
      <c r="AR11" t="s">
        <v>370</v>
      </c>
      <c r="AS11" t="s">
        <v>371</v>
      </c>
      <c r="AT11" t="s">
        <v>371</v>
      </c>
      <c r="AU11" t="s">
        <v>131</v>
      </c>
      <c r="AV11" t="s">
        <v>372</v>
      </c>
      <c r="AW11" t="s">
        <v>372</v>
      </c>
      <c r="AX11" t="s">
        <v>372</v>
      </c>
      <c r="AY11" t="s">
        <v>373</v>
      </c>
      <c r="AZ11" t="s">
        <v>374</v>
      </c>
      <c r="BA11" t="s">
        <v>375</v>
      </c>
      <c r="BB11" t="s">
        <v>304</v>
      </c>
      <c r="BC11" t="s">
        <v>304</v>
      </c>
      <c r="BD11" t="s">
        <v>376</v>
      </c>
      <c r="BE11" t="s">
        <v>377</v>
      </c>
      <c r="BF11" t="s">
        <v>378</v>
      </c>
      <c r="BG11" t="s">
        <v>379</v>
      </c>
      <c r="BH11" t="s">
        <v>53</v>
      </c>
      <c r="BI11" t="s">
        <v>380</v>
      </c>
      <c r="BJ11" t="s">
        <v>141</v>
      </c>
      <c r="BK11" t="s">
        <v>381</v>
      </c>
    </row>
    <row r="12" spans="1:63" x14ac:dyDescent="0.35">
      <c r="A12" t="s">
        <v>386</v>
      </c>
      <c r="B12">
        <v>0</v>
      </c>
      <c r="C12">
        <v>0.25</v>
      </c>
      <c r="D12">
        <v>0.25</v>
      </c>
      <c r="E12">
        <v>0</v>
      </c>
      <c r="F12">
        <v>0.25</v>
      </c>
      <c r="G12">
        <v>0</v>
      </c>
      <c r="H12">
        <v>0.25</v>
      </c>
      <c r="I12">
        <v>0</v>
      </c>
      <c r="J12">
        <v>0</v>
      </c>
      <c r="K12">
        <v>0.25</v>
      </c>
      <c r="L12">
        <v>0.25</v>
      </c>
      <c r="M12">
        <v>0.25</v>
      </c>
      <c r="N12">
        <v>0.25</v>
      </c>
      <c r="O12">
        <v>0.25</v>
      </c>
      <c r="P12">
        <v>0.25</v>
      </c>
      <c r="Q12">
        <v>0.25</v>
      </c>
      <c r="R12">
        <v>0.66666666666666663</v>
      </c>
      <c r="S12">
        <v>0.25</v>
      </c>
      <c r="T12">
        <v>0</v>
      </c>
      <c r="U12">
        <v>0.25</v>
      </c>
      <c r="V12">
        <v>0.25</v>
      </c>
      <c r="W12">
        <v>0</v>
      </c>
      <c r="X12">
        <v>0.25</v>
      </c>
      <c r="Y12">
        <v>0.25</v>
      </c>
      <c r="Z12">
        <v>0</v>
      </c>
      <c r="AA12">
        <v>0.33333333333333331</v>
      </c>
      <c r="AB12">
        <v>0</v>
      </c>
      <c r="AC12">
        <v>0</v>
      </c>
      <c r="AD12">
        <v>0.5</v>
      </c>
      <c r="AE12">
        <v>0</v>
      </c>
      <c r="AF12">
        <v>0</v>
      </c>
      <c r="AG12">
        <v>0.5</v>
      </c>
      <c r="AH12">
        <v>0</v>
      </c>
      <c r="AI12">
        <v>0</v>
      </c>
      <c r="AJ12">
        <v>0.5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0.25</v>
      </c>
      <c r="AS12">
        <v>0.75</v>
      </c>
      <c r="AT12">
        <v>0</v>
      </c>
      <c r="AU12">
        <v>0</v>
      </c>
      <c r="AV12">
        <v>0.25</v>
      </c>
      <c r="AW12">
        <v>0.25</v>
      </c>
      <c r="AX12">
        <v>0.75</v>
      </c>
      <c r="AY12">
        <v>0.25</v>
      </c>
      <c r="AZ12">
        <v>0.33333333333333331</v>
      </c>
      <c r="BA12">
        <v>0</v>
      </c>
      <c r="BB12">
        <v>0</v>
      </c>
      <c r="BC12">
        <v>0</v>
      </c>
      <c r="BD12">
        <v>0.25</v>
      </c>
      <c r="BE12">
        <v>0.25</v>
      </c>
      <c r="BF12">
        <v>0.33333333333333331</v>
      </c>
      <c r="BG12">
        <v>0</v>
      </c>
      <c r="BH12">
        <v>0.5</v>
      </c>
      <c r="BI12">
        <v>0</v>
      </c>
      <c r="BJ12">
        <v>0.25</v>
      </c>
      <c r="BK12">
        <v>0.33333333333333331</v>
      </c>
    </row>
    <row r="13" spans="1:63" x14ac:dyDescent="0.35">
      <c r="B13" t="s">
        <v>186</v>
      </c>
      <c r="C13" t="s">
        <v>2</v>
      </c>
      <c r="D13" t="s">
        <v>2</v>
      </c>
      <c r="E13" t="s">
        <v>2</v>
      </c>
      <c r="F13" t="s">
        <v>355</v>
      </c>
      <c r="G13" t="s">
        <v>5</v>
      </c>
      <c r="H13" t="s">
        <v>5</v>
      </c>
      <c r="I13" t="s">
        <v>5</v>
      </c>
      <c r="J13" t="s">
        <v>9</v>
      </c>
      <c r="K13" t="s">
        <v>10</v>
      </c>
      <c r="L13" t="s">
        <v>262</v>
      </c>
      <c r="M13" t="s">
        <v>191</v>
      </c>
      <c r="N13" t="s">
        <v>13</v>
      </c>
      <c r="O13" t="s">
        <v>13</v>
      </c>
      <c r="P13" t="s">
        <v>13</v>
      </c>
      <c r="Q13" t="s">
        <v>13</v>
      </c>
      <c r="R13" t="s">
        <v>356</v>
      </c>
      <c r="S13" t="s">
        <v>14</v>
      </c>
      <c r="T13" t="s">
        <v>357</v>
      </c>
      <c r="U13" t="s">
        <v>358</v>
      </c>
      <c r="V13" t="s">
        <v>18</v>
      </c>
      <c r="W13" t="s">
        <v>19</v>
      </c>
      <c r="X13" t="s">
        <v>359</v>
      </c>
      <c r="Y13" t="s">
        <v>24</v>
      </c>
      <c r="Z13" t="s">
        <v>108</v>
      </c>
      <c r="AA13" t="s">
        <v>156</v>
      </c>
      <c r="AB13" t="s">
        <v>271</v>
      </c>
      <c r="AC13" t="s">
        <v>360</v>
      </c>
      <c r="AD13" t="s">
        <v>360</v>
      </c>
      <c r="AE13" t="s">
        <v>361</v>
      </c>
      <c r="AF13" t="s">
        <v>362</v>
      </c>
      <c r="AG13" t="s">
        <v>363</v>
      </c>
      <c r="AH13" t="s">
        <v>93</v>
      </c>
      <c r="AI13" t="s">
        <v>30</v>
      </c>
      <c r="AJ13" t="s">
        <v>116</v>
      </c>
      <c r="AK13" t="s">
        <v>364</v>
      </c>
      <c r="AL13" t="s">
        <v>365</v>
      </c>
      <c r="AM13" t="s">
        <v>366</v>
      </c>
      <c r="AN13" t="s">
        <v>367</v>
      </c>
      <c r="AO13" t="s">
        <v>368</v>
      </c>
      <c r="AP13" t="s">
        <v>121</v>
      </c>
      <c r="AQ13" t="s">
        <v>369</v>
      </c>
      <c r="AR13" t="s">
        <v>370</v>
      </c>
      <c r="AS13" t="s">
        <v>371</v>
      </c>
      <c r="AT13" t="s">
        <v>371</v>
      </c>
      <c r="AU13" t="s">
        <v>131</v>
      </c>
      <c r="AV13" t="s">
        <v>372</v>
      </c>
      <c r="AW13" t="s">
        <v>372</v>
      </c>
      <c r="AX13" t="s">
        <v>372</v>
      </c>
      <c r="AY13" t="s">
        <v>373</v>
      </c>
      <c r="AZ13" t="s">
        <v>374</v>
      </c>
      <c r="BA13" t="s">
        <v>375</v>
      </c>
      <c r="BB13" t="s">
        <v>304</v>
      </c>
      <c r="BC13" t="s">
        <v>304</v>
      </c>
      <c r="BD13" t="s">
        <v>376</v>
      </c>
      <c r="BE13" t="s">
        <v>377</v>
      </c>
      <c r="BF13" t="s">
        <v>378</v>
      </c>
      <c r="BG13" t="s">
        <v>379</v>
      </c>
      <c r="BH13" t="s">
        <v>53</v>
      </c>
      <c r="BI13" t="s">
        <v>380</v>
      </c>
      <c r="BJ13" t="s">
        <v>141</v>
      </c>
      <c r="BK13" t="s">
        <v>381</v>
      </c>
    </row>
    <row r="14" spans="1:63" x14ac:dyDescent="0.35">
      <c r="A14" t="s">
        <v>387</v>
      </c>
      <c r="B14">
        <v>0</v>
      </c>
      <c r="C14">
        <v>0.33333333333333331</v>
      </c>
      <c r="D14">
        <v>0.33333333333333331</v>
      </c>
      <c r="E14">
        <v>0</v>
      </c>
      <c r="F14">
        <v>0.33333333333333331</v>
      </c>
      <c r="G14">
        <v>0</v>
      </c>
      <c r="H14">
        <v>0.33333333333333331</v>
      </c>
      <c r="I14">
        <v>0</v>
      </c>
      <c r="J14">
        <v>0</v>
      </c>
      <c r="K14">
        <v>0.33333333333333331</v>
      </c>
      <c r="L14">
        <v>0.33333333333333331</v>
      </c>
      <c r="M14">
        <v>0.33333333333333331</v>
      </c>
      <c r="N14">
        <v>0.33333333333333331</v>
      </c>
      <c r="O14">
        <v>0.33333333333333331</v>
      </c>
      <c r="P14">
        <v>0.33333333333333331</v>
      </c>
      <c r="Q14">
        <v>0.33333333333333331</v>
      </c>
      <c r="R14">
        <v>0.66666666666666663</v>
      </c>
      <c r="S14">
        <v>0.33333333333333331</v>
      </c>
      <c r="T14">
        <v>0</v>
      </c>
      <c r="U14">
        <v>0.33333333333333331</v>
      </c>
      <c r="V14">
        <v>0.33333333333333331</v>
      </c>
      <c r="W14">
        <v>0</v>
      </c>
      <c r="X14">
        <v>0.33333333333333331</v>
      </c>
      <c r="Y14">
        <v>0.33333333333333331</v>
      </c>
      <c r="Z14">
        <v>0</v>
      </c>
      <c r="AA14">
        <v>0.33333333333333331</v>
      </c>
      <c r="AB14">
        <v>0</v>
      </c>
      <c r="AC14">
        <v>0</v>
      </c>
      <c r="AD14">
        <v>0.66666666666666663</v>
      </c>
      <c r="AE14">
        <v>0</v>
      </c>
      <c r="AF14">
        <v>0</v>
      </c>
      <c r="AG14">
        <v>1</v>
      </c>
      <c r="AH14">
        <v>0</v>
      </c>
      <c r="AI14">
        <v>0</v>
      </c>
      <c r="AJ14">
        <v>0.5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0.33333333333333331</v>
      </c>
      <c r="AS14">
        <v>0.66666666666666663</v>
      </c>
      <c r="AT14">
        <v>0</v>
      </c>
      <c r="AU14">
        <v>0</v>
      </c>
      <c r="AV14">
        <v>0.33333333333333331</v>
      </c>
      <c r="AW14">
        <v>0.33333333333333331</v>
      </c>
      <c r="AX14">
        <v>0.66666666666666663</v>
      </c>
      <c r="AY14">
        <v>0.33333333333333331</v>
      </c>
      <c r="AZ14">
        <v>0.33333333333333331</v>
      </c>
      <c r="BA14">
        <v>0</v>
      </c>
      <c r="BB14">
        <v>0</v>
      </c>
      <c r="BC14">
        <v>0</v>
      </c>
      <c r="BD14">
        <v>0.33333333333333331</v>
      </c>
      <c r="BE14">
        <v>0.33333333333333331</v>
      </c>
      <c r="BF14">
        <v>0.33333333333333331</v>
      </c>
      <c r="BG14">
        <v>0</v>
      </c>
      <c r="BH14">
        <v>0.66666666666666663</v>
      </c>
      <c r="BI14">
        <v>0</v>
      </c>
      <c r="BJ14">
        <v>0.33333333333333331</v>
      </c>
      <c r="BK14">
        <v>0.33333333333333331</v>
      </c>
    </row>
    <row r="15" spans="1:63" x14ac:dyDescent="0.35">
      <c r="B15" t="s">
        <v>186</v>
      </c>
      <c r="C15" t="s">
        <v>2</v>
      </c>
      <c r="D15" t="s">
        <v>2</v>
      </c>
      <c r="E15" t="s">
        <v>2</v>
      </c>
      <c r="F15" t="s">
        <v>355</v>
      </c>
      <c r="G15" t="s">
        <v>5</v>
      </c>
      <c r="H15" t="s">
        <v>5</v>
      </c>
      <c r="I15" t="s">
        <v>5</v>
      </c>
      <c r="J15" t="s">
        <v>9</v>
      </c>
      <c r="K15" t="s">
        <v>10</v>
      </c>
      <c r="L15" t="s">
        <v>262</v>
      </c>
      <c r="M15" t="s">
        <v>191</v>
      </c>
      <c r="N15" t="s">
        <v>13</v>
      </c>
      <c r="O15" t="s">
        <v>13</v>
      </c>
      <c r="P15" t="s">
        <v>13</v>
      </c>
      <c r="Q15" t="s">
        <v>13</v>
      </c>
      <c r="R15" t="s">
        <v>356</v>
      </c>
      <c r="S15" t="s">
        <v>14</v>
      </c>
      <c r="T15" t="s">
        <v>357</v>
      </c>
      <c r="U15" t="s">
        <v>358</v>
      </c>
      <c r="V15" t="s">
        <v>18</v>
      </c>
      <c r="W15" t="s">
        <v>19</v>
      </c>
      <c r="X15" t="s">
        <v>359</v>
      </c>
      <c r="Y15" t="s">
        <v>24</v>
      </c>
      <c r="Z15" t="s">
        <v>108</v>
      </c>
      <c r="AA15" t="s">
        <v>156</v>
      </c>
      <c r="AB15" t="s">
        <v>271</v>
      </c>
      <c r="AC15" t="s">
        <v>360</v>
      </c>
      <c r="AD15" t="s">
        <v>360</v>
      </c>
      <c r="AE15" t="s">
        <v>361</v>
      </c>
      <c r="AF15" t="s">
        <v>362</v>
      </c>
      <c r="AG15" t="s">
        <v>363</v>
      </c>
      <c r="AH15" t="s">
        <v>93</v>
      </c>
      <c r="AI15" t="s">
        <v>30</v>
      </c>
      <c r="AJ15" t="s">
        <v>116</v>
      </c>
      <c r="AK15" t="s">
        <v>364</v>
      </c>
      <c r="AL15" t="s">
        <v>365</v>
      </c>
      <c r="AM15" t="s">
        <v>366</v>
      </c>
      <c r="AN15" t="s">
        <v>367</v>
      </c>
      <c r="AO15" t="s">
        <v>368</v>
      </c>
      <c r="AP15" t="s">
        <v>121</v>
      </c>
      <c r="AQ15" t="s">
        <v>369</v>
      </c>
      <c r="AR15" t="s">
        <v>370</v>
      </c>
      <c r="AS15" t="s">
        <v>371</v>
      </c>
      <c r="AT15" t="s">
        <v>371</v>
      </c>
      <c r="AU15" t="s">
        <v>131</v>
      </c>
      <c r="AV15" t="s">
        <v>372</v>
      </c>
      <c r="AW15" t="s">
        <v>372</v>
      </c>
      <c r="AX15" t="s">
        <v>372</v>
      </c>
      <c r="AY15" t="s">
        <v>373</v>
      </c>
      <c r="AZ15" t="s">
        <v>374</v>
      </c>
      <c r="BA15" t="s">
        <v>375</v>
      </c>
      <c r="BB15" t="s">
        <v>304</v>
      </c>
      <c r="BC15" t="s">
        <v>304</v>
      </c>
      <c r="BD15" t="s">
        <v>376</v>
      </c>
      <c r="BE15" t="s">
        <v>377</v>
      </c>
      <c r="BF15" t="s">
        <v>378</v>
      </c>
      <c r="BG15" t="s">
        <v>379</v>
      </c>
      <c r="BH15" t="s">
        <v>53</v>
      </c>
      <c r="BI15" t="s">
        <v>380</v>
      </c>
      <c r="BJ15" t="s">
        <v>141</v>
      </c>
      <c r="BK15" t="s">
        <v>381</v>
      </c>
    </row>
    <row r="16" spans="1:63" x14ac:dyDescent="0.35">
      <c r="A16" t="s">
        <v>388</v>
      </c>
      <c r="B16">
        <v>0</v>
      </c>
      <c r="C16">
        <v>0.33333333333333331</v>
      </c>
      <c r="D16">
        <v>0.33333333333333331</v>
      </c>
      <c r="E16">
        <v>0</v>
      </c>
      <c r="F16">
        <v>0.33333333333333331</v>
      </c>
      <c r="G16">
        <v>0</v>
      </c>
      <c r="H16">
        <v>0.33333333333333331</v>
      </c>
      <c r="I16">
        <v>0</v>
      </c>
      <c r="J16">
        <v>0</v>
      </c>
      <c r="K16">
        <v>0.33333333333333331</v>
      </c>
      <c r="L16">
        <v>0.33333333333333331</v>
      </c>
      <c r="M16">
        <v>0.33333333333333331</v>
      </c>
      <c r="N16">
        <v>0.33333333333333331</v>
      </c>
      <c r="O16">
        <v>0.33333333333333331</v>
      </c>
      <c r="P16">
        <v>0.33333333333333331</v>
      </c>
      <c r="Q16">
        <v>0.66666666666666663</v>
      </c>
      <c r="R16">
        <v>0.33333333333333331</v>
      </c>
      <c r="S16">
        <v>0.33333333333333331</v>
      </c>
      <c r="T16">
        <v>0</v>
      </c>
      <c r="U16">
        <v>0.33333333333333331</v>
      </c>
      <c r="V16">
        <v>0.33333333333333331</v>
      </c>
      <c r="W16">
        <v>0</v>
      </c>
      <c r="X16">
        <v>0.33333333333333331</v>
      </c>
      <c r="Y16">
        <v>0.66666666666666663</v>
      </c>
      <c r="Z16">
        <v>0</v>
      </c>
      <c r="AA16">
        <v>0.33333333333333331</v>
      </c>
      <c r="AB16">
        <v>0</v>
      </c>
      <c r="AC16">
        <v>0</v>
      </c>
      <c r="AD16">
        <v>0.33333333333333331</v>
      </c>
      <c r="AE16">
        <v>0</v>
      </c>
      <c r="AF16">
        <v>0</v>
      </c>
      <c r="AG16">
        <v>0.33333333333333331</v>
      </c>
      <c r="AH16">
        <v>0</v>
      </c>
      <c r="AI16">
        <v>0</v>
      </c>
      <c r="AJ16">
        <v>1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0.33333333333333331</v>
      </c>
      <c r="AS16">
        <v>0.33333333333333331</v>
      </c>
      <c r="AT16">
        <v>0</v>
      </c>
      <c r="AU16">
        <v>0</v>
      </c>
      <c r="AV16">
        <v>0.33333333333333331</v>
      </c>
      <c r="AW16">
        <v>0.33333333333333331</v>
      </c>
      <c r="AX16">
        <v>0.33333333333333331</v>
      </c>
      <c r="AY16">
        <v>0.33333333333333331</v>
      </c>
      <c r="AZ16">
        <v>0.33333333333333331</v>
      </c>
      <c r="BA16">
        <v>0</v>
      </c>
      <c r="BB16">
        <v>0</v>
      </c>
      <c r="BC16">
        <v>0</v>
      </c>
      <c r="BD16">
        <v>0.33333333333333331</v>
      </c>
      <c r="BE16">
        <v>0.33333333333333331</v>
      </c>
      <c r="BF16">
        <v>0.33333333333333331</v>
      </c>
      <c r="BG16">
        <v>0</v>
      </c>
      <c r="BH16">
        <v>0.33333333333333331</v>
      </c>
      <c r="BI16">
        <v>0</v>
      </c>
      <c r="BJ16">
        <v>0.33333333333333331</v>
      </c>
      <c r="BK16">
        <v>0.66666666666666663</v>
      </c>
    </row>
    <row r="17" spans="1:63" x14ac:dyDescent="0.35">
      <c r="B17" t="s">
        <v>186</v>
      </c>
      <c r="C17" t="s">
        <v>2</v>
      </c>
      <c r="D17" t="s">
        <v>2</v>
      </c>
      <c r="E17" t="s">
        <v>2</v>
      </c>
      <c r="F17" t="s">
        <v>355</v>
      </c>
      <c r="G17" t="s">
        <v>5</v>
      </c>
      <c r="H17" t="s">
        <v>5</v>
      </c>
      <c r="I17" t="s">
        <v>5</v>
      </c>
      <c r="J17" t="s">
        <v>9</v>
      </c>
      <c r="K17" t="s">
        <v>10</v>
      </c>
      <c r="L17" t="s">
        <v>262</v>
      </c>
      <c r="M17" t="s">
        <v>191</v>
      </c>
      <c r="N17" t="s">
        <v>13</v>
      </c>
      <c r="O17" t="s">
        <v>13</v>
      </c>
      <c r="P17" t="s">
        <v>13</v>
      </c>
      <c r="Q17" t="s">
        <v>13</v>
      </c>
      <c r="R17" t="s">
        <v>356</v>
      </c>
      <c r="S17" t="s">
        <v>14</v>
      </c>
      <c r="T17" t="s">
        <v>357</v>
      </c>
      <c r="U17" t="s">
        <v>358</v>
      </c>
      <c r="V17" t="s">
        <v>18</v>
      </c>
      <c r="W17" t="s">
        <v>19</v>
      </c>
      <c r="X17" t="s">
        <v>359</v>
      </c>
      <c r="Y17" t="s">
        <v>24</v>
      </c>
      <c r="Z17" t="s">
        <v>108</v>
      </c>
      <c r="AA17" t="s">
        <v>156</v>
      </c>
      <c r="AB17" t="s">
        <v>271</v>
      </c>
      <c r="AC17" t="s">
        <v>360</v>
      </c>
      <c r="AD17" t="s">
        <v>360</v>
      </c>
      <c r="AE17" t="s">
        <v>361</v>
      </c>
      <c r="AF17" t="s">
        <v>362</v>
      </c>
      <c r="AG17" t="s">
        <v>363</v>
      </c>
      <c r="AH17" t="s">
        <v>93</v>
      </c>
      <c r="AI17" t="s">
        <v>30</v>
      </c>
      <c r="AJ17" t="s">
        <v>116</v>
      </c>
      <c r="AK17" t="s">
        <v>364</v>
      </c>
      <c r="AL17" t="s">
        <v>365</v>
      </c>
      <c r="AM17" t="s">
        <v>366</v>
      </c>
      <c r="AN17" t="s">
        <v>367</v>
      </c>
      <c r="AO17" t="s">
        <v>368</v>
      </c>
      <c r="AP17" t="s">
        <v>121</v>
      </c>
      <c r="AQ17" t="s">
        <v>369</v>
      </c>
      <c r="AR17" t="s">
        <v>370</v>
      </c>
      <c r="AS17" t="s">
        <v>371</v>
      </c>
      <c r="AT17" t="s">
        <v>371</v>
      </c>
      <c r="AU17" t="s">
        <v>131</v>
      </c>
      <c r="AV17" t="s">
        <v>372</v>
      </c>
      <c r="AW17" t="s">
        <v>372</v>
      </c>
      <c r="AX17" t="s">
        <v>372</v>
      </c>
      <c r="AY17" t="s">
        <v>373</v>
      </c>
      <c r="AZ17" t="s">
        <v>374</v>
      </c>
      <c r="BA17" t="s">
        <v>375</v>
      </c>
      <c r="BB17" t="s">
        <v>304</v>
      </c>
      <c r="BC17" t="s">
        <v>304</v>
      </c>
      <c r="BD17" t="s">
        <v>376</v>
      </c>
      <c r="BE17" t="s">
        <v>377</v>
      </c>
      <c r="BF17" t="s">
        <v>378</v>
      </c>
      <c r="BG17" t="s">
        <v>379</v>
      </c>
      <c r="BH17" t="s">
        <v>53</v>
      </c>
      <c r="BI17" t="s">
        <v>380</v>
      </c>
      <c r="BJ17" t="s">
        <v>141</v>
      </c>
      <c r="BK17" t="s">
        <v>381</v>
      </c>
    </row>
    <row r="18" spans="1:63" x14ac:dyDescent="0.35">
      <c r="A18" t="s">
        <v>389</v>
      </c>
      <c r="B18">
        <v>0.25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0.25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0.5</v>
      </c>
      <c r="AC18">
        <v>0.5</v>
      </c>
      <c r="AD18">
        <v>0</v>
      </c>
      <c r="AE18">
        <v>0</v>
      </c>
      <c r="AF18">
        <v>0.5</v>
      </c>
      <c r="AG18">
        <v>0</v>
      </c>
      <c r="AH18">
        <v>0.2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0.25</v>
      </c>
      <c r="AQ18">
        <v>0</v>
      </c>
      <c r="AR18">
        <v>0</v>
      </c>
      <c r="AS18">
        <v>0</v>
      </c>
      <c r="AT18">
        <v>0.25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0.25</v>
      </c>
      <c r="BB18">
        <v>0.6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</row>
    <row r="19" spans="1:63" x14ac:dyDescent="0.35">
      <c r="B19" t="s">
        <v>186</v>
      </c>
      <c r="C19" t="s">
        <v>2</v>
      </c>
      <c r="D19" t="s">
        <v>2</v>
      </c>
      <c r="E19" t="s">
        <v>2</v>
      </c>
      <c r="F19" t="s">
        <v>355</v>
      </c>
      <c r="G19" t="s">
        <v>5</v>
      </c>
      <c r="H19" t="s">
        <v>5</v>
      </c>
      <c r="I19" t="s">
        <v>5</v>
      </c>
      <c r="J19" t="s">
        <v>9</v>
      </c>
      <c r="K19" t="s">
        <v>10</v>
      </c>
      <c r="L19" t="s">
        <v>262</v>
      </c>
      <c r="M19" t="s">
        <v>191</v>
      </c>
      <c r="N19" t="s">
        <v>13</v>
      </c>
      <c r="O19" t="s">
        <v>13</v>
      </c>
      <c r="P19" t="s">
        <v>13</v>
      </c>
      <c r="Q19" t="s">
        <v>13</v>
      </c>
      <c r="R19" t="s">
        <v>356</v>
      </c>
      <c r="S19" t="s">
        <v>14</v>
      </c>
      <c r="T19" t="s">
        <v>357</v>
      </c>
      <c r="U19" t="s">
        <v>358</v>
      </c>
      <c r="V19" t="s">
        <v>18</v>
      </c>
      <c r="W19" t="s">
        <v>19</v>
      </c>
      <c r="X19" t="s">
        <v>359</v>
      </c>
      <c r="Y19" t="s">
        <v>24</v>
      </c>
      <c r="Z19" t="s">
        <v>108</v>
      </c>
      <c r="AA19" t="s">
        <v>156</v>
      </c>
      <c r="AB19" t="s">
        <v>271</v>
      </c>
      <c r="AC19" t="s">
        <v>360</v>
      </c>
      <c r="AD19" t="s">
        <v>360</v>
      </c>
      <c r="AE19" t="s">
        <v>361</v>
      </c>
      <c r="AF19" t="s">
        <v>362</v>
      </c>
      <c r="AG19" t="s">
        <v>363</v>
      </c>
      <c r="AH19" t="s">
        <v>93</v>
      </c>
      <c r="AI19" t="s">
        <v>30</v>
      </c>
      <c r="AJ19" t="s">
        <v>116</v>
      </c>
      <c r="AK19" t="s">
        <v>364</v>
      </c>
      <c r="AL19" t="s">
        <v>365</v>
      </c>
      <c r="AM19" t="s">
        <v>366</v>
      </c>
      <c r="AN19" t="s">
        <v>367</v>
      </c>
      <c r="AO19" t="s">
        <v>368</v>
      </c>
      <c r="AP19" t="s">
        <v>121</v>
      </c>
      <c r="AQ19" t="s">
        <v>369</v>
      </c>
      <c r="AR19" t="s">
        <v>370</v>
      </c>
      <c r="AS19" t="s">
        <v>371</v>
      </c>
      <c r="AT19" t="s">
        <v>371</v>
      </c>
      <c r="AU19" t="s">
        <v>131</v>
      </c>
      <c r="AV19" t="s">
        <v>372</v>
      </c>
      <c r="AW19" t="s">
        <v>372</v>
      </c>
      <c r="AX19" t="s">
        <v>372</v>
      </c>
      <c r="AY19" t="s">
        <v>373</v>
      </c>
      <c r="AZ19" t="s">
        <v>374</v>
      </c>
      <c r="BA19" t="s">
        <v>375</v>
      </c>
      <c r="BB19" t="s">
        <v>304</v>
      </c>
      <c r="BC19" t="s">
        <v>304</v>
      </c>
      <c r="BD19" t="s">
        <v>376</v>
      </c>
      <c r="BE19" t="s">
        <v>377</v>
      </c>
      <c r="BF19" t="s">
        <v>378</v>
      </c>
      <c r="BG19" t="s">
        <v>379</v>
      </c>
      <c r="BH19" t="s">
        <v>53</v>
      </c>
      <c r="BI19" t="s">
        <v>380</v>
      </c>
      <c r="BJ19" t="s">
        <v>141</v>
      </c>
      <c r="BK19" t="s">
        <v>381</v>
      </c>
    </row>
    <row r="20" spans="1:63" x14ac:dyDescent="0.35">
      <c r="A20" t="s">
        <v>314</v>
      </c>
      <c r="B20">
        <v>0.25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0.25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0.75</v>
      </c>
      <c r="AC20">
        <v>0.75</v>
      </c>
      <c r="AD20">
        <v>0</v>
      </c>
      <c r="AE20">
        <v>0</v>
      </c>
      <c r="AF20">
        <v>0.75</v>
      </c>
      <c r="AG20">
        <v>0</v>
      </c>
      <c r="AH20">
        <v>0.25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0.25</v>
      </c>
      <c r="AQ20">
        <v>0</v>
      </c>
      <c r="AR20">
        <v>0</v>
      </c>
      <c r="AS20">
        <v>0</v>
      </c>
      <c r="AT20">
        <v>0.25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0.25</v>
      </c>
      <c r="BB20">
        <v>0.5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</row>
    <row r="21" spans="1:63" x14ac:dyDescent="0.35">
      <c r="B21" t="s">
        <v>186</v>
      </c>
      <c r="C21" t="s">
        <v>2</v>
      </c>
      <c r="D21" t="s">
        <v>2</v>
      </c>
      <c r="E21" t="s">
        <v>2</v>
      </c>
      <c r="F21" t="s">
        <v>355</v>
      </c>
      <c r="G21" t="s">
        <v>5</v>
      </c>
      <c r="H21" t="s">
        <v>5</v>
      </c>
      <c r="I21" t="s">
        <v>5</v>
      </c>
      <c r="J21" t="s">
        <v>9</v>
      </c>
      <c r="K21" t="s">
        <v>10</v>
      </c>
      <c r="L21" t="s">
        <v>262</v>
      </c>
      <c r="M21" t="s">
        <v>191</v>
      </c>
      <c r="N21" t="s">
        <v>13</v>
      </c>
      <c r="O21" t="s">
        <v>13</v>
      </c>
      <c r="P21" t="s">
        <v>13</v>
      </c>
      <c r="Q21" t="s">
        <v>13</v>
      </c>
      <c r="R21" t="s">
        <v>356</v>
      </c>
      <c r="S21" t="s">
        <v>14</v>
      </c>
      <c r="T21" t="s">
        <v>357</v>
      </c>
      <c r="U21" t="s">
        <v>358</v>
      </c>
      <c r="V21" t="s">
        <v>18</v>
      </c>
      <c r="W21" t="s">
        <v>19</v>
      </c>
      <c r="X21" t="s">
        <v>359</v>
      </c>
      <c r="Y21" t="s">
        <v>24</v>
      </c>
      <c r="Z21" t="s">
        <v>108</v>
      </c>
      <c r="AA21" t="s">
        <v>156</v>
      </c>
      <c r="AB21" t="s">
        <v>271</v>
      </c>
      <c r="AC21" t="s">
        <v>360</v>
      </c>
      <c r="AD21" t="s">
        <v>360</v>
      </c>
      <c r="AE21" t="s">
        <v>361</v>
      </c>
      <c r="AF21" t="s">
        <v>362</v>
      </c>
      <c r="AG21" t="s">
        <v>363</v>
      </c>
      <c r="AH21" t="s">
        <v>93</v>
      </c>
      <c r="AI21" t="s">
        <v>30</v>
      </c>
      <c r="AJ21" t="s">
        <v>116</v>
      </c>
      <c r="AK21" t="s">
        <v>364</v>
      </c>
      <c r="AL21" t="s">
        <v>365</v>
      </c>
      <c r="AM21" t="s">
        <v>366</v>
      </c>
      <c r="AN21" t="s">
        <v>367</v>
      </c>
      <c r="AO21" t="s">
        <v>368</v>
      </c>
      <c r="AP21" t="s">
        <v>121</v>
      </c>
      <c r="AQ21" t="s">
        <v>369</v>
      </c>
      <c r="AR21" t="s">
        <v>370</v>
      </c>
      <c r="AS21" t="s">
        <v>371</v>
      </c>
      <c r="AT21" t="s">
        <v>371</v>
      </c>
      <c r="AU21" t="s">
        <v>131</v>
      </c>
      <c r="AV21" t="s">
        <v>372</v>
      </c>
      <c r="AW21" t="s">
        <v>372</v>
      </c>
      <c r="AX21" t="s">
        <v>372</v>
      </c>
      <c r="AY21" t="s">
        <v>373</v>
      </c>
      <c r="AZ21" t="s">
        <v>374</v>
      </c>
      <c r="BA21" t="s">
        <v>375</v>
      </c>
      <c r="BB21" t="s">
        <v>304</v>
      </c>
      <c r="BC21" t="s">
        <v>304</v>
      </c>
      <c r="BD21" t="s">
        <v>376</v>
      </c>
      <c r="BE21" t="s">
        <v>377</v>
      </c>
      <c r="BF21" t="s">
        <v>378</v>
      </c>
      <c r="BG21" t="s">
        <v>379</v>
      </c>
      <c r="BH21" t="s">
        <v>53</v>
      </c>
      <c r="BI21" t="s">
        <v>380</v>
      </c>
      <c r="BJ21" t="s">
        <v>141</v>
      </c>
      <c r="BK21" t="s">
        <v>381</v>
      </c>
    </row>
    <row r="22" spans="1:63" x14ac:dyDescent="0.35">
      <c r="A22" t="s">
        <v>390</v>
      </c>
      <c r="B22">
        <v>0</v>
      </c>
      <c r="C22">
        <v>0.25</v>
      </c>
      <c r="D22">
        <v>0.25</v>
      </c>
      <c r="E22">
        <v>0</v>
      </c>
      <c r="F22">
        <v>0.25</v>
      </c>
      <c r="G22">
        <v>0</v>
      </c>
      <c r="H22">
        <v>0.25</v>
      </c>
      <c r="I22">
        <v>0</v>
      </c>
      <c r="J22">
        <v>0</v>
      </c>
      <c r="K22">
        <v>0.25</v>
      </c>
      <c r="L22">
        <v>0.25</v>
      </c>
      <c r="M22">
        <v>0.25</v>
      </c>
      <c r="N22">
        <v>0.25</v>
      </c>
      <c r="O22">
        <v>0.25</v>
      </c>
      <c r="P22">
        <v>0.25</v>
      </c>
      <c r="Q22">
        <v>0.25</v>
      </c>
      <c r="R22">
        <v>0.33333333333333331</v>
      </c>
      <c r="S22">
        <v>0.25</v>
      </c>
      <c r="T22">
        <v>0</v>
      </c>
      <c r="U22">
        <v>0.25</v>
      </c>
      <c r="V22">
        <v>0.5</v>
      </c>
      <c r="W22">
        <v>0</v>
      </c>
      <c r="X22">
        <v>0.25</v>
      </c>
      <c r="Y22">
        <v>0.25</v>
      </c>
      <c r="Z22">
        <v>0</v>
      </c>
      <c r="AA22">
        <v>0.33333333333333331</v>
      </c>
      <c r="AB22">
        <v>0</v>
      </c>
      <c r="AC22">
        <v>0</v>
      </c>
      <c r="AD22">
        <v>0.25</v>
      </c>
      <c r="AE22">
        <v>0</v>
      </c>
      <c r="AF22">
        <v>0</v>
      </c>
      <c r="AG22">
        <v>0.25</v>
      </c>
      <c r="AH22">
        <v>0</v>
      </c>
      <c r="AI22">
        <v>0</v>
      </c>
      <c r="AJ22">
        <v>0.5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0.25</v>
      </c>
      <c r="AS22">
        <v>0.25</v>
      </c>
      <c r="AT22">
        <v>0</v>
      </c>
      <c r="AU22">
        <v>0</v>
      </c>
      <c r="AV22">
        <v>0.25</v>
      </c>
      <c r="AW22">
        <v>0.25</v>
      </c>
      <c r="AX22">
        <v>0.25</v>
      </c>
      <c r="AY22">
        <v>0.25</v>
      </c>
      <c r="AZ22">
        <v>0.33333333333333331</v>
      </c>
      <c r="BA22">
        <v>0</v>
      </c>
      <c r="BB22">
        <v>0</v>
      </c>
      <c r="BC22">
        <v>0</v>
      </c>
      <c r="BD22">
        <v>0.25</v>
      </c>
      <c r="BE22">
        <v>0.25</v>
      </c>
      <c r="BF22">
        <v>0.33333333333333331</v>
      </c>
      <c r="BG22">
        <v>0</v>
      </c>
      <c r="BH22">
        <v>0.25</v>
      </c>
      <c r="BI22">
        <v>0</v>
      </c>
      <c r="BJ22">
        <v>0.25</v>
      </c>
      <c r="BK22">
        <v>0.33333333333333331</v>
      </c>
    </row>
    <row r="23" spans="1:63" x14ac:dyDescent="0.35">
      <c r="B23" t="s">
        <v>186</v>
      </c>
      <c r="C23" t="s">
        <v>2</v>
      </c>
      <c r="D23" t="s">
        <v>2</v>
      </c>
      <c r="E23" t="s">
        <v>2</v>
      </c>
      <c r="F23" t="s">
        <v>355</v>
      </c>
      <c r="G23" t="s">
        <v>5</v>
      </c>
      <c r="H23" t="s">
        <v>5</v>
      </c>
      <c r="I23" t="s">
        <v>5</v>
      </c>
      <c r="J23" t="s">
        <v>9</v>
      </c>
      <c r="K23" t="s">
        <v>10</v>
      </c>
      <c r="L23" t="s">
        <v>262</v>
      </c>
      <c r="M23" t="s">
        <v>191</v>
      </c>
      <c r="N23" t="s">
        <v>13</v>
      </c>
      <c r="O23" t="s">
        <v>13</v>
      </c>
      <c r="P23" t="s">
        <v>13</v>
      </c>
      <c r="Q23" t="s">
        <v>13</v>
      </c>
      <c r="R23" t="s">
        <v>356</v>
      </c>
      <c r="S23" t="s">
        <v>14</v>
      </c>
      <c r="T23" t="s">
        <v>357</v>
      </c>
      <c r="U23" t="s">
        <v>358</v>
      </c>
      <c r="V23" t="s">
        <v>18</v>
      </c>
      <c r="W23" t="s">
        <v>19</v>
      </c>
      <c r="X23" t="s">
        <v>359</v>
      </c>
      <c r="Y23" t="s">
        <v>24</v>
      </c>
      <c r="Z23" t="s">
        <v>108</v>
      </c>
      <c r="AA23" t="s">
        <v>156</v>
      </c>
      <c r="AB23" t="s">
        <v>271</v>
      </c>
      <c r="AC23" t="s">
        <v>360</v>
      </c>
      <c r="AD23" t="s">
        <v>360</v>
      </c>
      <c r="AE23" t="s">
        <v>361</v>
      </c>
      <c r="AF23" t="s">
        <v>362</v>
      </c>
      <c r="AG23" t="s">
        <v>363</v>
      </c>
      <c r="AH23" t="s">
        <v>93</v>
      </c>
      <c r="AI23" t="s">
        <v>30</v>
      </c>
      <c r="AJ23" t="s">
        <v>116</v>
      </c>
      <c r="AK23" t="s">
        <v>364</v>
      </c>
      <c r="AL23" t="s">
        <v>365</v>
      </c>
      <c r="AM23" t="s">
        <v>366</v>
      </c>
      <c r="AN23" t="s">
        <v>367</v>
      </c>
      <c r="AO23" t="s">
        <v>368</v>
      </c>
      <c r="AP23" t="s">
        <v>121</v>
      </c>
      <c r="AQ23" t="s">
        <v>369</v>
      </c>
      <c r="AR23" t="s">
        <v>370</v>
      </c>
      <c r="AS23" t="s">
        <v>371</v>
      </c>
      <c r="AT23" t="s">
        <v>371</v>
      </c>
      <c r="AU23" t="s">
        <v>131</v>
      </c>
      <c r="AV23" t="s">
        <v>372</v>
      </c>
      <c r="AW23" t="s">
        <v>372</v>
      </c>
      <c r="AX23" t="s">
        <v>372</v>
      </c>
      <c r="AY23" t="s">
        <v>373</v>
      </c>
      <c r="AZ23" t="s">
        <v>374</v>
      </c>
      <c r="BA23" t="s">
        <v>375</v>
      </c>
      <c r="BB23" t="s">
        <v>304</v>
      </c>
      <c r="BC23" t="s">
        <v>304</v>
      </c>
      <c r="BD23" t="s">
        <v>376</v>
      </c>
      <c r="BE23" t="s">
        <v>377</v>
      </c>
      <c r="BF23" t="s">
        <v>378</v>
      </c>
      <c r="BG23" t="s">
        <v>379</v>
      </c>
      <c r="BH23" t="s">
        <v>53</v>
      </c>
      <c r="BI23" t="s">
        <v>380</v>
      </c>
      <c r="BJ23" t="s">
        <v>141</v>
      </c>
      <c r="BK23" t="s">
        <v>381</v>
      </c>
    </row>
    <row r="24" spans="1:63" x14ac:dyDescent="0.35">
      <c r="A24" t="s">
        <v>391</v>
      </c>
      <c r="B24">
        <v>0</v>
      </c>
      <c r="C24">
        <v>0.8</v>
      </c>
      <c r="D24">
        <v>0.2</v>
      </c>
      <c r="E24">
        <v>0</v>
      </c>
      <c r="F24">
        <v>0.5</v>
      </c>
      <c r="G24">
        <v>0</v>
      </c>
      <c r="H24">
        <v>0.75</v>
      </c>
      <c r="I24">
        <v>0</v>
      </c>
      <c r="J24">
        <v>0</v>
      </c>
      <c r="K24">
        <v>0.25</v>
      </c>
      <c r="L24">
        <v>0.6</v>
      </c>
      <c r="M24">
        <v>0.25</v>
      </c>
      <c r="N24">
        <v>0.25</v>
      </c>
      <c r="O24">
        <v>0.25</v>
      </c>
      <c r="P24">
        <v>0.25</v>
      </c>
      <c r="Q24">
        <v>0.25</v>
      </c>
      <c r="R24">
        <v>0.33333333333333331</v>
      </c>
      <c r="S24">
        <v>0.6</v>
      </c>
      <c r="T24">
        <v>0</v>
      </c>
      <c r="U24">
        <v>0.25</v>
      </c>
      <c r="V24">
        <v>0.2</v>
      </c>
      <c r="W24">
        <v>0</v>
      </c>
      <c r="X24">
        <v>0.2</v>
      </c>
      <c r="Y24">
        <v>0.25</v>
      </c>
      <c r="Z24">
        <v>0</v>
      </c>
      <c r="AA24">
        <v>0.66666666666666663</v>
      </c>
      <c r="AB24">
        <v>0</v>
      </c>
      <c r="AC24">
        <v>0</v>
      </c>
      <c r="AD24">
        <v>0.25</v>
      </c>
      <c r="AE24">
        <v>0</v>
      </c>
      <c r="AF24">
        <v>0</v>
      </c>
      <c r="AG24">
        <v>0.25</v>
      </c>
      <c r="AH24">
        <v>0</v>
      </c>
      <c r="AI24">
        <v>0</v>
      </c>
      <c r="AJ24">
        <v>0.5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0.25</v>
      </c>
      <c r="AS24">
        <v>0.25</v>
      </c>
      <c r="AT24">
        <v>0</v>
      </c>
      <c r="AU24">
        <v>0</v>
      </c>
      <c r="AV24">
        <v>0.2</v>
      </c>
      <c r="AW24">
        <v>0.75</v>
      </c>
      <c r="AX24">
        <v>0.25</v>
      </c>
      <c r="AY24">
        <v>0.2</v>
      </c>
      <c r="AZ24">
        <v>0.66666666666666663</v>
      </c>
      <c r="BA24">
        <v>0</v>
      </c>
      <c r="BB24">
        <v>0</v>
      </c>
      <c r="BC24">
        <v>0</v>
      </c>
      <c r="BD24">
        <v>0.25</v>
      </c>
      <c r="BE24">
        <v>0.2</v>
      </c>
      <c r="BF24">
        <v>0.33333333333333331</v>
      </c>
      <c r="BG24">
        <v>0</v>
      </c>
      <c r="BH24">
        <v>0.25</v>
      </c>
      <c r="BI24">
        <v>0</v>
      </c>
      <c r="BJ24">
        <v>0.2</v>
      </c>
      <c r="BK24">
        <v>0.33333333333333331</v>
      </c>
    </row>
    <row r="25" spans="1:63" x14ac:dyDescent="0.35">
      <c r="B25" t="s">
        <v>186</v>
      </c>
      <c r="C25" t="s">
        <v>2</v>
      </c>
      <c r="D25" t="s">
        <v>2</v>
      </c>
      <c r="E25" t="s">
        <v>2</v>
      </c>
      <c r="F25" t="s">
        <v>355</v>
      </c>
      <c r="G25" t="s">
        <v>5</v>
      </c>
      <c r="H25" t="s">
        <v>5</v>
      </c>
      <c r="I25" t="s">
        <v>5</v>
      </c>
      <c r="J25" t="s">
        <v>9</v>
      </c>
      <c r="K25" t="s">
        <v>10</v>
      </c>
      <c r="L25" t="s">
        <v>262</v>
      </c>
      <c r="M25" t="s">
        <v>191</v>
      </c>
      <c r="N25" t="s">
        <v>13</v>
      </c>
      <c r="O25" t="s">
        <v>13</v>
      </c>
      <c r="P25" t="s">
        <v>13</v>
      </c>
      <c r="Q25" t="s">
        <v>13</v>
      </c>
      <c r="R25" t="s">
        <v>356</v>
      </c>
      <c r="S25" t="s">
        <v>14</v>
      </c>
      <c r="T25" t="s">
        <v>357</v>
      </c>
      <c r="U25" t="s">
        <v>358</v>
      </c>
      <c r="V25" t="s">
        <v>18</v>
      </c>
      <c r="W25" t="s">
        <v>19</v>
      </c>
      <c r="X25" t="s">
        <v>359</v>
      </c>
      <c r="Y25" t="s">
        <v>24</v>
      </c>
      <c r="Z25" t="s">
        <v>108</v>
      </c>
      <c r="AA25" t="s">
        <v>156</v>
      </c>
      <c r="AB25" t="s">
        <v>271</v>
      </c>
      <c r="AC25" t="s">
        <v>360</v>
      </c>
      <c r="AD25" t="s">
        <v>360</v>
      </c>
      <c r="AE25" t="s">
        <v>361</v>
      </c>
      <c r="AF25" t="s">
        <v>362</v>
      </c>
      <c r="AG25" t="s">
        <v>363</v>
      </c>
      <c r="AH25" t="s">
        <v>93</v>
      </c>
      <c r="AI25" t="s">
        <v>30</v>
      </c>
      <c r="AJ25" t="s">
        <v>116</v>
      </c>
      <c r="AK25" t="s">
        <v>364</v>
      </c>
      <c r="AL25" t="s">
        <v>365</v>
      </c>
      <c r="AM25" t="s">
        <v>366</v>
      </c>
      <c r="AN25" t="s">
        <v>367</v>
      </c>
      <c r="AO25" t="s">
        <v>368</v>
      </c>
      <c r="AP25" t="s">
        <v>121</v>
      </c>
      <c r="AQ25" t="s">
        <v>369</v>
      </c>
      <c r="AR25" t="s">
        <v>370</v>
      </c>
      <c r="AS25" t="s">
        <v>371</v>
      </c>
      <c r="AT25" t="s">
        <v>371</v>
      </c>
      <c r="AU25" t="s">
        <v>131</v>
      </c>
      <c r="AV25" t="s">
        <v>372</v>
      </c>
      <c r="AW25" t="s">
        <v>372</v>
      </c>
      <c r="AX25" t="s">
        <v>372</v>
      </c>
      <c r="AY25" t="s">
        <v>373</v>
      </c>
      <c r="AZ25" t="s">
        <v>374</v>
      </c>
      <c r="BA25" t="s">
        <v>375</v>
      </c>
      <c r="BB25" t="s">
        <v>304</v>
      </c>
      <c r="BC25" t="s">
        <v>304</v>
      </c>
      <c r="BD25" t="s">
        <v>376</v>
      </c>
      <c r="BE25" t="s">
        <v>377</v>
      </c>
      <c r="BF25" t="s">
        <v>378</v>
      </c>
      <c r="BG25" t="s">
        <v>379</v>
      </c>
      <c r="BH25" t="s">
        <v>53</v>
      </c>
      <c r="BI25" t="s">
        <v>380</v>
      </c>
      <c r="BJ25" t="s">
        <v>141</v>
      </c>
      <c r="BK25" t="s">
        <v>381</v>
      </c>
    </row>
    <row r="26" spans="1:63" x14ac:dyDescent="0.35">
      <c r="A26" t="s">
        <v>392</v>
      </c>
      <c r="B26">
        <v>0</v>
      </c>
      <c r="C26">
        <v>0.66666666666666663</v>
      </c>
      <c r="D26">
        <v>0.33333333333333331</v>
      </c>
      <c r="E26">
        <v>0</v>
      </c>
      <c r="F26">
        <v>0.66666666666666663</v>
      </c>
      <c r="G26">
        <v>0</v>
      </c>
      <c r="H26">
        <v>0.66666666666666663</v>
      </c>
      <c r="I26">
        <v>0</v>
      </c>
      <c r="J26">
        <v>0</v>
      </c>
      <c r="K26">
        <v>0.33333333333333331</v>
      </c>
      <c r="L26">
        <v>0.66666666666666663</v>
      </c>
      <c r="M26">
        <v>0.33333333333333331</v>
      </c>
      <c r="N26">
        <v>0.33333333333333331</v>
      </c>
      <c r="O26">
        <v>0.33333333333333331</v>
      </c>
      <c r="P26">
        <v>0.33333333333333331</v>
      </c>
      <c r="Q26">
        <v>0.33333333333333331</v>
      </c>
      <c r="R26">
        <v>0.33333333333333331</v>
      </c>
      <c r="S26">
        <v>0.66666666666666663</v>
      </c>
      <c r="T26">
        <v>0</v>
      </c>
      <c r="U26">
        <v>0.33333333333333331</v>
      </c>
      <c r="V26">
        <v>0.33333333333333331</v>
      </c>
      <c r="W26">
        <v>0</v>
      </c>
      <c r="X26">
        <v>0.33333333333333331</v>
      </c>
      <c r="Y26">
        <v>0.33333333333333331</v>
      </c>
      <c r="Z26">
        <v>0</v>
      </c>
      <c r="AA26">
        <v>1</v>
      </c>
      <c r="AB26">
        <v>0</v>
      </c>
      <c r="AC26">
        <v>0</v>
      </c>
      <c r="AD26">
        <v>0.33333333333333331</v>
      </c>
      <c r="AE26">
        <v>0</v>
      </c>
      <c r="AF26">
        <v>0</v>
      </c>
      <c r="AG26">
        <v>0.33333333333333331</v>
      </c>
      <c r="AH26">
        <v>0</v>
      </c>
      <c r="AI26">
        <v>0</v>
      </c>
      <c r="AJ26">
        <v>0.5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0.33333333333333331</v>
      </c>
      <c r="AS26">
        <v>0.33333333333333331</v>
      </c>
      <c r="AT26">
        <v>0</v>
      </c>
      <c r="AU26">
        <v>0</v>
      </c>
      <c r="AV26">
        <v>0.33333333333333331</v>
      </c>
      <c r="AW26">
        <v>0.66666666666666663</v>
      </c>
      <c r="AX26">
        <v>0.33333333333333331</v>
      </c>
      <c r="AY26">
        <v>0.33333333333333331</v>
      </c>
      <c r="AZ26">
        <v>1</v>
      </c>
      <c r="BA26">
        <v>0</v>
      </c>
      <c r="BB26">
        <v>0</v>
      </c>
      <c r="BC26">
        <v>0</v>
      </c>
      <c r="BD26">
        <v>0.33333333333333331</v>
      </c>
      <c r="BE26">
        <v>0.33333333333333331</v>
      </c>
      <c r="BF26">
        <v>0.33333333333333331</v>
      </c>
      <c r="BG26">
        <v>0</v>
      </c>
      <c r="BH26">
        <v>0.33333333333333331</v>
      </c>
      <c r="BI26">
        <v>0</v>
      </c>
      <c r="BJ26">
        <v>0.33333333333333331</v>
      </c>
      <c r="BK26">
        <v>0.33333333333333331</v>
      </c>
    </row>
    <row r="27" spans="1:63" x14ac:dyDescent="0.35">
      <c r="B27" t="s">
        <v>186</v>
      </c>
      <c r="C27" t="s">
        <v>2</v>
      </c>
      <c r="D27" t="s">
        <v>2</v>
      </c>
      <c r="E27" t="s">
        <v>2</v>
      </c>
      <c r="F27" t="s">
        <v>355</v>
      </c>
      <c r="G27" t="s">
        <v>5</v>
      </c>
      <c r="H27" t="s">
        <v>5</v>
      </c>
      <c r="I27" t="s">
        <v>5</v>
      </c>
      <c r="J27" t="s">
        <v>9</v>
      </c>
      <c r="K27" t="s">
        <v>10</v>
      </c>
      <c r="L27" t="s">
        <v>262</v>
      </c>
      <c r="M27" t="s">
        <v>191</v>
      </c>
      <c r="N27" t="s">
        <v>13</v>
      </c>
      <c r="O27" t="s">
        <v>13</v>
      </c>
      <c r="P27" t="s">
        <v>13</v>
      </c>
      <c r="Q27" t="s">
        <v>13</v>
      </c>
      <c r="R27" t="s">
        <v>356</v>
      </c>
      <c r="S27" t="s">
        <v>14</v>
      </c>
      <c r="T27" t="s">
        <v>357</v>
      </c>
      <c r="U27" t="s">
        <v>358</v>
      </c>
      <c r="V27" t="s">
        <v>18</v>
      </c>
      <c r="W27" t="s">
        <v>19</v>
      </c>
      <c r="X27" t="s">
        <v>359</v>
      </c>
      <c r="Y27" t="s">
        <v>24</v>
      </c>
      <c r="Z27" t="s">
        <v>108</v>
      </c>
      <c r="AA27" t="s">
        <v>156</v>
      </c>
      <c r="AB27" t="s">
        <v>271</v>
      </c>
      <c r="AC27" t="s">
        <v>360</v>
      </c>
      <c r="AD27" t="s">
        <v>360</v>
      </c>
      <c r="AE27" t="s">
        <v>361</v>
      </c>
      <c r="AF27" t="s">
        <v>362</v>
      </c>
      <c r="AG27" t="s">
        <v>363</v>
      </c>
      <c r="AH27" t="s">
        <v>93</v>
      </c>
      <c r="AI27" t="s">
        <v>30</v>
      </c>
      <c r="AJ27" t="s">
        <v>116</v>
      </c>
      <c r="AK27" t="s">
        <v>364</v>
      </c>
      <c r="AL27" t="s">
        <v>365</v>
      </c>
      <c r="AM27" t="s">
        <v>366</v>
      </c>
      <c r="AN27" t="s">
        <v>367</v>
      </c>
      <c r="AO27" t="s">
        <v>368</v>
      </c>
      <c r="AP27" t="s">
        <v>121</v>
      </c>
      <c r="AQ27" t="s">
        <v>369</v>
      </c>
      <c r="AR27" t="s">
        <v>370</v>
      </c>
      <c r="AS27" t="s">
        <v>371</v>
      </c>
      <c r="AT27" t="s">
        <v>371</v>
      </c>
      <c r="AU27" t="s">
        <v>131</v>
      </c>
      <c r="AV27" t="s">
        <v>372</v>
      </c>
      <c r="AW27" t="s">
        <v>372</v>
      </c>
      <c r="AX27" t="s">
        <v>372</v>
      </c>
      <c r="AY27" t="s">
        <v>373</v>
      </c>
      <c r="AZ27" t="s">
        <v>374</v>
      </c>
      <c r="BA27" t="s">
        <v>375</v>
      </c>
      <c r="BB27" t="s">
        <v>304</v>
      </c>
      <c r="BC27" t="s">
        <v>304</v>
      </c>
      <c r="BD27" t="s">
        <v>376</v>
      </c>
      <c r="BE27" t="s">
        <v>377</v>
      </c>
      <c r="BF27" t="s">
        <v>378</v>
      </c>
      <c r="BG27" t="s">
        <v>379</v>
      </c>
      <c r="BH27" t="s">
        <v>53</v>
      </c>
      <c r="BI27" t="s">
        <v>380</v>
      </c>
      <c r="BJ27" t="s">
        <v>141</v>
      </c>
      <c r="BK27" t="s">
        <v>381</v>
      </c>
    </row>
    <row r="28" spans="1:63" x14ac:dyDescent="0.35">
      <c r="A28" t="s">
        <v>393</v>
      </c>
      <c r="B28">
        <v>0</v>
      </c>
      <c r="C28">
        <v>0.25</v>
      </c>
      <c r="D28">
        <v>0.25</v>
      </c>
      <c r="E28">
        <v>0</v>
      </c>
      <c r="F28">
        <v>0.25</v>
      </c>
      <c r="G28">
        <v>0</v>
      </c>
      <c r="H28">
        <v>0.25</v>
      </c>
      <c r="I28">
        <v>0</v>
      </c>
      <c r="J28">
        <v>0</v>
      </c>
      <c r="K28">
        <v>0.25</v>
      </c>
      <c r="L28">
        <v>0.25</v>
      </c>
      <c r="M28">
        <v>0.25</v>
      </c>
      <c r="N28">
        <v>0.75</v>
      </c>
      <c r="O28">
        <v>0.25</v>
      </c>
      <c r="P28">
        <v>0.25</v>
      </c>
      <c r="Q28">
        <v>0.25</v>
      </c>
      <c r="R28">
        <v>0.33333333333333331</v>
      </c>
      <c r="S28">
        <v>0.25</v>
      </c>
      <c r="T28">
        <v>0</v>
      </c>
      <c r="U28">
        <v>0.25</v>
      </c>
      <c r="V28">
        <v>0.25</v>
      </c>
      <c r="W28">
        <v>0</v>
      </c>
      <c r="X28">
        <v>0.25</v>
      </c>
      <c r="Y28">
        <v>0.25</v>
      </c>
      <c r="Z28">
        <v>0</v>
      </c>
      <c r="AA28">
        <v>0.33333333333333331</v>
      </c>
      <c r="AB28">
        <v>0</v>
      </c>
      <c r="AC28">
        <v>0</v>
      </c>
      <c r="AD28">
        <v>0.25</v>
      </c>
      <c r="AE28">
        <v>0</v>
      </c>
      <c r="AF28">
        <v>0</v>
      </c>
      <c r="AG28">
        <v>0.25</v>
      </c>
      <c r="AH28">
        <v>0</v>
      </c>
      <c r="AI28">
        <v>0</v>
      </c>
      <c r="AJ28">
        <v>0.5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0.25</v>
      </c>
      <c r="AS28">
        <v>0.25</v>
      </c>
      <c r="AT28">
        <v>0</v>
      </c>
      <c r="AU28">
        <v>0</v>
      </c>
      <c r="AV28">
        <v>0.5</v>
      </c>
      <c r="AW28">
        <v>0.25</v>
      </c>
      <c r="AX28">
        <v>0.25</v>
      </c>
      <c r="AY28">
        <v>0.25</v>
      </c>
      <c r="AZ28">
        <v>0.33333333333333331</v>
      </c>
      <c r="BA28">
        <v>0</v>
      </c>
      <c r="BB28">
        <v>0</v>
      </c>
      <c r="BC28">
        <v>0</v>
      </c>
      <c r="BD28">
        <v>0.25</v>
      </c>
      <c r="BE28">
        <v>0.25</v>
      </c>
      <c r="BF28">
        <v>0.33333333333333331</v>
      </c>
      <c r="BG28">
        <v>0</v>
      </c>
      <c r="BH28">
        <v>0.25</v>
      </c>
      <c r="BI28">
        <v>0</v>
      </c>
      <c r="BJ28">
        <v>0.25</v>
      </c>
      <c r="BK28">
        <v>0.33333333333333331</v>
      </c>
    </row>
    <row r="29" spans="1:63" x14ac:dyDescent="0.35">
      <c r="B29" t="s">
        <v>186</v>
      </c>
      <c r="C29" t="s">
        <v>2</v>
      </c>
      <c r="D29" t="s">
        <v>2</v>
      </c>
      <c r="E29" t="s">
        <v>2</v>
      </c>
      <c r="F29" t="s">
        <v>355</v>
      </c>
      <c r="G29" t="s">
        <v>5</v>
      </c>
      <c r="H29" t="s">
        <v>5</v>
      </c>
      <c r="I29" t="s">
        <v>5</v>
      </c>
      <c r="J29" t="s">
        <v>9</v>
      </c>
      <c r="K29" t="s">
        <v>10</v>
      </c>
      <c r="L29" t="s">
        <v>262</v>
      </c>
      <c r="M29" t="s">
        <v>191</v>
      </c>
      <c r="N29" t="s">
        <v>13</v>
      </c>
      <c r="O29" t="s">
        <v>13</v>
      </c>
      <c r="P29" t="s">
        <v>13</v>
      </c>
      <c r="Q29" t="s">
        <v>13</v>
      </c>
      <c r="R29" t="s">
        <v>356</v>
      </c>
      <c r="S29" t="s">
        <v>14</v>
      </c>
      <c r="T29" t="s">
        <v>357</v>
      </c>
      <c r="U29" t="s">
        <v>358</v>
      </c>
      <c r="V29" t="s">
        <v>18</v>
      </c>
      <c r="W29" t="s">
        <v>19</v>
      </c>
      <c r="X29" t="s">
        <v>359</v>
      </c>
      <c r="Y29" t="s">
        <v>24</v>
      </c>
      <c r="Z29" t="s">
        <v>108</v>
      </c>
      <c r="AA29" t="s">
        <v>156</v>
      </c>
      <c r="AB29" t="s">
        <v>271</v>
      </c>
      <c r="AC29" t="s">
        <v>360</v>
      </c>
      <c r="AD29" t="s">
        <v>360</v>
      </c>
      <c r="AE29" t="s">
        <v>361</v>
      </c>
      <c r="AF29" t="s">
        <v>362</v>
      </c>
      <c r="AG29" t="s">
        <v>363</v>
      </c>
      <c r="AH29" t="s">
        <v>93</v>
      </c>
      <c r="AI29" t="s">
        <v>30</v>
      </c>
      <c r="AJ29" t="s">
        <v>116</v>
      </c>
      <c r="AK29" t="s">
        <v>364</v>
      </c>
      <c r="AL29" t="s">
        <v>365</v>
      </c>
      <c r="AM29" t="s">
        <v>366</v>
      </c>
      <c r="AN29" t="s">
        <v>367</v>
      </c>
      <c r="AO29" t="s">
        <v>368</v>
      </c>
      <c r="AP29" t="s">
        <v>121</v>
      </c>
      <c r="AQ29" t="s">
        <v>369</v>
      </c>
      <c r="AR29" t="s">
        <v>370</v>
      </c>
      <c r="AS29" t="s">
        <v>371</v>
      </c>
      <c r="AT29" t="s">
        <v>371</v>
      </c>
      <c r="AU29" t="s">
        <v>131</v>
      </c>
      <c r="AV29" t="s">
        <v>372</v>
      </c>
      <c r="AW29" t="s">
        <v>372</v>
      </c>
      <c r="AX29" t="s">
        <v>372</v>
      </c>
      <c r="AY29" t="s">
        <v>373</v>
      </c>
      <c r="AZ29" t="s">
        <v>374</v>
      </c>
      <c r="BA29" t="s">
        <v>375</v>
      </c>
      <c r="BB29" t="s">
        <v>304</v>
      </c>
      <c r="BC29" t="s">
        <v>304</v>
      </c>
      <c r="BD29" t="s">
        <v>376</v>
      </c>
      <c r="BE29" t="s">
        <v>377</v>
      </c>
      <c r="BF29" t="s">
        <v>378</v>
      </c>
      <c r="BG29" t="s">
        <v>379</v>
      </c>
      <c r="BH29" t="s">
        <v>53</v>
      </c>
      <c r="BI29" t="s">
        <v>380</v>
      </c>
      <c r="BJ29" t="s">
        <v>141</v>
      </c>
      <c r="BK29" t="s">
        <v>381</v>
      </c>
    </row>
    <row r="30" spans="1:63" x14ac:dyDescent="0.35">
      <c r="A30" t="s">
        <v>394</v>
      </c>
      <c r="B30">
        <v>0</v>
      </c>
      <c r="C30">
        <v>0.2</v>
      </c>
      <c r="D30">
        <v>1</v>
      </c>
      <c r="E30">
        <v>0</v>
      </c>
      <c r="F30">
        <v>0.25</v>
      </c>
      <c r="G30">
        <v>0</v>
      </c>
      <c r="H30">
        <v>0.25</v>
      </c>
      <c r="I30">
        <v>0</v>
      </c>
      <c r="J30">
        <v>0</v>
      </c>
      <c r="K30">
        <v>0.25</v>
      </c>
      <c r="L30">
        <v>0.2</v>
      </c>
      <c r="M30">
        <v>0.25</v>
      </c>
      <c r="N30">
        <v>0.25</v>
      </c>
      <c r="O30">
        <v>0.25</v>
      </c>
      <c r="P30">
        <v>0.25</v>
      </c>
      <c r="Q30">
        <v>0.25</v>
      </c>
      <c r="R30">
        <v>0.33333333333333331</v>
      </c>
      <c r="S30">
        <v>0.2</v>
      </c>
      <c r="T30">
        <v>0</v>
      </c>
      <c r="U30">
        <v>0.25</v>
      </c>
      <c r="V30">
        <v>0.16666666666666671</v>
      </c>
      <c r="W30">
        <v>0</v>
      </c>
      <c r="X30">
        <v>0.2</v>
      </c>
      <c r="Y30">
        <v>0.25</v>
      </c>
      <c r="Z30">
        <v>0</v>
      </c>
      <c r="AA30">
        <v>0.33333333333333331</v>
      </c>
      <c r="AB30">
        <v>0</v>
      </c>
      <c r="AC30">
        <v>0</v>
      </c>
      <c r="AD30">
        <v>0.25</v>
      </c>
      <c r="AE30">
        <v>0</v>
      </c>
      <c r="AF30">
        <v>0</v>
      </c>
      <c r="AG30">
        <v>0.25</v>
      </c>
      <c r="AH30">
        <v>0</v>
      </c>
      <c r="AI30">
        <v>0</v>
      </c>
      <c r="AJ30">
        <v>0.5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0.25</v>
      </c>
      <c r="AS30">
        <v>0.25</v>
      </c>
      <c r="AT30">
        <v>0</v>
      </c>
      <c r="AU30">
        <v>0</v>
      </c>
      <c r="AV30">
        <v>0.2</v>
      </c>
      <c r="AW30">
        <v>0.25</v>
      </c>
      <c r="AX30">
        <v>0.25</v>
      </c>
      <c r="AY30">
        <v>0.2</v>
      </c>
      <c r="AZ30">
        <v>0.33333333333333331</v>
      </c>
      <c r="BA30">
        <v>0</v>
      </c>
      <c r="BB30">
        <v>0</v>
      </c>
      <c r="BC30">
        <v>0</v>
      </c>
      <c r="BD30">
        <v>0.25</v>
      </c>
      <c r="BE30">
        <v>0.2</v>
      </c>
      <c r="BF30">
        <v>0.33333333333333331</v>
      </c>
      <c r="BG30">
        <v>0</v>
      </c>
      <c r="BH30">
        <v>0.25</v>
      </c>
      <c r="BI30">
        <v>0</v>
      </c>
      <c r="BJ30">
        <v>0.2</v>
      </c>
      <c r="BK30">
        <v>0.33333333333333331</v>
      </c>
    </row>
    <row r="31" spans="1:63" x14ac:dyDescent="0.35">
      <c r="B31">
        <v>1175</v>
      </c>
      <c r="C31">
        <v>1205</v>
      </c>
      <c r="D31">
        <v>1205</v>
      </c>
      <c r="E31">
        <v>1205</v>
      </c>
      <c r="F31">
        <v>1240</v>
      </c>
      <c r="G31">
        <v>1300</v>
      </c>
      <c r="H31">
        <v>1300</v>
      </c>
      <c r="I31">
        <v>1300</v>
      </c>
      <c r="J31">
        <v>1374</v>
      </c>
      <c r="K31">
        <v>1375</v>
      </c>
      <c r="L31">
        <v>1386</v>
      </c>
      <c r="M31">
        <v>1388</v>
      </c>
      <c r="N31">
        <v>1400</v>
      </c>
      <c r="O31">
        <v>1400</v>
      </c>
      <c r="P31">
        <v>1400</v>
      </c>
      <c r="Q31">
        <v>1400</v>
      </c>
      <c r="R31">
        <v>1422</v>
      </c>
      <c r="S31">
        <v>1440</v>
      </c>
      <c r="T31">
        <v>1469</v>
      </c>
      <c r="U31">
        <v>1488</v>
      </c>
      <c r="V31">
        <v>1489</v>
      </c>
      <c r="W31">
        <v>1500</v>
      </c>
      <c r="X31">
        <v>1532</v>
      </c>
      <c r="Y31">
        <v>1541</v>
      </c>
      <c r="Z31">
        <v>1548</v>
      </c>
      <c r="AA31">
        <v>1549</v>
      </c>
      <c r="AB31">
        <v>1557</v>
      </c>
      <c r="AC31">
        <v>1558</v>
      </c>
      <c r="AD31">
        <v>1558</v>
      </c>
      <c r="AE31">
        <v>1563</v>
      </c>
      <c r="AF31">
        <v>1572</v>
      </c>
      <c r="AG31">
        <v>1590</v>
      </c>
      <c r="AH31">
        <v>1598</v>
      </c>
      <c r="AI31">
        <v>1600</v>
      </c>
      <c r="AJ31">
        <v>1605</v>
      </c>
      <c r="AK31">
        <v>1611</v>
      </c>
      <c r="AL31">
        <v>1617</v>
      </c>
      <c r="AM31">
        <v>1627</v>
      </c>
      <c r="AN31">
        <v>1635</v>
      </c>
      <c r="AO31">
        <v>1642</v>
      </c>
      <c r="AP31">
        <v>1647</v>
      </c>
      <c r="AQ31">
        <v>1649</v>
      </c>
      <c r="AR31">
        <v>1653</v>
      </c>
      <c r="AS31">
        <v>1677</v>
      </c>
      <c r="AT31">
        <v>1677</v>
      </c>
      <c r="AU31">
        <v>1792</v>
      </c>
      <c r="AV31">
        <v>1800</v>
      </c>
      <c r="AW31">
        <v>1800</v>
      </c>
      <c r="AX31">
        <v>1800</v>
      </c>
      <c r="AY31">
        <v>1802</v>
      </c>
      <c r="AZ31">
        <v>1804</v>
      </c>
      <c r="BA31">
        <v>1806</v>
      </c>
      <c r="BB31">
        <v>1812</v>
      </c>
      <c r="BC31">
        <v>1812</v>
      </c>
      <c r="BD31">
        <v>1817</v>
      </c>
      <c r="BE31">
        <v>1825</v>
      </c>
      <c r="BF31">
        <v>1830</v>
      </c>
      <c r="BG31">
        <v>1884</v>
      </c>
      <c r="BH31">
        <v>1902</v>
      </c>
      <c r="BI31">
        <v>1922</v>
      </c>
      <c r="BJ31">
        <v>1949</v>
      </c>
      <c r="BK31">
        <v>1968</v>
      </c>
    </row>
    <row r="32" spans="1:63" x14ac:dyDescent="0.35">
      <c r="A32" t="s">
        <v>87</v>
      </c>
      <c r="B32">
        <v>3.3000000000000002E-2</v>
      </c>
      <c r="C32">
        <v>0.373</v>
      </c>
      <c r="D32">
        <v>0.29899999999999999</v>
      </c>
      <c r="E32">
        <v>0</v>
      </c>
      <c r="F32">
        <v>0.36699999999999999</v>
      </c>
      <c r="G32">
        <v>0</v>
      </c>
      <c r="H32">
        <v>0.4</v>
      </c>
      <c r="I32">
        <v>0</v>
      </c>
      <c r="J32">
        <v>0</v>
      </c>
      <c r="K32">
        <v>0.25600000000000001</v>
      </c>
      <c r="L32">
        <v>0.36</v>
      </c>
      <c r="M32">
        <v>0.25600000000000001</v>
      </c>
      <c r="N32">
        <v>0.28899999999999998</v>
      </c>
      <c r="O32">
        <v>0.25600000000000001</v>
      </c>
      <c r="P32">
        <v>0.25600000000000001</v>
      </c>
      <c r="Q32">
        <v>0.27800000000000002</v>
      </c>
      <c r="R32">
        <v>0.36699999999999999</v>
      </c>
      <c r="S32">
        <v>0.36</v>
      </c>
      <c r="T32">
        <v>3.3000000000000002E-2</v>
      </c>
      <c r="U32">
        <v>0.25600000000000001</v>
      </c>
      <c r="V32">
        <v>0.26</v>
      </c>
      <c r="W32">
        <v>0</v>
      </c>
      <c r="X32">
        <v>0.246</v>
      </c>
      <c r="Y32">
        <v>0.27800000000000002</v>
      </c>
      <c r="Z32">
        <v>0</v>
      </c>
      <c r="AA32">
        <v>0.45600000000000002</v>
      </c>
      <c r="AB32">
        <v>8.3000000000000004E-2</v>
      </c>
      <c r="AC32">
        <v>8.3000000000000004E-2</v>
      </c>
      <c r="AD32">
        <v>0.311</v>
      </c>
      <c r="AE32">
        <v>0</v>
      </c>
      <c r="AF32">
        <v>8.3000000000000004E-2</v>
      </c>
      <c r="AG32">
        <v>0.33300000000000002</v>
      </c>
      <c r="AH32">
        <v>0.03</v>
      </c>
      <c r="AI32">
        <v>0</v>
      </c>
      <c r="AJ32">
        <v>0.46700000000000003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3.3000000000000002E-2</v>
      </c>
      <c r="AQ32">
        <v>0</v>
      </c>
      <c r="AR32">
        <v>0.25600000000000001</v>
      </c>
      <c r="AS32">
        <v>0.32800000000000001</v>
      </c>
      <c r="AT32">
        <v>3.3000000000000002E-2</v>
      </c>
      <c r="AU32">
        <v>0</v>
      </c>
      <c r="AV32">
        <v>0.26200000000000001</v>
      </c>
      <c r="AW32">
        <v>0.38300000000000001</v>
      </c>
      <c r="AX32">
        <v>0.32800000000000001</v>
      </c>
      <c r="AY32">
        <v>0.246</v>
      </c>
      <c r="AZ32">
        <v>0.45600000000000002</v>
      </c>
      <c r="BA32">
        <v>3.3000000000000002E-2</v>
      </c>
      <c r="BB32">
        <v>7.2999999999999995E-2</v>
      </c>
      <c r="BC32">
        <v>0</v>
      </c>
      <c r="BD32">
        <v>0.25600000000000001</v>
      </c>
      <c r="BE32">
        <v>0.246</v>
      </c>
      <c r="BF32">
        <v>0.3</v>
      </c>
      <c r="BG32">
        <v>0</v>
      </c>
      <c r="BH32">
        <v>0.311</v>
      </c>
      <c r="BI32">
        <v>0</v>
      </c>
      <c r="BJ32">
        <v>0.246</v>
      </c>
      <c r="BK32">
        <v>0.32200000000000001</v>
      </c>
    </row>
    <row r="33" spans="1:3" x14ac:dyDescent="0.35">
      <c r="A33" t="s">
        <v>88</v>
      </c>
      <c r="B33" t="s">
        <v>395</v>
      </c>
      <c r="C33" t="s">
        <v>396</v>
      </c>
    </row>
    <row r="34" spans="1:3" x14ac:dyDescent="0.35">
      <c r="A34" t="s">
        <v>91</v>
      </c>
      <c r="B34">
        <f>PEARSON(on!B31:K31,on!B32:K32)</f>
        <v>-0.13077513627244669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50"/>
  <sheetViews>
    <sheetView workbookViewId="0"/>
  </sheetViews>
  <sheetFormatPr defaultColWidth="10.90625" defaultRowHeight="14.5" x14ac:dyDescent="0.35"/>
  <sheetData>
    <row r="350" spans="1:1" x14ac:dyDescent="0.35">
      <c r="A350" t="s">
        <v>397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/>
  </sheetViews>
  <sheetFormatPr defaultColWidth="10.90625" defaultRowHeight="14.5" x14ac:dyDescent="0.35"/>
  <sheetData>
    <row r="1" spans="1:8" x14ac:dyDescent="0.35">
      <c r="B1" t="s">
        <v>4</v>
      </c>
      <c r="C1" t="s">
        <v>4</v>
      </c>
      <c r="D1" t="s">
        <v>398</v>
      </c>
      <c r="E1" t="s">
        <v>13</v>
      </c>
      <c r="F1" t="s">
        <v>22</v>
      </c>
      <c r="G1" t="s">
        <v>113</v>
      </c>
      <c r="H1" t="s">
        <v>93</v>
      </c>
    </row>
    <row r="2" spans="1:8" x14ac:dyDescent="0.35">
      <c r="A2" t="s">
        <v>399</v>
      </c>
      <c r="B2">
        <v>0.5</v>
      </c>
      <c r="C2">
        <v>0.5</v>
      </c>
      <c r="D2">
        <v>0.4</v>
      </c>
      <c r="E2">
        <v>0.25</v>
      </c>
      <c r="F2">
        <v>0.33333333333333331</v>
      </c>
      <c r="G2">
        <v>0</v>
      </c>
      <c r="H2">
        <v>0.2</v>
      </c>
    </row>
    <row r="3" spans="1:8" x14ac:dyDescent="0.35">
      <c r="B3" t="s">
        <v>4</v>
      </c>
      <c r="C3" t="s">
        <v>4</v>
      </c>
      <c r="D3" t="s">
        <v>398</v>
      </c>
      <c r="E3" t="s">
        <v>13</v>
      </c>
      <c r="F3" t="s">
        <v>22</v>
      </c>
      <c r="G3" t="s">
        <v>113</v>
      </c>
      <c r="H3" t="s">
        <v>93</v>
      </c>
    </row>
    <row r="4" spans="1:8" x14ac:dyDescent="0.35">
      <c r="A4" t="s">
        <v>400</v>
      </c>
      <c r="B4">
        <v>1</v>
      </c>
      <c r="C4">
        <v>0.5</v>
      </c>
      <c r="D4">
        <v>0.25</v>
      </c>
      <c r="E4">
        <v>0.25</v>
      </c>
      <c r="F4">
        <v>0.33333333333333331</v>
      </c>
      <c r="G4">
        <v>0</v>
      </c>
      <c r="H4">
        <v>0.25</v>
      </c>
    </row>
    <row r="5" spans="1:8" x14ac:dyDescent="0.35">
      <c r="B5" t="s">
        <v>4</v>
      </c>
      <c r="C5" t="s">
        <v>4</v>
      </c>
      <c r="D5" t="s">
        <v>398</v>
      </c>
      <c r="E5" t="s">
        <v>13</v>
      </c>
      <c r="F5" t="s">
        <v>22</v>
      </c>
      <c r="G5" t="s">
        <v>113</v>
      </c>
      <c r="H5" t="s">
        <v>93</v>
      </c>
    </row>
    <row r="6" spans="1:8" x14ac:dyDescent="0.35">
      <c r="A6" t="s">
        <v>401</v>
      </c>
      <c r="B6">
        <v>0.5</v>
      </c>
      <c r="C6">
        <v>0.5</v>
      </c>
      <c r="D6">
        <v>0.25</v>
      </c>
      <c r="E6">
        <v>0.25</v>
      </c>
      <c r="F6">
        <v>0.33333333333333331</v>
      </c>
      <c r="G6">
        <v>0</v>
      </c>
      <c r="H6">
        <v>0.25</v>
      </c>
    </row>
    <row r="7" spans="1:8" x14ac:dyDescent="0.35">
      <c r="B7">
        <v>1297</v>
      </c>
      <c r="C7">
        <v>1297</v>
      </c>
      <c r="D7">
        <v>1393</v>
      </c>
      <c r="E7">
        <v>1400</v>
      </c>
      <c r="F7">
        <v>1535</v>
      </c>
      <c r="G7">
        <v>1588</v>
      </c>
      <c r="H7">
        <v>1598</v>
      </c>
    </row>
    <row r="8" spans="1:8" x14ac:dyDescent="0.35">
      <c r="A8" t="s">
        <v>87</v>
      </c>
      <c r="B8">
        <v>0.66700000000000004</v>
      </c>
      <c r="C8">
        <v>0.5</v>
      </c>
      <c r="D8">
        <v>0.3</v>
      </c>
      <c r="E8">
        <v>0.25</v>
      </c>
      <c r="F8">
        <v>0.33300000000000002</v>
      </c>
      <c r="G8">
        <v>0</v>
      </c>
      <c r="H8">
        <v>0.23300000000000001</v>
      </c>
    </row>
    <row r="9" spans="1:8" x14ac:dyDescent="0.35">
      <c r="A9" t="s">
        <v>88</v>
      </c>
      <c r="B9" t="s">
        <v>402</v>
      </c>
      <c r="C9" t="s">
        <v>403</v>
      </c>
    </row>
    <row r="10" spans="1:8" x14ac:dyDescent="0.35">
      <c r="A10" t="s">
        <v>91</v>
      </c>
      <c r="B10">
        <f>PEARSON(about!B7:H7,about!B8:H8)</f>
        <v>-0.80233629214194258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/>
  </sheetViews>
  <sheetFormatPr defaultColWidth="10.90625" defaultRowHeight="14.5" x14ac:dyDescent="0.35"/>
  <sheetData>
    <row r="1" spans="1:8" x14ac:dyDescent="0.35">
      <c r="B1" t="s">
        <v>1</v>
      </c>
      <c r="C1" t="s">
        <v>92</v>
      </c>
      <c r="D1" t="s">
        <v>5</v>
      </c>
      <c r="E1" t="s">
        <v>5</v>
      </c>
      <c r="F1" t="s">
        <v>27</v>
      </c>
      <c r="G1" t="s">
        <v>93</v>
      </c>
      <c r="H1" t="s">
        <v>93</v>
      </c>
    </row>
    <row r="2" spans="1:8" x14ac:dyDescent="0.35">
      <c r="A2" t="s">
        <v>94</v>
      </c>
      <c r="B2">
        <v>0.25</v>
      </c>
      <c r="C2">
        <v>0.33333333333333331</v>
      </c>
      <c r="D2">
        <v>0.25</v>
      </c>
      <c r="E2">
        <v>0.33333333333333331</v>
      </c>
      <c r="F2">
        <v>0</v>
      </c>
      <c r="G2">
        <v>0.33333333333333331</v>
      </c>
      <c r="H2">
        <v>0</v>
      </c>
    </row>
    <row r="3" spans="1:8" x14ac:dyDescent="0.35">
      <c r="B3" t="s">
        <v>1</v>
      </c>
      <c r="C3" t="s">
        <v>92</v>
      </c>
      <c r="D3" t="s">
        <v>5</v>
      </c>
      <c r="E3" t="s">
        <v>5</v>
      </c>
      <c r="F3" t="s">
        <v>27</v>
      </c>
      <c r="G3" t="s">
        <v>93</v>
      </c>
      <c r="H3" t="s">
        <v>93</v>
      </c>
    </row>
    <row r="4" spans="1:8" x14ac:dyDescent="0.35">
      <c r="A4" t="s">
        <v>95</v>
      </c>
      <c r="B4">
        <v>0.33333333333333331</v>
      </c>
      <c r="C4">
        <v>1</v>
      </c>
      <c r="D4">
        <v>0.33333333333333331</v>
      </c>
      <c r="E4">
        <v>0.33333333333333331</v>
      </c>
      <c r="F4">
        <v>0</v>
      </c>
      <c r="G4">
        <v>1</v>
      </c>
      <c r="H4">
        <v>0</v>
      </c>
    </row>
    <row r="5" spans="1:8" x14ac:dyDescent="0.35">
      <c r="B5" t="s">
        <v>1</v>
      </c>
      <c r="C5" t="s">
        <v>92</v>
      </c>
      <c r="D5" t="s">
        <v>5</v>
      </c>
      <c r="E5" t="s">
        <v>5</v>
      </c>
      <c r="F5" t="s">
        <v>27</v>
      </c>
      <c r="G5" t="s">
        <v>93</v>
      </c>
      <c r="H5" t="s">
        <v>93</v>
      </c>
    </row>
    <row r="6" spans="1:8" x14ac:dyDescent="0.35">
      <c r="A6" t="s">
        <v>96</v>
      </c>
      <c r="B6">
        <v>0.25</v>
      </c>
      <c r="C6">
        <v>0.33333333333333331</v>
      </c>
      <c r="D6">
        <v>0.25</v>
      </c>
      <c r="E6">
        <v>0.33333333333333331</v>
      </c>
      <c r="F6">
        <v>0</v>
      </c>
      <c r="G6">
        <v>0.33333333333333331</v>
      </c>
      <c r="H6">
        <v>0</v>
      </c>
    </row>
    <row r="7" spans="1:8" x14ac:dyDescent="0.35">
      <c r="B7" t="s">
        <v>1</v>
      </c>
      <c r="C7" t="s">
        <v>92</v>
      </c>
      <c r="D7" t="s">
        <v>5</v>
      </c>
      <c r="E7" t="s">
        <v>5</v>
      </c>
      <c r="F7" t="s">
        <v>27</v>
      </c>
      <c r="G7" t="s">
        <v>93</v>
      </c>
      <c r="H7" t="s">
        <v>93</v>
      </c>
    </row>
    <row r="8" spans="1:8" x14ac:dyDescent="0.35">
      <c r="A8" t="s">
        <v>97</v>
      </c>
      <c r="B8">
        <v>0.25</v>
      </c>
      <c r="C8">
        <v>0.33333333333333331</v>
      </c>
      <c r="D8">
        <v>0.25</v>
      </c>
      <c r="E8">
        <v>0.33333333333333331</v>
      </c>
      <c r="F8">
        <v>0</v>
      </c>
      <c r="G8">
        <v>0.33333333333333331</v>
      </c>
      <c r="H8">
        <v>0</v>
      </c>
    </row>
    <row r="9" spans="1:8" x14ac:dyDescent="0.35">
      <c r="B9">
        <v>1200</v>
      </c>
      <c r="C9">
        <v>1250</v>
      </c>
      <c r="D9">
        <v>1300</v>
      </c>
      <c r="E9">
        <v>1300</v>
      </c>
      <c r="F9">
        <v>1591</v>
      </c>
      <c r="G9">
        <v>1598</v>
      </c>
      <c r="H9">
        <v>1598</v>
      </c>
    </row>
    <row r="10" spans="1:8" x14ac:dyDescent="0.35">
      <c r="A10" t="s">
        <v>87</v>
      </c>
      <c r="B10">
        <v>0.27100000000000002</v>
      </c>
      <c r="C10">
        <v>0.5</v>
      </c>
      <c r="D10">
        <v>0.27100000000000002</v>
      </c>
      <c r="E10">
        <v>0.33300000000000002</v>
      </c>
      <c r="F10">
        <v>0</v>
      </c>
      <c r="G10">
        <v>0.5</v>
      </c>
      <c r="H10">
        <v>0</v>
      </c>
    </row>
    <row r="11" spans="1:8" x14ac:dyDescent="0.35">
      <c r="A11" t="s">
        <v>88</v>
      </c>
      <c r="B11" t="s">
        <v>98</v>
      </c>
      <c r="C11" t="s">
        <v>99</v>
      </c>
    </row>
    <row r="12" spans="1:8" x14ac:dyDescent="0.35">
      <c r="A12" t="s">
        <v>91</v>
      </c>
      <c r="B12">
        <f>PEARSON(so!B9:H9,so!B10:H10)</f>
        <v>-0.4477521358984129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4"/>
  <sheetViews>
    <sheetView workbookViewId="0"/>
  </sheetViews>
  <sheetFormatPr defaultColWidth="10.90625" defaultRowHeight="14.5" x14ac:dyDescent="0.35"/>
  <sheetData>
    <row r="1" spans="1:36" x14ac:dyDescent="0.35">
      <c r="B1" t="s">
        <v>289</v>
      </c>
      <c r="C1" t="s">
        <v>5</v>
      </c>
      <c r="D1" t="s">
        <v>207</v>
      </c>
      <c r="E1" t="s">
        <v>207</v>
      </c>
      <c r="F1" t="s">
        <v>101</v>
      </c>
      <c r="G1" t="s">
        <v>102</v>
      </c>
      <c r="H1" t="s">
        <v>102</v>
      </c>
      <c r="I1" t="s">
        <v>404</v>
      </c>
      <c r="J1" t="s">
        <v>13</v>
      </c>
      <c r="K1" t="s">
        <v>13</v>
      </c>
      <c r="L1" t="s">
        <v>13</v>
      </c>
      <c r="M1" t="s">
        <v>13</v>
      </c>
      <c r="N1" t="s">
        <v>405</v>
      </c>
      <c r="O1" t="s">
        <v>359</v>
      </c>
      <c r="P1" t="s">
        <v>359</v>
      </c>
      <c r="Q1" t="s">
        <v>25</v>
      </c>
      <c r="R1" t="s">
        <v>108</v>
      </c>
      <c r="S1" t="s">
        <v>406</v>
      </c>
      <c r="T1" t="s">
        <v>407</v>
      </c>
      <c r="U1" t="s">
        <v>407</v>
      </c>
      <c r="V1" t="s">
        <v>113</v>
      </c>
      <c r="W1" t="s">
        <v>408</v>
      </c>
      <c r="X1" t="s">
        <v>363</v>
      </c>
      <c r="Y1" t="s">
        <v>29</v>
      </c>
      <c r="Z1" t="s">
        <v>409</v>
      </c>
      <c r="AA1" t="s">
        <v>409</v>
      </c>
      <c r="AB1" t="s">
        <v>410</v>
      </c>
      <c r="AC1" t="s">
        <v>121</v>
      </c>
      <c r="AD1" t="s">
        <v>369</v>
      </c>
      <c r="AE1" t="s">
        <v>411</v>
      </c>
      <c r="AF1" t="s">
        <v>412</v>
      </c>
      <c r="AG1" t="s">
        <v>372</v>
      </c>
      <c r="AH1" t="s">
        <v>413</v>
      </c>
      <c r="AI1" t="s">
        <v>414</v>
      </c>
      <c r="AJ1" t="s">
        <v>415</v>
      </c>
    </row>
    <row r="2" spans="1:36" x14ac:dyDescent="0.35">
      <c r="A2" t="s">
        <v>416</v>
      </c>
      <c r="B2">
        <v>0.33333333333333331</v>
      </c>
      <c r="C2">
        <v>0.33333333333333331</v>
      </c>
      <c r="D2">
        <v>0.33333333333333331</v>
      </c>
      <c r="E2">
        <v>0.33333333333333331</v>
      </c>
      <c r="F2">
        <v>0.33333333333333331</v>
      </c>
      <c r="G2">
        <v>0.33333333333333331</v>
      </c>
      <c r="H2">
        <v>0.33333333333333331</v>
      </c>
      <c r="I2">
        <v>0.33333333333333331</v>
      </c>
      <c r="J2">
        <v>0.33333333333333331</v>
      </c>
      <c r="K2">
        <v>0.33333333333333331</v>
      </c>
      <c r="L2">
        <v>0.33333333333333331</v>
      </c>
      <c r="M2">
        <v>0.66666666666666663</v>
      </c>
      <c r="N2">
        <v>0.33333333333333331</v>
      </c>
      <c r="O2">
        <v>0.33333333333333331</v>
      </c>
      <c r="P2">
        <v>0.33333333333333331</v>
      </c>
      <c r="Q2">
        <v>0.33333333333333331</v>
      </c>
      <c r="R2">
        <v>0.33333333333333331</v>
      </c>
      <c r="S2">
        <v>0.33333333333333331</v>
      </c>
      <c r="T2">
        <v>0.33333333333333331</v>
      </c>
      <c r="U2">
        <v>0.33333333333333331</v>
      </c>
      <c r="V2">
        <v>1</v>
      </c>
      <c r="W2">
        <v>0.33333333333333331</v>
      </c>
      <c r="X2">
        <v>0.33333333333333331</v>
      </c>
      <c r="Y2">
        <v>0.33333333333333331</v>
      </c>
      <c r="Z2">
        <v>0.66666666666666663</v>
      </c>
      <c r="AA2">
        <v>0.33333333333333331</v>
      </c>
      <c r="AB2">
        <v>0.33333333333333331</v>
      </c>
      <c r="AC2">
        <v>0.66666666666666663</v>
      </c>
      <c r="AD2">
        <v>0.33333333333333331</v>
      </c>
      <c r="AE2">
        <v>0.33333333333333331</v>
      </c>
      <c r="AF2">
        <v>0.33333333333333331</v>
      </c>
      <c r="AG2">
        <v>0</v>
      </c>
      <c r="AH2">
        <v>0.66666666666666663</v>
      </c>
      <c r="AI2">
        <v>0.33333333333333331</v>
      </c>
      <c r="AJ2">
        <v>0.66666666666666663</v>
      </c>
    </row>
    <row r="3" spans="1:36" x14ac:dyDescent="0.35">
      <c r="B3" t="s">
        <v>289</v>
      </c>
      <c r="C3" t="s">
        <v>5</v>
      </c>
      <c r="D3" t="s">
        <v>207</v>
      </c>
      <c r="E3" t="s">
        <v>207</v>
      </c>
      <c r="F3" t="s">
        <v>101</v>
      </c>
      <c r="G3" t="s">
        <v>102</v>
      </c>
      <c r="H3" t="s">
        <v>102</v>
      </c>
      <c r="I3" t="s">
        <v>404</v>
      </c>
      <c r="J3" t="s">
        <v>13</v>
      </c>
      <c r="K3" t="s">
        <v>13</v>
      </c>
      <c r="L3" t="s">
        <v>13</v>
      </c>
      <c r="M3" t="s">
        <v>13</v>
      </c>
      <c r="N3" t="s">
        <v>405</v>
      </c>
      <c r="O3" t="s">
        <v>359</v>
      </c>
      <c r="P3" t="s">
        <v>359</v>
      </c>
      <c r="Q3" t="s">
        <v>25</v>
      </c>
      <c r="R3" t="s">
        <v>108</v>
      </c>
      <c r="S3" t="s">
        <v>406</v>
      </c>
      <c r="T3" t="s">
        <v>407</v>
      </c>
      <c r="U3" t="s">
        <v>407</v>
      </c>
      <c r="V3" t="s">
        <v>113</v>
      </c>
      <c r="W3" t="s">
        <v>408</v>
      </c>
      <c r="X3" t="s">
        <v>363</v>
      </c>
      <c r="Y3" t="s">
        <v>29</v>
      </c>
      <c r="Z3" t="s">
        <v>409</v>
      </c>
      <c r="AA3" t="s">
        <v>409</v>
      </c>
      <c r="AB3" t="s">
        <v>410</v>
      </c>
      <c r="AC3" t="s">
        <v>121</v>
      </c>
      <c r="AD3" t="s">
        <v>369</v>
      </c>
      <c r="AE3" t="s">
        <v>411</v>
      </c>
      <c r="AF3" t="s">
        <v>412</v>
      </c>
      <c r="AG3" t="s">
        <v>372</v>
      </c>
      <c r="AH3" t="s">
        <v>413</v>
      </c>
      <c r="AI3" t="s">
        <v>414</v>
      </c>
      <c r="AJ3" t="s">
        <v>415</v>
      </c>
    </row>
    <row r="4" spans="1:36" x14ac:dyDescent="0.35">
      <c r="A4" t="s">
        <v>417</v>
      </c>
      <c r="B4">
        <v>0.25</v>
      </c>
      <c r="C4">
        <v>0.25</v>
      </c>
      <c r="D4">
        <v>0.25</v>
      </c>
      <c r="E4">
        <v>0.25</v>
      </c>
      <c r="F4">
        <v>0.25</v>
      </c>
      <c r="G4">
        <v>0.75</v>
      </c>
      <c r="H4">
        <v>1</v>
      </c>
      <c r="I4">
        <v>0.25</v>
      </c>
      <c r="J4">
        <v>0.75</v>
      </c>
      <c r="K4">
        <v>0.25</v>
      </c>
      <c r="L4">
        <v>0.25</v>
      </c>
      <c r="M4">
        <v>0.25</v>
      </c>
      <c r="N4">
        <v>0.25</v>
      </c>
      <c r="O4">
        <v>0.25</v>
      </c>
      <c r="P4">
        <v>0.25</v>
      </c>
      <c r="Q4">
        <v>0.25</v>
      </c>
      <c r="R4">
        <v>0.25</v>
      </c>
      <c r="S4">
        <v>0.25</v>
      </c>
      <c r="T4">
        <v>0.66666666666666663</v>
      </c>
      <c r="U4">
        <v>0.25</v>
      </c>
      <c r="V4">
        <v>0.33333333333333331</v>
      </c>
      <c r="W4">
        <v>0.25</v>
      </c>
      <c r="X4">
        <v>0.25</v>
      </c>
      <c r="Y4">
        <v>1</v>
      </c>
      <c r="Z4">
        <v>0.33333333333333331</v>
      </c>
      <c r="AA4">
        <v>0.25</v>
      </c>
      <c r="AB4">
        <v>0.25</v>
      </c>
      <c r="AC4">
        <v>0.25</v>
      </c>
      <c r="AD4">
        <v>0.75</v>
      </c>
      <c r="AE4">
        <v>0.25</v>
      </c>
      <c r="AF4">
        <v>1</v>
      </c>
      <c r="AG4">
        <v>0</v>
      </c>
      <c r="AH4">
        <v>0.25</v>
      </c>
      <c r="AI4">
        <v>1</v>
      </c>
      <c r="AJ4">
        <v>0.25</v>
      </c>
    </row>
    <row r="5" spans="1:36" x14ac:dyDescent="0.35">
      <c r="B5" t="s">
        <v>289</v>
      </c>
      <c r="C5" t="s">
        <v>5</v>
      </c>
      <c r="D5" t="s">
        <v>207</v>
      </c>
      <c r="E5" t="s">
        <v>207</v>
      </c>
      <c r="F5" t="s">
        <v>101</v>
      </c>
      <c r="G5" t="s">
        <v>102</v>
      </c>
      <c r="H5" t="s">
        <v>102</v>
      </c>
      <c r="I5" t="s">
        <v>404</v>
      </c>
      <c r="J5" t="s">
        <v>13</v>
      </c>
      <c r="K5" t="s">
        <v>13</v>
      </c>
      <c r="L5" t="s">
        <v>13</v>
      </c>
      <c r="M5" t="s">
        <v>13</v>
      </c>
      <c r="N5" t="s">
        <v>405</v>
      </c>
      <c r="O5" t="s">
        <v>359</v>
      </c>
      <c r="P5" t="s">
        <v>359</v>
      </c>
      <c r="Q5" t="s">
        <v>25</v>
      </c>
      <c r="R5" t="s">
        <v>108</v>
      </c>
      <c r="S5" t="s">
        <v>406</v>
      </c>
      <c r="T5" t="s">
        <v>407</v>
      </c>
      <c r="U5" t="s">
        <v>407</v>
      </c>
      <c r="V5" t="s">
        <v>113</v>
      </c>
      <c r="W5" t="s">
        <v>408</v>
      </c>
      <c r="X5" t="s">
        <v>363</v>
      </c>
      <c r="Y5" t="s">
        <v>29</v>
      </c>
      <c r="Z5" t="s">
        <v>409</v>
      </c>
      <c r="AA5" t="s">
        <v>409</v>
      </c>
      <c r="AB5" t="s">
        <v>410</v>
      </c>
      <c r="AC5" t="s">
        <v>121</v>
      </c>
      <c r="AD5" t="s">
        <v>369</v>
      </c>
      <c r="AE5" t="s">
        <v>411</v>
      </c>
      <c r="AF5" t="s">
        <v>412</v>
      </c>
      <c r="AG5" t="s">
        <v>372</v>
      </c>
      <c r="AH5" t="s">
        <v>413</v>
      </c>
      <c r="AI5" t="s">
        <v>414</v>
      </c>
      <c r="AJ5" t="s">
        <v>415</v>
      </c>
    </row>
    <row r="6" spans="1:36" x14ac:dyDescent="0.35">
      <c r="A6" t="s">
        <v>418</v>
      </c>
      <c r="B6">
        <v>0.25</v>
      </c>
      <c r="C6">
        <v>0.25</v>
      </c>
      <c r="D6">
        <v>0.25</v>
      </c>
      <c r="E6">
        <v>0.25</v>
      </c>
      <c r="F6">
        <v>0.25</v>
      </c>
      <c r="G6">
        <v>0.75</v>
      </c>
      <c r="H6">
        <v>1</v>
      </c>
      <c r="I6">
        <v>0.25</v>
      </c>
      <c r="J6">
        <v>0.75</v>
      </c>
      <c r="K6">
        <v>0.25</v>
      </c>
      <c r="L6">
        <v>0.25</v>
      </c>
      <c r="M6">
        <v>0.25</v>
      </c>
      <c r="N6">
        <v>0.25</v>
      </c>
      <c r="O6">
        <v>0.25</v>
      </c>
      <c r="P6">
        <v>0.25</v>
      </c>
      <c r="Q6">
        <v>0.25</v>
      </c>
      <c r="R6">
        <v>0.25</v>
      </c>
      <c r="S6">
        <v>0.25</v>
      </c>
      <c r="T6">
        <v>0.66666666666666663</v>
      </c>
      <c r="U6">
        <v>0.25</v>
      </c>
      <c r="V6">
        <v>0.33333333333333331</v>
      </c>
      <c r="W6">
        <v>0.25</v>
      </c>
      <c r="X6">
        <v>0.25</v>
      </c>
      <c r="Y6">
        <v>1</v>
      </c>
      <c r="Z6">
        <v>0.33333333333333331</v>
      </c>
      <c r="AA6">
        <v>0.25</v>
      </c>
      <c r="AB6">
        <v>0.25</v>
      </c>
      <c r="AC6">
        <v>0.25</v>
      </c>
      <c r="AD6">
        <v>0.75</v>
      </c>
      <c r="AE6">
        <v>0.25</v>
      </c>
      <c r="AF6">
        <v>1</v>
      </c>
      <c r="AG6">
        <v>0</v>
      </c>
      <c r="AH6">
        <v>0.25</v>
      </c>
      <c r="AI6">
        <v>1</v>
      </c>
      <c r="AJ6">
        <v>0.25</v>
      </c>
    </row>
    <row r="7" spans="1:36" x14ac:dyDescent="0.35">
      <c r="B7" t="s">
        <v>289</v>
      </c>
      <c r="C7" t="s">
        <v>5</v>
      </c>
      <c r="D7" t="s">
        <v>207</v>
      </c>
      <c r="E7" t="s">
        <v>207</v>
      </c>
      <c r="F7" t="s">
        <v>101</v>
      </c>
      <c r="G7" t="s">
        <v>102</v>
      </c>
      <c r="H7" t="s">
        <v>102</v>
      </c>
      <c r="I7" t="s">
        <v>404</v>
      </c>
      <c r="J7" t="s">
        <v>13</v>
      </c>
      <c r="K7" t="s">
        <v>13</v>
      </c>
      <c r="L7" t="s">
        <v>13</v>
      </c>
      <c r="M7" t="s">
        <v>13</v>
      </c>
      <c r="N7" t="s">
        <v>405</v>
      </c>
      <c r="O7" t="s">
        <v>359</v>
      </c>
      <c r="P7" t="s">
        <v>359</v>
      </c>
      <c r="Q7" t="s">
        <v>25</v>
      </c>
      <c r="R7" t="s">
        <v>108</v>
      </c>
      <c r="S7" t="s">
        <v>406</v>
      </c>
      <c r="T7" t="s">
        <v>407</v>
      </c>
      <c r="U7" t="s">
        <v>407</v>
      </c>
      <c r="V7" t="s">
        <v>113</v>
      </c>
      <c r="W7" t="s">
        <v>408</v>
      </c>
      <c r="X7" t="s">
        <v>363</v>
      </c>
      <c r="Y7" t="s">
        <v>29</v>
      </c>
      <c r="Z7" t="s">
        <v>409</v>
      </c>
      <c r="AA7" t="s">
        <v>409</v>
      </c>
      <c r="AB7" t="s">
        <v>410</v>
      </c>
      <c r="AC7" t="s">
        <v>121</v>
      </c>
      <c r="AD7" t="s">
        <v>369</v>
      </c>
      <c r="AE7" t="s">
        <v>411</v>
      </c>
      <c r="AF7" t="s">
        <v>412</v>
      </c>
      <c r="AG7" t="s">
        <v>372</v>
      </c>
      <c r="AH7" t="s">
        <v>413</v>
      </c>
      <c r="AI7" t="s">
        <v>414</v>
      </c>
      <c r="AJ7" t="s">
        <v>415</v>
      </c>
    </row>
    <row r="8" spans="1:36" x14ac:dyDescent="0.35">
      <c r="A8" t="s">
        <v>419</v>
      </c>
      <c r="B8">
        <v>0.4</v>
      </c>
      <c r="C8">
        <v>0.25</v>
      </c>
      <c r="D8">
        <v>0.25</v>
      </c>
      <c r="E8">
        <v>0.4</v>
      </c>
      <c r="F8">
        <v>0.4</v>
      </c>
      <c r="G8">
        <v>0.25</v>
      </c>
      <c r="H8">
        <v>0.25</v>
      </c>
      <c r="I8">
        <v>0.75</v>
      </c>
      <c r="J8">
        <v>0.25</v>
      </c>
      <c r="K8">
        <v>0.2</v>
      </c>
      <c r="L8">
        <v>0.2</v>
      </c>
      <c r="M8">
        <v>0.25</v>
      </c>
      <c r="N8">
        <v>0.4</v>
      </c>
      <c r="O8">
        <v>0.2</v>
      </c>
      <c r="P8">
        <v>0.5</v>
      </c>
      <c r="Q8">
        <v>0.2</v>
      </c>
      <c r="R8">
        <v>0.25</v>
      </c>
      <c r="S8">
        <v>0.2</v>
      </c>
      <c r="T8">
        <v>0.33333333333333331</v>
      </c>
      <c r="U8">
        <v>0.2</v>
      </c>
      <c r="V8">
        <v>0.33333333333333331</v>
      </c>
      <c r="W8">
        <v>0.2</v>
      </c>
      <c r="X8">
        <v>0.2</v>
      </c>
      <c r="Y8">
        <v>0.25</v>
      </c>
      <c r="Z8">
        <v>0.33333333333333331</v>
      </c>
      <c r="AA8">
        <v>0.4</v>
      </c>
      <c r="AB8">
        <v>0.25</v>
      </c>
      <c r="AC8">
        <v>0.25</v>
      </c>
      <c r="AD8">
        <v>0.2</v>
      </c>
      <c r="AE8">
        <v>0.5</v>
      </c>
      <c r="AF8">
        <v>0.25</v>
      </c>
      <c r="AG8">
        <v>0</v>
      </c>
      <c r="AH8">
        <v>0.25</v>
      </c>
      <c r="AI8">
        <v>0.25</v>
      </c>
      <c r="AJ8">
        <v>0.25</v>
      </c>
    </row>
    <row r="9" spans="1:36" x14ac:dyDescent="0.35">
      <c r="B9" t="s">
        <v>289</v>
      </c>
      <c r="C9" t="s">
        <v>5</v>
      </c>
      <c r="D9" t="s">
        <v>207</v>
      </c>
      <c r="E9" t="s">
        <v>207</v>
      </c>
      <c r="F9" t="s">
        <v>101</v>
      </c>
      <c r="G9" t="s">
        <v>102</v>
      </c>
      <c r="H9" t="s">
        <v>102</v>
      </c>
      <c r="I9" t="s">
        <v>404</v>
      </c>
      <c r="J9" t="s">
        <v>13</v>
      </c>
      <c r="K9" t="s">
        <v>13</v>
      </c>
      <c r="L9" t="s">
        <v>13</v>
      </c>
      <c r="M9" t="s">
        <v>13</v>
      </c>
      <c r="N9" t="s">
        <v>405</v>
      </c>
      <c r="O9" t="s">
        <v>359</v>
      </c>
      <c r="P9" t="s">
        <v>359</v>
      </c>
      <c r="Q9" t="s">
        <v>25</v>
      </c>
      <c r="R9" t="s">
        <v>108</v>
      </c>
      <c r="S9" t="s">
        <v>406</v>
      </c>
      <c r="T9" t="s">
        <v>407</v>
      </c>
      <c r="U9" t="s">
        <v>407</v>
      </c>
      <c r="V9" t="s">
        <v>113</v>
      </c>
      <c r="W9" t="s">
        <v>408</v>
      </c>
      <c r="X9" t="s">
        <v>363</v>
      </c>
      <c r="Y9" t="s">
        <v>29</v>
      </c>
      <c r="Z9" t="s">
        <v>409</v>
      </c>
      <c r="AA9" t="s">
        <v>409</v>
      </c>
      <c r="AB9" t="s">
        <v>410</v>
      </c>
      <c r="AC9" t="s">
        <v>121</v>
      </c>
      <c r="AD9" t="s">
        <v>369</v>
      </c>
      <c r="AE9" t="s">
        <v>411</v>
      </c>
      <c r="AF9" t="s">
        <v>412</v>
      </c>
      <c r="AG9" t="s">
        <v>372</v>
      </c>
      <c r="AH9" t="s">
        <v>413</v>
      </c>
      <c r="AI9" t="s">
        <v>414</v>
      </c>
      <c r="AJ9" t="s">
        <v>415</v>
      </c>
    </row>
    <row r="10" spans="1:36" x14ac:dyDescent="0.35">
      <c r="A10" t="s">
        <v>420</v>
      </c>
      <c r="B10">
        <v>1</v>
      </c>
      <c r="C10">
        <v>0.25</v>
      </c>
      <c r="D10">
        <v>0.25</v>
      </c>
      <c r="E10">
        <v>0.4</v>
      </c>
      <c r="F10">
        <v>0.6</v>
      </c>
      <c r="G10">
        <v>0.25</v>
      </c>
      <c r="H10">
        <v>0.25</v>
      </c>
      <c r="I10">
        <v>0.5</v>
      </c>
      <c r="J10">
        <v>0.25</v>
      </c>
      <c r="K10">
        <v>0.2</v>
      </c>
      <c r="L10">
        <v>0.2</v>
      </c>
      <c r="M10">
        <v>0.25</v>
      </c>
      <c r="N10">
        <v>1</v>
      </c>
      <c r="O10">
        <v>0.2</v>
      </c>
      <c r="P10">
        <v>0.5</v>
      </c>
      <c r="Q10">
        <v>0.2</v>
      </c>
      <c r="R10">
        <v>0.25</v>
      </c>
      <c r="S10">
        <v>0.2</v>
      </c>
      <c r="T10">
        <v>0.33333333333333331</v>
      </c>
      <c r="U10">
        <v>0.2</v>
      </c>
      <c r="V10">
        <v>0.33333333333333331</v>
      </c>
      <c r="W10">
        <v>0.2</v>
      </c>
      <c r="X10">
        <v>0.2</v>
      </c>
      <c r="Y10">
        <v>0.25</v>
      </c>
      <c r="Z10">
        <v>0.33333333333333331</v>
      </c>
      <c r="AA10">
        <v>0.4</v>
      </c>
      <c r="AB10">
        <v>0.25</v>
      </c>
      <c r="AC10">
        <v>0.25</v>
      </c>
      <c r="AD10">
        <v>0.2</v>
      </c>
      <c r="AE10">
        <v>0.75</v>
      </c>
      <c r="AF10">
        <v>0.25</v>
      </c>
      <c r="AG10">
        <v>0</v>
      </c>
      <c r="AH10">
        <v>0.25</v>
      </c>
      <c r="AI10">
        <v>0.25</v>
      </c>
      <c r="AJ10">
        <v>0.25</v>
      </c>
    </row>
    <row r="11" spans="1:36" x14ac:dyDescent="0.35">
      <c r="B11">
        <v>1225</v>
      </c>
      <c r="C11">
        <v>1300</v>
      </c>
      <c r="D11">
        <v>1330</v>
      </c>
      <c r="E11">
        <v>1330</v>
      </c>
      <c r="F11">
        <v>1380</v>
      </c>
      <c r="G11">
        <v>1382</v>
      </c>
      <c r="H11">
        <v>1382</v>
      </c>
      <c r="I11">
        <v>1399</v>
      </c>
      <c r="J11">
        <v>1400</v>
      </c>
      <c r="K11">
        <v>1400</v>
      </c>
      <c r="L11">
        <v>1400</v>
      </c>
      <c r="M11">
        <v>1400</v>
      </c>
      <c r="N11">
        <v>1412</v>
      </c>
      <c r="O11">
        <v>1532</v>
      </c>
      <c r="P11">
        <v>1532</v>
      </c>
      <c r="Q11">
        <v>1546</v>
      </c>
      <c r="R11">
        <v>1548</v>
      </c>
      <c r="S11">
        <v>1562</v>
      </c>
      <c r="T11">
        <v>1585</v>
      </c>
      <c r="U11">
        <v>1585</v>
      </c>
      <c r="V11">
        <v>1588</v>
      </c>
      <c r="W11">
        <v>1589</v>
      </c>
      <c r="X11">
        <v>1590</v>
      </c>
      <c r="Y11">
        <v>1599</v>
      </c>
      <c r="Z11">
        <v>1603</v>
      </c>
      <c r="AA11">
        <v>1603</v>
      </c>
      <c r="AB11">
        <v>1631</v>
      </c>
      <c r="AC11">
        <v>1647</v>
      </c>
      <c r="AD11">
        <v>1649</v>
      </c>
      <c r="AE11">
        <v>1768</v>
      </c>
      <c r="AF11">
        <v>1775</v>
      </c>
      <c r="AG11">
        <v>1800</v>
      </c>
      <c r="AH11">
        <v>1843</v>
      </c>
      <c r="AI11">
        <v>1856</v>
      </c>
      <c r="AJ11">
        <v>1861</v>
      </c>
    </row>
    <row r="12" spans="1:36" x14ac:dyDescent="0.35">
      <c r="A12" t="s">
        <v>87</v>
      </c>
      <c r="B12">
        <v>0.44700000000000001</v>
      </c>
      <c r="C12">
        <v>0.26700000000000002</v>
      </c>
      <c r="D12">
        <v>0.26700000000000002</v>
      </c>
      <c r="E12">
        <v>0.32700000000000001</v>
      </c>
      <c r="F12">
        <v>0.36699999999999999</v>
      </c>
      <c r="G12">
        <v>0.46700000000000003</v>
      </c>
      <c r="H12">
        <v>0.56699999999999995</v>
      </c>
      <c r="I12">
        <v>0.41699999999999998</v>
      </c>
      <c r="J12">
        <v>0.46700000000000003</v>
      </c>
      <c r="K12">
        <v>0.247</v>
      </c>
      <c r="L12">
        <v>0.247</v>
      </c>
      <c r="M12">
        <v>0.33300000000000002</v>
      </c>
      <c r="N12">
        <v>0.44700000000000001</v>
      </c>
      <c r="O12">
        <v>0.247</v>
      </c>
      <c r="P12">
        <v>0.36699999999999999</v>
      </c>
      <c r="Q12">
        <v>0.247</v>
      </c>
      <c r="R12">
        <v>0.26700000000000002</v>
      </c>
      <c r="S12">
        <v>0.247</v>
      </c>
      <c r="T12">
        <v>0.46700000000000003</v>
      </c>
      <c r="U12">
        <v>0.247</v>
      </c>
      <c r="V12">
        <v>0.46700000000000003</v>
      </c>
      <c r="W12">
        <v>0.247</v>
      </c>
      <c r="X12">
        <v>0.247</v>
      </c>
      <c r="Y12">
        <v>0.56699999999999995</v>
      </c>
      <c r="Z12">
        <v>0.4</v>
      </c>
      <c r="AA12">
        <v>0.32700000000000001</v>
      </c>
      <c r="AB12">
        <v>0.26700000000000002</v>
      </c>
      <c r="AC12">
        <v>0.33300000000000002</v>
      </c>
      <c r="AD12">
        <v>0.44700000000000001</v>
      </c>
      <c r="AE12">
        <v>0.41699999999999998</v>
      </c>
      <c r="AF12">
        <v>0.56699999999999995</v>
      </c>
      <c r="AG12">
        <v>0</v>
      </c>
      <c r="AH12">
        <v>0.33300000000000002</v>
      </c>
      <c r="AI12">
        <v>0.56699999999999995</v>
      </c>
      <c r="AJ12">
        <v>0.33300000000000002</v>
      </c>
    </row>
    <row r="13" spans="1:36" x14ac:dyDescent="0.35">
      <c r="A13" t="s">
        <v>88</v>
      </c>
      <c r="B13" t="s">
        <v>421</v>
      </c>
      <c r="C13" t="s">
        <v>422</v>
      </c>
    </row>
    <row r="14" spans="1:36" x14ac:dyDescent="0.35">
      <c r="A14" t="s">
        <v>91</v>
      </c>
      <c r="B14">
        <f>PEARSON(over!B11:J11,over!B12:J12)</f>
        <v>0.33411765063904636</v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/>
  </sheetViews>
  <sheetFormatPr defaultColWidth="10.90625" defaultRowHeight="14.5" x14ac:dyDescent="0.35"/>
  <sheetData>
    <row r="1" spans="1:9" x14ac:dyDescent="0.35">
      <c r="B1" t="s">
        <v>318</v>
      </c>
      <c r="C1" t="s">
        <v>5</v>
      </c>
      <c r="D1" t="s">
        <v>102</v>
      </c>
      <c r="E1" t="s">
        <v>423</v>
      </c>
      <c r="F1" t="s">
        <v>155</v>
      </c>
      <c r="G1" t="s">
        <v>424</v>
      </c>
      <c r="H1" t="s">
        <v>110</v>
      </c>
      <c r="I1" t="s">
        <v>425</v>
      </c>
    </row>
    <row r="2" spans="1:9" x14ac:dyDescent="0.35">
      <c r="A2" t="s">
        <v>426</v>
      </c>
      <c r="B2">
        <v>0.25</v>
      </c>
      <c r="C2">
        <v>0</v>
      </c>
      <c r="D2">
        <v>0.66666666666666663</v>
      </c>
      <c r="E2">
        <v>0.25</v>
      </c>
      <c r="F2">
        <v>0.2</v>
      </c>
      <c r="G2">
        <v>0.25</v>
      </c>
      <c r="H2">
        <v>0.25</v>
      </c>
      <c r="I2">
        <v>0.25</v>
      </c>
    </row>
    <row r="3" spans="1:9" x14ac:dyDescent="0.35">
      <c r="B3" t="s">
        <v>318</v>
      </c>
      <c r="C3" t="s">
        <v>5</v>
      </c>
      <c r="D3" t="s">
        <v>102</v>
      </c>
      <c r="E3" t="s">
        <v>423</v>
      </c>
      <c r="F3" t="s">
        <v>155</v>
      </c>
      <c r="G3" t="s">
        <v>424</v>
      </c>
      <c r="H3" t="s">
        <v>110</v>
      </c>
      <c r="I3" t="s">
        <v>425</v>
      </c>
    </row>
    <row r="4" spans="1:9" x14ac:dyDescent="0.35">
      <c r="A4" t="s">
        <v>427</v>
      </c>
      <c r="B4">
        <v>0.25</v>
      </c>
      <c r="C4">
        <v>0</v>
      </c>
      <c r="D4">
        <v>0.33333333333333331</v>
      </c>
      <c r="E4">
        <v>0.5</v>
      </c>
      <c r="F4">
        <v>0.25</v>
      </c>
      <c r="G4">
        <v>0.5</v>
      </c>
      <c r="H4">
        <v>0.25</v>
      </c>
      <c r="I4">
        <v>0.25</v>
      </c>
    </row>
    <row r="5" spans="1:9" x14ac:dyDescent="0.35">
      <c r="B5" t="s">
        <v>318</v>
      </c>
      <c r="C5" t="s">
        <v>5</v>
      </c>
      <c r="D5" t="s">
        <v>102</v>
      </c>
      <c r="E5" t="s">
        <v>423</v>
      </c>
      <c r="F5" t="s">
        <v>155</v>
      </c>
      <c r="G5" t="s">
        <v>424</v>
      </c>
      <c r="H5" t="s">
        <v>110</v>
      </c>
      <c r="I5" t="s">
        <v>425</v>
      </c>
    </row>
    <row r="6" spans="1:9" x14ac:dyDescent="0.35">
      <c r="A6" t="s">
        <v>428</v>
      </c>
      <c r="B6">
        <v>0.33333333333333331</v>
      </c>
      <c r="C6">
        <v>0</v>
      </c>
      <c r="D6">
        <v>0.33333333333333331</v>
      </c>
      <c r="E6">
        <v>0.33333333333333331</v>
      </c>
      <c r="F6">
        <v>0.33333333333333331</v>
      </c>
      <c r="G6">
        <v>0.33333333333333331</v>
      </c>
      <c r="H6">
        <v>0.33333333333333331</v>
      </c>
      <c r="I6">
        <v>0.33333333333333331</v>
      </c>
    </row>
    <row r="7" spans="1:9" x14ac:dyDescent="0.35">
      <c r="B7" t="s">
        <v>318</v>
      </c>
      <c r="C7" t="s">
        <v>5</v>
      </c>
      <c r="D7" t="s">
        <v>102</v>
      </c>
      <c r="E7" t="s">
        <v>423</v>
      </c>
      <c r="F7" t="s">
        <v>155</v>
      </c>
      <c r="G7" t="s">
        <v>424</v>
      </c>
      <c r="H7" t="s">
        <v>110</v>
      </c>
      <c r="I7" t="s">
        <v>425</v>
      </c>
    </row>
    <row r="8" spans="1:9" x14ac:dyDescent="0.35">
      <c r="A8" t="s">
        <v>429</v>
      </c>
      <c r="B8">
        <v>0.5</v>
      </c>
      <c r="C8">
        <v>0</v>
      </c>
      <c r="D8">
        <v>0.33333333333333331</v>
      </c>
      <c r="E8">
        <v>0.25</v>
      </c>
      <c r="F8">
        <v>0.4</v>
      </c>
      <c r="G8">
        <v>0.25</v>
      </c>
      <c r="H8">
        <v>0.25</v>
      </c>
      <c r="I8">
        <v>0.5</v>
      </c>
    </row>
    <row r="9" spans="1:9" x14ac:dyDescent="0.35">
      <c r="B9" t="s">
        <v>318</v>
      </c>
      <c r="C9" t="s">
        <v>5</v>
      </c>
      <c r="D9" t="s">
        <v>102</v>
      </c>
      <c r="E9" t="s">
        <v>423</v>
      </c>
      <c r="F9" t="s">
        <v>155</v>
      </c>
      <c r="G9" t="s">
        <v>424</v>
      </c>
      <c r="H9" t="s">
        <v>110</v>
      </c>
      <c r="I9" t="s">
        <v>425</v>
      </c>
    </row>
    <row r="10" spans="1:9" x14ac:dyDescent="0.35">
      <c r="A10" t="s">
        <v>430</v>
      </c>
      <c r="B10">
        <v>0</v>
      </c>
      <c r="C10">
        <v>0.33333333333333331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</row>
    <row r="11" spans="1:9" x14ac:dyDescent="0.35">
      <c r="B11" t="s">
        <v>318</v>
      </c>
      <c r="C11" t="s">
        <v>5</v>
      </c>
      <c r="D11" t="s">
        <v>102</v>
      </c>
      <c r="E11" t="s">
        <v>423</v>
      </c>
      <c r="F11" t="s">
        <v>155</v>
      </c>
      <c r="G11" t="s">
        <v>424</v>
      </c>
      <c r="H11" t="s">
        <v>110</v>
      </c>
      <c r="I11" t="s">
        <v>425</v>
      </c>
    </row>
    <row r="12" spans="1:9" x14ac:dyDescent="0.35">
      <c r="A12" t="s">
        <v>431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</row>
    <row r="13" spans="1:9" x14ac:dyDescent="0.35">
      <c r="B13">
        <v>1220</v>
      </c>
      <c r="C13">
        <v>1300</v>
      </c>
      <c r="D13">
        <v>1382</v>
      </c>
      <c r="E13">
        <v>1385</v>
      </c>
      <c r="F13">
        <v>1533</v>
      </c>
      <c r="G13">
        <v>1536</v>
      </c>
      <c r="H13">
        <v>1555</v>
      </c>
      <c r="I13">
        <v>1580</v>
      </c>
    </row>
    <row r="14" spans="1:9" x14ac:dyDescent="0.35">
      <c r="A14" t="s">
        <v>87</v>
      </c>
      <c r="B14">
        <v>0.222</v>
      </c>
      <c r="C14">
        <v>5.6000000000000001E-2</v>
      </c>
      <c r="D14">
        <v>0.27800000000000002</v>
      </c>
      <c r="E14">
        <v>0.222</v>
      </c>
      <c r="F14">
        <v>0.19700000000000001</v>
      </c>
      <c r="G14">
        <v>0.222</v>
      </c>
      <c r="H14">
        <v>0.18099999999999999</v>
      </c>
      <c r="I14">
        <v>0.222</v>
      </c>
    </row>
    <row r="15" spans="1:9" x14ac:dyDescent="0.35">
      <c r="A15" t="s">
        <v>88</v>
      </c>
      <c r="B15" t="s">
        <v>432</v>
      </c>
      <c r="C15" t="s">
        <v>433</v>
      </c>
    </row>
    <row r="16" spans="1:9" x14ac:dyDescent="0.35">
      <c r="A16" t="s">
        <v>91</v>
      </c>
      <c r="B16">
        <f>PEARSON(again!B13:I13,again!B14:I14)</f>
        <v>0.20410286862438837</v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workbookViewId="0"/>
  </sheetViews>
  <sheetFormatPr defaultColWidth="10.90625" defaultRowHeight="14.5" x14ac:dyDescent="0.35"/>
  <sheetData>
    <row r="1" spans="1:12" x14ac:dyDescent="0.35">
      <c r="B1" t="s">
        <v>2</v>
      </c>
      <c r="C1" t="s">
        <v>289</v>
      </c>
      <c r="D1" t="s">
        <v>262</v>
      </c>
      <c r="E1" t="s">
        <v>434</v>
      </c>
      <c r="F1" t="s">
        <v>263</v>
      </c>
      <c r="G1" t="s">
        <v>120</v>
      </c>
      <c r="H1" t="s">
        <v>435</v>
      </c>
      <c r="I1" t="s">
        <v>436</v>
      </c>
      <c r="J1" t="s">
        <v>437</v>
      </c>
      <c r="K1" t="s">
        <v>437</v>
      </c>
      <c r="L1" t="s">
        <v>438</v>
      </c>
    </row>
    <row r="2" spans="1:12" x14ac:dyDescent="0.35">
      <c r="A2" t="s">
        <v>439</v>
      </c>
      <c r="B2">
        <v>1</v>
      </c>
      <c r="C2">
        <v>0.75</v>
      </c>
      <c r="D2">
        <v>0.25</v>
      </c>
      <c r="E2">
        <v>0.25</v>
      </c>
      <c r="F2">
        <v>0.66666666666666663</v>
      </c>
      <c r="G2">
        <v>0.25</v>
      </c>
      <c r="H2">
        <v>0.25</v>
      </c>
      <c r="I2">
        <v>0</v>
      </c>
      <c r="J2">
        <v>0.25</v>
      </c>
      <c r="K2">
        <v>0.33333333333333331</v>
      </c>
      <c r="L2">
        <v>0.25</v>
      </c>
    </row>
    <row r="3" spans="1:12" x14ac:dyDescent="0.35">
      <c r="B3" t="s">
        <v>2</v>
      </c>
      <c r="C3" t="s">
        <v>289</v>
      </c>
      <c r="D3" t="s">
        <v>262</v>
      </c>
      <c r="E3" t="s">
        <v>434</v>
      </c>
      <c r="F3" t="s">
        <v>263</v>
      </c>
      <c r="G3" t="s">
        <v>120</v>
      </c>
      <c r="H3" t="s">
        <v>435</v>
      </c>
      <c r="I3" t="s">
        <v>436</v>
      </c>
      <c r="J3" t="s">
        <v>437</v>
      </c>
      <c r="K3" t="s">
        <v>437</v>
      </c>
      <c r="L3" t="s">
        <v>438</v>
      </c>
    </row>
    <row r="4" spans="1:12" x14ac:dyDescent="0.35">
      <c r="A4" t="s">
        <v>440</v>
      </c>
      <c r="B4">
        <v>1</v>
      </c>
      <c r="C4">
        <v>0.75</v>
      </c>
      <c r="D4">
        <v>0.25</v>
      </c>
      <c r="E4">
        <v>0.25</v>
      </c>
      <c r="F4">
        <v>0.66666666666666663</v>
      </c>
      <c r="G4">
        <v>0.25</v>
      </c>
      <c r="H4">
        <v>0.25</v>
      </c>
      <c r="I4">
        <v>0</v>
      </c>
      <c r="J4">
        <v>0.25</v>
      </c>
      <c r="K4">
        <v>0.33333333333333331</v>
      </c>
      <c r="L4">
        <v>0.25</v>
      </c>
    </row>
    <row r="5" spans="1:12" x14ac:dyDescent="0.35">
      <c r="B5" t="s">
        <v>2</v>
      </c>
      <c r="C5" t="s">
        <v>289</v>
      </c>
      <c r="D5" t="s">
        <v>262</v>
      </c>
      <c r="E5" t="s">
        <v>434</v>
      </c>
      <c r="F5" t="s">
        <v>263</v>
      </c>
      <c r="G5" t="s">
        <v>120</v>
      </c>
      <c r="H5" t="s">
        <v>435</v>
      </c>
      <c r="I5" t="s">
        <v>436</v>
      </c>
      <c r="J5" t="s">
        <v>437</v>
      </c>
      <c r="K5" t="s">
        <v>437</v>
      </c>
      <c r="L5" t="s">
        <v>438</v>
      </c>
    </row>
    <row r="6" spans="1:12" x14ac:dyDescent="0.35">
      <c r="A6" t="s">
        <v>441</v>
      </c>
      <c r="B6">
        <v>0.75</v>
      </c>
      <c r="C6">
        <v>0.75</v>
      </c>
      <c r="D6">
        <v>0.25</v>
      </c>
      <c r="E6">
        <v>0.25</v>
      </c>
      <c r="F6">
        <v>0.66666666666666663</v>
      </c>
      <c r="G6">
        <v>0.25</v>
      </c>
      <c r="H6">
        <v>0.25</v>
      </c>
      <c r="I6">
        <v>0</v>
      </c>
      <c r="J6">
        <v>0.25</v>
      </c>
      <c r="K6">
        <v>0.33333333333333331</v>
      </c>
      <c r="L6">
        <v>0.25</v>
      </c>
    </row>
    <row r="7" spans="1:12" x14ac:dyDescent="0.35">
      <c r="B7" t="s">
        <v>2</v>
      </c>
      <c r="C7" t="s">
        <v>289</v>
      </c>
      <c r="D7" t="s">
        <v>262</v>
      </c>
      <c r="E7" t="s">
        <v>434</v>
      </c>
      <c r="F7" t="s">
        <v>263</v>
      </c>
      <c r="G7" t="s">
        <v>120</v>
      </c>
      <c r="H7" t="s">
        <v>435</v>
      </c>
      <c r="I7" t="s">
        <v>436</v>
      </c>
      <c r="J7" t="s">
        <v>437</v>
      </c>
      <c r="K7" t="s">
        <v>437</v>
      </c>
      <c r="L7" t="s">
        <v>438</v>
      </c>
    </row>
    <row r="8" spans="1:12" x14ac:dyDescent="0.35">
      <c r="A8" t="s">
        <v>442</v>
      </c>
      <c r="B8">
        <v>0.66666666666666663</v>
      </c>
      <c r="C8">
        <v>0.66666666666666663</v>
      </c>
      <c r="D8">
        <v>0.33333333333333331</v>
      </c>
      <c r="E8">
        <v>0.33333333333333331</v>
      </c>
      <c r="F8">
        <v>1</v>
      </c>
      <c r="G8">
        <v>0.33333333333333331</v>
      </c>
      <c r="H8">
        <v>0.33333333333333331</v>
      </c>
      <c r="I8">
        <v>0</v>
      </c>
      <c r="J8">
        <v>0.33333333333333331</v>
      </c>
      <c r="K8">
        <v>0.33333333333333331</v>
      </c>
      <c r="L8">
        <v>0.33333333333333331</v>
      </c>
    </row>
    <row r="9" spans="1:12" x14ac:dyDescent="0.35">
      <c r="B9">
        <v>1205</v>
      </c>
      <c r="C9">
        <v>1225</v>
      </c>
      <c r="D9">
        <v>1386</v>
      </c>
      <c r="E9">
        <v>1556</v>
      </c>
      <c r="F9">
        <v>1564</v>
      </c>
      <c r="G9">
        <v>1641</v>
      </c>
      <c r="H9">
        <v>1728</v>
      </c>
      <c r="I9">
        <v>1882</v>
      </c>
      <c r="J9">
        <v>1908</v>
      </c>
      <c r="K9">
        <v>1908</v>
      </c>
      <c r="L9">
        <v>1974</v>
      </c>
    </row>
    <row r="10" spans="1:12" x14ac:dyDescent="0.35">
      <c r="A10" t="s">
        <v>87</v>
      </c>
      <c r="B10">
        <v>0.85399999999999998</v>
      </c>
      <c r="C10">
        <v>0.72899999999999998</v>
      </c>
      <c r="D10">
        <v>0.27100000000000002</v>
      </c>
      <c r="E10">
        <v>0.27100000000000002</v>
      </c>
      <c r="F10">
        <v>0.75</v>
      </c>
      <c r="G10">
        <v>0.27100000000000002</v>
      </c>
      <c r="H10">
        <v>0.27100000000000002</v>
      </c>
      <c r="I10">
        <v>0</v>
      </c>
      <c r="J10">
        <v>0.27100000000000002</v>
      </c>
      <c r="K10">
        <v>0.33300000000000002</v>
      </c>
      <c r="L10">
        <v>0.27100000000000002</v>
      </c>
    </row>
    <row r="11" spans="1:12" x14ac:dyDescent="0.35">
      <c r="A11" t="s">
        <v>88</v>
      </c>
      <c r="B11" t="s">
        <v>443</v>
      </c>
      <c r="C11" t="s">
        <v>444</v>
      </c>
    </row>
    <row r="12" spans="1:12" x14ac:dyDescent="0.35">
      <c r="A12" t="s">
        <v>91</v>
      </c>
      <c r="B12">
        <f>PEARSON(where!B9:L9,where!B10:L10)</f>
        <v>-0.71499389445860262</v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workbookViewId="0"/>
  </sheetViews>
  <sheetFormatPr defaultColWidth="10.90625" defaultRowHeight="14.5" x14ac:dyDescent="0.35"/>
  <sheetData>
    <row r="1" spans="1:15" x14ac:dyDescent="0.35">
      <c r="B1" t="s">
        <v>186</v>
      </c>
      <c r="C1" t="s">
        <v>1</v>
      </c>
      <c r="D1" t="s">
        <v>1</v>
      </c>
      <c r="E1" t="s">
        <v>5</v>
      </c>
      <c r="F1" t="s">
        <v>5</v>
      </c>
      <c r="G1" t="s">
        <v>207</v>
      </c>
      <c r="H1" t="s">
        <v>207</v>
      </c>
      <c r="I1" t="s">
        <v>13</v>
      </c>
      <c r="J1" t="s">
        <v>13</v>
      </c>
      <c r="K1" t="s">
        <v>113</v>
      </c>
      <c r="L1" t="s">
        <v>377</v>
      </c>
      <c r="M1" t="s">
        <v>445</v>
      </c>
      <c r="N1" t="s">
        <v>49</v>
      </c>
      <c r="O1" t="s">
        <v>311</v>
      </c>
    </row>
    <row r="2" spans="1:15" x14ac:dyDescent="0.35">
      <c r="A2" t="s">
        <v>446</v>
      </c>
      <c r="B2">
        <v>0</v>
      </c>
      <c r="C2">
        <v>0.33333333333333331</v>
      </c>
      <c r="D2">
        <v>0.33333333333333331</v>
      </c>
      <c r="E2">
        <v>0.66666666666666663</v>
      </c>
      <c r="F2">
        <v>0.66666666666666663</v>
      </c>
      <c r="G2">
        <v>0.33333333333333331</v>
      </c>
      <c r="H2">
        <v>0.33333333333333331</v>
      </c>
      <c r="I2">
        <v>0</v>
      </c>
      <c r="J2">
        <v>0.33333333333333331</v>
      </c>
      <c r="K2">
        <v>0</v>
      </c>
      <c r="L2">
        <v>0.33333333333333331</v>
      </c>
      <c r="M2">
        <v>0.33333333333333331</v>
      </c>
      <c r="N2">
        <v>0.33333333333333331</v>
      </c>
      <c r="O2">
        <v>0</v>
      </c>
    </row>
    <row r="3" spans="1:15" x14ac:dyDescent="0.35">
      <c r="B3" t="s">
        <v>186</v>
      </c>
      <c r="C3" t="s">
        <v>1</v>
      </c>
      <c r="D3" t="s">
        <v>1</v>
      </c>
      <c r="E3" t="s">
        <v>5</v>
      </c>
      <c r="F3" t="s">
        <v>5</v>
      </c>
      <c r="G3" t="s">
        <v>207</v>
      </c>
      <c r="H3" t="s">
        <v>207</v>
      </c>
      <c r="I3" t="s">
        <v>13</v>
      </c>
      <c r="J3" t="s">
        <v>13</v>
      </c>
      <c r="K3" t="s">
        <v>113</v>
      </c>
      <c r="L3" t="s">
        <v>377</v>
      </c>
      <c r="M3" t="s">
        <v>445</v>
      </c>
      <c r="N3" t="s">
        <v>49</v>
      </c>
      <c r="O3" t="s">
        <v>311</v>
      </c>
    </row>
    <row r="4" spans="1:15" x14ac:dyDescent="0.35">
      <c r="A4" t="s">
        <v>447</v>
      </c>
      <c r="B4">
        <v>0</v>
      </c>
      <c r="C4">
        <v>0.25</v>
      </c>
      <c r="D4">
        <v>0.25</v>
      </c>
      <c r="E4">
        <v>0.25</v>
      </c>
      <c r="F4">
        <v>0.25</v>
      </c>
      <c r="G4">
        <v>1</v>
      </c>
      <c r="H4">
        <v>0.25</v>
      </c>
      <c r="I4">
        <v>0</v>
      </c>
      <c r="J4">
        <v>0.25</v>
      </c>
      <c r="K4">
        <v>0</v>
      </c>
      <c r="L4">
        <v>0.25</v>
      </c>
      <c r="M4">
        <v>0.25</v>
      </c>
      <c r="N4">
        <v>0.25</v>
      </c>
      <c r="O4">
        <v>0</v>
      </c>
    </row>
    <row r="5" spans="1:15" x14ac:dyDescent="0.35">
      <c r="B5" t="s">
        <v>186</v>
      </c>
      <c r="C5" t="s">
        <v>1</v>
      </c>
      <c r="D5" t="s">
        <v>1</v>
      </c>
      <c r="E5" t="s">
        <v>5</v>
      </c>
      <c r="F5" t="s">
        <v>5</v>
      </c>
      <c r="G5" t="s">
        <v>207</v>
      </c>
      <c r="H5" t="s">
        <v>207</v>
      </c>
      <c r="I5" t="s">
        <v>13</v>
      </c>
      <c r="J5" t="s">
        <v>13</v>
      </c>
      <c r="K5" t="s">
        <v>113</v>
      </c>
      <c r="L5" t="s">
        <v>377</v>
      </c>
      <c r="M5" t="s">
        <v>445</v>
      </c>
      <c r="N5" t="s">
        <v>49</v>
      </c>
      <c r="O5" t="s">
        <v>311</v>
      </c>
    </row>
    <row r="6" spans="1:15" x14ac:dyDescent="0.35">
      <c r="A6" t="s">
        <v>448</v>
      </c>
      <c r="B6">
        <v>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0.5</v>
      </c>
      <c r="J6">
        <v>0</v>
      </c>
      <c r="K6">
        <v>0.25</v>
      </c>
      <c r="L6">
        <v>0</v>
      </c>
      <c r="M6">
        <v>0</v>
      </c>
      <c r="N6">
        <v>0</v>
      </c>
      <c r="O6">
        <v>0.25</v>
      </c>
    </row>
    <row r="7" spans="1:15" x14ac:dyDescent="0.35">
      <c r="B7" t="s">
        <v>186</v>
      </c>
      <c r="C7" t="s">
        <v>1</v>
      </c>
      <c r="D7" t="s">
        <v>1</v>
      </c>
      <c r="E7" t="s">
        <v>5</v>
      </c>
      <c r="F7" t="s">
        <v>5</v>
      </c>
      <c r="G7" t="s">
        <v>207</v>
      </c>
      <c r="H7" t="s">
        <v>207</v>
      </c>
      <c r="I7" t="s">
        <v>13</v>
      </c>
      <c r="J7" t="s">
        <v>13</v>
      </c>
      <c r="K7" t="s">
        <v>113</v>
      </c>
      <c r="L7" t="s">
        <v>377</v>
      </c>
      <c r="M7" t="s">
        <v>445</v>
      </c>
      <c r="N7" t="s">
        <v>49</v>
      </c>
      <c r="O7" t="s">
        <v>311</v>
      </c>
    </row>
    <row r="8" spans="1:15" x14ac:dyDescent="0.35">
      <c r="A8" t="s">
        <v>449</v>
      </c>
      <c r="B8">
        <v>1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0.33333333333333331</v>
      </c>
      <c r="J8">
        <v>0</v>
      </c>
      <c r="K8">
        <v>0.25</v>
      </c>
      <c r="L8">
        <v>0</v>
      </c>
      <c r="M8">
        <v>0</v>
      </c>
      <c r="N8">
        <v>0</v>
      </c>
      <c r="O8">
        <v>0.25</v>
      </c>
    </row>
    <row r="9" spans="1:15" x14ac:dyDescent="0.35">
      <c r="B9" t="s">
        <v>186</v>
      </c>
      <c r="C9" t="s">
        <v>1</v>
      </c>
      <c r="D9" t="s">
        <v>1</v>
      </c>
      <c r="E9" t="s">
        <v>5</v>
      </c>
      <c r="F9" t="s">
        <v>5</v>
      </c>
      <c r="G9" t="s">
        <v>207</v>
      </c>
      <c r="H9" t="s">
        <v>207</v>
      </c>
      <c r="I9" t="s">
        <v>13</v>
      </c>
      <c r="J9" t="s">
        <v>13</v>
      </c>
      <c r="K9" t="s">
        <v>113</v>
      </c>
      <c r="L9" t="s">
        <v>377</v>
      </c>
      <c r="M9" t="s">
        <v>445</v>
      </c>
      <c r="N9" t="s">
        <v>49</v>
      </c>
      <c r="O9" t="s">
        <v>311</v>
      </c>
    </row>
    <row r="10" spans="1:15" x14ac:dyDescent="0.35">
      <c r="A10" t="s">
        <v>450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</row>
    <row r="11" spans="1:15" x14ac:dyDescent="0.35">
      <c r="B11" t="s">
        <v>186</v>
      </c>
      <c r="C11" t="s">
        <v>1</v>
      </c>
      <c r="D11" t="s">
        <v>1</v>
      </c>
      <c r="E11" t="s">
        <v>5</v>
      </c>
      <c r="F11" t="s">
        <v>5</v>
      </c>
      <c r="G11" t="s">
        <v>207</v>
      </c>
      <c r="H11" t="s">
        <v>207</v>
      </c>
      <c r="I11" t="s">
        <v>13</v>
      </c>
      <c r="J11" t="s">
        <v>13</v>
      </c>
      <c r="K11" t="s">
        <v>113</v>
      </c>
      <c r="L11" t="s">
        <v>377</v>
      </c>
      <c r="M11" t="s">
        <v>445</v>
      </c>
      <c r="N11" t="s">
        <v>49</v>
      </c>
      <c r="O11" t="s">
        <v>311</v>
      </c>
    </row>
    <row r="12" spans="1:15" x14ac:dyDescent="0.35">
      <c r="A12" t="s">
        <v>451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</row>
    <row r="13" spans="1:15" x14ac:dyDescent="0.35">
      <c r="B13" t="s">
        <v>186</v>
      </c>
      <c r="C13" t="s">
        <v>1</v>
      </c>
      <c r="D13" t="s">
        <v>1</v>
      </c>
      <c r="E13" t="s">
        <v>5</v>
      </c>
      <c r="F13" t="s">
        <v>5</v>
      </c>
      <c r="G13" t="s">
        <v>207</v>
      </c>
      <c r="H13" t="s">
        <v>207</v>
      </c>
      <c r="I13" t="s">
        <v>13</v>
      </c>
      <c r="J13" t="s">
        <v>13</v>
      </c>
      <c r="K13" t="s">
        <v>113</v>
      </c>
      <c r="L13" t="s">
        <v>377</v>
      </c>
      <c r="M13" t="s">
        <v>445</v>
      </c>
      <c r="N13" t="s">
        <v>49</v>
      </c>
      <c r="O13" t="s">
        <v>311</v>
      </c>
    </row>
    <row r="14" spans="1:15" x14ac:dyDescent="0.35">
      <c r="A14" t="s">
        <v>452</v>
      </c>
      <c r="B14">
        <v>0</v>
      </c>
      <c r="C14">
        <v>0.25</v>
      </c>
      <c r="D14">
        <v>0.25</v>
      </c>
      <c r="E14">
        <v>0.25</v>
      </c>
      <c r="F14">
        <v>0.25</v>
      </c>
      <c r="G14">
        <v>1</v>
      </c>
      <c r="H14">
        <v>0.25</v>
      </c>
      <c r="I14">
        <v>0</v>
      </c>
      <c r="J14">
        <v>0.25</v>
      </c>
      <c r="K14">
        <v>0</v>
      </c>
      <c r="L14">
        <v>0.25</v>
      </c>
      <c r="M14">
        <v>0.25</v>
      </c>
      <c r="N14">
        <v>0.25</v>
      </c>
      <c r="O14">
        <v>0</v>
      </c>
    </row>
    <row r="15" spans="1:15" x14ac:dyDescent="0.35">
      <c r="B15" t="s">
        <v>186</v>
      </c>
      <c r="C15" t="s">
        <v>1</v>
      </c>
      <c r="D15" t="s">
        <v>1</v>
      </c>
      <c r="E15" t="s">
        <v>5</v>
      </c>
      <c r="F15" t="s">
        <v>5</v>
      </c>
      <c r="G15" t="s">
        <v>207</v>
      </c>
      <c r="H15" t="s">
        <v>207</v>
      </c>
      <c r="I15" t="s">
        <v>13</v>
      </c>
      <c r="J15" t="s">
        <v>13</v>
      </c>
      <c r="K15" t="s">
        <v>113</v>
      </c>
      <c r="L15" t="s">
        <v>377</v>
      </c>
      <c r="M15" t="s">
        <v>445</v>
      </c>
      <c r="N15" t="s">
        <v>49</v>
      </c>
      <c r="O15" t="s">
        <v>311</v>
      </c>
    </row>
    <row r="16" spans="1:15" x14ac:dyDescent="0.35">
      <c r="A16" t="s">
        <v>453</v>
      </c>
      <c r="B16">
        <v>0</v>
      </c>
      <c r="C16">
        <v>0.25</v>
      </c>
      <c r="D16">
        <v>0.4</v>
      </c>
      <c r="E16">
        <v>0.25</v>
      </c>
      <c r="F16">
        <v>0.25</v>
      </c>
      <c r="G16">
        <v>0.33333333333333331</v>
      </c>
      <c r="H16">
        <v>0.75</v>
      </c>
      <c r="I16">
        <v>0</v>
      </c>
      <c r="J16">
        <v>0.5</v>
      </c>
      <c r="K16">
        <v>0</v>
      </c>
      <c r="L16">
        <v>0.25</v>
      </c>
      <c r="M16">
        <v>0.25</v>
      </c>
      <c r="N16">
        <v>0.5</v>
      </c>
      <c r="O16">
        <v>0</v>
      </c>
    </row>
    <row r="17" spans="1:15" x14ac:dyDescent="0.35">
      <c r="B17" t="s">
        <v>186</v>
      </c>
      <c r="C17" t="s">
        <v>1</v>
      </c>
      <c r="D17" t="s">
        <v>1</v>
      </c>
      <c r="E17" t="s">
        <v>5</v>
      </c>
      <c r="F17" t="s">
        <v>5</v>
      </c>
      <c r="G17" t="s">
        <v>207</v>
      </c>
      <c r="H17" t="s">
        <v>207</v>
      </c>
      <c r="I17" t="s">
        <v>13</v>
      </c>
      <c r="J17" t="s">
        <v>13</v>
      </c>
      <c r="K17" t="s">
        <v>113</v>
      </c>
      <c r="L17" t="s">
        <v>377</v>
      </c>
      <c r="M17" t="s">
        <v>445</v>
      </c>
      <c r="N17" t="s">
        <v>49</v>
      </c>
      <c r="O17" t="s">
        <v>311</v>
      </c>
    </row>
    <row r="18" spans="1:15" x14ac:dyDescent="0.35">
      <c r="A18" t="s">
        <v>454</v>
      </c>
      <c r="B18">
        <v>1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0.33333333333333331</v>
      </c>
      <c r="J18">
        <v>0</v>
      </c>
      <c r="K18">
        <v>0.25</v>
      </c>
      <c r="L18">
        <v>0</v>
      </c>
      <c r="M18">
        <v>0</v>
      </c>
      <c r="N18">
        <v>0</v>
      </c>
      <c r="O18">
        <v>0.25</v>
      </c>
    </row>
    <row r="19" spans="1:15" x14ac:dyDescent="0.35">
      <c r="B19" t="s">
        <v>186</v>
      </c>
      <c r="C19" t="s">
        <v>1</v>
      </c>
      <c r="D19" t="s">
        <v>1</v>
      </c>
      <c r="E19" t="s">
        <v>5</v>
      </c>
      <c r="F19" t="s">
        <v>5</v>
      </c>
      <c r="G19" t="s">
        <v>207</v>
      </c>
      <c r="H19" t="s">
        <v>207</v>
      </c>
      <c r="I19" t="s">
        <v>13</v>
      </c>
      <c r="J19" t="s">
        <v>13</v>
      </c>
      <c r="K19" t="s">
        <v>113</v>
      </c>
      <c r="L19" t="s">
        <v>377</v>
      </c>
      <c r="M19" t="s">
        <v>445</v>
      </c>
      <c r="N19" t="s">
        <v>49</v>
      </c>
      <c r="O19" t="s">
        <v>311</v>
      </c>
    </row>
    <row r="20" spans="1:15" x14ac:dyDescent="0.35">
      <c r="A20" t="s">
        <v>455</v>
      </c>
      <c r="B20">
        <v>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0.33333333333333331</v>
      </c>
      <c r="J20">
        <v>0</v>
      </c>
      <c r="K20">
        <v>0.25</v>
      </c>
      <c r="L20">
        <v>0</v>
      </c>
      <c r="M20">
        <v>0</v>
      </c>
      <c r="N20">
        <v>0</v>
      </c>
      <c r="O20">
        <v>0.25</v>
      </c>
    </row>
    <row r="21" spans="1:15" x14ac:dyDescent="0.35">
      <c r="B21" t="s">
        <v>186</v>
      </c>
      <c r="C21" t="s">
        <v>1</v>
      </c>
      <c r="D21" t="s">
        <v>1</v>
      </c>
      <c r="E21" t="s">
        <v>5</v>
      </c>
      <c r="F21" t="s">
        <v>5</v>
      </c>
      <c r="G21" t="s">
        <v>207</v>
      </c>
      <c r="H21" t="s">
        <v>207</v>
      </c>
      <c r="I21" t="s">
        <v>13</v>
      </c>
      <c r="J21" t="s">
        <v>13</v>
      </c>
      <c r="K21" t="s">
        <v>113</v>
      </c>
      <c r="L21" t="s">
        <v>377</v>
      </c>
      <c r="M21" t="s">
        <v>445</v>
      </c>
      <c r="N21" t="s">
        <v>49</v>
      </c>
      <c r="O21" t="s">
        <v>311</v>
      </c>
    </row>
    <row r="22" spans="1:15" x14ac:dyDescent="0.35">
      <c r="A22" t="s">
        <v>456</v>
      </c>
      <c r="B22">
        <v>0.8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0.4</v>
      </c>
      <c r="J22">
        <v>0</v>
      </c>
      <c r="K22">
        <v>0.25</v>
      </c>
      <c r="L22">
        <v>0</v>
      </c>
      <c r="M22">
        <v>0</v>
      </c>
      <c r="N22">
        <v>0</v>
      </c>
      <c r="O22">
        <v>0.25</v>
      </c>
    </row>
    <row r="23" spans="1:15" x14ac:dyDescent="0.35">
      <c r="B23">
        <v>1175</v>
      </c>
      <c r="C23">
        <v>1200</v>
      </c>
      <c r="D23">
        <v>1200</v>
      </c>
      <c r="E23">
        <v>1300</v>
      </c>
      <c r="F23">
        <v>1300</v>
      </c>
      <c r="G23">
        <v>1330</v>
      </c>
      <c r="H23">
        <v>1330</v>
      </c>
      <c r="I23">
        <v>1400</v>
      </c>
      <c r="J23">
        <v>1400</v>
      </c>
      <c r="K23">
        <v>1588</v>
      </c>
      <c r="L23">
        <v>1825</v>
      </c>
      <c r="M23">
        <v>1849</v>
      </c>
      <c r="N23">
        <v>1854</v>
      </c>
      <c r="O23">
        <v>1961</v>
      </c>
    </row>
    <row r="24" spans="1:15" x14ac:dyDescent="0.35">
      <c r="A24" t="s">
        <v>87</v>
      </c>
      <c r="B24">
        <v>0.436</v>
      </c>
      <c r="C24">
        <v>9.8000000000000004E-2</v>
      </c>
      <c r="D24">
        <v>0.112</v>
      </c>
      <c r="E24">
        <v>0.129</v>
      </c>
      <c r="F24">
        <v>0.129</v>
      </c>
      <c r="G24">
        <v>0.24199999999999999</v>
      </c>
      <c r="H24">
        <v>0.14399999999999999</v>
      </c>
      <c r="I24">
        <v>0.17299999999999999</v>
      </c>
      <c r="J24">
        <v>0.121</v>
      </c>
      <c r="K24">
        <v>0.114</v>
      </c>
      <c r="L24">
        <v>9.8000000000000004E-2</v>
      </c>
      <c r="M24">
        <v>9.8000000000000004E-2</v>
      </c>
      <c r="N24">
        <v>0.121</v>
      </c>
      <c r="O24">
        <v>0.114</v>
      </c>
    </row>
    <row r="25" spans="1:15" x14ac:dyDescent="0.35">
      <c r="A25" t="s">
        <v>88</v>
      </c>
      <c r="B25" t="s">
        <v>457</v>
      </c>
      <c r="C25" t="s">
        <v>458</v>
      </c>
    </row>
    <row r="26" spans="1:15" x14ac:dyDescent="0.35">
      <c r="A26" t="s">
        <v>91</v>
      </c>
      <c r="B26">
        <f>PEARSON(right!B23:O23,right!B24:O24)</f>
        <v>-0.41672985376273231</v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"/>
  <sheetViews>
    <sheetView workbookViewId="0"/>
  </sheetViews>
  <sheetFormatPr defaultColWidth="10.90625" defaultRowHeight="14.5" x14ac:dyDescent="0.35"/>
  <sheetData>
    <row r="1" spans="1:23" x14ac:dyDescent="0.35">
      <c r="B1" t="s">
        <v>14</v>
      </c>
      <c r="C1" t="s">
        <v>14</v>
      </c>
      <c r="D1" t="s">
        <v>19</v>
      </c>
      <c r="E1" t="s">
        <v>110</v>
      </c>
      <c r="F1" t="s">
        <v>343</v>
      </c>
      <c r="G1" t="s">
        <v>40</v>
      </c>
      <c r="H1" t="s">
        <v>41</v>
      </c>
      <c r="I1" t="s">
        <v>283</v>
      </c>
      <c r="J1" t="s">
        <v>273</v>
      </c>
      <c r="K1" t="s">
        <v>459</v>
      </c>
      <c r="L1" t="s">
        <v>460</v>
      </c>
      <c r="M1" t="s">
        <v>461</v>
      </c>
      <c r="N1" t="s">
        <v>302</v>
      </c>
      <c r="O1" t="s">
        <v>462</v>
      </c>
      <c r="P1" t="s">
        <v>463</v>
      </c>
      <c r="Q1" t="s">
        <v>415</v>
      </c>
      <c r="R1" t="s">
        <v>464</v>
      </c>
      <c r="S1" t="s">
        <v>53</v>
      </c>
      <c r="T1" t="s">
        <v>53</v>
      </c>
      <c r="U1" t="s">
        <v>465</v>
      </c>
      <c r="V1" t="s">
        <v>466</v>
      </c>
      <c r="W1" t="s">
        <v>277</v>
      </c>
    </row>
    <row r="2" spans="1:23" x14ac:dyDescent="0.35">
      <c r="A2" t="s">
        <v>467</v>
      </c>
      <c r="B2">
        <v>0.33333333333333331</v>
      </c>
      <c r="C2">
        <v>0.33333333333333331</v>
      </c>
      <c r="D2">
        <v>0.66666666666666663</v>
      </c>
      <c r="E2">
        <v>0.33333333333333331</v>
      </c>
      <c r="F2">
        <v>0</v>
      </c>
      <c r="G2">
        <v>0.33333333333333331</v>
      </c>
      <c r="H2">
        <v>0.33333333333333331</v>
      </c>
      <c r="I2">
        <v>0</v>
      </c>
      <c r="J2">
        <v>0</v>
      </c>
      <c r="K2">
        <v>0.33333333333333331</v>
      </c>
      <c r="L2">
        <v>0.33333333333333331</v>
      </c>
      <c r="M2">
        <v>0</v>
      </c>
      <c r="N2">
        <v>0</v>
      </c>
      <c r="O2">
        <v>0.33333333333333331</v>
      </c>
      <c r="P2">
        <v>0.33333333333333331</v>
      </c>
      <c r="Q2">
        <v>0</v>
      </c>
      <c r="R2">
        <v>0.33333333333333331</v>
      </c>
      <c r="S2">
        <v>0.33333333333333331</v>
      </c>
      <c r="T2">
        <v>0</v>
      </c>
      <c r="U2">
        <v>0</v>
      </c>
      <c r="V2">
        <v>0.33333333333333331</v>
      </c>
      <c r="W2">
        <v>0</v>
      </c>
    </row>
    <row r="3" spans="1:23" x14ac:dyDescent="0.35">
      <c r="B3">
        <v>1440</v>
      </c>
      <c r="C3">
        <v>1440</v>
      </c>
      <c r="D3">
        <v>1500</v>
      </c>
      <c r="E3">
        <v>1555</v>
      </c>
      <c r="F3">
        <v>1610</v>
      </c>
      <c r="G3">
        <v>1669</v>
      </c>
      <c r="H3">
        <v>1683</v>
      </c>
      <c r="I3">
        <v>1699</v>
      </c>
      <c r="J3">
        <v>1710</v>
      </c>
      <c r="K3">
        <v>1733</v>
      </c>
      <c r="L3">
        <v>1752</v>
      </c>
      <c r="M3">
        <v>1774</v>
      </c>
      <c r="N3">
        <v>1791</v>
      </c>
      <c r="O3">
        <v>1846</v>
      </c>
      <c r="P3">
        <v>1852</v>
      </c>
      <c r="Q3">
        <v>1861</v>
      </c>
      <c r="R3">
        <v>1866</v>
      </c>
      <c r="S3">
        <v>1902</v>
      </c>
      <c r="T3">
        <v>1902</v>
      </c>
      <c r="U3">
        <v>1929</v>
      </c>
      <c r="V3">
        <v>1951</v>
      </c>
      <c r="W3">
        <v>1965</v>
      </c>
    </row>
    <row r="4" spans="1:23" x14ac:dyDescent="0.35">
      <c r="A4" t="s">
        <v>87</v>
      </c>
      <c r="B4">
        <v>0.33300000000000002</v>
      </c>
      <c r="C4">
        <v>0.33300000000000002</v>
      </c>
      <c r="D4">
        <v>0.66700000000000004</v>
      </c>
      <c r="E4">
        <v>0.33300000000000002</v>
      </c>
      <c r="F4">
        <v>0</v>
      </c>
      <c r="G4">
        <v>0.33300000000000002</v>
      </c>
      <c r="H4">
        <v>0.33300000000000002</v>
      </c>
      <c r="I4">
        <v>0</v>
      </c>
      <c r="J4">
        <v>0</v>
      </c>
      <c r="K4">
        <v>0.33300000000000002</v>
      </c>
      <c r="L4">
        <v>0.33300000000000002</v>
      </c>
      <c r="M4">
        <v>0</v>
      </c>
      <c r="N4">
        <v>0</v>
      </c>
      <c r="O4">
        <v>0.33300000000000002</v>
      </c>
      <c r="P4">
        <v>0.33300000000000002</v>
      </c>
      <c r="Q4">
        <v>0</v>
      </c>
      <c r="R4">
        <v>0.33300000000000002</v>
      </c>
      <c r="S4">
        <v>0.33300000000000002</v>
      </c>
      <c r="T4">
        <v>0</v>
      </c>
      <c r="U4">
        <v>0</v>
      </c>
      <c r="V4">
        <v>0.33300000000000002</v>
      </c>
      <c r="W4">
        <v>0</v>
      </c>
    </row>
    <row r="5" spans="1:23" x14ac:dyDescent="0.35">
      <c r="A5" t="s">
        <v>88</v>
      </c>
      <c r="B5" t="s">
        <v>468</v>
      </c>
      <c r="C5" t="s">
        <v>469</v>
      </c>
    </row>
    <row r="6" spans="1:23" x14ac:dyDescent="0.35">
      <c r="A6" t="s">
        <v>91</v>
      </c>
      <c r="B6">
        <f>PEARSON(off!B3:W3,off!B4:W4)</f>
        <v>-0.39177520880484201</v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/>
  </sheetViews>
  <sheetFormatPr defaultColWidth="10.90625" defaultRowHeight="14.5" x14ac:dyDescent="0.35"/>
  <sheetData>
    <row r="1" spans="1:3" x14ac:dyDescent="0.35">
      <c r="B1" t="s">
        <v>10</v>
      </c>
      <c r="C1" t="s">
        <v>16</v>
      </c>
    </row>
    <row r="2" spans="1:3" x14ac:dyDescent="0.35">
      <c r="A2" t="s">
        <v>470</v>
      </c>
      <c r="B2">
        <v>0.66666666666666663</v>
      </c>
      <c r="C2">
        <v>0</v>
      </c>
    </row>
    <row r="3" spans="1:3" x14ac:dyDescent="0.35">
      <c r="B3">
        <v>1375</v>
      </c>
      <c r="C3">
        <v>1460</v>
      </c>
    </row>
    <row r="4" spans="1:3" x14ac:dyDescent="0.35">
      <c r="A4" t="s">
        <v>87</v>
      </c>
      <c r="B4">
        <v>0.66700000000000004</v>
      </c>
      <c r="C4">
        <v>0</v>
      </c>
    </row>
    <row r="5" spans="1:3" x14ac:dyDescent="0.35">
      <c r="A5" t="s">
        <v>88</v>
      </c>
      <c r="B5" t="s">
        <v>471</v>
      </c>
      <c r="C5" t="s">
        <v>472</v>
      </c>
    </row>
    <row r="6" spans="1:3" x14ac:dyDescent="0.35">
      <c r="A6" t="s">
        <v>91</v>
      </c>
      <c r="B6">
        <f>PEARSON(always!B3:C3,always!B4:C4)</f>
        <v>-1</v>
      </c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/>
  </sheetViews>
  <sheetFormatPr defaultColWidth="10.90625" defaultRowHeight="14.5" x14ac:dyDescent="0.35"/>
  <sheetData>
    <row r="1" spans="1:3" x14ac:dyDescent="0.35">
      <c r="B1" t="s">
        <v>5</v>
      </c>
    </row>
    <row r="2" spans="1:3" x14ac:dyDescent="0.35">
      <c r="A2" t="s">
        <v>473</v>
      </c>
      <c r="B2">
        <v>0.5</v>
      </c>
    </row>
    <row r="3" spans="1:3" x14ac:dyDescent="0.35">
      <c r="B3">
        <v>1300</v>
      </c>
    </row>
    <row r="4" spans="1:3" x14ac:dyDescent="0.35">
      <c r="A4" t="s">
        <v>87</v>
      </c>
      <c r="B4">
        <v>0.5</v>
      </c>
    </row>
    <row r="5" spans="1:3" x14ac:dyDescent="0.35">
      <c r="A5" t="s">
        <v>88</v>
      </c>
      <c r="B5" t="s">
        <v>341</v>
      </c>
      <c r="C5" t="s">
        <v>342</v>
      </c>
    </row>
    <row r="6" spans="1:3" x14ac:dyDescent="0.35">
      <c r="A6" t="s">
        <v>91</v>
      </c>
      <c r="B6" t="e">
        <f>PEARSON(today!B3:B3,today!B4:B4)</f>
        <v>#DIV/0!</v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/>
  </sheetViews>
  <sheetFormatPr defaultColWidth="10.90625" defaultRowHeight="14.5" x14ac:dyDescent="0.35"/>
  <sheetData>
    <row r="1" spans="1:3" x14ac:dyDescent="0.35">
      <c r="B1" t="s">
        <v>474</v>
      </c>
      <c r="C1" t="s">
        <v>272</v>
      </c>
    </row>
    <row r="2" spans="1:3" x14ac:dyDescent="0.35">
      <c r="A2" t="s">
        <v>475</v>
      </c>
      <c r="B2">
        <v>0</v>
      </c>
      <c r="C2">
        <v>0.25</v>
      </c>
    </row>
    <row r="3" spans="1:3" x14ac:dyDescent="0.35">
      <c r="B3">
        <v>1579</v>
      </c>
      <c r="C3">
        <v>1675</v>
      </c>
    </row>
    <row r="4" spans="1:3" x14ac:dyDescent="0.35">
      <c r="A4" t="s">
        <v>87</v>
      </c>
      <c r="B4">
        <v>0</v>
      </c>
      <c r="C4">
        <v>0.25</v>
      </c>
    </row>
    <row r="5" spans="1:3" x14ac:dyDescent="0.35">
      <c r="A5" t="s">
        <v>88</v>
      </c>
      <c r="B5" t="s">
        <v>471</v>
      </c>
      <c r="C5" t="s">
        <v>472</v>
      </c>
    </row>
    <row r="6" spans="1:3" x14ac:dyDescent="0.35">
      <c r="A6" t="s">
        <v>91</v>
      </c>
      <c r="B6">
        <f>PEARSON(all!B3:C3,all!B4:C4)</f>
        <v>1</v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/>
  </sheetViews>
  <sheetFormatPr defaultColWidth="10.90625" defaultRowHeight="14.5" x14ac:dyDescent="0.35"/>
  <sheetData>
    <row r="1" spans="1:10" x14ac:dyDescent="0.35">
      <c r="B1" t="s">
        <v>1</v>
      </c>
      <c r="C1" t="s">
        <v>5</v>
      </c>
      <c r="D1" t="s">
        <v>5</v>
      </c>
      <c r="E1" t="s">
        <v>8</v>
      </c>
      <c r="F1" t="s">
        <v>10</v>
      </c>
      <c r="G1" t="s">
        <v>13</v>
      </c>
      <c r="H1" t="s">
        <v>107</v>
      </c>
      <c r="I1" t="s">
        <v>476</v>
      </c>
      <c r="J1" t="s">
        <v>477</v>
      </c>
    </row>
    <row r="2" spans="1:10" x14ac:dyDescent="0.35">
      <c r="A2" t="s">
        <v>478</v>
      </c>
      <c r="B2">
        <v>1</v>
      </c>
      <c r="C2">
        <v>0.25</v>
      </c>
      <c r="D2">
        <v>0.25</v>
      </c>
      <c r="E2">
        <v>0.25</v>
      </c>
      <c r="F2">
        <v>0.25</v>
      </c>
      <c r="G2">
        <v>1</v>
      </c>
      <c r="H2">
        <v>0.25</v>
      </c>
      <c r="I2">
        <v>1</v>
      </c>
      <c r="J2">
        <v>0.25</v>
      </c>
    </row>
    <row r="3" spans="1:10" x14ac:dyDescent="0.35">
      <c r="B3" t="s">
        <v>1</v>
      </c>
      <c r="C3" t="s">
        <v>5</v>
      </c>
      <c r="D3" t="s">
        <v>5</v>
      </c>
      <c r="E3" t="s">
        <v>8</v>
      </c>
      <c r="F3" t="s">
        <v>10</v>
      </c>
      <c r="G3" t="s">
        <v>13</v>
      </c>
      <c r="H3" t="s">
        <v>107</v>
      </c>
      <c r="I3" t="s">
        <v>476</v>
      </c>
      <c r="J3" t="s">
        <v>477</v>
      </c>
    </row>
    <row r="4" spans="1:10" x14ac:dyDescent="0.35">
      <c r="A4" t="s">
        <v>479</v>
      </c>
      <c r="B4">
        <v>1</v>
      </c>
      <c r="C4">
        <v>0.25</v>
      </c>
      <c r="D4">
        <v>0.25</v>
      </c>
      <c r="E4">
        <v>0.25</v>
      </c>
      <c r="F4">
        <v>0.25</v>
      </c>
      <c r="G4">
        <v>1</v>
      </c>
      <c r="H4">
        <v>0.25</v>
      </c>
      <c r="I4">
        <v>1</v>
      </c>
      <c r="J4">
        <v>0.25</v>
      </c>
    </row>
    <row r="5" spans="1:10" x14ac:dyDescent="0.35">
      <c r="B5" t="s">
        <v>1</v>
      </c>
      <c r="C5" t="s">
        <v>5</v>
      </c>
      <c r="D5" t="s">
        <v>5</v>
      </c>
      <c r="E5" t="s">
        <v>8</v>
      </c>
      <c r="F5" t="s">
        <v>10</v>
      </c>
      <c r="G5" t="s">
        <v>13</v>
      </c>
      <c r="H5" t="s">
        <v>107</v>
      </c>
      <c r="I5" t="s">
        <v>476</v>
      </c>
      <c r="J5" t="s">
        <v>477</v>
      </c>
    </row>
    <row r="6" spans="1:10" x14ac:dyDescent="0.35">
      <c r="A6" t="s">
        <v>480</v>
      </c>
      <c r="B6">
        <v>0.25</v>
      </c>
      <c r="C6">
        <v>1</v>
      </c>
      <c r="D6">
        <v>0.25</v>
      </c>
      <c r="E6">
        <v>0.25</v>
      </c>
      <c r="F6">
        <v>1</v>
      </c>
      <c r="G6">
        <v>0.25</v>
      </c>
      <c r="H6">
        <v>0.5</v>
      </c>
      <c r="I6">
        <v>0.25</v>
      </c>
      <c r="J6">
        <v>1</v>
      </c>
    </row>
    <row r="7" spans="1:10" x14ac:dyDescent="0.35">
      <c r="B7">
        <v>1200</v>
      </c>
      <c r="C7">
        <v>1300</v>
      </c>
      <c r="D7">
        <v>1300</v>
      </c>
      <c r="E7">
        <v>1362</v>
      </c>
      <c r="F7">
        <v>1375</v>
      </c>
      <c r="G7">
        <v>1400</v>
      </c>
      <c r="H7">
        <v>1534</v>
      </c>
      <c r="I7">
        <v>1629</v>
      </c>
      <c r="J7">
        <v>1813</v>
      </c>
    </row>
    <row r="8" spans="1:10" x14ac:dyDescent="0.35">
      <c r="A8" t="s">
        <v>87</v>
      </c>
      <c r="B8">
        <v>0.75</v>
      </c>
      <c r="C8">
        <v>0.5</v>
      </c>
      <c r="D8">
        <v>0.25</v>
      </c>
      <c r="E8">
        <v>0.25</v>
      </c>
      <c r="F8">
        <v>0.5</v>
      </c>
      <c r="G8">
        <v>0.75</v>
      </c>
      <c r="H8">
        <v>0.33300000000000002</v>
      </c>
      <c r="I8">
        <v>0.75</v>
      </c>
      <c r="J8">
        <v>0.5</v>
      </c>
    </row>
    <row r="9" spans="1:10" x14ac:dyDescent="0.35">
      <c r="A9" t="s">
        <v>88</v>
      </c>
      <c r="B9" t="s">
        <v>481</v>
      </c>
      <c r="C9" t="s">
        <v>482</v>
      </c>
    </row>
    <row r="10" spans="1:10" x14ac:dyDescent="0.35">
      <c r="A10" t="s">
        <v>91</v>
      </c>
      <c r="B10">
        <f>PEARSON(far!B7:J7,far!B8:J8)</f>
        <v>5.2335833241399961E-2</v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/>
  </sheetViews>
  <sheetFormatPr defaultColWidth="10.90625" defaultRowHeight="14.5" x14ac:dyDescent="0.35"/>
  <sheetData>
    <row r="1" spans="1:5" x14ac:dyDescent="0.35">
      <c r="B1" t="s">
        <v>92</v>
      </c>
      <c r="C1" t="s">
        <v>3</v>
      </c>
      <c r="D1" t="s">
        <v>5</v>
      </c>
      <c r="E1" t="s">
        <v>483</v>
      </c>
    </row>
    <row r="2" spans="1:5" x14ac:dyDescent="0.35">
      <c r="A2" t="s">
        <v>484</v>
      </c>
      <c r="B2">
        <v>0.5</v>
      </c>
      <c r="C2">
        <v>0.33333333333333331</v>
      </c>
      <c r="D2">
        <v>0.33333333333333331</v>
      </c>
      <c r="E2">
        <v>0</v>
      </c>
    </row>
    <row r="3" spans="1:5" x14ac:dyDescent="0.35">
      <c r="B3" t="s">
        <v>92</v>
      </c>
      <c r="C3" t="s">
        <v>3</v>
      </c>
      <c r="D3" t="s">
        <v>5</v>
      </c>
      <c r="E3" t="s">
        <v>483</v>
      </c>
    </row>
    <row r="4" spans="1:5" x14ac:dyDescent="0.35">
      <c r="A4" t="s">
        <v>485</v>
      </c>
      <c r="B4">
        <v>0.33333333333333331</v>
      </c>
      <c r="C4">
        <v>1</v>
      </c>
      <c r="D4">
        <v>1</v>
      </c>
      <c r="E4">
        <v>0</v>
      </c>
    </row>
    <row r="5" spans="1:5" x14ac:dyDescent="0.35">
      <c r="B5">
        <v>1250</v>
      </c>
      <c r="C5">
        <v>1290</v>
      </c>
      <c r="D5">
        <v>1300</v>
      </c>
      <c r="E5">
        <v>1839</v>
      </c>
    </row>
    <row r="6" spans="1:5" x14ac:dyDescent="0.35">
      <c r="A6" t="s">
        <v>87</v>
      </c>
      <c r="B6">
        <v>0.41699999999999998</v>
      </c>
      <c r="C6">
        <v>0.66700000000000004</v>
      </c>
      <c r="D6">
        <v>0.66700000000000004</v>
      </c>
      <c r="E6">
        <v>0</v>
      </c>
    </row>
    <row r="7" spans="1:5" x14ac:dyDescent="0.35">
      <c r="A7" t="s">
        <v>88</v>
      </c>
      <c r="B7" t="s">
        <v>486</v>
      </c>
      <c r="C7" t="s">
        <v>487</v>
      </c>
    </row>
    <row r="8" spans="1:5" x14ac:dyDescent="0.35">
      <c r="A8" t="s">
        <v>91</v>
      </c>
      <c r="B8">
        <f>PEARSON(long!B5:E5,long!B6:E6)</f>
        <v>-0.89615461312839895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22"/>
  <sheetViews>
    <sheetView workbookViewId="0"/>
  </sheetViews>
  <sheetFormatPr defaultColWidth="10.90625" defaultRowHeight="14.5" x14ac:dyDescent="0.35"/>
  <sheetData>
    <row r="1" spans="1:72" x14ac:dyDescent="0.35">
      <c r="B1" t="s">
        <v>4</v>
      </c>
      <c r="C1" t="s">
        <v>5</v>
      </c>
      <c r="D1" t="s">
        <v>5</v>
      </c>
      <c r="E1" t="s">
        <v>5</v>
      </c>
      <c r="F1" t="s">
        <v>5</v>
      </c>
      <c r="G1" t="s">
        <v>100</v>
      </c>
      <c r="H1" t="s">
        <v>101</v>
      </c>
      <c r="I1" t="s">
        <v>102</v>
      </c>
      <c r="J1" t="s">
        <v>13</v>
      </c>
      <c r="K1" t="s">
        <v>13</v>
      </c>
      <c r="L1" t="s">
        <v>13</v>
      </c>
      <c r="M1" t="s">
        <v>103</v>
      </c>
      <c r="N1" t="s">
        <v>14</v>
      </c>
      <c r="O1" t="s">
        <v>14</v>
      </c>
      <c r="P1" t="s">
        <v>14</v>
      </c>
      <c r="Q1" t="s">
        <v>104</v>
      </c>
      <c r="R1" t="s">
        <v>105</v>
      </c>
      <c r="S1" t="s">
        <v>106</v>
      </c>
      <c r="T1" t="s">
        <v>107</v>
      </c>
      <c r="U1" t="s">
        <v>22</v>
      </c>
      <c r="V1" t="s">
        <v>22</v>
      </c>
      <c r="W1" t="s">
        <v>108</v>
      </c>
      <c r="X1" t="s">
        <v>109</v>
      </c>
      <c r="Y1" t="s">
        <v>109</v>
      </c>
      <c r="Z1" t="s">
        <v>110</v>
      </c>
      <c r="AA1" t="s">
        <v>111</v>
      </c>
      <c r="AB1" t="s">
        <v>111</v>
      </c>
      <c r="AC1" t="s">
        <v>112</v>
      </c>
      <c r="AD1" t="s">
        <v>113</v>
      </c>
      <c r="AE1" t="s">
        <v>27</v>
      </c>
      <c r="AF1" t="s">
        <v>114</v>
      </c>
      <c r="AG1" t="s">
        <v>93</v>
      </c>
      <c r="AH1" t="s">
        <v>115</v>
      </c>
      <c r="AI1" t="s">
        <v>116</v>
      </c>
      <c r="AJ1" t="s">
        <v>116</v>
      </c>
      <c r="AK1" t="s">
        <v>116</v>
      </c>
      <c r="AL1" t="s">
        <v>116</v>
      </c>
      <c r="AM1" t="s">
        <v>117</v>
      </c>
      <c r="AN1" t="s">
        <v>117</v>
      </c>
      <c r="AO1" t="s">
        <v>118</v>
      </c>
      <c r="AP1" t="s">
        <v>119</v>
      </c>
      <c r="AQ1" t="s">
        <v>37</v>
      </c>
      <c r="AR1" t="s">
        <v>120</v>
      </c>
      <c r="AS1" t="s">
        <v>120</v>
      </c>
      <c r="AT1" t="s">
        <v>121</v>
      </c>
      <c r="AU1" t="s">
        <v>122</v>
      </c>
      <c r="AV1" t="s">
        <v>123</v>
      </c>
      <c r="AW1" t="s">
        <v>123</v>
      </c>
      <c r="AX1" t="s">
        <v>124</v>
      </c>
      <c r="AY1" t="s">
        <v>125</v>
      </c>
      <c r="AZ1" t="s">
        <v>126</v>
      </c>
      <c r="BA1" t="s">
        <v>127</v>
      </c>
      <c r="BB1" t="s">
        <v>128</v>
      </c>
      <c r="BC1" t="s">
        <v>129</v>
      </c>
      <c r="BD1" t="s">
        <v>130</v>
      </c>
      <c r="BE1" t="s">
        <v>131</v>
      </c>
      <c r="BF1" t="s">
        <v>132</v>
      </c>
      <c r="BG1" t="s">
        <v>133</v>
      </c>
      <c r="BH1" t="s">
        <v>134</v>
      </c>
      <c r="BI1" t="s">
        <v>135</v>
      </c>
      <c r="BJ1" t="s">
        <v>136</v>
      </c>
      <c r="BK1" t="s">
        <v>137</v>
      </c>
      <c r="BL1" t="s">
        <v>138</v>
      </c>
      <c r="BM1" t="s">
        <v>138</v>
      </c>
      <c r="BN1" t="s">
        <v>139</v>
      </c>
      <c r="BO1" t="s">
        <v>54</v>
      </c>
      <c r="BP1" t="s">
        <v>140</v>
      </c>
      <c r="BQ1" t="s">
        <v>140</v>
      </c>
      <c r="BR1" t="s">
        <v>141</v>
      </c>
      <c r="BS1" t="s">
        <v>142</v>
      </c>
      <c r="BT1" t="s">
        <v>143</v>
      </c>
    </row>
    <row r="2" spans="1:72" x14ac:dyDescent="0.35">
      <c r="A2" t="s">
        <v>144</v>
      </c>
      <c r="B2">
        <v>0.25</v>
      </c>
      <c r="C2">
        <v>0.33333333333333331</v>
      </c>
      <c r="D2">
        <v>0.2</v>
      </c>
      <c r="E2">
        <v>0.25</v>
      </c>
      <c r="F2">
        <v>0.2</v>
      </c>
      <c r="G2">
        <v>0.5</v>
      </c>
      <c r="H2">
        <v>0.2</v>
      </c>
      <c r="I2">
        <v>0.2</v>
      </c>
      <c r="J2">
        <v>0.25</v>
      </c>
      <c r="K2">
        <v>0.5</v>
      </c>
      <c r="L2">
        <v>0</v>
      </c>
      <c r="M2">
        <v>0.2</v>
      </c>
      <c r="N2">
        <v>0.4</v>
      </c>
      <c r="O2">
        <v>0.25</v>
      </c>
      <c r="P2">
        <v>1</v>
      </c>
      <c r="Q2">
        <v>0</v>
      </c>
      <c r="R2">
        <v>0.25</v>
      </c>
      <c r="S2">
        <v>0.2</v>
      </c>
      <c r="T2">
        <v>0.25</v>
      </c>
      <c r="U2">
        <v>0.2</v>
      </c>
      <c r="V2">
        <v>0</v>
      </c>
      <c r="W2">
        <v>0</v>
      </c>
      <c r="X2">
        <v>0.25</v>
      </c>
      <c r="Y2">
        <v>0.25</v>
      </c>
      <c r="Z2">
        <v>0.2</v>
      </c>
      <c r="AA2">
        <v>0</v>
      </c>
      <c r="AB2">
        <v>0</v>
      </c>
      <c r="AC2">
        <v>0.33333333333333331</v>
      </c>
      <c r="AD2">
        <v>0</v>
      </c>
      <c r="AE2">
        <v>0</v>
      </c>
      <c r="AF2">
        <v>0.25</v>
      </c>
      <c r="AG2">
        <v>0.25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0.25</v>
      </c>
      <c r="AP2">
        <v>0</v>
      </c>
      <c r="AQ2">
        <v>0</v>
      </c>
      <c r="AR2">
        <v>0</v>
      </c>
      <c r="AS2">
        <v>0</v>
      </c>
      <c r="AT2">
        <v>0.2</v>
      </c>
      <c r="AU2">
        <v>0.4</v>
      </c>
      <c r="AV2">
        <v>0.2</v>
      </c>
      <c r="AW2">
        <v>0.25</v>
      </c>
      <c r="AX2">
        <v>0</v>
      </c>
      <c r="AY2">
        <v>0.2</v>
      </c>
      <c r="AZ2">
        <v>0</v>
      </c>
      <c r="BA2">
        <v>0.33333333333333331</v>
      </c>
      <c r="BB2">
        <v>0</v>
      </c>
      <c r="BC2">
        <v>0</v>
      </c>
      <c r="BD2">
        <v>0</v>
      </c>
      <c r="BE2">
        <v>0</v>
      </c>
      <c r="BF2">
        <v>0</v>
      </c>
      <c r="BG2">
        <v>0.33333333333333331</v>
      </c>
      <c r="BH2">
        <v>0.25</v>
      </c>
      <c r="BI2">
        <v>0.2</v>
      </c>
      <c r="BJ2">
        <v>0</v>
      </c>
      <c r="BK2">
        <v>0</v>
      </c>
      <c r="BL2">
        <v>0.2</v>
      </c>
      <c r="BM2">
        <v>0</v>
      </c>
      <c r="BN2">
        <v>0</v>
      </c>
      <c r="BO2">
        <v>0</v>
      </c>
      <c r="BP2">
        <v>0.25</v>
      </c>
      <c r="BQ2">
        <v>0.2</v>
      </c>
      <c r="BR2">
        <v>0</v>
      </c>
      <c r="BS2">
        <v>0</v>
      </c>
      <c r="BT2">
        <v>0</v>
      </c>
    </row>
    <row r="3" spans="1:72" x14ac:dyDescent="0.35">
      <c r="B3" t="s">
        <v>4</v>
      </c>
      <c r="C3" t="s">
        <v>5</v>
      </c>
      <c r="D3" t="s">
        <v>5</v>
      </c>
      <c r="E3" t="s">
        <v>5</v>
      </c>
      <c r="F3" t="s">
        <v>5</v>
      </c>
      <c r="G3" t="s">
        <v>100</v>
      </c>
      <c r="H3" t="s">
        <v>101</v>
      </c>
      <c r="I3" t="s">
        <v>102</v>
      </c>
      <c r="J3" t="s">
        <v>13</v>
      </c>
      <c r="K3" t="s">
        <v>13</v>
      </c>
      <c r="L3" t="s">
        <v>13</v>
      </c>
      <c r="M3" t="s">
        <v>103</v>
      </c>
      <c r="N3" t="s">
        <v>14</v>
      </c>
      <c r="O3" t="s">
        <v>14</v>
      </c>
      <c r="P3" t="s">
        <v>14</v>
      </c>
      <c r="Q3" t="s">
        <v>104</v>
      </c>
      <c r="R3" t="s">
        <v>105</v>
      </c>
      <c r="S3" t="s">
        <v>106</v>
      </c>
      <c r="T3" t="s">
        <v>107</v>
      </c>
      <c r="U3" t="s">
        <v>22</v>
      </c>
      <c r="V3" t="s">
        <v>22</v>
      </c>
      <c r="W3" t="s">
        <v>108</v>
      </c>
      <c r="X3" t="s">
        <v>109</v>
      </c>
      <c r="Y3" t="s">
        <v>109</v>
      </c>
      <c r="Z3" t="s">
        <v>110</v>
      </c>
      <c r="AA3" t="s">
        <v>111</v>
      </c>
      <c r="AB3" t="s">
        <v>111</v>
      </c>
      <c r="AC3" t="s">
        <v>112</v>
      </c>
      <c r="AD3" t="s">
        <v>113</v>
      </c>
      <c r="AE3" t="s">
        <v>27</v>
      </c>
      <c r="AF3" t="s">
        <v>114</v>
      </c>
      <c r="AG3" t="s">
        <v>93</v>
      </c>
      <c r="AH3" t="s">
        <v>115</v>
      </c>
      <c r="AI3" t="s">
        <v>116</v>
      </c>
      <c r="AJ3" t="s">
        <v>116</v>
      </c>
      <c r="AK3" t="s">
        <v>116</v>
      </c>
      <c r="AL3" t="s">
        <v>116</v>
      </c>
      <c r="AM3" t="s">
        <v>117</v>
      </c>
      <c r="AN3" t="s">
        <v>117</v>
      </c>
      <c r="AO3" t="s">
        <v>118</v>
      </c>
      <c r="AP3" t="s">
        <v>119</v>
      </c>
      <c r="AQ3" t="s">
        <v>37</v>
      </c>
      <c r="AR3" t="s">
        <v>120</v>
      </c>
      <c r="AS3" t="s">
        <v>120</v>
      </c>
      <c r="AT3" t="s">
        <v>121</v>
      </c>
      <c r="AU3" t="s">
        <v>122</v>
      </c>
      <c r="AV3" t="s">
        <v>123</v>
      </c>
      <c r="AW3" t="s">
        <v>123</v>
      </c>
      <c r="AX3" t="s">
        <v>124</v>
      </c>
      <c r="AY3" t="s">
        <v>125</v>
      </c>
      <c r="AZ3" t="s">
        <v>126</v>
      </c>
      <c r="BA3" t="s">
        <v>127</v>
      </c>
      <c r="BB3" t="s">
        <v>128</v>
      </c>
      <c r="BC3" t="s">
        <v>129</v>
      </c>
      <c r="BD3" t="s">
        <v>130</v>
      </c>
      <c r="BE3" t="s">
        <v>131</v>
      </c>
      <c r="BF3" t="s">
        <v>132</v>
      </c>
      <c r="BG3" t="s">
        <v>133</v>
      </c>
      <c r="BH3" t="s">
        <v>134</v>
      </c>
      <c r="BI3" t="s">
        <v>135</v>
      </c>
      <c r="BJ3" t="s">
        <v>136</v>
      </c>
      <c r="BK3" t="s">
        <v>137</v>
      </c>
      <c r="BL3" t="s">
        <v>138</v>
      </c>
      <c r="BM3" t="s">
        <v>138</v>
      </c>
      <c r="BN3" t="s">
        <v>139</v>
      </c>
      <c r="BO3" t="s">
        <v>54</v>
      </c>
      <c r="BP3" t="s">
        <v>140</v>
      </c>
      <c r="BQ3" t="s">
        <v>140</v>
      </c>
      <c r="BR3" t="s">
        <v>141</v>
      </c>
      <c r="BS3" t="s">
        <v>142</v>
      </c>
      <c r="BT3" t="s">
        <v>143</v>
      </c>
    </row>
    <row r="4" spans="1:72" x14ac:dyDescent="0.35">
      <c r="A4" t="s">
        <v>145</v>
      </c>
      <c r="B4">
        <v>0.25</v>
      </c>
      <c r="C4">
        <v>0.33333333333333331</v>
      </c>
      <c r="D4">
        <v>0.25</v>
      </c>
      <c r="E4">
        <v>0.25</v>
      </c>
      <c r="F4">
        <v>0.25</v>
      </c>
      <c r="G4">
        <v>0.25</v>
      </c>
      <c r="H4">
        <v>0.5</v>
      </c>
      <c r="I4">
        <v>0.25</v>
      </c>
      <c r="J4">
        <v>0.25</v>
      </c>
      <c r="K4">
        <v>0.25</v>
      </c>
      <c r="L4">
        <v>0</v>
      </c>
      <c r="M4">
        <v>0.25</v>
      </c>
      <c r="N4">
        <v>0.25</v>
      </c>
      <c r="O4">
        <v>0.5</v>
      </c>
      <c r="P4">
        <v>0.25</v>
      </c>
      <c r="Q4">
        <v>0</v>
      </c>
      <c r="R4">
        <v>0.25</v>
      </c>
      <c r="S4">
        <v>0.25</v>
      </c>
      <c r="T4">
        <v>0.25</v>
      </c>
      <c r="U4">
        <v>0.5</v>
      </c>
      <c r="V4">
        <v>0</v>
      </c>
      <c r="W4">
        <v>0</v>
      </c>
      <c r="X4">
        <v>0.25</v>
      </c>
      <c r="Y4">
        <v>0.25</v>
      </c>
      <c r="Z4">
        <v>0.25</v>
      </c>
      <c r="AA4">
        <v>0</v>
      </c>
      <c r="AB4">
        <v>0</v>
      </c>
      <c r="AC4">
        <v>0.33333333333333331</v>
      </c>
      <c r="AD4">
        <v>0</v>
      </c>
      <c r="AE4">
        <v>0</v>
      </c>
      <c r="AF4">
        <v>0.25</v>
      </c>
      <c r="AG4">
        <v>0.5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0.25</v>
      </c>
      <c r="AP4">
        <v>0</v>
      </c>
      <c r="AQ4">
        <v>0</v>
      </c>
      <c r="AR4">
        <v>0</v>
      </c>
      <c r="AS4">
        <v>0</v>
      </c>
      <c r="AT4">
        <v>0.25</v>
      </c>
      <c r="AU4">
        <v>0.25</v>
      </c>
      <c r="AV4">
        <v>0.25</v>
      </c>
      <c r="AW4">
        <v>0.25</v>
      </c>
      <c r="AX4">
        <v>0</v>
      </c>
      <c r="AY4">
        <v>0.25</v>
      </c>
      <c r="AZ4">
        <v>0</v>
      </c>
      <c r="BA4">
        <v>0.66666666666666663</v>
      </c>
      <c r="BB4">
        <v>0</v>
      </c>
      <c r="BC4">
        <v>0</v>
      </c>
      <c r="BD4">
        <v>0</v>
      </c>
      <c r="BE4">
        <v>0</v>
      </c>
      <c r="BF4">
        <v>0</v>
      </c>
      <c r="BG4">
        <v>0.33333333333333331</v>
      </c>
      <c r="BH4">
        <v>0.25</v>
      </c>
      <c r="BI4">
        <v>0.25</v>
      </c>
      <c r="BJ4">
        <v>0</v>
      </c>
      <c r="BK4">
        <v>0</v>
      </c>
      <c r="BL4">
        <v>0.25</v>
      </c>
      <c r="BM4">
        <v>0</v>
      </c>
      <c r="BN4">
        <v>0</v>
      </c>
      <c r="BO4">
        <v>0</v>
      </c>
      <c r="BP4">
        <v>0.25</v>
      </c>
      <c r="BQ4">
        <v>0.25</v>
      </c>
      <c r="BR4">
        <v>0</v>
      </c>
      <c r="BS4">
        <v>0</v>
      </c>
      <c r="BT4">
        <v>0</v>
      </c>
    </row>
    <row r="5" spans="1:72" x14ac:dyDescent="0.35">
      <c r="B5" t="s">
        <v>4</v>
      </c>
      <c r="C5" t="s">
        <v>5</v>
      </c>
      <c r="D5" t="s">
        <v>5</v>
      </c>
      <c r="E5" t="s">
        <v>5</v>
      </c>
      <c r="F5" t="s">
        <v>5</v>
      </c>
      <c r="G5" t="s">
        <v>100</v>
      </c>
      <c r="H5" t="s">
        <v>101</v>
      </c>
      <c r="I5" t="s">
        <v>102</v>
      </c>
      <c r="J5" t="s">
        <v>13</v>
      </c>
      <c r="K5" t="s">
        <v>13</v>
      </c>
      <c r="L5" t="s">
        <v>13</v>
      </c>
      <c r="M5" t="s">
        <v>103</v>
      </c>
      <c r="N5" t="s">
        <v>14</v>
      </c>
      <c r="O5" t="s">
        <v>14</v>
      </c>
      <c r="P5" t="s">
        <v>14</v>
      </c>
      <c r="Q5" t="s">
        <v>104</v>
      </c>
      <c r="R5" t="s">
        <v>105</v>
      </c>
      <c r="S5" t="s">
        <v>106</v>
      </c>
      <c r="T5" t="s">
        <v>107</v>
      </c>
      <c r="U5" t="s">
        <v>22</v>
      </c>
      <c r="V5" t="s">
        <v>22</v>
      </c>
      <c r="W5" t="s">
        <v>108</v>
      </c>
      <c r="X5" t="s">
        <v>109</v>
      </c>
      <c r="Y5" t="s">
        <v>109</v>
      </c>
      <c r="Z5" t="s">
        <v>110</v>
      </c>
      <c r="AA5" t="s">
        <v>111</v>
      </c>
      <c r="AB5" t="s">
        <v>111</v>
      </c>
      <c r="AC5" t="s">
        <v>112</v>
      </c>
      <c r="AD5" t="s">
        <v>113</v>
      </c>
      <c r="AE5" t="s">
        <v>27</v>
      </c>
      <c r="AF5" t="s">
        <v>114</v>
      </c>
      <c r="AG5" t="s">
        <v>93</v>
      </c>
      <c r="AH5" t="s">
        <v>115</v>
      </c>
      <c r="AI5" t="s">
        <v>116</v>
      </c>
      <c r="AJ5" t="s">
        <v>116</v>
      </c>
      <c r="AK5" t="s">
        <v>116</v>
      </c>
      <c r="AL5" t="s">
        <v>116</v>
      </c>
      <c r="AM5" t="s">
        <v>117</v>
      </c>
      <c r="AN5" t="s">
        <v>117</v>
      </c>
      <c r="AO5" t="s">
        <v>118</v>
      </c>
      <c r="AP5" t="s">
        <v>119</v>
      </c>
      <c r="AQ5" t="s">
        <v>37</v>
      </c>
      <c r="AR5" t="s">
        <v>120</v>
      </c>
      <c r="AS5" t="s">
        <v>120</v>
      </c>
      <c r="AT5" t="s">
        <v>121</v>
      </c>
      <c r="AU5" t="s">
        <v>122</v>
      </c>
      <c r="AV5" t="s">
        <v>123</v>
      </c>
      <c r="AW5" t="s">
        <v>123</v>
      </c>
      <c r="AX5" t="s">
        <v>124</v>
      </c>
      <c r="AY5" t="s">
        <v>125</v>
      </c>
      <c r="AZ5" t="s">
        <v>126</v>
      </c>
      <c r="BA5" t="s">
        <v>127</v>
      </c>
      <c r="BB5" t="s">
        <v>128</v>
      </c>
      <c r="BC5" t="s">
        <v>129</v>
      </c>
      <c r="BD5" t="s">
        <v>130</v>
      </c>
      <c r="BE5" t="s">
        <v>131</v>
      </c>
      <c r="BF5" t="s">
        <v>132</v>
      </c>
      <c r="BG5" t="s">
        <v>133</v>
      </c>
      <c r="BH5" t="s">
        <v>134</v>
      </c>
      <c r="BI5" t="s">
        <v>135</v>
      </c>
      <c r="BJ5" t="s">
        <v>136</v>
      </c>
      <c r="BK5" t="s">
        <v>137</v>
      </c>
      <c r="BL5" t="s">
        <v>138</v>
      </c>
      <c r="BM5" t="s">
        <v>138</v>
      </c>
      <c r="BN5" t="s">
        <v>139</v>
      </c>
      <c r="BO5" t="s">
        <v>54</v>
      </c>
      <c r="BP5" t="s">
        <v>140</v>
      </c>
      <c r="BQ5" t="s">
        <v>140</v>
      </c>
      <c r="BR5" t="s">
        <v>141</v>
      </c>
      <c r="BS5" t="s">
        <v>142</v>
      </c>
      <c r="BT5" t="s">
        <v>143</v>
      </c>
    </row>
    <row r="6" spans="1:72" x14ac:dyDescent="0.35">
      <c r="A6" t="s">
        <v>146</v>
      </c>
      <c r="B6">
        <v>0.25</v>
      </c>
      <c r="C6">
        <v>0.33333333333333331</v>
      </c>
      <c r="D6">
        <v>0.25</v>
      </c>
      <c r="E6">
        <v>0.25</v>
      </c>
      <c r="F6">
        <v>0.25</v>
      </c>
      <c r="G6">
        <v>0.25</v>
      </c>
      <c r="H6">
        <v>0.5</v>
      </c>
      <c r="I6">
        <v>0.25</v>
      </c>
      <c r="J6">
        <v>0.25</v>
      </c>
      <c r="K6">
        <v>0.25</v>
      </c>
      <c r="L6">
        <v>0</v>
      </c>
      <c r="M6">
        <v>0.25</v>
      </c>
      <c r="N6">
        <v>0.25</v>
      </c>
      <c r="O6">
        <v>0.5</v>
      </c>
      <c r="P6">
        <v>0.25</v>
      </c>
      <c r="Q6">
        <v>0</v>
      </c>
      <c r="R6">
        <v>0.25</v>
      </c>
      <c r="S6">
        <v>0.25</v>
      </c>
      <c r="T6">
        <v>0.25</v>
      </c>
      <c r="U6">
        <v>0.5</v>
      </c>
      <c r="V6">
        <v>0</v>
      </c>
      <c r="W6">
        <v>0</v>
      </c>
      <c r="X6">
        <v>0.25</v>
      </c>
      <c r="Y6">
        <v>0.25</v>
      </c>
      <c r="Z6">
        <v>0.25</v>
      </c>
      <c r="AA6">
        <v>0</v>
      </c>
      <c r="AB6">
        <v>0</v>
      </c>
      <c r="AC6">
        <v>0.33333333333333331</v>
      </c>
      <c r="AD6">
        <v>0</v>
      </c>
      <c r="AE6">
        <v>0</v>
      </c>
      <c r="AF6">
        <v>0.25</v>
      </c>
      <c r="AG6">
        <v>0.5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0.25</v>
      </c>
      <c r="AP6">
        <v>0</v>
      </c>
      <c r="AQ6">
        <v>0</v>
      </c>
      <c r="AR6">
        <v>0</v>
      </c>
      <c r="AS6">
        <v>0</v>
      </c>
      <c r="AT6">
        <v>0.25</v>
      </c>
      <c r="AU6">
        <v>0.25</v>
      </c>
      <c r="AV6">
        <v>0.25</v>
      </c>
      <c r="AW6">
        <v>0.25</v>
      </c>
      <c r="AX6">
        <v>0</v>
      </c>
      <c r="AY6">
        <v>0.25</v>
      </c>
      <c r="AZ6">
        <v>0</v>
      </c>
      <c r="BA6">
        <v>0.66666666666666663</v>
      </c>
      <c r="BB6">
        <v>0</v>
      </c>
      <c r="BC6">
        <v>0</v>
      </c>
      <c r="BD6">
        <v>0</v>
      </c>
      <c r="BE6">
        <v>0</v>
      </c>
      <c r="BF6">
        <v>0</v>
      </c>
      <c r="BG6">
        <v>0.33333333333333331</v>
      </c>
      <c r="BH6">
        <v>0.25</v>
      </c>
      <c r="BI6">
        <v>0.25</v>
      </c>
      <c r="BJ6">
        <v>0</v>
      </c>
      <c r="BK6">
        <v>0</v>
      </c>
      <c r="BL6">
        <v>0.25</v>
      </c>
      <c r="BM6">
        <v>0</v>
      </c>
      <c r="BN6">
        <v>0</v>
      </c>
      <c r="BO6">
        <v>0</v>
      </c>
      <c r="BP6">
        <v>0.25</v>
      </c>
      <c r="BQ6">
        <v>0.25</v>
      </c>
      <c r="BR6">
        <v>0</v>
      </c>
      <c r="BS6">
        <v>0</v>
      </c>
      <c r="BT6">
        <v>0</v>
      </c>
    </row>
    <row r="7" spans="1:72" x14ac:dyDescent="0.35">
      <c r="B7" t="s">
        <v>4</v>
      </c>
      <c r="C7" t="s">
        <v>5</v>
      </c>
      <c r="D7" t="s">
        <v>5</v>
      </c>
      <c r="E7" t="s">
        <v>5</v>
      </c>
      <c r="F7" t="s">
        <v>5</v>
      </c>
      <c r="G7" t="s">
        <v>100</v>
      </c>
      <c r="H7" t="s">
        <v>101</v>
      </c>
      <c r="I7" t="s">
        <v>102</v>
      </c>
      <c r="J7" t="s">
        <v>13</v>
      </c>
      <c r="K7" t="s">
        <v>13</v>
      </c>
      <c r="L7" t="s">
        <v>13</v>
      </c>
      <c r="M7" t="s">
        <v>103</v>
      </c>
      <c r="N7" t="s">
        <v>14</v>
      </c>
      <c r="O7" t="s">
        <v>14</v>
      </c>
      <c r="P7" t="s">
        <v>14</v>
      </c>
      <c r="Q7" t="s">
        <v>104</v>
      </c>
      <c r="R7" t="s">
        <v>105</v>
      </c>
      <c r="S7" t="s">
        <v>106</v>
      </c>
      <c r="T7" t="s">
        <v>107</v>
      </c>
      <c r="U7" t="s">
        <v>22</v>
      </c>
      <c r="V7" t="s">
        <v>22</v>
      </c>
      <c r="W7" t="s">
        <v>108</v>
      </c>
      <c r="X7" t="s">
        <v>109</v>
      </c>
      <c r="Y7" t="s">
        <v>109</v>
      </c>
      <c r="Z7" t="s">
        <v>110</v>
      </c>
      <c r="AA7" t="s">
        <v>111</v>
      </c>
      <c r="AB7" t="s">
        <v>111</v>
      </c>
      <c r="AC7" t="s">
        <v>112</v>
      </c>
      <c r="AD7" t="s">
        <v>113</v>
      </c>
      <c r="AE7" t="s">
        <v>27</v>
      </c>
      <c r="AF7" t="s">
        <v>114</v>
      </c>
      <c r="AG7" t="s">
        <v>93</v>
      </c>
      <c r="AH7" t="s">
        <v>115</v>
      </c>
      <c r="AI7" t="s">
        <v>116</v>
      </c>
      <c r="AJ7" t="s">
        <v>116</v>
      </c>
      <c r="AK7" t="s">
        <v>116</v>
      </c>
      <c r="AL7" t="s">
        <v>116</v>
      </c>
      <c r="AM7" t="s">
        <v>117</v>
      </c>
      <c r="AN7" t="s">
        <v>117</v>
      </c>
      <c r="AO7" t="s">
        <v>118</v>
      </c>
      <c r="AP7" t="s">
        <v>119</v>
      </c>
      <c r="AQ7" t="s">
        <v>37</v>
      </c>
      <c r="AR7" t="s">
        <v>120</v>
      </c>
      <c r="AS7" t="s">
        <v>120</v>
      </c>
      <c r="AT7" t="s">
        <v>121</v>
      </c>
      <c r="AU7" t="s">
        <v>122</v>
      </c>
      <c r="AV7" t="s">
        <v>123</v>
      </c>
      <c r="AW7" t="s">
        <v>123</v>
      </c>
      <c r="AX7" t="s">
        <v>124</v>
      </c>
      <c r="AY7" t="s">
        <v>125</v>
      </c>
      <c r="AZ7" t="s">
        <v>126</v>
      </c>
      <c r="BA7" t="s">
        <v>127</v>
      </c>
      <c r="BB7" t="s">
        <v>128</v>
      </c>
      <c r="BC7" t="s">
        <v>129</v>
      </c>
      <c r="BD7" t="s">
        <v>130</v>
      </c>
      <c r="BE7" t="s">
        <v>131</v>
      </c>
      <c r="BF7" t="s">
        <v>132</v>
      </c>
      <c r="BG7" t="s">
        <v>133</v>
      </c>
      <c r="BH7" t="s">
        <v>134</v>
      </c>
      <c r="BI7" t="s">
        <v>135</v>
      </c>
      <c r="BJ7" t="s">
        <v>136</v>
      </c>
      <c r="BK7" t="s">
        <v>137</v>
      </c>
      <c r="BL7" t="s">
        <v>138</v>
      </c>
      <c r="BM7" t="s">
        <v>138</v>
      </c>
      <c r="BN7" t="s">
        <v>139</v>
      </c>
      <c r="BO7" t="s">
        <v>54</v>
      </c>
      <c r="BP7" t="s">
        <v>140</v>
      </c>
      <c r="BQ7" t="s">
        <v>140</v>
      </c>
      <c r="BR7" t="s">
        <v>141</v>
      </c>
      <c r="BS7" t="s">
        <v>142</v>
      </c>
      <c r="BT7" t="s">
        <v>143</v>
      </c>
    </row>
    <row r="8" spans="1:72" x14ac:dyDescent="0.35">
      <c r="A8" t="s">
        <v>147</v>
      </c>
      <c r="B8">
        <v>0.25</v>
      </c>
      <c r="C8">
        <v>0.33333333333333331</v>
      </c>
      <c r="D8">
        <v>0.25</v>
      </c>
      <c r="E8">
        <v>0.25</v>
      </c>
      <c r="F8">
        <v>0.25</v>
      </c>
      <c r="G8">
        <v>0.25</v>
      </c>
      <c r="H8">
        <v>0.25</v>
      </c>
      <c r="I8">
        <v>0.25</v>
      </c>
      <c r="J8">
        <v>0.25</v>
      </c>
      <c r="K8">
        <v>0.25</v>
      </c>
      <c r="L8">
        <v>0</v>
      </c>
      <c r="M8">
        <v>0.25</v>
      </c>
      <c r="N8">
        <v>0.25</v>
      </c>
      <c r="O8">
        <v>0.25</v>
      </c>
      <c r="P8">
        <v>0.25</v>
      </c>
      <c r="Q8">
        <v>0</v>
      </c>
      <c r="R8">
        <v>0.25</v>
      </c>
      <c r="S8">
        <v>0.25</v>
      </c>
      <c r="T8">
        <v>0.25</v>
      </c>
      <c r="U8">
        <v>0.25</v>
      </c>
      <c r="V8">
        <v>0</v>
      </c>
      <c r="W8">
        <v>0</v>
      </c>
      <c r="X8">
        <v>0.25</v>
      </c>
      <c r="Y8">
        <v>0.25</v>
      </c>
      <c r="Z8">
        <v>0.25</v>
      </c>
      <c r="AA8">
        <v>0</v>
      </c>
      <c r="AB8">
        <v>0</v>
      </c>
      <c r="AC8">
        <v>0.33333333333333331</v>
      </c>
      <c r="AD8">
        <v>0</v>
      </c>
      <c r="AE8">
        <v>0</v>
      </c>
      <c r="AF8">
        <v>0.75</v>
      </c>
      <c r="AG8">
        <v>0.25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0.25</v>
      </c>
      <c r="AP8">
        <v>0</v>
      </c>
      <c r="AQ8">
        <v>0</v>
      </c>
      <c r="AR8">
        <v>0</v>
      </c>
      <c r="AS8">
        <v>0</v>
      </c>
      <c r="AT8">
        <v>0.25</v>
      </c>
      <c r="AU8">
        <v>0.25</v>
      </c>
      <c r="AV8">
        <v>0.25</v>
      </c>
      <c r="AW8">
        <v>0.25</v>
      </c>
      <c r="AX8">
        <v>0</v>
      </c>
      <c r="AY8">
        <v>0.25</v>
      </c>
      <c r="AZ8">
        <v>0</v>
      </c>
      <c r="BA8">
        <v>0.33333333333333331</v>
      </c>
      <c r="BB8">
        <v>0</v>
      </c>
      <c r="BC8">
        <v>0</v>
      </c>
      <c r="BD8">
        <v>0</v>
      </c>
      <c r="BE8">
        <v>0</v>
      </c>
      <c r="BF8">
        <v>0</v>
      </c>
      <c r="BG8">
        <v>0.33333333333333331</v>
      </c>
      <c r="BH8">
        <v>0.25</v>
      </c>
      <c r="BI8">
        <v>0.25</v>
      </c>
      <c r="BJ8">
        <v>0</v>
      </c>
      <c r="BK8">
        <v>0</v>
      </c>
      <c r="BL8">
        <v>0.25</v>
      </c>
      <c r="BM8">
        <v>0</v>
      </c>
      <c r="BN8">
        <v>0</v>
      </c>
      <c r="BO8">
        <v>0</v>
      </c>
      <c r="BP8">
        <v>0.25</v>
      </c>
      <c r="BQ8">
        <v>0.25</v>
      </c>
      <c r="BR8">
        <v>0</v>
      </c>
      <c r="BS8">
        <v>0</v>
      </c>
      <c r="BT8">
        <v>0</v>
      </c>
    </row>
    <row r="9" spans="1:72" x14ac:dyDescent="0.35">
      <c r="B9" t="s">
        <v>4</v>
      </c>
      <c r="C9" t="s">
        <v>5</v>
      </c>
      <c r="D9" t="s">
        <v>5</v>
      </c>
      <c r="E9" t="s">
        <v>5</v>
      </c>
      <c r="F9" t="s">
        <v>5</v>
      </c>
      <c r="G9" t="s">
        <v>100</v>
      </c>
      <c r="H9" t="s">
        <v>101</v>
      </c>
      <c r="I9" t="s">
        <v>102</v>
      </c>
      <c r="J9" t="s">
        <v>13</v>
      </c>
      <c r="K9" t="s">
        <v>13</v>
      </c>
      <c r="L9" t="s">
        <v>13</v>
      </c>
      <c r="M9" t="s">
        <v>103</v>
      </c>
      <c r="N9" t="s">
        <v>14</v>
      </c>
      <c r="O9" t="s">
        <v>14</v>
      </c>
      <c r="P9" t="s">
        <v>14</v>
      </c>
      <c r="Q9" t="s">
        <v>104</v>
      </c>
      <c r="R9" t="s">
        <v>105</v>
      </c>
      <c r="S9" t="s">
        <v>106</v>
      </c>
      <c r="T9" t="s">
        <v>107</v>
      </c>
      <c r="U9" t="s">
        <v>22</v>
      </c>
      <c r="V9" t="s">
        <v>22</v>
      </c>
      <c r="W9" t="s">
        <v>108</v>
      </c>
      <c r="X9" t="s">
        <v>109</v>
      </c>
      <c r="Y9" t="s">
        <v>109</v>
      </c>
      <c r="Z9" t="s">
        <v>110</v>
      </c>
      <c r="AA9" t="s">
        <v>111</v>
      </c>
      <c r="AB9" t="s">
        <v>111</v>
      </c>
      <c r="AC9" t="s">
        <v>112</v>
      </c>
      <c r="AD9" t="s">
        <v>113</v>
      </c>
      <c r="AE9" t="s">
        <v>27</v>
      </c>
      <c r="AF9" t="s">
        <v>114</v>
      </c>
      <c r="AG9" t="s">
        <v>93</v>
      </c>
      <c r="AH9" t="s">
        <v>115</v>
      </c>
      <c r="AI9" t="s">
        <v>116</v>
      </c>
      <c r="AJ9" t="s">
        <v>116</v>
      </c>
      <c r="AK9" t="s">
        <v>116</v>
      </c>
      <c r="AL9" t="s">
        <v>116</v>
      </c>
      <c r="AM9" t="s">
        <v>117</v>
      </c>
      <c r="AN9" t="s">
        <v>117</v>
      </c>
      <c r="AO9" t="s">
        <v>118</v>
      </c>
      <c r="AP9" t="s">
        <v>119</v>
      </c>
      <c r="AQ9" t="s">
        <v>37</v>
      </c>
      <c r="AR9" t="s">
        <v>120</v>
      </c>
      <c r="AS9" t="s">
        <v>120</v>
      </c>
      <c r="AT9" t="s">
        <v>121</v>
      </c>
      <c r="AU9" t="s">
        <v>122</v>
      </c>
      <c r="AV9" t="s">
        <v>123</v>
      </c>
      <c r="AW9" t="s">
        <v>123</v>
      </c>
      <c r="AX9" t="s">
        <v>124</v>
      </c>
      <c r="AY9" t="s">
        <v>125</v>
      </c>
      <c r="AZ9" t="s">
        <v>126</v>
      </c>
      <c r="BA9" t="s">
        <v>127</v>
      </c>
      <c r="BB9" t="s">
        <v>128</v>
      </c>
      <c r="BC9" t="s">
        <v>129</v>
      </c>
      <c r="BD9" t="s">
        <v>130</v>
      </c>
      <c r="BE9" t="s">
        <v>131</v>
      </c>
      <c r="BF9" t="s">
        <v>132</v>
      </c>
      <c r="BG9" t="s">
        <v>133</v>
      </c>
      <c r="BH9" t="s">
        <v>134</v>
      </c>
      <c r="BI9" t="s">
        <v>135</v>
      </c>
      <c r="BJ9" t="s">
        <v>136</v>
      </c>
      <c r="BK9" t="s">
        <v>137</v>
      </c>
      <c r="BL9" t="s">
        <v>138</v>
      </c>
      <c r="BM9" t="s">
        <v>138</v>
      </c>
      <c r="BN9" t="s">
        <v>139</v>
      </c>
      <c r="BO9" t="s">
        <v>54</v>
      </c>
      <c r="BP9" t="s">
        <v>140</v>
      </c>
      <c r="BQ9" t="s">
        <v>140</v>
      </c>
      <c r="BR9" t="s">
        <v>141</v>
      </c>
      <c r="BS9" t="s">
        <v>142</v>
      </c>
      <c r="BT9" t="s">
        <v>143</v>
      </c>
    </row>
    <row r="10" spans="1:72" x14ac:dyDescent="0.35">
      <c r="A10" t="s">
        <v>148</v>
      </c>
      <c r="B10">
        <v>0.25</v>
      </c>
      <c r="C10">
        <v>0.33333333333333331</v>
      </c>
      <c r="D10">
        <v>0.25</v>
      </c>
      <c r="E10">
        <v>0.25</v>
      </c>
      <c r="F10">
        <v>0.25</v>
      </c>
      <c r="G10">
        <v>0.25</v>
      </c>
      <c r="H10">
        <v>0.5</v>
      </c>
      <c r="I10">
        <v>0.25</v>
      </c>
      <c r="J10">
        <v>0.25</v>
      </c>
      <c r="K10">
        <v>0.25</v>
      </c>
      <c r="L10">
        <v>0</v>
      </c>
      <c r="M10">
        <v>0.25</v>
      </c>
      <c r="N10">
        <v>0.25</v>
      </c>
      <c r="O10">
        <v>0.5</v>
      </c>
      <c r="P10">
        <v>0.25</v>
      </c>
      <c r="Q10">
        <v>0</v>
      </c>
      <c r="R10">
        <v>0.25</v>
      </c>
      <c r="S10">
        <v>0.25</v>
      </c>
      <c r="T10">
        <v>0.25</v>
      </c>
      <c r="U10">
        <v>0.5</v>
      </c>
      <c r="V10">
        <v>0</v>
      </c>
      <c r="W10">
        <v>0</v>
      </c>
      <c r="X10">
        <v>0.25</v>
      </c>
      <c r="Y10">
        <v>0.25</v>
      </c>
      <c r="Z10">
        <v>0.25</v>
      </c>
      <c r="AA10">
        <v>0</v>
      </c>
      <c r="AB10">
        <v>0</v>
      </c>
      <c r="AC10">
        <v>0.33333333333333331</v>
      </c>
      <c r="AD10">
        <v>0</v>
      </c>
      <c r="AE10">
        <v>0</v>
      </c>
      <c r="AF10">
        <v>0.25</v>
      </c>
      <c r="AG10">
        <v>0.5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0.25</v>
      </c>
      <c r="AP10">
        <v>0</v>
      </c>
      <c r="AQ10">
        <v>0</v>
      </c>
      <c r="AR10">
        <v>0</v>
      </c>
      <c r="AS10">
        <v>0</v>
      </c>
      <c r="AT10">
        <v>0.25</v>
      </c>
      <c r="AU10">
        <v>0.25</v>
      </c>
      <c r="AV10">
        <v>0.25</v>
      </c>
      <c r="AW10">
        <v>0.25</v>
      </c>
      <c r="AX10">
        <v>0</v>
      </c>
      <c r="AY10">
        <v>0.25</v>
      </c>
      <c r="AZ10">
        <v>0</v>
      </c>
      <c r="BA10">
        <v>0.66666666666666663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0.33333333333333331</v>
      </c>
      <c r="BH10">
        <v>0.25</v>
      </c>
      <c r="BI10">
        <v>0.25</v>
      </c>
      <c r="BJ10">
        <v>0</v>
      </c>
      <c r="BK10">
        <v>0</v>
      </c>
      <c r="BL10">
        <v>0.25</v>
      </c>
      <c r="BM10">
        <v>0</v>
      </c>
      <c r="BN10">
        <v>0</v>
      </c>
      <c r="BO10">
        <v>0</v>
      </c>
      <c r="BP10">
        <v>0.25</v>
      </c>
      <c r="BQ10">
        <v>0.25</v>
      </c>
      <c r="BR10">
        <v>0</v>
      </c>
      <c r="BS10">
        <v>0</v>
      </c>
      <c r="BT10">
        <v>0</v>
      </c>
    </row>
    <row r="11" spans="1:72" x14ac:dyDescent="0.35">
      <c r="B11" t="s">
        <v>4</v>
      </c>
      <c r="C11" t="s">
        <v>5</v>
      </c>
      <c r="D11" t="s">
        <v>5</v>
      </c>
      <c r="E11" t="s">
        <v>5</v>
      </c>
      <c r="F11" t="s">
        <v>5</v>
      </c>
      <c r="G11" t="s">
        <v>100</v>
      </c>
      <c r="H11" t="s">
        <v>101</v>
      </c>
      <c r="I11" t="s">
        <v>102</v>
      </c>
      <c r="J11" t="s">
        <v>13</v>
      </c>
      <c r="K11" t="s">
        <v>13</v>
      </c>
      <c r="L11" t="s">
        <v>13</v>
      </c>
      <c r="M11" t="s">
        <v>103</v>
      </c>
      <c r="N11" t="s">
        <v>14</v>
      </c>
      <c r="O11" t="s">
        <v>14</v>
      </c>
      <c r="P11" t="s">
        <v>14</v>
      </c>
      <c r="Q11" t="s">
        <v>104</v>
      </c>
      <c r="R11" t="s">
        <v>105</v>
      </c>
      <c r="S11" t="s">
        <v>106</v>
      </c>
      <c r="T11" t="s">
        <v>107</v>
      </c>
      <c r="U11" t="s">
        <v>22</v>
      </c>
      <c r="V11" t="s">
        <v>22</v>
      </c>
      <c r="W11" t="s">
        <v>108</v>
      </c>
      <c r="X11" t="s">
        <v>109</v>
      </c>
      <c r="Y11" t="s">
        <v>109</v>
      </c>
      <c r="Z11" t="s">
        <v>110</v>
      </c>
      <c r="AA11" t="s">
        <v>111</v>
      </c>
      <c r="AB11" t="s">
        <v>111</v>
      </c>
      <c r="AC11" t="s">
        <v>112</v>
      </c>
      <c r="AD11" t="s">
        <v>113</v>
      </c>
      <c r="AE11" t="s">
        <v>27</v>
      </c>
      <c r="AF11" t="s">
        <v>114</v>
      </c>
      <c r="AG11" t="s">
        <v>93</v>
      </c>
      <c r="AH11" t="s">
        <v>115</v>
      </c>
      <c r="AI11" t="s">
        <v>116</v>
      </c>
      <c r="AJ11" t="s">
        <v>116</v>
      </c>
      <c r="AK11" t="s">
        <v>116</v>
      </c>
      <c r="AL11" t="s">
        <v>116</v>
      </c>
      <c r="AM11" t="s">
        <v>117</v>
      </c>
      <c r="AN11" t="s">
        <v>117</v>
      </c>
      <c r="AO11" t="s">
        <v>118</v>
      </c>
      <c r="AP11" t="s">
        <v>119</v>
      </c>
      <c r="AQ11" t="s">
        <v>37</v>
      </c>
      <c r="AR11" t="s">
        <v>120</v>
      </c>
      <c r="AS11" t="s">
        <v>120</v>
      </c>
      <c r="AT11" t="s">
        <v>121</v>
      </c>
      <c r="AU11" t="s">
        <v>122</v>
      </c>
      <c r="AV11" t="s">
        <v>123</v>
      </c>
      <c r="AW11" t="s">
        <v>123</v>
      </c>
      <c r="AX11" t="s">
        <v>124</v>
      </c>
      <c r="AY11" t="s">
        <v>125</v>
      </c>
      <c r="AZ11" t="s">
        <v>126</v>
      </c>
      <c r="BA11" t="s">
        <v>127</v>
      </c>
      <c r="BB11" t="s">
        <v>128</v>
      </c>
      <c r="BC11" t="s">
        <v>129</v>
      </c>
      <c r="BD11" t="s">
        <v>130</v>
      </c>
      <c r="BE11" t="s">
        <v>131</v>
      </c>
      <c r="BF11" t="s">
        <v>132</v>
      </c>
      <c r="BG11" t="s">
        <v>133</v>
      </c>
      <c r="BH11" t="s">
        <v>134</v>
      </c>
      <c r="BI11" t="s">
        <v>135</v>
      </c>
      <c r="BJ11" t="s">
        <v>136</v>
      </c>
      <c r="BK11" t="s">
        <v>137</v>
      </c>
      <c r="BL11" t="s">
        <v>138</v>
      </c>
      <c r="BM11" t="s">
        <v>138</v>
      </c>
      <c r="BN11" t="s">
        <v>139</v>
      </c>
      <c r="BO11" t="s">
        <v>54</v>
      </c>
      <c r="BP11" t="s">
        <v>140</v>
      </c>
      <c r="BQ11" t="s">
        <v>140</v>
      </c>
      <c r="BR11" t="s">
        <v>141</v>
      </c>
      <c r="BS11" t="s">
        <v>142</v>
      </c>
      <c r="BT11" t="s">
        <v>143</v>
      </c>
    </row>
    <row r="12" spans="1:72" x14ac:dyDescent="0.35">
      <c r="A12" t="s">
        <v>149</v>
      </c>
      <c r="B12">
        <v>0.25</v>
      </c>
      <c r="C12">
        <v>0.33333333333333331</v>
      </c>
      <c r="D12">
        <v>0.25</v>
      </c>
      <c r="E12">
        <v>0.25</v>
      </c>
      <c r="F12">
        <v>0.25</v>
      </c>
      <c r="G12">
        <v>0.25</v>
      </c>
      <c r="H12">
        <v>0.5</v>
      </c>
      <c r="I12">
        <v>0.25</v>
      </c>
      <c r="J12">
        <v>0.25</v>
      </c>
      <c r="K12">
        <v>0.25</v>
      </c>
      <c r="L12">
        <v>0</v>
      </c>
      <c r="M12">
        <v>0.25</v>
      </c>
      <c r="N12">
        <v>0.25</v>
      </c>
      <c r="O12">
        <v>0.5</v>
      </c>
      <c r="P12">
        <v>0.25</v>
      </c>
      <c r="Q12">
        <v>0</v>
      </c>
      <c r="R12">
        <v>0.25</v>
      </c>
      <c r="S12">
        <v>0.25</v>
      </c>
      <c r="T12">
        <v>0.25</v>
      </c>
      <c r="U12">
        <v>0.5</v>
      </c>
      <c r="V12">
        <v>0</v>
      </c>
      <c r="W12">
        <v>0</v>
      </c>
      <c r="X12">
        <v>0.25</v>
      </c>
      <c r="Y12">
        <v>0.25</v>
      </c>
      <c r="Z12">
        <v>0.25</v>
      </c>
      <c r="AA12">
        <v>0</v>
      </c>
      <c r="AB12">
        <v>0</v>
      </c>
      <c r="AC12">
        <v>0.33333333333333331</v>
      </c>
      <c r="AD12">
        <v>0</v>
      </c>
      <c r="AE12">
        <v>0</v>
      </c>
      <c r="AF12">
        <v>0.25</v>
      </c>
      <c r="AG12">
        <v>0.5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0.25</v>
      </c>
      <c r="AP12">
        <v>0</v>
      </c>
      <c r="AQ12">
        <v>0</v>
      </c>
      <c r="AR12">
        <v>0</v>
      </c>
      <c r="AS12">
        <v>0</v>
      </c>
      <c r="AT12">
        <v>0.25</v>
      </c>
      <c r="AU12">
        <v>0.25</v>
      </c>
      <c r="AV12">
        <v>0.25</v>
      </c>
      <c r="AW12">
        <v>0.25</v>
      </c>
      <c r="AX12">
        <v>0</v>
      </c>
      <c r="AY12">
        <v>0.25</v>
      </c>
      <c r="AZ12">
        <v>0</v>
      </c>
      <c r="BA12">
        <v>0.66666666666666663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0.33333333333333331</v>
      </c>
      <c r="BH12">
        <v>0.25</v>
      </c>
      <c r="BI12">
        <v>0.25</v>
      </c>
      <c r="BJ12">
        <v>0</v>
      </c>
      <c r="BK12">
        <v>0</v>
      </c>
      <c r="BL12">
        <v>0.25</v>
      </c>
      <c r="BM12">
        <v>0</v>
      </c>
      <c r="BN12">
        <v>0</v>
      </c>
      <c r="BO12">
        <v>0</v>
      </c>
      <c r="BP12">
        <v>0.25</v>
      </c>
      <c r="BQ12">
        <v>0.25</v>
      </c>
      <c r="BR12">
        <v>0</v>
      </c>
      <c r="BS12">
        <v>0</v>
      </c>
      <c r="BT12">
        <v>0</v>
      </c>
    </row>
    <row r="13" spans="1:72" x14ac:dyDescent="0.35">
      <c r="B13" t="s">
        <v>4</v>
      </c>
      <c r="C13" t="s">
        <v>5</v>
      </c>
      <c r="D13" t="s">
        <v>5</v>
      </c>
      <c r="E13" t="s">
        <v>5</v>
      </c>
      <c r="F13" t="s">
        <v>5</v>
      </c>
      <c r="G13" t="s">
        <v>100</v>
      </c>
      <c r="H13" t="s">
        <v>101</v>
      </c>
      <c r="I13" t="s">
        <v>102</v>
      </c>
      <c r="J13" t="s">
        <v>13</v>
      </c>
      <c r="K13" t="s">
        <v>13</v>
      </c>
      <c r="L13" t="s">
        <v>13</v>
      </c>
      <c r="M13" t="s">
        <v>103</v>
      </c>
      <c r="N13" t="s">
        <v>14</v>
      </c>
      <c r="O13" t="s">
        <v>14</v>
      </c>
      <c r="P13" t="s">
        <v>14</v>
      </c>
      <c r="Q13" t="s">
        <v>104</v>
      </c>
      <c r="R13" t="s">
        <v>105</v>
      </c>
      <c r="S13" t="s">
        <v>106</v>
      </c>
      <c r="T13" t="s">
        <v>107</v>
      </c>
      <c r="U13" t="s">
        <v>22</v>
      </c>
      <c r="V13" t="s">
        <v>22</v>
      </c>
      <c r="W13" t="s">
        <v>108</v>
      </c>
      <c r="X13" t="s">
        <v>109</v>
      </c>
      <c r="Y13" t="s">
        <v>109</v>
      </c>
      <c r="Z13" t="s">
        <v>110</v>
      </c>
      <c r="AA13" t="s">
        <v>111</v>
      </c>
      <c r="AB13" t="s">
        <v>111</v>
      </c>
      <c r="AC13" t="s">
        <v>112</v>
      </c>
      <c r="AD13" t="s">
        <v>113</v>
      </c>
      <c r="AE13" t="s">
        <v>27</v>
      </c>
      <c r="AF13" t="s">
        <v>114</v>
      </c>
      <c r="AG13" t="s">
        <v>93</v>
      </c>
      <c r="AH13" t="s">
        <v>115</v>
      </c>
      <c r="AI13" t="s">
        <v>116</v>
      </c>
      <c r="AJ13" t="s">
        <v>116</v>
      </c>
      <c r="AK13" t="s">
        <v>116</v>
      </c>
      <c r="AL13" t="s">
        <v>116</v>
      </c>
      <c r="AM13" t="s">
        <v>117</v>
      </c>
      <c r="AN13" t="s">
        <v>117</v>
      </c>
      <c r="AO13" t="s">
        <v>118</v>
      </c>
      <c r="AP13" t="s">
        <v>119</v>
      </c>
      <c r="AQ13" t="s">
        <v>37</v>
      </c>
      <c r="AR13" t="s">
        <v>120</v>
      </c>
      <c r="AS13" t="s">
        <v>120</v>
      </c>
      <c r="AT13" t="s">
        <v>121</v>
      </c>
      <c r="AU13" t="s">
        <v>122</v>
      </c>
      <c r="AV13" t="s">
        <v>123</v>
      </c>
      <c r="AW13" t="s">
        <v>123</v>
      </c>
      <c r="AX13" t="s">
        <v>124</v>
      </c>
      <c r="AY13" t="s">
        <v>125</v>
      </c>
      <c r="AZ13" t="s">
        <v>126</v>
      </c>
      <c r="BA13" t="s">
        <v>127</v>
      </c>
      <c r="BB13" t="s">
        <v>128</v>
      </c>
      <c r="BC13" t="s">
        <v>129</v>
      </c>
      <c r="BD13" t="s">
        <v>130</v>
      </c>
      <c r="BE13" t="s">
        <v>131</v>
      </c>
      <c r="BF13" t="s">
        <v>132</v>
      </c>
      <c r="BG13" t="s">
        <v>133</v>
      </c>
      <c r="BH13" t="s">
        <v>134</v>
      </c>
      <c r="BI13" t="s">
        <v>135</v>
      </c>
      <c r="BJ13" t="s">
        <v>136</v>
      </c>
      <c r="BK13" t="s">
        <v>137</v>
      </c>
      <c r="BL13" t="s">
        <v>138</v>
      </c>
      <c r="BM13" t="s">
        <v>138</v>
      </c>
      <c r="BN13" t="s">
        <v>139</v>
      </c>
      <c r="BO13" t="s">
        <v>54</v>
      </c>
      <c r="BP13" t="s">
        <v>140</v>
      </c>
      <c r="BQ13" t="s">
        <v>140</v>
      </c>
      <c r="BR13" t="s">
        <v>141</v>
      </c>
      <c r="BS13" t="s">
        <v>142</v>
      </c>
      <c r="BT13" t="s">
        <v>143</v>
      </c>
    </row>
    <row r="14" spans="1:72" x14ac:dyDescent="0.35">
      <c r="A14" t="s">
        <v>150</v>
      </c>
      <c r="B14">
        <v>0.25</v>
      </c>
      <c r="C14">
        <v>0.33333333333333331</v>
      </c>
      <c r="D14">
        <v>0.25</v>
      </c>
      <c r="E14">
        <v>0.25</v>
      </c>
      <c r="F14">
        <v>0.25</v>
      </c>
      <c r="G14">
        <v>0.25</v>
      </c>
      <c r="H14">
        <v>0.5</v>
      </c>
      <c r="I14">
        <v>0.25</v>
      </c>
      <c r="J14">
        <v>0.25</v>
      </c>
      <c r="K14">
        <v>0.25</v>
      </c>
      <c r="L14">
        <v>0</v>
      </c>
      <c r="M14">
        <v>0.25</v>
      </c>
      <c r="N14">
        <v>0.25</v>
      </c>
      <c r="O14">
        <v>1</v>
      </c>
      <c r="P14">
        <v>0.25</v>
      </c>
      <c r="Q14">
        <v>0</v>
      </c>
      <c r="R14">
        <v>0.25</v>
      </c>
      <c r="S14">
        <v>0.25</v>
      </c>
      <c r="T14">
        <v>0.25</v>
      </c>
      <c r="U14">
        <v>0.5</v>
      </c>
      <c r="V14">
        <v>0</v>
      </c>
      <c r="W14">
        <v>0</v>
      </c>
      <c r="X14">
        <v>0.25</v>
      </c>
      <c r="Y14">
        <v>0.25</v>
      </c>
      <c r="Z14">
        <v>0.25</v>
      </c>
      <c r="AA14">
        <v>0</v>
      </c>
      <c r="AB14">
        <v>0</v>
      </c>
      <c r="AC14">
        <v>0.33333333333333331</v>
      </c>
      <c r="AD14">
        <v>0</v>
      </c>
      <c r="AE14">
        <v>0</v>
      </c>
      <c r="AF14">
        <v>0.25</v>
      </c>
      <c r="AG14">
        <v>1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0.25</v>
      </c>
      <c r="AP14">
        <v>0</v>
      </c>
      <c r="AQ14">
        <v>0</v>
      </c>
      <c r="AR14">
        <v>0</v>
      </c>
      <c r="AS14">
        <v>0</v>
      </c>
      <c r="AT14">
        <v>0.25</v>
      </c>
      <c r="AU14">
        <v>0.25</v>
      </c>
      <c r="AV14">
        <v>0.25</v>
      </c>
      <c r="AW14">
        <v>0.25</v>
      </c>
      <c r="AX14">
        <v>0</v>
      </c>
      <c r="AY14">
        <v>0.25</v>
      </c>
      <c r="AZ14">
        <v>0</v>
      </c>
      <c r="BA14">
        <v>0.66666666666666663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0.33333333333333331</v>
      </c>
      <c r="BH14">
        <v>0.25</v>
      </c>
      <c r="BI14">
        <v>0.25</v>
      </c>
      <c r="BJ14">
        <v>0</v>
      </c>
      <c r="BK14">
        <v>0</v>
      </c>
      <c r="BL14">
        <v>0.25</v>
      </c>
      <c r="BM14">
        <v>0</v>
      </c>
      <c r="BN14">
        <v>0</v>
      </c>
      <c r="BO14">
        <v>0</v>
      </c>
      <c r="BP14">
        <v>0.25</v>
      </c>
      <c r="BQ14">
        <v>0.25</v>
      </c>
      <c r="BR14">
        <v>0</v>
      </c>
      <c r="BS14">
        <v>0</v>
      </c>
      <c r="BT14">
        <v>0</v>
      </c>
    </row>
    <row r="15" spans="1:72" x14ac:dyDescent="0.35">
      <c r="B15" t="s">
        <v>4</v>
      </c>
      <c r="C15" t="s">
        <v>5</v>
      </c>
      <c r="D15" t="s">
        <v>5</v>
      </c>
      <c r="E15" t="s">
        <v>5</v>
      </c>
      <c r="F15" t="s">
        <v>5</v>
      </c>
      <c r="G15" t="s">
        <v>100</v>
      </c>
      <c r="H15" t="s">
        <v>101</v>
      </c>
      <c r="I15" t="s">
        <v>102</v>
      </c>
      <c r="J15" t="s">
        <v>13</v>
      </c>
      <c r="K15" t="s">
        <v>13</v>
      </c>
      <c r="L15" t="s">
        <v>13</v>
      </c>
      <c r="M15" t="s">
        <v>103</v>
      </c>
      <c r="N15" t="s">
        <v>14</v>
      </c>
      <c r="O15" t="s">
        <v>14</v>
      </c>
      <c r="P15" t="s">
        <v>14</v>
      </c>
      <c r="Q15" t="s">
        <v>104</v>
      </c>
      <c r="R15" t="s">
        <v>105</v>
      </c>
      <c r="S15" t="s">
        <v>106</v>
      </c>
      <c r="T15" t="s">
        <v>107</v>
      </c>
      <c r="U15" t="s">
        <v>22</v>
      </c>
      <c r="V15" t="s">
        <v>22</v>
      </c>
      <c r="W15" t="s">
        <v>108</v>
      </c>
      <c r="X15" t="s">
        <v>109</v>
      </c>
      <c r="Y15" t="s">
        <v>109</v>
      </c>
      <c r="Z15" t="s">
        <v>110</v>
      </c>
      <c r="AA15" t="s">
        <v>111</v>
      </c>
      <c r="AB15" t="s">
        <v>111</v>
      </c>
      <c r="AC15" t="s">
        <v>112</v>
      </c>
      <c r="AD15" t="s">
        <v>113</v>
      </c>
      <c r="AE15" t="s">
        <v>27</v>
      </c>
      <c r="AF15" t="s">
        <v>114</v>
      </c>
      <c r="AG15" t="s">
        <v>93</v>
      </c>
      <c r="AH15" t="s">
        <v>115</v>
      </c>
      <c r="AI15" t="s">
        <v>116</v>
      </c>
      <c r="AJ15" t="s">
        <v>116</v>
      </c>
      <c r="AK15" t="s">
        <v>116</v>
      </c>
      <c r="AL15" t="s">
        <v>116</v>
      </c>
      <c r="AM15" t="s">
        <v>117</v>
      </c>
      <c r="AN15" t="s">
        <v>117</v>
      </c>
      <c r="AO15" t="s">
        <v>118</v>
      </c>
      <c r="AP15" t="s">
        <v>119</v>
      </c>
      <c r="AQ15" t="s">
        <v>37</v>
      </c>
      <c r="AR15" t="s">
        <v>120</v>
      </c>
      <c r="AS15" t="s">
        <v>120</v>
      </c>
      <c r="AT15" t="s">
        <v>121</v>
      </c>
      <c r="AU15" t="s">
        <v>122</v>
      </c>
      <c r="AV15" t="s">
        <v>123</v>
      </c>
      <c r="AW15" t="s">
        <v>123</v>
      </c>
      <c r="AX15" t="s">
        <v>124</v>
      </c>
      <c r="AY15" t="s">
        <v>125</v>
      </c>
      <c r="AZ15" t="s">
        <v>126</v>
      </c>
      <c r="BA15" t="s">
        <v>127</v>
      </c>
      <c r="BB15" t="s">
        <v>128</v>
      </c>
      <c r="BC15" t="s">
        <v>129</v>
      </c>
      <c r="BD15" t="s">
        <v>130</v>
      </c>
      <c r="BE15" t="s">
        <v>131</v>
      </c>
      <c r="BF15" t="s">
        <v>132</v>
      </c>
      <c r="BG15" t="s">
        <v>133</v>
      </c>
      <c r="BH15" t="s">
        <v>134</v>
      </c>
      <c r="BI15" t="s">
        <v>135</v>
      </c>
      <c r="BJ15" t="s">
        <v>136</v>
      </c>
      <c r="BK15" t="s">
        <v>137</v>
      </c>
      <c r="BL15" t="s">
        <v>138</v>
      </c>
      <c r="BM15" t="s">
        <v>138</v>
      </c>
      <c r="BN15" t="s">
        <v>139</v>
      </c>
      <c r="BO15" t="s">
        <v>54</v>
      </c>
      <c r="BP15" t="s">
        <v>140</v>
      </c>
      <c r="BQ15" t="s">
        <v>140</v>
      </c>
      <c r="BR15" t="s">
        <v>141</v>
      </c>
      <c r="BS15" t="s">
        <v>142</v>
      </c>
      <c r="BT15" t="s">
        <v>143</v>
      </c>
    </row>
    <row r="16" spans="1:72" x14ac:dyDescent="0.35">
      <c r="A16" t="s">
        <v>151</v>
      </c>
      <c r="B16">
        <v>0.33333333333333331</v>
      </c>
      <c r="C16">
        <v>0.33333333333333331</v>
      </c>
      <c r="D16">
        <v>0.33333333333333331</v>
      </c>
      <c r="E16">
        <v>0.33333333333333331</v>
      </c>
      <c r="F16">
        <v>0.33333333333333331</v>
      </c>
      <c r="G16">
        <v>0.33333333333333331</v>
      </c>
      <c r="H16">
        <v>0.66666666666666663</v>
      </c>
      <c r="I16">
        <v>0.33333333333333331</v>
      </c>
      <c r="J16">
        <v>0.33333333333333331</v>
      </c>
      <c r="K16">
        <v>0.33333333333333331</v>
      </c>
      <c r="L16">
        <v>0</v>
      </c>
      <c r="M16">
        <v>0.33333333333333331</v>
      </c>
      <c r="N16">
        <v>0.33333333333333331</v>
      </c>
      <c r="O16">
        <v>0.66666666666666663</v>
      </c>
      <c r="P16">
        <v>0.33333333333333331</v>
      </c>
      <c r="Q16">
        <v>0</v>
      </c>
      <c r="R16">
        <v>0.33333333333333331</v>
      </c>
      <c r="S16">
        <v>0.33333333333333331</v>
      </c>
      <c r="T16">
        <v>0.33333333333333331</v>
      </c>
      <c r="U16">
        <v>0.66666666666666663</v>
      </c>
      <c r="V16">
        <v>0</v>
      </c>
      <c r="W16">
        <v>0</v>
      </c>
      <c r="X16">
        <v>0.33333333333333331</v>
      </c>
      <c r="Y16">
        <v>0.33333333333333331</v>
      </c>
      <c r="Z16">
        <v>0.33333333333333331</v>
      </c>
      <c r="AA16">
        <v>0</v>
      </c>
      <c r="AB16">
        <v>0</v>
      </c>
      <c r="AC16">
        <v>0.33333333333333331</v>
      </c>
      <c r="AD16">
        <v>0</v>
      </c>
      <c r="AE16">
        <v>0</v>
      </c>
      <c r="AF16">
        <v>0.33333333333333331</v>
      </c>
      <c r="AG16">
        <v>0.66666666666666663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0.33333333333333331</v>
      </c>
      <c r="AP16">
        <v>0</v>
      </c>
      <c r="AQ16">
        <v>0</v>
      </c>
      <c r="AR16">
        <v>0</v>
      </c>
      <c r="AS16">
        <v>0</v>
      </c>
      <c r="AT16">
        <v>0.33333333333333331</v>
      </c>
      <c r="AU16">
        <v>0.33333333333333331</v>
      </c>
      <c r="AV16">
        <v>0.33333333333333331</v>
      </c>
      <c r="AW16">
        <v>0.33333333333333331</v>
      </c>
      <c r="AX16">
        <v>0</v>
      </c>
      <c r="AY16">
        <v>0.33333333333333331</v>
      </c>
      <c r="AZ16">
        <v>0</v>
      </c>
      <c r="BA16">
        <v>0.66666666666666663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0.33333333333333331</v>
      </c>
      <c r="BH16">
        <v>0.33333333333333331</v>
      </c>
      <c r="BI16">
        <v>0.33333333333333331</v>
      </c>
      <c r="BJ16">
        <v>0</v>
      </c>
      <c r="BK16">
        <v>0</v>
      </c>
      <c r="BL16">
        <v>0.33333333333333331</v>
      </c>
      <c r="BM16">
        <v>0</v>
      </c>
      <c r="BN16">
        <v>0</v>
      </c>
      <c r="BO16">
        <v>0</v>
      </c>
      <c r="BP16">
        <v>0.33333333333333331</v>
      </c>
      <c r="BQ16">
        <v>0.33333333333333331</v>
      </c>
      <c r="BR16">
        <v>0</v>
      </c>
      <c r="BS16">
        <v>0</v>
      </c>
      <c r="BT16">
        <v>0</v>
      </c>
    </row>
    <row r="17" spans="1:72" x14ac:dyDescent="0.35">
      <c r="B17" t="s">
        <v>4</v>
      </c>
      <c r="C17" t="s">
        <v>5</v>
      </c>
      <c r="D17" t="s">
        <v>5</v>
      </c>
      <c r="E17" t="s">
        <v>5</v>
      </c>
      <c r="F17" t="s">
        <v>5</v>
      </c>
      <c r="G17" t="s">
        <v>100</v>
      </c>
      <c r="H17" t="s">
        <v>101</v>
      </c>
      <c r="I17" t="s">
        <v>102</v>
      </c>
      <c r="J17" t="s">
        <v>13</v>
      </c>
      <c r="K17" t="s">
        <v>13</v>
      </c>
      <c r="L17" t="s">
        <v>13</v>
      </c>
      <c r="M17" t="s">
        <v>103</v>
      </c>
      <c r="N17" t="s">
        <v>14</v>
      </c>
      <c r="O17" t="s">
        <v>14</v>
      </c>
      <c r="P17" t="s">
        <v>14</v>
      </c>
      <c r="Q17" t="s">
        <v>104</v>
      </c>
      <c r="R17" t="s">
        <v>105</v>
      </c>
      <c r="S17" t="s">
        <v>106</v>
      </c>
      <c r="T17" t="s">
        <v>107</v>
      </c>
      <c r="U17" t="s">
        <v>22</v>
      </c>
      <c r="V17" t="s">
        <v>22</v>
      </c>
      <c r="W17" t="s">
        <v>108</v>
      </c>
      <c r="X17" t="s">
        <v>109</v>
      </c>
      <c r="Y17" t="s">
        <v>109</v>
      </c>
      <c r="Z17" t="s">
        <v>110</v>
      </c>
      <c r="AA17" t="s">
        <v>111</v>
      </c>
      <c r="AB17" t="s">
        <v>111</v>
      </c>
      <c r="AC17" t="s">
        <v>112</v>
      </c>
      <c r="AD17" t="s">
        <v>113</v>
      </c>
      <c r="AE17" t="s">
        <v>27</v>
      </c>
      <c r="AF17" t="s">
        <v>114</v>
      </c>
      <c r="AG17" t="s">
        <v>93</v>
      </c>
      <c r="AH17" t="s">
        <v>115</v>
      </c>
      <c r="AI17" t="s">
        <v>116</v>
      </c>
      <c r="AJ17" t="s">
        <v>116</v>
      </c>
      <c r="AK17" t="s">
        <v>116</v>
      </c>
      <c r="AL17" t="s">
        <v>116</v>
      </c>
      <c r="AM17" t="s">
        <v>117</v>
      </c>
      <c r="AN17" t="s">
        <v>117</v>
      </c>
      <c r="AO17" t="s">
        <v>118</v>
      </c>
      <c r="AP17" t="s">
        <v>119</v>
      </c>
      <c r="AQ17" t="s">
        <v>37</v>
      </c>
      <c r="AR17" t="s">
        <v>120</v>
      </c>
      <c r="AS17" t="s">
        <v>120</v>
      </c>
      <c r="AT17" t="s">
        <v>121</v>
      </c>
      <c r="AU17" t="s">
        <v>122</v>
      </c>
      <c r="AV17" t="s">
        <v>123</v>
      </c>
      <c r="AW17" t="s">
        <v>123</v>
      </c>
      <c r="AX17" t="s">
        <v>124</v>
      </c>
      <c r="AY17" t="s">
        <v>125</v>
      </c>
      <c r="AZ17" t="s">
        <v>126</v>
      </c>
      <c r="BA17" t="s">
        <v>127</v>
      </c>
      <c r="BB17" t="s">
        <v>128</v>
      </c>
      <c r="BC17" t="s">
        <v>129</v>
      </c>
      <c r="BD17" t="s">
        <v>130</v>
      </c>
      <c r="BE17" t="s">
        <v>131</v>
      </c>
      <c r="BF17" t="s">
        <v>132</v>
      </c>
      <c r="BG17" t="s">
        <v>133</v>
      </c>
      <c r="BH17" t="s">
        <v>134</v>
      </c>
      <c r="BI17" t="s">
        <v>135</v>
      </c>
      <c r="BJ17" t="s">
        <v>136</v>
      </c>
      <c r="BK17" t="s">
        <v>137</v>
      </c>
      <c r="BL17" t="s">
        <v>138</v>
      </c>
      <c r="BM17" t="s">
        <v>138</v>
      </c>
      <c r="BN17" t="s">
        <v>139</v>
      </c>
      <c r="BO17" t="s">
        <v>54</v>
      </c>
      <c r="BP17" t="s">
        <v>140</v>
      </c>
      <c r="BQ17" t="s">
        <v>140</v>
      </c>
      <c r="BR17" t="s">
        <v>141</v>
      </c>
      <c r="BS17" t="s">
        <v>142</v>
      </c>
      <c r="BT17" t="s">
        <v>143</v>
      </c>
    </row>
    <row r="18" spans="1:72" x14ac:dyDescent="0.35">
      <c r="A18" t="s">
        <v>152</v>
      </c>
      <c r="B18">
        <v>0.25</v>
      </c>
      <c r="C18">
        <v>0.66666666666666663</v>
      </c>
      <c r="D18">
        <v>0.25</v>
      </c>
      <c r="E18">
        <v>0.25</v>
      </c>
      <c r="F18">
        <v>0.25</v>
      </c>
      <c r="G18">
        <v>0.25</v>
      </c>
      <c r="H18">
        <v>0.25</v>
      </c>
      <c r="I18">
        <v>0.25</v>
      </c>
      <c r="J18">
        <v>0.25</v>
      </c>
      <c r="K18">
        <v>0.25</v>
      </c>
      <c r="L18">
        <v>0</v>
      </c>
      <c r="M18">
        <v>0.5</v>
      </c>
      <c r="N18">
        <v>0.25</v>
      </c>
      <c r="O18">
        <v>0.25</v>
      </c>
      <c r="P18">
        <v>0.25</v>
      </c>
      <c r="Q18">
        <v>0</v>
      </c>
      <c r="R18">
        <v>0.25</v>
      </c>
      <c r="S18">
        <v>0.5</v>
      </c>
      <c r="T18">
        <v>0.25</v>
      </c>
      <c r="U18">
        <v>0.25</v>
      </c>
      <c r="V18">
        <v>0</v>
      </c>
      <c r="W18">
        <v>0</v>
      </c>
      <c r="X18">
        <v>0.25</v>
      </c>
      <c r="Y18">
        <v>0.25</v>
      </c>
      <c r="Z18">
        <v>0.25</v>
      </c>
      <c r="AA18">
        <v>0</v>
      </c>
      <c r="AB18">
        <v>0</v>
      </c>
      <c r="AC18">
        <v>0.33333333333333331</v>
      </c>
      <c r="AD18">
        <v>0</v>
      </c>
      <c r="AE18">
        <v>0</v>
      </c>
      <c r="AF18">
        <v>0.25</v>
      </c>
      <c r="AG18">
        <v>0.25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0.25</v>
      </c>
      <c r="AP18">
        <v>0</v>
      </c>
      <c r="AQ18">
        <v>0</v>
      </c>
      <c r="AR18">
        <v>0</v>
      </c>
      <c r="AS18">
        <v>0</v>
      </c>
      <c r="AT18">
        <v>0.25</v>
      </c>
      <c r="AU18">
        <v>0.25</v>
      </c>
      <c r="AV18">
        <v>0.25</v>
      </c>
      <c r="AW18">
        <v>0.25</v>
      </c>
      <c r="AX18">
        <v>0</v>
      </c>
      <c r="AY18">
        <v>0.25</v>
      </c>
      <c r="AZ18">
        <v>0</v>
      </c>
      <c r="BA18">
        <v>0.33333333333333331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0.33333333333333331</v>
      </c>
      <c r="BH18">
        <v>0.25</v>
      </c>
      <c r="BI18">
        <v>0.25</v>
      </c>
      <c r="BJ18">
        <v>0</v>
      </c>
      <c r="BK18">
        <v>0</v>
      </c>
      <c r="BL18">
        <v>0.25</v>
      </c>
      <c r="BM18">
        <v>0</v>
      </c>
      <c r="BN18">
        <v>0</v>
      </c>
      <c r="BO18">
        <v>0</v>
      </c>
      <c r="BP18">
        <v>0.25</v>
      </c>
      <c r="BQ18">
        <v>0.25</v>
      </c>
      <c r="BR18">
        <v>0</v>
      </c>
      <c r="BS18">
        <v>0</v>
      </c>
      <c r="BT18">
        <v>0</v>
      </c>
    </row>
    <row r="19" spans="1:72" x14ac:dyDescent="0.35">
      <c r="B19">
        <v>1297</v>
      </c>
      <c r="C19">
        <v>1300</v>
      </c>
      <c r="D19">
        <v>1300</v>
      </c>
      <c r="E19">
        <v>1300</v>
      </c>
      <c r="F19">
        <v>1300</v>
      </c>
      <c r="G19">
        <v>1325</v>
      </c>
      <c r="H19">
        <v>1380</v>
      </c>
      <c r="I19">
        <v>1382</v>
      </c>
      <c r="J19">
        <v>1400</v>
      </c>
      <c r="K19">
        <v>1400</v>
      </c>
      <c r="L19">
        <v>1400</v>
      </c>
      <c r="M19">
        <v>1425</v>
      </c>
      <c r="N19">
        <v>1440</v>
      </c>
      <c r="O19">
        <v>1440</v>
      </c>
      <c r="P19">
        <v>1440</v>
      </c>
      <c r="Q19">
        <v>1449</v>
      </c>
      <c r="R19">
        <v>1523</v>
      </c>
      <c r="S19">
        <v>1530</v>
      </c>
      <c r="T19">
        <v>1534</v>
      </c>
      <c r="U19">
        <v>1535</v>
      </c>
      <c r="V19">
        <v>1535</v>
      </c>
      <c r="W19">
        <v>1548</v>
      </c>
      <c r="X19">
        <v>1553</v>
      </c>
      <c r="Y19">
        <v>1553</v>
      </c>
      <c r="Z19">
        <v>1555</v>
      </c>
      <c r="AA19">
        <v>1565</v>
      </c>
      <c r="AB19">
        <v>1565</v>
      </c>
      <c r="AC19">
        <v>1573</v>
      </c>
      <c r="AD19">
        <v>1588</v>
      </c>
      <c r="AE19">
        <v>1591</v>
      </c>
      <c r="AF19">
        <v>1597</v>
      </c>
      <c r="AG19">
        <v>1598</v>
      </c>
      <c r="AH19">
        <v>1602</v>
      </c>
      <c r="AI19">
        <v>1605</v>
      </c>
      <c r="AJ19">
        <v>1605</v>
      </c>
      <c r="AK19">
        <v>1605</v>
      </c>
      <c r="AL19">
        <v>1605</v>
      </c>
      <c r="AM19">
        <v>1609</v>
      </c>
      <c r="AN19">
        <v>1609</v>
      </c>
      <c r="AO19">
        <v>1612</v>
      </c>
      <c r="AP19">
        <v>1625</v>
      </c>
      <c r="AQ19">
        <v>1632</v>
      </c>
      <c r="AR19">
        <v>1641</v>
      </c>
      <c r="AS19">
        <v>1641</v>
      </c>
      <c r="AT19">
        <v>1647</v>
      </c>
      <c r="AU19">
        <v>1658</v>
      </c>
      <c r="AV19">
        <v>1660</v>
      </c>
      <c r="AW19">
        <v>1660</v>
      </c>
      <c r="AX19">
        <v>1671</v>
      </c>
      <c r="AY19">
        <v>1673</v>
      </c>
      <c r="AZ19">
        <v>1713</v>
      </c>
      <c r="BA19">
        <v>1720</v>
      </c>
      <c r="BB19">
        <v>1746</v>
      </c>
      <c r="BC19">
        <v>1754</v>
      </c>
      <c r="BD19">
        <v>1782</v>
      </c>
      <c r="BE19">
        <v>1792</v>
      </c>
      <c r="BF19">
        <v>1809</v>
      </c>
      <c r="BG19">
        <v>1857</v>
      </c>
      <c r="BH19">
        <v>1867</v>
      </c>
      <c r="BI19">
        <v>1869</v>
      </c>
      <c r="BJ19">
        <v>1885</v>
      </c>
      <c r="BK19">
        <v>1890</v>
      </c>
      <c r="BL19">
        <v>1898</v>
      </c>
      <c r="BM19">
        <v>1898</v>
      </c>
      <c r="BN19">
        <v>1909</v>
      </c>
      <c r="BO19">
        <v>1911</v>
      </c>
      <c r="BP19">
        <v>1936</v>
      </c>
      <c r="BQ19">
        <v>1936</v>
      </c>
      <c r="BR19">
        <v>1949</v>
      </c>
      <c r="BS19">
        <v>1975</v>
      </c>
      <c r="BT19">
        <v>1979</v>
      </c>
    </row>
    <row r="20" spans="1:72" x14ac:dyDescent="0.35">
      <c r="A20" t="s">
        <v>87</v>
      </c>
      <c r="B20">
        <v>0.25900000000000001</v>
      </c>
      <c r="C20">
        <v>0.37</v>
      </c>
      <c r="D20">
        <v>0.254</v>
      </c>
      <c r="E20">
        <v>0.25900000000000001</v>
      </c>
      <c r="F20">
        <v>0.254</v>
      </c>
      <c r="G20">
        <v>0.28699999999999998</v>
      </c>
      <c r="H20">
        <v>0.43</v>
      </c>
      <c r="I20">
        <v>0.254</v>
      </c>
      <c r="J20">
        <v>0.25900000000000001</v>
      </c>
      <c r="K20">
        <v>0.28699999999999998</v>
      </c>
      <c r="L20">
        <v>0</v>
      </c>
      <c r="M20">
        <v>0.28100000000000003</v>
      </c>
      <c r="N20">
        <v>0.27600000000000002</v>
      </c>
      <c r="O20">
        <v>0.49099999999999999</v>
      </c>
      <c r="P20">
        <v>0.34300000000000003</v>
      </c>
      <c r="Q20">
        <v>0</v>
      </c>
      <c r="R20">
        <v>0.25900000000000001</v>
      </c>
      <c r="S20">
        <v>0.28100000000000003</v>
      </c>
      <c r="T20">
        <v>0.25900000000000001</v>
      </c>
      <c r="U20">
        <v>0.43</v>
      </c>
      <c r="V20">
        <v>0</v>
      </c>
      <c r="W20">
        <v>0</v>
      </c>
      <c r="X20">
        <v>0.25900000000000001</v>
      </c>
      <c r="Y20">
        <v>0.25900000000000001</v>
      </c>
      <c r="Z20">
        <v>0.254</v>
      </c>
      <c r="AA20">
        <v>0</v>
      </c>
      <c r="AB20">
        <v>0</v>
      </c>
      <c r="AC20">
        <v>0.33300000000000002</v>
      </c>
      <c r="AD20">
        <v>0</v>
      </c>
      <c r="AE20">
        <v>0</v>
      </c>
      <c r="AF20">
        <v>0.315</v>
      </c>
      <c r="AG20">
        <v>0.49099999999999999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0.25900000000000001</v>
      </c>
      <c r="AP20">
        <v>0</v>
      </c>
      <c r="AQ20">
        <v>0</v>
      </c>
      <c r="AR20">
        <v>0</v>
      </c>
      <c r="AS20">
        <v>0</v>
      </c>
      <c r="AT20">
        <v>0.254</v>
      </c>
      <c r="AU20">
        <v>0.27600000000000002</v>
      </c>
      <c r="AV20">
        <v>0.254</v>
      </c>
      <c r="AW20">
        <v>0.25900000000000001</v>
      </c>
      <c r="AX20">
        <v>0</v>
      </c>
      <c r="AY20">
        <v>0.254</v>
      </c>
      <c r="AZ20">
        <v>0</v>
      </c>
      <c r="BA20">
        <v>0.55600000000000005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0.33300000000000002</v>
      </c>
      <c r="BH20">
        <v>0.25900000000000001</v>
      </c>
      <c r="BI20">
        <v>0.254</v>
      </c>
      <c r="BJ20">
        <v>0</v>
      </c>
      <c r="BK20">
        <v>0</v>
      </c>
      <c r="BL20">
        <v>0.254</v>
      </c>
      <c r="BM20">
        <v>0</v>
      </c>
      <c r="BN20">
        <v>0</v>
      </c>
      <c r="BO20">
        <v>0</v>
      </c>
      <c r="BP20">
        <v>0.25900000000000001</v>
      </c>
      <c r="BQ20">
        <v>0.254</v>
      </c>
      <c r="BR20">
        <v>0</v>
      </c>
      <c r="BS20">
        <v>0</v>
      </c>
      <c r="BT20">
        <v>0</v>
      </c>
    </row>
    <row r="21" spans="1:72" x14ac:dyDescent="0.35">
      <c r="A21" t="s">
        <v>88</v>
      </c>
      <c r="B21" t="s">
        <v>153</v>
      </c>
      <c r="C21" t="s">
        <v>154</v>
      </c>
    </row>
    <row r="22" spans="1:72" x14ac:dyDescent="0.35">
      <c r="A22" t="s">
        <v>91</v>
      </c>
      <c r="B22">
        <f>PEARSON(out!B19:T19,out!B20:T20)</f>
        <v>-6.7551968666582099E-2</v>
      </c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"/>
  <sheetViews>
    <sheetView workbookViewId="0"/>
  </sheetViews>
  <sheetFormatPr defaultColWidth="10.90625" defaultRowHeight="14.5" x14ac:dyDescent="0.35"/>
  <sheetData>
    <row r="1" spans="1:16" x14ac:dyDescent="0.35">
      <c r="B1" t="s">
        <v>488</v>
      </c>
      <c r="C1" t="s">
        <v>186</v>
      </c>
      <c r="D1" t="s">
        <v>5</v>
      </c>
      <c r="E1" t="s">
        <v>7</v>
      </c>
      <c r="F1" t="s">
        <v>101</v>
      </c>
      <c r="G1" t="s">
        <v>101</v>
      </c>
      <c r="H1" t="s">
        <v>13</v>
      </c>
      <c r="I1" t="s">
        <v>489</v>
      </c>
      <c r="J1" t="s">
        <v>22</v>
      </c>
      <c r="K1" t="s">
        <v>406</v>
      </c>
      <c r="L1" t="s">
        <v>490</v>
      </c>
      <c r="M1" t="s">
        <v>491</v>
      </c>
      <c r="N1" t="s">
        <v>492</v>
      </c>
      <c r="O1" t="s">
        <v>493</v>
      </c>
      <c r="P1" t="s">
        <v>275</v>
      </c>
    </row>
    <row r="2" spans="1:16" x14ac:dyDescent="0.35">
      <c r="A2" t="s">
        <v>494</v>
      </c>
      <c r="B2">
        <v>0.33333333333333331</v>
      </c>
      <c r="C2">
        <v>1</v>
      </c>
      <c r="D2">
        <v>0.25</v>
      </c>
      <c r="E2">
        <v>0.25</v>
      </c>
      <c r="F2">
        <v>0.25</v>
      </c>
      <c r="G2">
        <v>0.25</v>
      </c>
      <c r="H2">
        <v>0</v>
      </c>
      <c r="I2">
        <v>0</v>
      </c>
      <c r="J2">
        <v>0.25</v>
      </c>
      <c r="K2">
        <v>0.33333333333333331</v>
      </c>
      <c r="L2">
        <v>0.25</v>
      </c>
      <c r="M2">
        <v>0.25</v>
      </c>
      <c r="N2">
        <v>0.25</v>
      </c>
      <c r="O2">
        <v>0.25</v>
      </c>
      <c r="P2">
        <v>0</v>
      </c>
    </row>
    <row r="3" spans="1:16" x14ac:dyDescent="0.35">
      <c r="B3" t="s">
        <v>488</v>
      </c>
      <c r="C3" t="s">
        <v>186</v>
      </c>
      <c r="D3" t="s">
        <v>5</v>
      </c>
      <c r="E3" t="s">
        <v>7</v>
      </c>
      <c r="F3" t="s">
        <v>101</v>
      </c>
      <c r="G3" t="s">
        <v>101</v>
      </c>
      <c r="H3" t="s">
        <v>13</v>
      </c>
      <c r="I3" t="s">
        <v>489</v>
      </c>
      <c r="J3" t="s">
        <v>22</v>
      </c>
      <c r="K3" t="s">
        <v>406</v>
      </c>
      <c r="L3" t="s">
        <v>490</v>
      </c>
      <c r="M3" t="s">
        <v>491</v>
      </c>
      <c r="N3" t="s">
        <v>492</v>
      </c>
      <c r="O3" t="s">
        <v>493</v>
      </c>
      <c r="P3" t="s">
        <v>275</v>
      </c>
    </row>
    <row r="4" spans="1:16" x14ac:dyDescent="0.35">
      <c r="A4" t="s">
        <v>495</v>
      </c>
      <c r="B4">
        <v>1</v>
      </c>
      <c r="C4">
        <v>0.33333333333333331</v>
      </c>
      <c r="D4">
        <v>0.66666666666666663</v>
      </c>
      <c r="E4">
        <v>0.33333333333333331</v>
      </c>
      <c r="F4">
        <v>0.33333333333333331</v>
      </c>
      <c r="G4">
        <v>0.33333333333333331</v>
      </c>
      <c r="H4">
        <v>0</v>
      </c>
      <c r="I4">
        <v>0</v>
      </c>
      <c r="J4">
        <v>0.33333333333333331</v>
      </c>
      <c r="K4">
        <v>0.33333333333333331</v>
      </c>
      <c r="L4">
        <v>0.66666666666666663</v>
      </c>
      <c r="M4">
        <v>0.33333333333333331</v>
      </c>
      <c r="N4">
        <v>0.66666666666666663</v>
      </c>
      <c r="O4">
        <v>0.66666666666666663</v>
      </c>
      <c r="P4">
        <v>0</v>
      </c>
    </row>
    <row r="5" spans="1:16" x14ac:dyDescent="0.35">
      <c r="B5" t="s">
        <v>488</v>
      </c>
      <c r="C5" t="s">
        <v>186</v>
      </c>
      <c r="D5" t="s">
        <v>5</v>
      </c>
      <c r="E5" t="s">
        <v>7</v>
      </c>
      <c r="F5" t="s">
        <v>101</v>
      </c>
      <c r="G5" t="s">
        <v>101</v>
      </c>
      <c r="H5" t="s">
        <v>13</v>
      </c>
      <c r="I5" t="s">
        <v>489</v>
      </c>
      <c r="J5" t="s">
        <v>22</v>
      </c>
      <c r="K5" t="s">
        <v>406</v>
      </c>
      <c r="L5" t="s">
        <v>490</v>
      </c>
      <c r="M5" t="s">
        <v>491</v>
      </c>
      <c r="N5" t="s">
        <v>492</v>
      </c>
      <c r="O5" t="s">
        <v>493</v>
      </c>
      <c r="P5" t="s">
        <v>275</v>
      </c>
    </row>
    <row r="6" spans="1:16" x14ac:dyDescent="0.35">
      <c r="A6" t="s">
        <v>496</v>
      </c>
      <c r="B6">
        <v>0.33333333333333331</v>
      </c>
      <c r="C6">
        <v>1</v>
      </c>
      <c r="D6">
        <v>0.25</v>
      </c>
      <c r="E6">
        <v>0.25</v>
      </c>
      <c r="F6">
        <v>0.25</v>
      </c>
      <c r="G6">
        <v>0.25</v>
      </c>
      <c r="H6">
        <v>0</v>
      </c>
      <c r="I6">
        <v>0</v>
      </c>
      <c r="J6">
        <v>0.25</v>
      </c>
      <c r="K6">
        <v>0.33333333333333331</v>
      </c>
      <c r="L6">
        <v>0.25</v>
      </c>
      <c r="M6">
        <v>0.25</v>
      </c>
      <c r="N6">
        <v>0.25</v>
      </c>
      <c r="O6">
        <v>0.25</v>
      </c>
      <c r="P6">
        <v>0</v>
      </c>
    </row>
    <row r="7" spans="1:16" x14ac:dyDescent="0.35">
      <c r="B7" t="s">
        <v>488</v>
      </c>
      <c r="C7" t="s">
        <v>186</v>
      </c>
      <c r="D7" t="s">
        <v>5</v>
      </c>
      <c r="E7" t="s">
        <v>7</v>
      </c>
      <c r="F7" t="s">
        <v>101</v>
      </c>
      <c r="G7" t="s">
        <v>101</v>
      </c>
      <c r="H7" t="s">
        <v>13</v>
      </c>
      <c r="I7" t="s">
        <v>489</v>
      </c>
      <c r="J7" t="s">
        <v>22</v>
      </c>
      <c r="K7" t="s">
        <v>406</v>
      </c>
      <c r="L7" t="s">
        <v>490</v>
      </c>
      <c r="M7" t="s">
        <v>491</v>
      </c>
      <c r="N7" t="s">
        <v>492</v>
      </c>
      <c r="O7" t="s">
        <v>493</v>
      </c>
      <c r="P7" t="s">
        <v>275</v>
      </c>
    </row>
    <row r="8" spans="1:16" x14ac:dyDescent="0.35">
      <c r="A8" t="s">
        <v>497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0.25</v>
      </c>
    </row>
    <row r="9" spans="1:16" x14ac:dyDescent="0.35">
      <c r="B9">
        <v>1160</v>
      </c>
      <c r="C9">
        <v>1175</v>
      </c>
      <c r="D9">
        <v>1300</v>
      </c>
      <c r="E9">
        <v>1340</v>
      </c>
      <c r="F9">
        <v>1380</v>
      </c>
      <c r="G9">
        <v>1380</v>
      </c>
      <c r="H9">
        <v>1400</v>
      </c>
      <c r="I9">
        <v>1477</v>
      </c>
      <c r="J9">
        <v>1535</v>
      </c>
      <c r="K9">
        <v>1562</v>
      </c>
      <c r="L9">
        <v>1661</v>
      </c>
      <c r="M9">
        <v>1689</v>
      </c>
      <c r="N9">
        <v>1712</v>
      </c>
      <c r="O9">
        <v>1818</v>
      </c>
      <c r="P9">
        <v>1893</v>
      </c>
    </row>
    <row r="10" spans="1:16" x14ac:dyDescent="0.35">
      <c r="A10" t="s">
        <v>87</v>
      </c>
      <c r="B10">
        <v>0.41699999999999998</v>
      </c>
      <c r="C10">
        <v>0.58299999999999996</v>
      </c>
      <c r="D10">
        <v>0.29199999999999998</v>
      </c>
      <c r="E10">
        <v>0.20799999999999999</v>
      </c>
      <c r="F10">
        <v>0.20799999999999999</v>
      </c>
      <c r="G10">
        <v>0.20799999999999999</v>
      </c>
      <c r="H10">
        <v>0</v>
      </c>
      <c r="I10">
        <v>0</v>
      </c>
      <c r="J10">
        <v>0.20799999999999999</v>
      </c>
      <c r="K10">
        <v>0.25</v>
      </c>
      <c r="L10">
        <v>0.29199999999999998</v>
      </c>
      <c r="M10">
        <v>0.20799999999999999</v>
      </c>
      <c r="N10">
        <v>0.29199999999999998</v>
      </c>
      <c r="O10">
        <v>0.29199999999999998</v>
      </c>
      <c r="P10">
        <v>6.2E-2</v>
      </c>
    </row>
    <row r="11" spans="1:16" x14ac:dyDescent="0.35">
      <c r="A11" t="s">
        <v>88</v>
      </c>
      <c r="B11" t="s">
        <v>498</v>
      </c>
      <c r="C11" t="s">
        <v>499</v>
      </c>
    </row>
    <row r="12" spans="1:16" x14ac:dyDescent="0.35">
      <c r="A12" t="s">
        <v>91</v>
      </c>
      <c r="B12">
        <f>PEARSON(away!B9:P9,away!B10:P10)</f>
        <v>-0.38819539797414726</v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/>
  </sheetViews>
  <sheetFormatPr defaultColWidth="10.90625" defaultRowHeight="14.5" x14ac:dyDescent="0.35"/>
  <sheetData>
    <row r="1" spans="1:3" x14ac:dyDescent="0.35">
      <c r="B1" t="s">
        <v>262</v>
      </c>
      <c r="C1" t="s">
        <v>13</v>
      </c>
    </row>
    <row r="2" spans="1:3" x14ac:dyDescent="0.35">
      <c r="A2" t="s">
        <v>500</v>
      </c>
      <c r="B2">
        <v>1</v>
      </c>
      <c r="C2">
        <v>1</v>
      </c>
    </row>
    <row r="3" spans="1:3" x14ac:dyDescent="0.35">
      <c r="B3">
        <v>1386</v>
      </c>
      <c r="C3">
        <v>1400</v>
      </c>
    </row>
    <row r="4" spans="1:3" x14ac:dyDescent="0.35">
      <c r="A4" t="s">
        <v>87</v>
      </c>
      <c r="B4">
        <v>1</v>
      </c>
      <c r="C4">
        <v>1</v>
      </c>
    </row>
    <row r="5" spans="1:3" x14ac:dyDescent="0.35">
      <c r="A5" t="s">
        <v>88</v>
      </c>
      <c r="B5" t="s">
        <v>471</v>
      </c>
      <c r="C5" t="s">
        <v>472</v>
      </c>
    </row>
    <row r="6" spans="1:3" x14ac:dyDescent="0.35">
      <c r="A6" t="s">
        <v>91</v>
      </c>
      <c r="B6" t="e">
        <f>PEARSON(often!B3:C3,often!B4:C4)</f>
        <v>#DIV/0!</v>
      </c>
    </row>
  </sheetData>
  <pageMargins left="0.75" right="0.75" top="1" bottom="1" header="0.5" footer="0.5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/>
  </sheetViews>
  <sheetFormatPr defaultColWidth="10.90625" defaultRowHeight="14.5" x14ac:dyDescent="0.35"/>
  <sheetData>
    <row r="1" spans="1:7" x14ac:dyDescent="0.35">
      <c r="B1" t="s">
        <v>92</v>
      </c>
      <c r="C1" t="s">
        <v>92</v>
      </c>
      <c r="D1" t="s">
        <v>5</v>
      </c>
      <c r="E1" t="s">
        <v>5</v>
      </c>
      <c r="F1" t="s">
        <v>5</v>
      </c>
      <c r="G1" t="s">
        <v>5</v>
      </c>
    </row>
    <row r="2" spans="1:7" x14ac:dyDescent="0.35">
      <c r="A2" t="s">
        <v>501</v>
      </c>
      <c r="B2">
        <v>0.75</v>
      </c>
      <c r="C2">
        <v>0.75</v>
      </c>
      <c r="D2">
        <v>0.66666666666666663</v>
      </c>
      <c r="E2">
        <v>0</v>
      </c>
      <c r="F2">
        <v>0</v>
      </c>
      <c r="G2">
        <v>0.25</v>
      </c>
    </row>
    <row r="3" spans="1:7" x14ac:dyDescent="0.35">
      <c r="B3" t="s">
        <v>92</v>
      </c>
      <c r="C3" t="s">
        <v>92</v>
      </c>
      <c r="D3" t="s">
        <v>5</v>
      </c>
      <c r="E3" t="s">
        <v>5</v>
      </c>
      <c r="F3" t="s">
        <v>5</v>
      </c>
      <c r="G3" t="s">
        <v>5</v>
      </c>
    </row>
    <row r="4" spans="1:7" x14ac:dyDescent="0.35">
      <c r="A4" t="s">
        <v>502</v>
      </c>
      <c r="B4">
        <v>0.75</v>
      </c>
      <c r="C4">
        <v>1</v>
      </c>
      <c r="D4">
        <v>0.66666666666666663</v>
      </c>
      <c r="E4">
        <v>0</v>
      </c>
      <c r="F4">
        <v>0</v>
      </c>
      <c r="G4">
        <v>0.25</v>
      </c>
    </row>
    <row r="5" spans="1:7" x14ac:dyDescent="0.35">
      <c r="B5" t="s">
        <v>92</v>
      </c>
      <c r="C5" t="s">
        <v>92</v>
      </c>
      <c r="D5" t="s">
        <v>5</v>
      </c>
      <c r="E5" t="s">
        <v>5</v>
      </c>
      <c r="F5" t="s">
        <v>5</v>
      </c>
      <c r="G5" t="s">
        <v>5</v>
      </c>
    </row>
    <row r="6" spans="1:7" x14ac:dyDescent="0.35">
      <c r="A6" t="s">
        <v>503</v>
      </c>
      <c r="B6">
        <v>0.75</v>
      </c>
      <c r="C6">
        <v>1</v>
      </c>
      <c r="D6">
        <v>0.66666666666666663</v>
      </c>
      <c r="E6">
        <v>0</v>
      </c>
      <c r="F6">
        <v>0</v>
      </c>
      <c r="G6">
        <v>0.2</v>
      </c>
    </row>
    <row r="7" spans="1:7" x14ac:dyDescent="0.35">
      <c r="B7" t="s">
        <v>92</v>
      </c>
      <c r="C7" t="s">
        <v>92</v>
      </c>
      <c r="D7" t="s">
        <v>5</v>
      </c>
      <c r="E7" t="s">
        <v>5</v>
      </c>
      <c r="F7" t="s">
        <v>5</v>
      </c>
      <c r="G7" t="s">
        <v>5</v>
      </c>
    </row>
    <row r="8" spans="1:7" x14ac:dyDescent="0.35">
      <c r="A8" t="s">
        <v>504</v>
      </c>
      <c r="B8">
        <v>0.25</v>
      </c>
      <c r="C8">
        <v>0.2</v>
      </c>
      <c r="D8">
        <v>0.33333333333333331</v>
      </c>
      <c r="E8">
        <v>0</v>
      </c>
      <c r="F8">
        <v>0</v>
      </c>
      <c r="G8">
        <v>0.4</v>
      </c>
    </row>
    <row r="9" spans="1:7" x14ac:dyDescent="0.35">
      <c r="B9" t="s">
        <v>92</v>
      </c>
      <c r="C9" t="s">
        <v>92</v>
      </c>
      <c r="D9" t="s">
        <v>5</v>
      </c>
      <c r="E9" t="s">
        <v>5</v>
      </c>
      <c r="F9" t="s">
        <v>5</v>
      </c>
      <c r="G9" t="s">
        <v>5</v>
      </c>
    </row>
    <row r="10" spans="1:7" x14ac:dyDescent="0.35">
      <c r="A10" t="s">
        <v>505</v>
      </c>
      <c r="B10">
        <v>0.75</v>
      </c>
      <c r="C10">
        <v>0.75</v>
      </c>
      <c r="D10">
        <v>0.66666666666666663</v>
      </c>
      <c r="E10">
        <v>0</v>
      </c>
      <c r="F10">
        <v>0</v>
      </c>
      <c r="G10">
        <v>0.25</v>
      </c>
    </row>
    <row r="11" spans="1:7" x14ac:dyDescent="0.35">
      <c r="B11" t="s">
        <v>92</v>
      </c>
      <c r="C11" t="s">
        <v>92</v>
      </c>
      <c r="D11" t="s">
        <v>5</v>
      </c>
      <c r="E11" t="s">
        <v>5</v>
      </c>
      <c r="F11" t="s">
        <v>5</v>
      </c>
      <c r="G11" t="s">
        <v>5</v>
      </c>
    </row>
    <row r="12" spans="1:7" x14ac:dyDescent="0.35">
      <c r="A12" t="s">
        <v>506</v>
      </c>
      <c r="B12">
        <v>1</v>
      </c>
      <c r="C12">
        <v>0.75</v>
      </c>
      <c r="D12">
        <v>0.66666666666666663</v>
      </c>
      <c r="E12">
        <v>0</v>
      </c>
      <c r="F12">
        <v>0</v>
      </c>
      <c r="G12">
        <v>0.25</v>
      </c>
    </row>
    <row r="13" spans="1:7" x14ac:dyDescent="0.35">
      <c r="B13" t="s">
        <v>92</v>
      </c>
      <c r="C13" t="s">
        <v>92</v>
      </c>
      <c r="D13" t="s">
        <v>5</v>
      </c>
      <c r="E13" t="s">
        <v>5</v>
      </c>
      <c r="F13" t="s">
        <v>5</v>
      </c>
      <c r="G13" t="s">
        <v>5</v>
      </c>
    </row>
    <row r="14" spans="1:7" x14ac:dyDescent="0.35">
      <c r="A14" t="s">
        <v>507</v>
      </c>
      <c r="B14">
        <v>0.75</v>
      </c>
      <c r="C14">
        <v>0.75</v>
      </c>
      <c r="D14">
        <v>0.66666666666666663</v>
      </c>
      <c r="E14">
        <v>0</v>
      </c>
      <c r="F14">
        <v>0</v>
      </c>
      <c r="G14">
        <v>0.25</v>
      </c>
    </row>
    <row r="15" spans="1:7" x14ac:dyDescent="0.35">
      <c r="B15" t="s">
        <v>92</v>
      </c>
      <c r="C15" t="s">
        <v>92</v>
      </c>
      <c r="D15" t="s">
        <v>5</v>
      </c>
      <c r="E15" t="s">
        <v>5</v>
      </c>
      <c r="F15" t="s">
        <v>5</v>
      </c>
      <c r="G15" t="s">
        <v>5</v>
      </c>
    </row>
    <row r="16" spans="1:7" x14ac:dyDescent="0.35">
      <c r="A16" t="s">
        <v>508</v>
      </c>
      <c r="B16">
        <v>0</v>
      </c>
      <c r="C16">
        <v>0</v>
      </c>
      <c r="D16">
        <v>0</v>
      </c>
      <c r="E16">
        <v>0.25</v>
      </c>
      <c r="F16">
        <v>0.25</v>
      </c>
      <c r="G16">
        <v>0</v>
      </c>
    </row>
    <row r="17" spans="1:7" x14ac:dyDescent="0.35">
      <c r="B17" t="s">
        <v>92</v>
      </c>
      <c r="C17" t="s">
        <v>92</v>
      </c>
      <c r="D17" t="s">
        <v>5</v>
      </c>
      <c r="E17" t="s">
        <v>5</v>
      </c>
      <c r="F17" t="s">
        <v>5</v>
      </c>
      <c r="G17" t="s">
        <v>5</v>
      </c>
    </row>
    <row r="18" spans="1:7" x14ac:dyDescent="0.35">
      <c r="A18" t="s">
        <v>509</v>
      </c>
      <c r="B18">
        <v>0</v>
      </c>
      <c r="C18">
        <v>0</v>
      </c>
      <c r="D18">
        <v>0</v>
      </c>
      <c r="E18">
        <v>0.75</v>
      </c>
      <c r="F18">
        <v>1</v>
      </c>
      <c r="G18">
        <v>0</v>
      </c>
    </row>
    <row r="19" spans="1:7" x14ac:dyDescent="0.35">
      <c r="B19">
        <v>1250</v>
      </c>
      <c r="C19">
        <v>1250</v>
      </c>
      <c r="D19">
        <v>1300</v>
      </c>
      <c r="E19">
        <v>1300</v>
      </c>
      <c r="F19">
        <v>1300</v>
      </c>
      <c r="G19">
        <v>1300</v>
      </c>
    </row>
    <row r="20" spans="1:7" x14ac:dyDescent="0.35">
      <c r="A20" t="s">
        <v>87</v>
      </c>
      <c r="B20">
        <v>0.55600000000000005</v>
      </c>
      <c r="C20">
        <v>0.57799999999999996</v>
      </c>
      <c r="D20">
        <v>0.48099999999999998</v>
      </c>
      <c r="E20">
        <v>0.111</v>
      </c>
      <c r="F20">
        <v>0.13900000000000001</v>
      </c>
      <c r="G20">
        <v>0.20599999999999999</v>
      </c>
    </row>
    <row r="21" spans="1:7" x14ac:dyDescent="0.35">
      <c r="A21" t="s">
        <v>88</v>
      </c>
      <c r="B21" t="s">
        <v>510</v>
      </c>
      <c r="C21" t="s">
        <v>511</v>
      </c>
    </row>
    <row r="22" spans="1:7" x14ac:dyDescent="0.35">
      <c r="A22" t="s">
        <v>91</v>
      </c>
      <c r="B22">
        <f>PEARSON(yet!B19:G19,yet!B20:G20)</f>
        <v>-0.79459840295503814</v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/>
  </sheetViews>
  <sheetFormatPr defaultColWidth="10.90625" defaultRowHeight="14.5" x14ac:dyDescent="0.35"/>
  <sheetData>
    <row r="1" spans="1:3" x14ac:dyDescent="0.35">
      <c r="B1" t="s">
        <v>512</v>
      </c>
    </row>
    <row r="2" spans="1:3" x14ac:dyDescent="0.35">
      <c r="A2" t="s">
        <v>513</v>
      </c>
      <c r="B2">
        <v>1</v>
      </c>
    </row>
    <row r="3" spans="1:3" x14ac:dyDescent="0.35">
      <c r="B3" t="s">
        <v>512</v>
      </c>
    </row>
    <row r="4" spans="1:3" x14ac:dyDescent="0.35">
      <c r="A4" t="s">
        <v>514</v>
      </c>
      <c r="B4">
        <v>0.66666666666666663</v>
      </c>
    </row>
    <row r="5" spans="1:3" x14ac:dyDescent="0.35">
      <c r="B5" t="s">
        <v>512</v>
      </c>
    </row>
    <row r="6" spans="1:3" x14ac:dyDescent="0.35">
      <c r="A6" t="s">
        <v>515</v>
      </c>
      <c r="B6">
        <v>0.33333333333333331</v>
      </c>
    </row>
    <row r="7" spans="1:3" x14ac:dyDescent="0.35">
      <c r="B7" t="s">
        <v>512</v>
      </c>
    </row>
    <row r="8" spans="1:3" x14ac:dyDescent="0.35">
      <c r="A8" t="s">
        <v>516</v>
      </c>
      <c r="B8">
        <v>0.66666666666666663</v>
      </c>
    </row>
    <row r="9" spans="1:3" x14ac:dyDescent="0.35">
      <c r="B9">
        <v>1570</v>
      </c>
    </row>
    <row r="10" spans="1:3" x14ac:dyDescent="0.35">
      <c r="A10" t="s">
        <v>87</v>
      </c>
      <c r="B10">
        <v>0.66700000000000004</v>
      </c>
    </row>
    <row r="11" spans="1:3" x14ac:dyDescent="0.35">
      <c r="A11" t="s">
        <v>88</v>
      </c>
      <c r="B11" t="s">
        <v>517</v>
      </c>
      <c r="C11" t="s">
        <v>518</v>
      </c>
    </row>
    <row r="12" spans="1:3" x14ac:dyDescent="0.35">
      <c r="A12" t="s">
        <v>91</v>
      </c>
      <c r="B12" t="e">
        <f>PEARSON(ever!B9:B9,ever!B10:B10)</f>
        <v>#DIV/0!</v>
      </c>
    </row>
  </sheetData>
  <pageMargins left="0.75" right="0.75" top="1" bottom="1" header="0.5" footer="0.5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/>
  </sheetViews>
  <sheetFormatPr defaultColWidth="10.90625" defaultRowHeight="14.5" x14ac:dyDescent="0.35"/>
  <sheetData>
    <row r="1" spans="1:9" x14ac:dyDescent="0.35">
      <c r="B1" t="s">
        <v>13</v>
      </c>
      <c r="C1" t="s">
        <v>27</v>
      </c>
      <c r="D1" t="s">
        <v>27</v>
      </c>
      <c r="E1" t="s">
        <v>32</v>
      </c>
      <c r="F1" t="s">
        <v>125</v>
      </c>
      <c r="G1" t="s">
        <v>519</v>
      </c>
      <c r="H1" t="s">
        <v>520</v>
      </c>
      <c r="I1" t="s">
        <v>521</v>
      </c>
    </row>
    <row r="2" spans="1:9" x14ac:dyDescent="0.35">
      <c r="A2" t="s">
        <v>522</v>
      </c>
      <c r="B2">
        <v>0.33333333333333331</v>
      </c>
      <c r="C2">
        <v>0</v>
      </c>
      <c r="D2">
        <v>0</v>
      </c>
      <c r="E2">
        <v>0</v>
      </c>
      <c r="F2">
        <v>0.66666666666666663</v>
      </c>
      <c r="G2">
        <v>0.33333333333333331</v>
      </c>
      <c r="H2">
        <v>0</v>
      </c>
      <c r="I2">
        <v>1</v>
      </c>
    </row>
    <row r="3" spans="1:9" x14ac:dyDescent="0.35">
      <c r="B3">
        <v>1400</v>
      </c>
      <c r="C3">
        <v>1591</v>
      </c>
      <c r="D3">
        <v>1591</v>
      </c>
      <c r="E3">
        <v>1613</v>
      </c>
      <c r="F3">
        <v>1673</v>
      </c>
      <c r="G3">
        <v>1871</v>
      </c>
      <c r="H3">
        <v>1876</v>
      </c>
      <c r="I3">
        <v>1900</v>
      </c>
    </row>
    <row r="4" spans="1:9" x14ac:dyDescent="0.35">
      <c r="A4" t="s">
        <v>87</v>
      </c>
      <c r="B4">
        <v>0.33300000000000002</v>
      </c>
      <c r="C4">
        <v>0</v>
      </c>
      <c r="D4">
        <v>0</v>
      </c>
      <c r="E4">
        <v>0</v>
      </c>
      <c r="F4">
        <v>0.66700000000000004</v>
      </c>
      <c r="G4">
        <v>0.33300000000000002</v>
      </c>
      <c r="H4">
        <v>0</v>
      </c>
      <c r="I4">
        <v>1</v>
      </c>
    </row>
    <row r="5" spans="1:9" x14ac:dyDescent="0.35">
      <c r="A5" t="s">
        <v>88</v>
      </c>
      <c r="B5" t="s">
        <v>242</v>
      </c>
      <c r="C5" t="s">
        <v>243</v>
      </c>
    </row>
    <row r="6" spans="1:9" x14ac:dyDescent="0.35">
      <c r="A6" t="s">
        <v>91</v>
      </c>
      <c r="B6">
        <f>PEARSON(however!B3:I3,however!B4:I4)</f>
        <v>0.35059325896322507</v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/>
  </sheetViews>
  <sheetFormatPr defaultColWidth="10.90625" defaultRowHeight="14.5" x14ac:dyDescent="0.35"/>
  <sheetData>
    <row r="1" spans="1:3" x14ac:dyDescent="0.35">
      <c r="B1" t="s">
        <v>1</v>
      </c>
      <c r="C1" t="s">
        <v>1</v>
      </c>
    </row>
    <row r="2" spans="1:3" x14ac:dyDescent="0.35">
      <c r="A2" t="s">
        <v>523</v>
      </c>
      <c r="B2">
        <v>0.5</v>
      </c>
      <c r="C2">
        <v>0.5</v>
      </c>
    </row>
    <row r="3" spans="1:3" x14ac:dyDescent="0.35">
      <c r="B3" t="s">
        <v>1</v>
      </c>
      <c r="C3" t="s">
        <v>1</v>
      </c>
    </row>
    <row r="4" spans="1:3" x14ac:dyDescent="0.35">
      <c r="A4" t="s">
        <v>524</v>
      </c>
      <c r="B4">
        <v>0.5</v>
      </c>
      <c r="C4">
        <v>0.5</v>
      </c>
    </row>
    <row r="5" spans="1:3" x14ac:dyDescent="0.35">
      <c r="B5">
        <v>1200</v>
      </c>
      <c r="C5">
        <v>1200</v>
      </c>
    </row>
    <row r="6" spans="1:3" x14ac:dyDescent="0.35">
      <c r="A6" t="s">
        <v>87</v>
      </c>
      <c r="B6">
        <v>0.5</v>
      </c>
      <c r="C6">
        <v>0.5</v>
      </c>
    </row>
    <row r="7" spans="1:3" x14ac:dyDescent="0.35">
      <c r="A7" t="s">
        <v>88</v>
      </c>
      <c r="B7" t="s">
        <v>194</v>
      </c>
      <c r="C7" t="s">
        <v>195</v>
      </c>
    </row>
    <row r="8" spans="1:3" x14ac:dyDescent="0.35">
      <c r="A8" t="s">
        <v>91</v>
      </c>
      <c r="B8" t="e">
        <f>PEARSON(almost!B5:C5,almost!B6:C6)</f>
        <v>#DIV/0!</v>
      </c>
    </row>
  </sheetData>
  <pageMargins left="0.75" right="0.75" top="1" bottom="1" header="0.5" footer="0.5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50"/>
  <sheetViews>
    <sheetView workbookViewId="0"/>
  </sheetViews>
  <sheetFormatPr defaultColWidth="10.90625" defaultRowHeight="14.5" x14ac:dyDescent="0.35"/>
  <sheetData>
    <row r="350" spans="1:1" x14ac:dyDescent="0.35">
      <c r="A350" t="s">
        <v>397</v>
      </c>
    </row>
  </sheetData>
  <pageMargins left="0.75" right="0.75" top="1" bottom="1" header="0.5" footer="0.5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/>
  </sheetViews>
  <sheetFormatPr defaultColWidth="10.90625" defaultRowHeight="14.5" x14ac:dyDescent="0.35"/>
  <sheetData>
    <row r="1" spans="1:3" x14ac:dyDescent="0.35">
      <c r="B1" t="s">
        <v>104</v>
      </c>
      <c r="C1" t="s">
        <v>525</v>
      </c>
    </row>
    <row r="2" spans="1:3" x14ac:dyDescent="0.35">
      <c r="A2" t="s">
        <v>526</v>
      </c>
      <c r="B2">
        <v>1</v>
      </c>
      <c r="C2">
        <v>0</v>
      </c>
    </row>
    <row r="3" spans="1:3" x14ac:dyDescent="0.35">
      <c r="B3">
        <v>1449</v>
      </c>
      <c r="C3">
        <v>1560</v>
      </c>
    </row>
    <row r="4" spans="1:3" x14ac:dyDescent="0.35">
      <c r="A4" t="s">
        <v>87</v>
      </c>
      <c r="B4">
        <v>1</v>
      </c>
      <c r="C4">
        <v>0</v>
      </c>
    </row>
    <row r="5" spans="1:3" x14ac:dyDescent="0.35">
      <c r="A5" t="s">
        <v>88</v>
      </c>
      <c r="B5" t="s">
        <v>471</v>
      </c>
      <c r="C5" t="s">
        <v>472</v>
      </c>
    </row>
    <row r="6" spans="1:3" x14ac:dyDescent="0.35">
      <c r="A6" t="s">
        <v>91</v>
      </c>
      <c r="B6">
        <f>PEARSON(much!B3:C3,much!B4:C4)</f>
        <v>-1</v>
      </c>
    </row>
  </sheetData>
  <pageMargins left="0.75" right="0.75" top="1" bottom="1" header="0.5" footer="0.5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"/>
  <sheetViews>
    <sheetView workbookViewId="0"/>
  </sheetViews>
  <sheetFormatPr defaultColWidth="10.90625" defaultRowHeight="14.5" x14ac:dyDescent="0.35"/>
  <sheetData>
    <row r="1" spans="1:12" x14ac:dyDescent="0.35">
      <c r="B1" t="s">
        <v>186</v>
      </c>
      <c r="C1" t="s">
        <v>1</v>
      </c>
      <c r="D1" t="s">
        <v>5</v>
      </c>
      <c r="E1" t="s">
        <v>5</v>
      </c>
      <c r="F1" t="s">
        <v>527</v>
      </c>
      <c r="G1" t="s">
        <v>11</v>
      </c>
      <c r="H1" t="s">
        <v>13</v>
      </c>
      <c r="I1" t="s">
        <v>528</v>
      </c>
      <c r="J1" t="s">
        <v>528</v>
      </c>
      <c r="K1" t="s">
        <v>105</v>
      </c>
      <c r="L1" t="s">
        <v>529</v>
      </c>
    </row>
    <row r="2" spans="1:12" x14ac:dyDescent="0.35">
      <c r="A2" t="s">
        <v>530</v>
      </c>
      <c r="B2">
        <v>0.33333333333333331</v>
      </c>
      <c r="C2">
        <v>0.25</v>
      </c>
      <c r="D2">
        <v>0.4</v>
      </c>
      <c r="E2">
        <v>0</v>
      </c>
      <c r="F2">
        <v>0.33333333333333331</v>
      </c>
      <c r="G2">
        <v>0.25</v>
      </c>
      <c r="H2">
        <v>0.25</v>
      </c>
      <c r="I2">
        <v>0.25</v>
      </c>
      <c r="J2">
        <v>0.33333333333333331</v>
      </c>
      <c r="K2">
        <v>1</v>
      </c>
      <c r="L2">
        <v>0.2</v>
      </c>
    </row>
    <row r="3" spans="1:12" x14ac:dyDescent="0.35">
      <c r="B3">
        <v>1175</v>
      </c>
      <c r="C3">
        <v>1200</v>
      </c>
      <c r="D3">
        <v>1300</v>
      </c>
      <c r="E3">
        <v>1300</v>
      </c>
      <c r="F3">
        <v>1350</v>
      </c>
      <c r="G3">
        <v>1377</v>
      </c>
      <c r="H3">
        <v>1400</v>
      </c>
      <c r="I3">
        <v>1464</v>
      </c>
      <c r="J3">
        <v>1464</v>
      </c>
      <c r="K3">
        <v>1523</v>
      </c>
      <c r="L3">
        <v>1715</v>
      </c>
    </row>
    <row r="4" spans="1:12" x14ac:dyDescent="0.35">
      <c r="A4" t="s">
        <v>87</v>
      </c>
      <c r="B4">
        <v>0.33300000000000002</v>
      </c>
      <c r="C4">
        <v>0.25</v>
      </c>
      <c r="D4">
        <v>0.4</v>
      </c>
      <c r="E4">
        <v>0</v>
      </c>
      <c r="F4">
        <v>0.33300000000000002</v>
      </c>
      <c r="G4">
        <v>0.25</v>
      </c>
      <c r="H4">
        <v>0.25</v>
      </c>
      <c r="I4">
        <v>0.25</v>
      </c>
      <c r="J4">
        <v>0.33300000000000002</v>
      </c>
      <c r="K4">
        <v>1</v>
      </c>
      <c r="L4">
        <v>0.2</v>
      </c>
    </row>
    <row r="5" spans="1:12" x14ac:dyDescent="0.35">
      <c r="A5" t="s">
        <v>88</v>
      </c>
      <c r="B5" t="s">
        <v>531</v>
      </c>
      <c r="C5" t="s">
        <v>532</v>
      </c>
    </row>
    <row r="6" spans="1:12" x14ac:dyDescent="0.35">
      <c r="A6" t="s">
        <v>91</v>
      </c>
      <c r="B6">
        <f>PEARSON(once!B3:L3,once!B4:L4)</f>
        <v>0.21012680592310867</v>
      </c>
    </row>
  </sheetData>
  <pageMargins left="0.75" right="0.75" top="1" bottom="1" header="0.5" footer="0.5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/>
  </sheetViews>
  <sheetFormatPr defaultColWidth="10.90625" defaultRowHeight="14.5" x14ac:dyDescent="0.35"/>
  <sheetData>
    <row r="1" spans="1:3" x14ac:dyDescent="0.35">
      <c r="B1" t="s">
        <v>1</v>
      </c>
    </row>
    <row r="2" spans="1:3" x14ac:dyDescent="0.35">
      <c r="A2" t="s">
        <v>533</v>
      </c>
      <c r="B2">
        <v>1</v>
      </c>
    </row>
    <row r="3" spans="1:3" x14ac:dyDescent="0.35">
      <c r="B3">
        <v>1200</v>
      </c>
    </row>
    <row r="4" spans="1:3" x14ac:dyDescent="0.35">
      <c r="A4" t="s">
        <v>87</v>
      </c>
      <c r="B4">
        <v>1</v>
      </c>
    </row>
    <row r="5" spans="1:3" x14ac:dyDescent="0.35">
      <c r="A5" t="s">
        <v>88</v>
      </c>
      <c r="B5" t="s">
        <v>341</v>
      </c>
      <c r="C5" t="s">
        <v>342</v>
      </c>
    </row>
    <row r="6" spans="1:3" x14ac:dyDescent="0.35">
      <c r="A6" t="s">
        <v>91</v>
      </c>
      <c r="B6" t="e">
        <f>PEARSON(least!B3:B3,least!B4:B4)</f>
        <v>#DIV/0!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/>
  </sheetViews>
  <sheetFormatPr defaultColWidth="10.90625" defaultRowHeight="14.5" x14ac:dyDescent="0.35"/>
  <sheetData>
    <row r="1" spans="1:10" x14ac:dyDescent="0.35">
      <c r="B1" t="s">
        <v>155</v>
      </c>
      <c r="C1" t="s">
        <v>156</v>
      </c>
      <c r="D1" t="s">
        <v>157</v>
      </c>
      <c r="E1" t="s">
        <v>158</v>
      </c>
      <c r="F1" t="s">
        <v>39</v>
      </c>
      <c r="G1" t="s">
        <v>39</v>
      </c>
      <c r="H1" t="s">
        <v>159</v>
      </c>
      <c r="I1" t="s">
        <v>159</v>
      </c>
      <c r="J1" t="s">
        <v>160</v>
      </c>
    </row>
    <row r="2" spans="1:10" x14ac:dyDescent="0.35">
      <c r="A2" t="s">
        <v>161</v>
      </c>
      <c r="B2">
        <v>0.25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1</v>
      </c>
    </row>
    <row r="3" spans="1:10" x14ac:dyDescent="0.35">
      <c r="B3">
        <v>1533</v>
      </c>
      <c r="C3">
        <v>1549</v>
      </c>
      <c r="D3">
        <v>1561</v>
      </c>
      <c r="E3">
        <v>1665</v>
      </c>
      <c r="F3">
        <v>1667</v>
      </c>
      <c r="G3">
        <v>1667</v>
      </c>
      <c r="H3">
        <v>1726</v>
      </c>
      <c r="I3">
        <v>1726</v>
      </c>
      <c r="J3">
        <v>1855</v>
      </c>
    </row>
    <row r="4" spans="1:10" x14ac:dyDescent="0.35">
      <c r="A4" t="s">
        <v>87</v>
      </c>
      <c r="B4">
        <v>0.25</v>
      </c>
      <c r="C4">
        <v>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1</v>
      </c>
    </row>
    <row r="5" spans="1:10" x14ac:dyDescent="0.35">
      <c r="A5" t="s">
        <v>88</v>
      </c>
      <c r="B5" t="s">
        <v>162</v>
      </c>
      <c r="C5" t="s">
        <v>163</v>
      </c>
    </row>
    <row r="6" spans="1:10" x14ac:dyDescent="0.35">
      <c r="A6" t="s">
        <v>91</v>
      </c>
      <c r="B6">
        <f>PEARSON(just!B3:J3,just!B4:J4)</f>
        <v>0.139944067137348</v>
      </c>
    </row>
  </sheetData>
  <pageMargins left="0.75" right="0.75" top="1" bottom="1" header="0.5" footer="0.5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50"/>
  <sheetViews>
    <sheetView workbookViewId="0"/>
  </sheetViews>
  <sheetFormatPr defaultColWidth="10.90625" defaultRowHeight="14.5" x14ac:dyDescent="0.35"/>
  <sheetData>
    <row r="350" spans="1:1" x14ac:dyDescent="0.35">
      <c r="A350" t="s">
        <v>397</v>
      </c>
    </row>
  </sheetData>
  <pageMargins left="0.75" right="0.75" top="1" bottom="1" header="0.5" footer="0.5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workbookViewId="0"/>
  </sheetViews>
  <sheetFormatPr defaultColWidth="10.90625" defaultRowHeight="14.5" x14ac:dyDescent="0.35"/>
  <sheetData>
    <row r="1" spans="1:12" x14ac:dyDescent="0.35">
      <c r="B1" t="s">
        <v>1</v>
      </c>
      <c r="C1" t="s">
        <v>318</v>
      </c>
      <c r="D1" t="s">
        <v>5</v>
      </c>
      <c r="E1" t="s">
        <v>5</v>
      </c>
      <c r="F1" t="s">
        <v>5</v>
      </c>
      <c r="G1" t="s">
        <v>527</v>
      </c>
      <c r="H1" t="s">
        <v>527</v>
      </c>
      <c r="I1" t="s">
        <v>534</v>
      </c>
      <c r="J1" t="s">
        <v>535</v>
      </c>
      <c r="K1" t="s">
        <v>445</v>
      </c>
      <c r="L1" t="s">
        <v>536</v>
      </c>
    </row>
    <row r="2" spans="1:12" x14ac:dyDescent="0.35">
      <c r="A2" t="s">
        <v>537</v>
      </c>
      <c r="B2">
        <v>0.25</v>
      </c>
      <c r="C2">
        <v>0.25</v>
      </c>
      <c r="D2">
        <v>0.2</v>
      </c>
      <c r="E2">
        <v>0.2</v>
      </c>
      <c r="F2">
        <v>0</v>
      </c>
      <c r="G2">
        <v>0.25</v>
      </c>
      <c r="H2">
        <v>0</v>
      </c>
      <c r="I2">
        <v>0.2</v>
      </c>
      <c r="J2">
        <v>0.25</v>
      </c>
      <c r="K2">
        <v>0.25</v>
      </c>
      <c r="L2">
        <v>1</v>
      </c>
    </row>
    <row r="3" spans="1:12" x14ac:dyDescent="0.35">
      <c r="B3" t="s">
        <v>1</v>
      </c>
      <c r="C3" t="s">
        <v>318</v>
      </c>
      <c r="D3" t="s">
        <v>5</v>
      </c>
      <c r="E3" t="s">
        <v>5</v>
      </c>
      <c r="F3" t="s">
        <v>5</v>
      </c>
      <c r="G3" t="s">
        <v>527</v>
      </c>
      <c r="H3" t="s">
        <v>527</v>
      </c>
      <c r="I3" t="s">
        <v>534</v>
      </c>
      <c r="J3" t="s">
        <v>535</v>
      </c>
      <c r="K3" t="s">
        <v>445</v>
      </c>
      <c r="L3" t="s">
        <v>536</v>
      </c>
    </row>
    <row r="4" spans="1:12" x14ac:dyDescent="0.35">
      <c r="A4" t="s">
        <v>538</v>
      </c>
      <c r="B4">
        <v>0.25</v>
      </c>
      <c r="C4">
        <v>0.25</v>
      </c>
      <c r="D4">
        <v>0.2</v>
      </c>
      <c r="E4">
        <v>0.2</v>
      </c>
      <c r="F4">
        <v>0</v>
      </c>
      <c r="G4">
        <v>0.25</v>
      </c>
      <c r="H4">
        <v>0</v>
      </c>
      <c r="I4">
        <v>0.2</v>
      </c>
      <c r="J4">
        <v>0.25</v>
      </c>
      <c r="K4">
        <v>0.25</v>
      </c>
      <c r="L4">
        <v>1</v>
      </c>
    </row>
    <row r="5" spans="1:12" x14ac:dyDescent="0.35">
      <c r="B5" t="s">
        <v>1</v>
      </c>
      <c r="C5" t="s">
        <v>318</v>
      </c>
      <c r="D5" t="s">
        <v>5</v>
      </c>
      <c r="E5" t="s">
        <v>5</v>
      </c>
      <c r="F5" t="s">
        <v>5</v>
      </c>
      <c r="G5" t="s">
        <v>527</v>
      </c>
      <c r="H5" t="s">
        <v>527</v>
      </c>
      <c r="I5" t="s">
        <v>534</v>
      </c>
      <c r="J5" t="s">
        <v>535</v>
      </c>
      <c r="K5" t="s">
        <v>445</v>
      </c>
      <c r="L5" t="s">
        <v>536</v>
      </c>
    </row>
    <row r="6" spans="1:12" x14ac:dyDescent="0.35">
      <c r="A6" t="s">
        <v>539</v>
      </c>
      <c r="B6">
        <v>0.25</v>
      </c>
      <c r="C6">
        <v>0.25</v>
      </c>
      <c r="D6">
        <v>0.2</v>
      </c>
      <c r="E6">
        <v>0.2</v>
      </c>
      <c r="F6">
        <v>0</v>
      </c>
      <c r="G6">
        <v>0.25</v>
      </c>
      <c r="H6">
        <v>0</v>
      </c>
      <c r="I6">
        <v>0.2</v>
      </c>
      <c r="J6">
        <v>0.25</v>
      </c>
      <c r="K6">
        <v>0.25</v>
      </c>
      <c r="L6">
        <v>1</v>
      </c>
    </row>
    <row r="7" spans="1:12" x14ac:dyDescent="0.35">
      <c r="B7" t="s">
        <v>1</v>
      </c>
      <c r="C7" t="s">
        <v>318</v>
      </c>
      <c r="D7" t="s">
        <v>5</v>
      </c>
      <c r="E7" t="s">
        <v>5</v>
      </c>
      <c r="F7" t="s">
        <v>5</v>
      </c>
      <c r="G7" t="s">
        <v>527</v>
      </c>
      <c r="H7" t="s">
        <v>527</v>
      </c>
      <c r="I7" t="s">
        <v>534</v>
      </c>
      <c r="J7" t="s">
        <v>535</v>
      </c>
      <c r="K7" t="s">
        <v>445</v>
      </c>
      <c r="L7" t="s">
        <v>536</v>
      </c>
    </row>
    <row r="8" spans="1:12" x14ac:dyDescent="0.35">
      <c r="A8" t="s">
        <v>540</v>
      </c>
      <c r="B8">
        <v>0.25</v>
      </c>
      <c r="C8">
        <v>0.25</v>
      </c>
      <c r="D8">
        <v>0.25</v>
      </c>
      <c r="E8">
        <v>0.25</v>
      </c>
      <c r="F8">
        <v>0</v>
      </c>
      <c r="G8">
        <v>0.25</v>
      </c>
      <c r="H8">
        <v>0</v>
      </c>
      <c r="I8">
        <v>0.25</v>
      </c>
      <c r="J8">
        <v>0.25</v>
      </c>
      <c r="K8">
        <v>0.25</v>
      </c>
      <c r="L8">
        <v>0.25</v>
      </c>
    </row>
    <row r="9" spans="1:12" x14ac:dyDescent="0.35">
      <c r="B9" t="s">
        <v>1</v>
      </c>
      <c r="C9" t="s">
        <v>318</v>
      </c>
      <c r="D9" t="s">
        <v>5</v>
      </c>
      <c r="E9" t="s">
        <v>5</v>
      </c>
      <c r="F9" t="s">
        <v>5</v>
      </c>
      <c r="G9" t="s">
        <v>527</v>
      </c>
      <c r="H9" t="s">
        <v>527</v>
      </c>
      <c r="I9" t="s">
        <v>534</v>
      </c>
      <c r="J9" t="s">
        <v>535</v>
      </c>
      <c r="K9" t="s">
        <v>445</v>
      </c>
      <c r="L9" t="s">
        <v>536</v>
      </c>
    </row>
    <row r="10" spans="1:12" x14ac:dyDescent="0.35">
      <c r="A10" t="s">
        <v>541</v>
      </c>
      <c r="B10">
        <v>0.25</v>
      </c>
      <c r="C10">
        <v>0.5</v>
      </c>
      <c r="D10">
        <v>0.4</v>
      </c>
      <c r="E10">
        <v>0.4</v>
      </c>
      <c r="F10">
        <v>0</v>
      </c>
      <c r="G10">
        <v>0.5</v>
      </c>
      <c r="H10">
        <v>0</v>
      </c>
      <c r="I10">
        <v>0.4</v>
      </c>
      <c r="J10">
        <v>0.5</v>
      </c>
      <c r="K10">
        <v>0.5</v>
      </c>
      <c r="L10">
        <v>0.2</v>
      </c>
    </row>
    <row r="11" spans="1:12" x14ac:dyDescent="0.35">
      <c r="B11" t="s">
        <v>1</v>
      </c>
      <c r="C11" t="s">
        <v>318</v>
      </c>
      <c r="D11" t="s">
        <v>5</v>
      </c>
      <c r="E11" t="s">
        <v>5</v>
      </c>
      <c r="F11" t="s">
        <v>5</v>
      </c>
      <c r="G11" t="s">
        <v>527</v>
      </c>
      <c r="H11" t="s">
        <v>527</v>
      </c>
      <c r="I11" t="s">
        <v>534</v>
      </c>
      <c r="J11" t="s">
        <v>535</v>
      </c>
      <c r="K11" t="s">
        <v>445</v>
      </c>
      <c r="L11" t="s">
        <v>536</v>
      </c>
    </row>
    <row r="12" spans="1:12" x14ac:dyDescent="0.35">
      <c r="A12" t="s">
        <v>542</v>
      </c>
      <c r="B12">
        <v>0.25</v>
      </c>
      <c r="C12">
        <v>0.5</v>
      </c>
      <c r="D12">
        <v>0.4</v>
      </c>
      <c r="E12">
        <v>1</v>
      </c>
      <c r="F12">
        <v>0</v>
      </c>
      <c r="G12">
        <v>0.5</v>
      </c>
      <c r="H12">
        <v>0</v>
      </c>
      <c r="I12">
        <v>0.4</v>
      </c>
      <c r="J12">
        <v>0.5</v>
      </c>
      <c r="K12">
        <v>0.75</v>
      </c>
      <c r="L12">
        <v>0.2</v>
      </c>
    </row>
    <row r="13" spans="1:12" x14ac:dyDescent="0.35">
      <c r="B13">
        <v>1200</v>
      </c>
      <c r="C13">
        <v>1220</v>
      </c>
      <c r="D13">
        <v>1300</v>
      </c>
      <c r="E13">
        <v>1300</v>
      </c>
      <c r="F13">
        <v>1300</v>
      </c>
      <c r="G13">
        <v>1350</v>
      </c>
      <c r="H13">
        <v>1350</v>
      </c>
      <c r="I13">
        <v>1648</v>
      </c>
      <c r="J13">
        <v>1709</v>
      </c>
      <c r="K13">
        <v>1849</v>
      </c>
      <c r="L13">
        <v>1897</v>
      </c>
    </row>
    <row r="14" spans="1:12" x14ac:dyDescent="0.35">
      <c r="A14" t="s">
        <v>87</v>
      </c>
      <c r="B14">
        <v>0.25</v>
      </c>
      <c r="C14">
        <v>0.33300000000000002</v>
      </c>
      <c r="D14">
        <v>0.27500000000000002</v>
      </c>
      <c r="E14">
        <v>0.375</v>
      </c>
      <c r="F14">
        <v>0</v>
      </c>
      <c r="G14">
        <v>0.33300000000000002</v>
      </c>
      <c r="H14">
        <v>0</v>
      </c>
      <c r="I14">
        <v>0.27500000000000002</v>
      </c>
      <c r="J14">
        <v>0.33300000000000002</v>
      </c>
      <c r="K14">
        <v>0.375</v>
      </c>
      <c r="L14">
        <v>0.60799999999999998</v>
      </c>
    </row>
    <row r="15" spans="1:12" x14ac:dyDescent="0.35">
      <c r="A15" t="s">
        <v>88</v>
      </c>
      <c r="B15" t="s">
        <v>543</v>
      </c>
      <c r="C15" t="s">
        <v>544</v>
      </c>
    </row>
    <row r="16" spans="1:12" x14ac:dyDescent="0.35">
      <c r="A16" t="s">
        <v>91</v>
      </c>
      <c r="B16">
        <f>PEARSON(together!B13:L13,together!B14:L14)</f>
        <v>0.55093306523569119</v>
      </c>
    </row>
  </sheetData>
  <pageMargins left="0.75" right="0.75" top="1" bottom="1" header="0.5" footer="0.5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/>
  </sheetViews>
  <sheetFormatPr defaultColWidth="10.90625" defaultRowHeight="14.5" x14ac:dyDescent="0.35"/>
  <sheetData>
    <row r="1" spans="1:8" x14ac:dyDescent="0.35">
      <c r="B1" t="s">
        <v>206</v>
      </c>
      <c r="C1" t="s">
        <v>196</v>
      </c>
      <c r="D1" t="s">
        <v>545</v>
      </c>
      <c r="E1" t="s">
        <v>274</v>
      </c>
      <c r="F1" t="s">
        <v>546</v>
      </c>
      <c r="G1" t="s">
        <v>445</v>
      </c>
      <c r="H1" t="s">
        <v>547</v>
      </c>
    </row>
    <row r="2" spans="1:8" x14ac:dyDescent="0.35">
      <c r="A2" t="s">
        <v>548</v>
      </c>
      <c r="B2">
        <v>0.4</v>
      </c>
      <c r="C2">
        <v>0.4</v>
      </c>
      <c r="D2">
        <v>0.25</v>
      </c>
      <c r="E2">
        <v>0.66666666666666663</v>
      </c>
      <c r="F2">
        <v>0.5</v>
      </c>
      <c r="G2">
        <v>0.33333333333333331</v>
      </c>
      <c r="H2">
        <v>0.33333333333333331</v>
      </c>
    </row>
    <row r="3" spans="1:8" x14ac:dyDescent="0.35">
      <c r="B3">
        <v>1320</v>
      </c>
      <c r="C3">
        <v>1596</v>
      </c>
      <c r="D3">
        <v>1776</v>
      </c>
      <c r="E3">
        <v>1816</v>
      </c>
      <c r="F3">
        <v>1848</v>
      </c>
      <c r="G3">
        <v>1849</v>
      </c>
      <c r="H3">
        <v>1888</v>
      </c>
    </row>
    <row r="4" spans="1:8" x14ac:dyDescent="0.35">
      <c r="A4" t="s">
        <v>87</v>
      </c>
      <c r="B4">
        <v>0.4</v>
      </c>
      <c r="C4">
        <v>0.4</v>
      </c>
      <c r="D4">
        <v>0.25</v>
      </c>
      <c r="E4">
        <v>0.66700000000000004</v>
      </c>
      <c r="F4">
        <v>0.5</v>
      </c>
      <c r="G4">
        <v>0.33300000000000002</v>
      </c>
      <c r="H4">
        <v>0.33300000000000002</v>
      </c>
    </row>
    <row r="5" spans="1:8" x14ac:dyDescent="0.35">
      <c r="A5" t="s">
        <v>88</v>
      </c>
      <c r="B5" t="s">
        <v>549</v>
      </c>
      <c r="C5" t="s">
        <v>550</v>
      </c>
    </row>
    <row r="6" spans="1:8" x14ac:dyDescent="0.35">
      <c r="A6" t="s">
        <v>91</v>
      </c>
      <c r="B6">
        <f>PEARSON(around!B3:H3,around!B4:H4)</f>
        <v>5.7018473721335686E-2</v>
      </c>
    </row>
  </sheetData>
  <pageMargins left="0.75" right="0.75" top="1" bottom="1" header="0.5" footer="0.5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/>
  </sheetViews>
  <sheetFormatPr defaultColWidth="10.90625" defaultRowHeight="14.5" x14ac:dyDescent="0.35"/>
  <sheetData>
    <row r="1" spans="1:4" x14ac:dyDescent="0.35">
      <c r="B1" t="s">
        <v>551</v>
      </c>
      <c r="C1" t="s">
        <v>552</v>
      </c>
      <c r="D1" t="s">
        <v>552</v>
      </c>
    </row>
    <row r="2" spans="1:4" x14ac:dyDescent="0.35">
      <c r="A2" t="s">
        <v>553</v>
      </c>
      <c r="B2">
        <v>0</v>
      </c>
      <c r="C2">
        <v>1</v>
      </c>
      <c r="D2">
        <v>0</v>
      </c>
    </row>
    <row r="3" spans="1:4" x14ac:dyDescent="0.35">
      <c r="B3" t="s">
        <v>551</v>
      </c>
      <c r="C3" t="s">
        <v>552</v>
      </c>
      <c r="D3" t="s">
        <v>552</v>
      </c>
    </row>
    <row r="4" spans="1:4" x14ac:dyDescent="0.35">
      <c r="A4" t="s">
        <v>554</v>
      </c>
      <c r="B4">
        <v>0</v>
      </c>
      <c r="C4">
        <v>1</v>
      </c>
      <c r="D4">
        <v>0</v>
      </c>
    </row>
    <row r="5" spans="1:4" x14ac:dyDescent="0.35">
      <c r="B5">
        <v>1903</v>
      </c>
      <c r="C5">
        <v>1920</v>
      </c>
      <c r="D5">
        <v>1920</v>
      </c>
    </row>
    <row r="6" spans="1:4" x14ac:dyDescent="0.35">
      <c r="A6" t="s">
        <v>87</v>
      </c>
      <c r="B6">
        <v>0</v>
      </c>
      <c r="C6">
        <v>1</v>
      </c>
      <c r="D6">
        <v>0</v>
      </c>
    </row>
    <row r="7" spans="1:4" x14ac:dyDescent="0.35">
      <c r="A7" t="s">
        <v>88</v>
      </c>
      <c r="B7" t="s">
        <v>555</v>
      </c>
      <c r="C7" t="s">
        <v>556</v>
      </c>
    </row>
    <row r="8" spans="1:4" x14ac:dyDescent="0.35">
      <c r="A8" t="s">
        <v>91</v>
      </c>
      <c r="B8">
        <f>PEARSON(already!B5:D5,already!B6:D6)</f>
        <v>0.50000000000000011</v>
      </c>
    </row>
  </sheetData>
  <pageMargins left="0.75" right="0.75" top="1" bottom="1" header="0.5" footer="0.5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50"/>
  <sheetViews>
    <sheetView workbookViewId="0"/>
  </sheetViews>
  <sheetFormatPr defaultColWidth="10.90625" defaultRowHeight="14.5" x14ac:dyDescent="0.35"/>
  <sheetData>
    <row r="350" spans="1:1" x14ac:dyDescent="0.35">
      <c r="A350" t="s">
        <v>397</v>
      </c>
    </row>
  </sheetData>
  <pageMargins left="0.75" right="0.75" top="1" bottom="1" header="0.5" footer="0.5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/>
  </sheetViews>
  <sheetFormatPr defaultColWidth="10.90625" defaultRowHeight="14.5" x14ac:dyDescent="0.35"/>
  <sheetData>
    <row r="1" spans="1:3" x14ac:dyDescent="0.35">
      <c r="B1" t="s">
        <v>262</v>
      </c>
    </row>
    <row r="2" spans="1:3" x14ac:dyDescent="0.35">
      <c r="A2" t="s">
        <v>557</v>
      </c>
      <c r="B2">
        <v>0.5</v>
      </c>
    </row>
    <row r="3" spans="1:3" x14ac:dyDescent="0.35">
      <c r="B3">
        <v>1386</v>
      </c>
    </row>
    <row r="4" spans="1:3" x14ac:dyDescent="0.35">
      <c r="A4" t="s">
        <v>87</v>
      </c>
      <c r="B4">
        <v>0.5</v>
      </c>
    </row>
    <row r="5" spans="1:3" x14ac:dyDescent="0.35">
      <c r="A5" t="s">
        <v>88</v>
      </c>
      <c r="B5" t="s">
        <v>341</v>
      </c>
      <c r="C5" t="s">
        <v>342</v>
      </c>
    </row>
    <row r="6" spans="1:3" x14ac:dyDescent="0.35">
      <c r="A6" t="s">
        <v>91</v>
      </c>
      <c r="B6" t="e">
        <f>PEARSON(both!B3:B3,both!B4:B4)</f>
        <v>#DIV/0!</v>
      </c>
    </row>
  </sheetData>
  <pageMargins left="0.75" right="0.75" top="1" bottom="1" header="0.5" footer="0.5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50"/>
  <sheetViews>
    <sheetView workbookViewId="0"/>
  </sheetViews>
  <sheetFormatPr defaultColWidth="10.90625" defaultRowHeight="14.5" x14ac:dyDescent="0.35"/>
  <sheetData>
    <row r="350" spans="1:1" x14ac:dyDescent="0.35">
      <c r="A350" t="s">
        <v>397</v>
      </c>
    </row>
  </sheetData>
  <pageMargins left="0.75" right="0.75" top="1" bottom="1" header="0.5" footer="0.5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/>
  </sheetViews>
  <sheetFormatPr defaultColWidth="10.90625" defaultRowHeight="14.5" x14ac:dyDescent="0.35"/>
  <sheetData>
    <row r="1" spans="1:5" x14ac:dyDescent="0.35">
      <c r="B1" t="s">
        <v>558</v>
      </c>
      <c r="C1" t="s">
        <v>558</v>
      </c>
      <c r="D1" t="s">
        <v>559</v>
      </c>
      <c r="E1" t="s">
        <v>560</v>
      </c>
    </row>
    <row r="2" spans="1:5" x14ac:dyDescent="0.35">
      <c r="A2" t="s">
        <v>561</v>
      </c>
      <c r="B2">
        <v>0.25</v>
      </c>
      <c r="C2">
        <v>0.66666666666666663</v>
      </c>
      <c r="D2">
        <v>0.25</v>
      </c>
      <c r="E2">
        <v>0</v>
      </c>
    </row>
    <row r="3" spans="1:5" x14ac:dyDescent="0.35">
      <c r="B3">
        <v>1587</v>
      </c>
      <c r="C3">
        <v>1587</v>
      </c>
      <c r="D3">
        <v>1663</v>
      </c>
      <c r="E3">
        <v>1762</v>
      </c>
    </row>
    <row r="4" spans="1:5" x14ac:dyDescent="0.35">
      <c r="A4" t="s">
        <v>87</v>
      </c>
      <c r="B4">
        <v>0.25</v>
      </c>
      <c r="C4">
        <v>0.66700000000000004</v>
      </c>
      <c r="D4">
        <v>0.25</v>
      </c>
      <c r="E4">
        <v>0</v>
      </c>
    </row>
    <row r="5" spans="1:5" x14ac:dyDescent="0.35">
      <c r="A5" t="s">
        <v>88</v>
      </c>
      <c r="B5" t="s">
        <v>562</v>
      </c>
      <c r="C5" t="s">
        <v>563</v>
      </c>
    </row>
    <row r="6" spans="1:5" x14ac:dyDescent="0.35">
      <c r="A6" t="s">
        <v>91</v>
      </c>
      <c r="B6">
        <f>PEARSON(actually!B3:E3,actually!B4:E4)</f>
        <v>-0.78786738400012546</v>
      </c>
    </row>
  </sheetData>
  <pageMargins left="0.75" right="0.75" top="1" bottom="1" header="0.5" footer="0.5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/>
  </sheetViews>
  <sheetFormatPr defaultColWidth="10.90625" defaultRowHeight="14.5" x14ac:dyDescent="0.35"/>
  <sheetData>
    <row r="1" spans="1:3" x14ac:dyDescent="0.35">
      <c r="B1" t="s">
        <v>32</v>
      </c>
    </row>
    <row r="2" spans="1:3" x14ac:dyDescent="0.35">
      <c r="A2" t="s">
        <v>564</v>
      </c>
      <c r="B2">
        <v>1</v>
      </c>
    </row>
    <row r="3" spans="1:3" x14ac:dyDescent="0.35">
      <c r="B3">
        <v>1613</v>
      </c>
    </row>
    <row r="4" spans="1:3" x14ac:dyDescent="0.35">
      <c r="A4" t="s">
        <v>87</v>
      </c>
      <c r="B4">
        <v>1</v>
      </c>
    </row>
    <row r="5" spans="1:3" x14ac:dyDescent="0.35">
      <c r="A5" t="s">
        <v>88</v>
      </c>
      <c r="B5" t="s">
        <v>341</v>
      </c>
      <c r="C5" t="s">
        <v>342</v>
      </c>
    </row>
    <row r="6" spans="1:3" x14ac:dyDescent="0.35">
      <c r="A6" t="s">
        <v>91</v>
      </c>
      <c r="B6" t="e">
        <f>PEARSON(probably!B3:B3,probably!B4:B4)</f>
        <v>#DIV/0!</v>
      </c>
    </row>
  </sheetData>
  <pageMargins left="0.75" right="0.75" top="1" bottom="1" header="0.5" footer="0.5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"/>
  <sheetViews>
    <sheetView workbookViewId="0"/>
  </sheetViews>
  <sheetFormatPr defaultColWidth="10.90625" defaultRowHeight="14.5" x14ac:dyDescent="0.35"/>
  <sheetData>
    <row r="1" spans="1:18" x14ac:dyDescent="0.35">
      <c r="B1" t="s">
        <v>282</v>
      </c>
      <c r="C1" t="s">
        <v>282</v>
      </c>
      <c r="D1" t="s">
        <v>565</v>
      </c>
      <c r="E1" t="s">
        <v>566</v>
      </c>
      <c r="F1" t="s">
        <v>566</v>
      </c>
      <c r="G1" t="s">
        <v>566</v>
      </c>
      <c r="H1" t="s">
        <v>108</v>
      </c>
      <c r="I1" t="s">
        <v>108</v>
      </c>
      <c r="J1" t="s">
        <v>558</v>
      </c>
      <c r="K1" t="s">
        <v>558</v>
      </c>
      <c r="L1" t="s">
        <v>409</v>
      </c>
      <c r="M1" t="s">
        <v>32</v>
      </c>
      <c r="N1" t="s">
        <v>567</v>
      </c>
      <c r="O1" t="s">
        <v>568</v>
      </c>
      <c r="P1" t="s">
        <v>377</v>
      </c>
      <c r="Q1" t="s">
        <v>569</v>
      </c>
      <c r="R1" t="s">
        <v>569</v>
      </c>
    </row>
    <row r="2" spans="1:18" x14ac:dyDescent="0.35">
      <c r="A2" t="s">
        <v>570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1</v>
      </c>
      <c r="K2">
        <v>0.25</v>
      </c>
      <c r="L2">
        <v>0.25</v>
      </c>
      <c r="M2">
        <v>0.75</v>
      </c>
      <c r="N2">
        <v>0.25</v>
      </c>
      <c r="O2">
        <v>0</v>
      </c>
      <c r="P2">
        <v>0</v>
      </c>
      <c r="Q2">
        <v>0</v>
      </c>
      <c r="R2">
        <v>0</v>
      </c>
    </row>
    <row r="3" spans="1:18" x14ac:dyDescent="0.35">
      <c r="B3">
        <v>1526</v>
      </c>
      <c r="C3">
        <v>1526</v>
      </c>
      <c r="D3">
        <v>1528</v>
      </c>
      <c r="E3">
        <v>1542</v>
      </c>
      <c r="F3">
        <v>1542</v>
      </c>
      <c r="G3">
        <v>1542</v>
      </c>
      <c r="H3">
        <v>1548</v>
      </c>
      <c r="I3">
        <v>1548</v>
      </c>
      <c r="J3">
        <v>1587</v>
      </c>
      <c r="K3">
        <v>1587</v>
      </c>
      <c r="L3">
        <v>1603</v>
      </c>
      <c r="M3">
        <v>1613</v>
      </c>
      <c r="N3">
        <v>1778</v>
      </c>
      <c r="O3">
        <v>1793</v>
      </c>
      <c r="P3">
        <v>1825</v>
      </c>
      <c r="Q3">
        <v>1938</v>
      </c>
      <c r="R3">
        <v>1938</v>
      </c>
    </row>
    <row r="4" spans="1:18" x14ac:dyDescent="0.35">
      <c r="A4" t="s">
        <v>87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1</v>
      </c>
      <c r="K4">
        <v>0.25</v>
      </c>
      <c r="L4">
        <v>0.25</v>
      </c>
      <c r="M4">
        <v>0.75</v>
      </c>
      <c r="N4">
        <v>0.25</v>
      </c>
      <c r="O4">
        <v>0</v>
      </c>
      <c r="P4">
        <v>0</v>
      </c>
      <c r="Q4">
        <v>0</v>
      </c>
      <c r="R4">
        <v>0</v>
      </c>
    </row>
    <row r="5" spans="1:18" x14ac:dyDescent="0.35">
      <c r="A5" t="s">
        <v>88</v>
      </c>
      <c r="B5" t="s">
        <v>571</v>
      </c>
      <c r="C5" t="s">
        <v>572</v>
      </c>
    </row>
    <row r="6" spans="1:18" x14ac:dyDescent="0.35">
      <c r="A6" t="s">
        <v>91</v>
      </c>
      <c r="B6">
        <f>PEARSON(home!B3:R3,home!B4:R4)</f>
        <v>-0.10644706306069908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/>
  </sheetViews>
  <sheetFormatPr defaultColWidth="10.90625" defaultRowHeight="14.5" x14ac:dyDescent="0.35"/>
  <sheetData>
    <row r="1" spans="1:5" x14ac:dyDescent="0.35">
      <c r="B1" t="s">
        <v>164</v>
      </c>
      <c r="C1" t="s">
        <v>165</v>
      </c>
      <c r="D1" t="s">
        <v>108</v>
      </c>
      <c r="E1" t="s">
        <v>30</v>
      </c>
    </row>
    <row r="2" spans="1:5" x14ac:dyDescent="0.35">
      <c r="A2" t="s">
        <v>166</v>
      </c>
      <c r="B2">
        <v>0.75</v>
      </c>
      <c r="C2">
        <v>0.33333333333333331</v>
      </c>
      <c r="D2">
        <v>1</v>
      </c>
      <c r="E2">
        <v>0.5</v>
      </c>
    </row>
    <row r="3" spans="1:5" x14ac:dyDescent="0.35">
      <c r="B3" t="s">
        <v>164</v>
      </c>
      <c r="C3" t="s">
        <v>165</v>
      </c>
      <c r="D3" t="s">
        <v>108</v>
      </c>
      <c r="E3" t="s">
        <v>30</v>
      </c>
    </row>
    <row r="4" spans="1:5" x14ac:dyDescent="0.35">
      <c r="A4" t="s">
        <v>167</v>
      </c>
      <c r="B4">
        <v>0.75</v>
      </c>
      <c r="C4">
        <v>0.33333333333333331</v>
      </c>
      <c r="D4">
        <v>0.75</v>
      </c>
      <c r="E4">
        <v>0.5</v>
      </c>
    </row>
    <row r="5" spans="1:5" x14ac:dyDescent="0.35">
      <c r="B5" t="s">
        <v>164</v>
      </c>
      <c r="C5" t="s">
        <v>165</v>
      </c>
      <c r="D5" t="s">
        <v>108</v>
      </c>
      <c r="E5" t="s">
        <v>30</v>
      </c>
    </row>
    <row r="6" spans="1:5" x14ac:dyDescent="0.35">
      <c r="A6" t="s">
        <v>168</v>
      </c>
      <c r="B6">
        <v>1</v>
      </c>
      <c r="C6">
        <v>0.33333333333333331</v>
      </c>
      <c r="D6">
        <v>0.75</v>
      </c>
      <c r="E6">
        <v>0.5</v>
      </c>
    </row>
    <row r="7" spans="1:5" x14ac:dyDescent="0.35">
      <c r="B7" t="s">
        <v>164</v>
      </c>
      <c r="C7" t="s">
        <v>165</v>
      </c>
      <c r="D7" t="s">
        <v>108</v>
      </c>
      <c r="E7" t="s">
        <v>30</v>
      </c>
    </row>
    <row r="8" spans="1:5" x14ac:dyDescent="0.35">
      <c r="A8" t="s">
        <v>169</v>
      </c>
      <c r="B8">
        <v>0</v>
      </c>
      <c r="C8">
        <v>0</v>
      </c>
      <c r="D8">
        <v>0</v>
      </c>
      <c r="E8">
        <v>0</v>
      </c>
    </row>
    <row r="9" spans="1:5" x14ac:dyDescent="0.35">
      <c r="B9">
        <v>1303</v>
      </c>
      <c r="C9">
        <v>1508</v>
      </c>
      <c r="D9">
        <v>1548</v>
      </c>
      <c r="E9">
        <v>1600</v>
      </c>
    </row>
    <row r="10" spans="1:5" x14ac:dyDescent="0.35">
      <c r="A10" t="s">
        <v>87</v>
      </c>
      <c r="B10">
        <v>0.625</v>
      </c>
      <c r="C10">
        <v>0.25</v>
      </c>
      <c r="D10">
        <v>0.625</v>
      </c>
      <c r="E10">
        <v>0.375</v>
      </c>
    </row>
    <row r="11" spans="1:5" x14ac:dyDescent="0.35">
      <c r="A11" t="s">
        <v>88</v>
      </c>
      <c r="B11" t="s">
        <v>170</v>
      </c>
      <c r="C11" t="s">
        <v>171</v>
      </c>
    </row>
    <row r="12" spans="1:5" x14ac:dyDescent="0.35">
      <c r="A12" t="s">
        <v>91</v>
      </c>
      <c r="B12">
        <f>PEARSON(now!B9:E9,now!B10:E10)</f>
        <v>-0.47024971195723581</v>
      </c>
    </row>
  </sheetData>
  <pageMargins left="0.75" right="0.75" top="1" bottom="1" header="0.5" footer="0.5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50"/>
  <sheetViews>
    <sheetView workbookViewId="0"/>
  </sheetViews>
  <sheetFormatPr defaultColWidth="10.90625" defaultRowHeight="14.5" x14ac:dyDescent="0.35"/>
  <sheetData>
    <row r="350" spans="1:1" x14ac:dyDescent="0.35">
      <c r="A350" t="s">
        <v>397</v>
      </c>
    </row>
  </sheetData>
  <pageMargins left="0.75" right="0.75" top="1" bottom="1" header="0.5" footer="0.5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/>
  </sheetViews>
  <sheetFormatPr defaultColWidth="10.90625" defaultRowHeight="14.5" x14ac:dyDescent="0.35"/>
  <sheetData>
    <row r="1" spans="1:3" x14ac:dyDescent="0.35">
      <c r="B1" t="s">
        <v>573</v>
      </c>
    </row>
    <row r="2" spans="1:3" x14ac:dyDescent="0.35">
      <c r="A2" t="s">
        <v>574</v>
      </c>
      <c r="B2">
        <v>1</v>
      </c>
    </row>
    <row r="3" spans="1:3" x14ac:dyDescent="0.35">
      <c r="B3">
        <v>1576</v>
      </c>
    </row>
    <row r="4" spans="1:3" x14ac:dyDescent="0.35">
      <c r="A4" t="s">
        <v>87</v>
      </c>
      <c r="B4">
        <v>1</v>
      </c>
    </row>
    <row r="5" spans="1:3" x14ac:dyDescent="0.35">
      <c r="A5" t="s">
        <v>88</v>
      </c>
      <c r="B5" t="s">
        <v>341</v>
      </c>
      <c r="C5" t="s">
        <v>342</v>
      </c>
    </row>
    <row r="6" spans="1:3" x14ac:dyDescent="0.35">
      <c r="A6" t="s">
        <v>91</v>
      </c>
      <c r="B6" t="e">
        <f>PEARSON(perhaps!B3:B3,perhaps!B4:B4)</f>
        <v>#DIV/0!</v>
      </c>
    </row>
  </sheetData>
  <pageMargins left="0.75" right="0.75" top="1" bottom="1" header="0.5" footer="0.5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/>
  </sheetViews>
  <sheetFormatPr defaultColWidth="10.90625" defaultRowHeight="14.5" x14ac:dyDescent="0.35"/>
  <sheetData>
    <row r="1" spans="1:3" x14ac:dyDescent="0.35">
      <c r="B1" t="s">
        <v>1</v>
      </c>
      <c r="C1" t="s">
        <v>113</v>
      </c>
    </row>
    <row r="2" spans="1:3" x14ac:dyDescent="0.35">
      <c r="A2" t="s">
        <v>575</v>
      </c>
      <c r="B2">
        <v>0.25</v>
      </c>
      <c r="C2">
        <v>0.25</v>
      </c>
    </row>
    <row r="3" spans="1:3" x14ac:dyDescent="0.35">
      <c r="B3">
        <v>1200</v>
      </c>
      <c r="C3">
        <v>1588</v>
      </c>
    </row>
    <row r="4" spans="1:3" x14ac:dyDescent="0.35">
      <c r="A4" t="s">
        <v>87</v>
      </c>
      <c r="B4">
        <v>0.25</v>
      </c>
      <c r="C4">
        <v>0.25</v>
      </c>
    </row>
    <row r="5" spans="1:3" x14ac:dyDescent="0.35">
      <c r="A5" t="s">
        <v>88</v>
      </c>
      <c r="B5" t="s">
        <v>471</v>
      </c>
      <c r="C5" t="s">
        <v>472</v>
      </c>
    </row>
    <row r="6" spans="1:3" x14ac:dyDescent="0.35">
      <c r="A6" t="s">
        <v>91</v>
      </c>
      <c r="B6" t="e">
        <f>PEARSON(little!B3:C3,little!B4:C4)</f>
        <v>#DIV/0!</v>
      </c>
    </row>
  </sheetData>
  <pageMargins left="0.75" right="0.75" top="1" bottom="1" header="0.5" footer="0.5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/>
  </sheetViews>
  <sheetFormatPr defaultColWidth="10.90625" defaultRowHeight="14.5" x14ac:dyDescent="0.35"/>
  <sheetData>
    <row r="1" spans="1:3" x14ac:dyDescent="0.35">
      <c r="B1" t="s">
        <v>206</v>
      </c>
      <c r="C1" t="s">
        <v>398</v>
      </c>
    </row>
    <row r="2" spans="1:3" x14ac:dyDescent="0.35">
      <c r="A2" t="s">
        <v>576</v>
      </c>
      <c r="B2">
        <v>0.33333333333333331</v>
      </c>
      <c r="C2">
        <v>0.66666666666666663</v>
      </c>
    </row>
    <row r="3" spans="1:3" x14ac:dyDescent="0.35">
      <c r="B3" t="s">
        <v>206</v>
      </c>
      <c r="C3" t="s">
        <v>398</v>
      </c>
    </row>
    <row r="4" spans="1:3" x14ac:dyDescent="0.35">
      <c r="A4" t="s">
        <v>577</v>
      </c>
      <c r="B4">
        <v>0.33333333333333331</v>
      </c>
      <c r="C4">
        <v>0.33333333333333331</v>
      </c>
    </row>
    <row r="5" spans="1:3" x14ac:dyDescent="0.35">
      <c r="B5" t="s">
        <v>206</v>
      </c>
      <c r="C5" t="s">
        <v>398</v>
      </c>
    </row>
    <row r="6" spans="1:3" x14ac:dyDescent="0.35">
      <c r="A6" t="s">
        <v>578</v>
      </c>
      <c r="B6">
        <v>0.33333333333333331</v>
      </c>
      <c r="C6">
        <v>0.33333333333333331</v>
      </c>
    </row>
    <row r="7" spans="1:3" x14ac:dyDescent="0.35">
      <c r="B7" t="s">
        <v>206</v>
      </c>
      <c r="C7" t="s">
        <v>398</v>
      </c>
    </row>
    <row r="8" spans="1:3" x14ac:dyDescent="0.35">
      <c r="A8" t="s">
        <v>579</v>
      </c>
      <c r="B8">
        <v>0.33333333333333331</v>
      </c>
      <c r="C8">
        <v>0.33333333333333331</v>
      </c>
    </row>
    <row r="9" spans="1:3" x14ac:dyDescent="0.35">
      <c r="B9" t="s">
        <v>206</v>
      </c>
      <c r="C9" t="s">
        <v>398</v>
      </c>
    </row>
    <row r="10" spans="1:3" x14ac:dyDescent="0.35">
      <c r="A10" t="s">
        <v>580</v>
      </c>
      <c r="B10">
        <v>0.33333333333333331</v>
      </c>
      <c r="C10">
        <v>0.33333333333333331</v>
      </c>
    </row>
    <row r="11" spans="1:3" x14ac:dyDescent="0.35">
      <c r="B11">
        <v>1320</v>
      </c>
      <c r="C11">
        <v>1393</v>
      </c>
    </row>
    <row r="12" spans="1:3" x14ac:dyDescent="0.35">
      <c r="A12" t="s">
        <v>87</v>
      </c>
      <c r="B12">
        <v>0.33300000000000002</v>
      </c>
      <c r="C12">
        <v>0.4</v>
      </c>
    </row>
    <row r="13" spans="1:3" x14ac:dyDescent="0.35">
      <c r="A13" t="s">
        <v>88</v>
      </c>
      <c r="B13" t="s">
        <v>581</v>
      </c>
      <c r="C13" t="s">
        <v>582</v>
      </c>
    </row>
    <row r="14" spans="1:3" x14ac:dyDescent="0.35">
      <c r="A14" t="s">
        <v>91</v>
      </c>
      <c r="B14">
        <f>PEARSON(else!B11:C11,else!B12:C12)</f>
        <v>1</v>
      </c>
    </row>
  </sheetData>
  <pageMargins left="0.75" right="0.75" top="1" bottom="1" header="0.5" footer="0.5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/>
  </sheetViews>
  <sheetFormatPr defaultColWidth="10.90625" defaultRowHeight="14.5" x14ac:dyDescent="0.35"/>
  <sheetData>
    <row r="1" spans="1:3" x14ac:dyDescent="0.35">
      <c r="B1" t="s">
        <v>361</v>
      </c>
    </row>
    <row r="2" spans="1:3" x14ac:dyDescent="0.35">
      <c r="A2" t="s">
        <v>583</v>
      </c>
      <c r="B2">
        <v>0.5</v>
      </c>
    </row>
    <row r="3" spans="1:3" x14ac:dyDescent="0.35">
      <c r="B3">
        <v>1563</v>
      </c>
    </row>
    <row r="4" spans="1:3" x14ac:dyDescent="0.35">
      <c r="A4" t="s">
        <v>87</v>
      </c>
      <c r="B4">
        <v>0.5</v>
      </c>
    </row>
    <row r="5" spans="1:3" x14ac:dyDescent="0.35">
      <c r="A5" t="s">
        <v>88</v>
      </c>
      <c r="B5" t="s">
        <v>341</v>
      </c>
      <c r="C5" t="s">
        <v>342</v>
      </c>
    </row>
    <row r="6" spans="1:3" x14ac:dyDescent="0.35">
      <c r="A6" t="s">
        <v>91</v>
      </c>
      <c r="B6" t="e">
        <f>PEARSON(sometimes!B3:B3,sometimes!B4:B4)</f>
        <v>#DIV/0!</v>
      </c>
    </row>
  </sheetData>
  <pageMargins left="0.75" right="0.75" top="1" bottom="1" header="0.5" footer="0.5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/>
  </sheetViews>
  <sheetFormatPr defaultColWidth="10.90625" defaultRowHeight="14.5" x14ac:dyDescent="0.35"/>
  <sheetData>
    <row r="1" spans="1:3" x14ac:dyDescent="0.35">
      <c r="B1" t="s">
        <v>13</v>
      </c>
      <c r="C1" t="s">
        <v>282</v>
      </c>
    </row>
    <row r="2" spans="1:3" x14ac:dyDescent="0.35">
      <c r="A2" t="s">
        <v>584</v>
      </c>
      <c r="B2">
        <v>1</v>
      </c>
      <c r="C2">
        <v>0.8</v>
      </c>
    </row>
    <row r="3" spans="1:3" x14ac:dyDescent="0.35">
      <c r="B3">
        <v>1400</v>
      </c>
      <c r="C3">
        <v>1526</v>
      </c>
    </row>
    <row r="4" spans="1:3" x14ac:dyDescent="0.35">
      <c r="A4" t="s">
        <v>87</v>
      </c>
      <c r="B4">
        <v>1</v>
      </c>
      <c r="C4">
        <v>0.8</v>
      </c>
    </row>
    <row r="5" spans="1:3" x14ac:dyDescent="0.35">
      <c r="A5" t="s">
        <v>88</v>
      </c>
      <c r="B5" t="s">
        <v>471</v>
      </c>
      <c r="C5" t="s">
        <v>472</v>
      </c>
    </row>
    <row r="6" spans="1:3" x14ac:dyDescent="0.35">
      <c r="A6" t="s">
        <v>91</v>
      </c>
      <c r="B6">
        <f>PEARSON(finally!B3:C3,finally!B4:C4)</f>
        <v>-1</v>
      </c>
    </row>
  </sheetData>
  <pageMargins left="0.75" right="0.75" top="1" bottom="1" header="0.5" footer="0.5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/>
  </sheetViews>
  <sheetFormatPr defaultColWidth="10.90625" defaultRowHeight="14.5" x14ac:dyDescent="0.35"/>
  <sheetData>
    <row r="1" spans="1:3" x14ac:dyDescent="0.35">
      <c r="B1" t="s">
        <v>37</v>
      </c>
    </row>
    <row r="2" spans="1:3" x14ac:dyDescent="0.35">
      <c r="A2" t="s">
        <v>585</v>
      </c>
      <c r="B2">
        <v>0</v>
      </c>
    </row>
    <row r="3" spans="1:3" x14ac:dyDescent="0.35">
      <c r="B3">
        <v>1632</v>
      </c>
    </row>
    <row r="4" spans="1:3" x14ac:dyDescent="0.35">
      <c r="A4" t="s">
        <v>87</v>
      </c>
      <c r="B4">
        <v>0</v>
      </c>
    </row>
    <row r="5" spans="1:3" x14ac:dyDescent="0.35">
      <c r="A5" t="s">
        <v>88</v>
      </c>
      <c r="B5" t="s">
        <v>341</v>
      </c>
      <c r="C5" t="s">
        <v>342</v>
      </c>
    </row>
    <row r="6" spans="1:3" x14ac:dyDescent="0.35">
      <c r="A6" t="s">
        <v>91</v>
      </c>
      <c r="B6" t="e">
        <f>PEARSON(less!B3:B3,less!B4:B4)</f>
        <v>#DIV/0!</v>
      </c>
    </row>
  </sheetData>
  <pageMargins left="0.75" right="0.75" top="1" bottom="1" header="0.5" footer="0.5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/>
  </sheetViews>
  <sheetFormatPr defaultColWidth="10.90625" defaultRowHeight="14.5" x14ac:dyDescent="0.35"/>
  <sheetData>
    <row r="1" spans="1:5" x14ac:dyDescent="0.35">
      <c r="B1" t="s">
        <v>7</v>
      </c>
      <c r="C1" t="s">
        <v>23</v>
      </c>
      <c r="D1" t="s">
        <v>117</v>
      </c>
      <c r="E1" t="s">
        <v>586</v>
      </c>
    </row>
    <row r="2" spans="1:5" x14ac:dyDescent="0.35">
      <c r="A2" t="s">
        <v>587</v>
      </c>
      <c r="B2">
        <v>0</v>
      </c>
      <c r="C2">
        <v>0</v>
      </c>
      <c r="D2">
        <v>0</v>
      </c>
      <c r="E2">
        <v>0</v>
      </c>
    </row>
    <row r="3" spans="1:5" x14ac:dyDescent="0.35">
      <c r="B3">
        <v>1340</v>
      </c>
      <c r="C3">
        <v>1538</v>
      </c>
      <c r="D3">
        <v>1609</v>
      </c>
      <c r="E3">
        <v>1831</v>
      </c>
    </row>
    <row r="4" spans="1:5" x14ac:dyDescent="0.35">
      <c r="A4" t="s">
        <v>87</v>
      </c>
      <c r="B4">
        <v>0</v>
      </c>
      <c r="C4">
        <v>0</v>
      </c>
      <c r="D4">
        <v>0</v>
      </c>
      <c r="E4">
        <v>0</v>
      </c>
    </row>
    <row r="5" spans="1:5" x14ac:dyDescent="0.35">
      <c r="A5" t="s">
        <v>88</v>
      </c>
      <c r="B5" t="s">
        <v>562</v>
      </c>
      <c r="C5" t="s">
        <v>563</v>
      </c>
    </row>
    <row r="6" spans="1:5" x14ac:dyDescent="0.35">
      <c r="A6" t="s">
        <v>91</v>
      </c>
      <c r="B6" t="e">
        <f>PEARSON(better!B3:E3,better!B4:E4)</f>
        <v>#DIV/0!</v>
      </c>
    </row>
  </sheetData>
  <pageMargins left="0.75" right="0.75" top="1" bottom="1" header="0.5" footer="0.5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/>
  </sheetViews>
  <sheetFormatPr defaultColWidth="10.90625" defaultRowHeight="14.5" x14ac:dyDescent="0.35"/>
  <sheetData>
    <row r="1" spans="1:6" x14ac:dyDescent="0.35">
      <c r="B1" t="s">
        <v>289</v>
      </c>
      <c r="C1" t="s">
        <v>7</v>
      </c>
      <c r="D1" t="s">
        <v>588</v>
      </c>
      <c r="E1" t="s">
        <v>589</v>
      </c>
      <c r="F1" t="s">
        <v>547</v>
      </c>
    </row>
    <row r="2" spans="1:6" x14ac:dyDescent="0.35">
      <c r="A2" t="s">
        <v>590</v>
      </c>
      <c r="B2">
        <v>0.25</v>
      </c>
      <c r="C2">
        <v>0.4</v>
      </c>
      <c r="D2">
        <v>0.5</v>
      </c>
      <c r="E2">
        <v>0.2</v>
      </c>
      <c r="F2">
        <v>0.2</v>
      </c>
    </row>
    <row r="3" spans="1:6" x14ac:dyDescent="0.35">
      <c r="B3">
        <v>1225</v>
      </c>
      <c r="C3">
        <v>1340</v>
      </c>
      <c r="D3">
        <v>1626</v>
      </c>
      <c r="E3">
        <v>1655</v>
      </c>
      <c r="F3">
        <v>1888</v>
      </c>
    </row>
    <row r="4" spans="1:6" x14ac:dyDescent="0.35">
      <c r="A4" t="s">
        <v>87</v>
      </c>
      <c r="B4">
        <v>0.25</v>
      </c>
      <c r="C4">
        <v>0.4</v>
      </c>
      <c r="D4">
        <v>0.5</v>
      </c>
      <c r="E4">
        <v>0.2</v>
      </c>
      <c r="F4">
        <v>0.2</v>
      </c>
    </row>
    <row r="5" spans="1:6" x14ac:dyDescent="0.35">
      <c r="A5" t="s">
        <v>88</v>
      </c>
      <c r="B5" t="s">
        <v>189</v>
      </c>
      <c r="C5" t="s">
        <v>190</v>
      </c>
    </row>
    <row r="6" spans="1:6" x14ac:dyDescent="0.35">
      <c r="A6" t="s">
        <v>91</v>
      </c>
      <c r="B6">
        <f>PEARSON(early!B3:F3,early!B4:F4)</f>
        <v>-0.23697308010306542</v>
      </c>
    </row>
  </sheetData>
  <pageMargins left="0.75" right="0.75" top="1" bottom="1" header="0.5" footer="0.5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50"/>
  <sheetViews>
    <sheetView workbookViewId="0"/>
  </sheetViews>
  <sheetFormatPr defaultColWidth="10.90625" defaultRowHeight="14.5" x14ac:dyDescent="0.35"/>
  <sheetData>
    <row r="350" spans="1:1" x14ac:dyDescent="0.35">
      <c r="A350" t="s">
        <v>397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"/>
  <sheetViews>
    <sheetView workbookViewId="0"/>
  </sheetViews>
  <sheetFormatPr defaultColWidth="10.90625" defaultRowHeight="14.5" x14ac:dyDescent="0.35"/>
  <sheetData>
    <row r="1" spans="1:15" x14ac:dyDescent="0.35">
      <c r="B1" t="s">
        <v>92</v>
      </c>
      <c r="C1" t="s">
        <v>5</v>
      </c>
      <c r="D1" t="s">
        <v>5</v>
      </c>
      <c r="E1" t="s">
        <v>7</v>
      </c>
      <c r="F1" t="s">
        <v>102</v>
      </c>
      <c r="G1" t="s">
        <v>102</v>
      </c>
      <c r="H1" t="s">
        <v>13</v>
      </c>
      <c r="I1" t="s">
        <v>13</v>
      </c>
      <c r="J1" t="s">
        <v>13</v>
      </c>
      <c r="K1" t="s">
        <v>22</v>
      </c>
      <c r="L1" t="s">
        <v>108</v>
      </c>
      <c r="M1" t="s">
        <v>172</v>
      </c>
      <c r="N1" t="s">
        <v>28</v>
      </c>
      <c r="O1" t="s">
        <v>114</v>
      </c>
    </row>
    <row r="2" spans="1:15" x14ac:dyDescent="0.35">
      <c r="A2" t="s">
        <v>173</v>
      </c>
      <c r="B2">
        <v>0.33333333333333331</v>
      </c>
      <c r="C2">
        <v>1</v>
      </c>
      <c r="D2">
        <v>0.2</v>
      </c>
      <c r="E2">
        <v>0.5</v>
      </c>
      <c r="F2">
        <v>0.25</v>
      </c>
      <c r="G2">
        <v>0</v>
      </c>
      <c r="H2">
        <v>0.2</v>
      </c>
      <c r="I2">
        <v>0.33333333333333331</v>
      </c>
      <c r="J2">
        <v>0.33333333333333331</v>
      </c>
      <c r="K2">
        <v>0.2</v>
      </c>
      <c r="L2">
        <v>0.33333333333333331</v>
      </c>
      <c r="M2">
        <v>0.25</v>
      </c>
      <c r="N2">
        <v>0</v>
      </c>
      <c r="O2">
        <v>0</v>
      </c>
    </row>
    <row r="3" spans="1:15" x14ac:dyDescent="0.35">
      <c r="B3" t="s">
        <v>92</v>
      </c>
      <c r="C3" t="s">
        <v>5</v>
      </c>
      <c r="D3" t="s">
        <v>5</v>
      </c>
      <c r="E3" t="s">
        <v>7</v>
      </c>
      <c r="F3" t="s">
        <v>102</v>
      </c>
      <c r="G3" t="s">
        <v>102</v>
      </c>
      <c r="H3" t="s">
        <v>13</v>
      </c>
      <c r="I3" t="s">
        <v>13</v>
      </c>
      <c r="J3" t="s">
        <v>13</v>
      </c>
      <c r="K3" t="s">
        <v>22</v>
      </c>
      <c r="L3" t="s">
        <v>108</v>
      </c>
      <c r="M3" t="s">
        <v>172</v>
      </c>
      <c r="N3" t="s">
        <v>28</v>
      </c>
      <c r="O3" t="s">
        <v>114</v>
      </c>
    </row>
    <row r="4" spans="1:15" x14ac:dyDescent="0.35">
      <c r="A4" t="s">
        <v>174</v>
      </c>
      <c r="B4">
        <v>0.33333333333333331</v>
      </c>
      <c r="C4">
        <v>0.25</v>
      </c>
      <c r="D4">
        <v>0.25</v>
      </c>
      <c r="E4">
        <v>0.25</v>
      </c>
      <c r="F4">
        <v>1</v>
      </c>
      <c r="G4">
        <v>0</v>
      </c>
      <c r="H4">
        <v>0.25</v>
      </c>
      <c r="I4">
        <v>0.33333333333333331</v>
      </c>
      <c r="J4">
        <v>0.33333333333333331</v>
      </c>
      <c r="K4">
        <v>0.25</v>
      </c>
      <c r="L4">
        <v>0.33333333333333331</v>
      </c>
      <c r="M4">
        <v>0.25</v>
      </c>
      <c r="N4">
        <v>0</v>
      </c>
      <c r="O4">
        <v>0</v>
      </c>
    </row>
    <row r="5" spans="1:15" x14ac:dyDescent="0.35">
      <c r="B5" t="s">
        <v>92</v>
      </c>
      <c r="C5" t="s">
        <v>5</v>
      </c>
      <c r="D5" t="s">
        <v>5</v>
      </c>
      <c r="E5" t="s">
        <v>7</v>
      </c>
      <c r="F5" t="s">
        <v>102</v>
      </c>
      <c r="G5" t="s">
        <v>102</v>
      </c>
      <c r="H5" t="s">
        <v>13</v>
      </c>
      <c r="I5" t="s">
        <v>13</v>
      </c>
      <c r="J5" t="s">
        <v>13</v>
      </c>
      <c r="K5" t="s">
        <v>22</v>
      </c>
      <c r="L5" t="s">
        <v>108</v>
      </c>
      <c r="M5" t="s">
        <v>172</v>
      </c>
      <c r="N5" t="s">
        <v>28</v>
      </c>
      <c r="O5" t="s">
        <v>114</v>
      </c>
    </row>
    <row r="6" spans="1:15" x14ac:dyDescent="0.35">
      <c r="A6" t="s">
        <v>175</v>
      </c>
      <c r="B6">
        <v>0</v>
      </c>
      <c r="C6">
        <v>0</v>
      </c>
      <c r="D6">
        <v>0</v>
      </c>
      <c r="E6">
        <v>0</v>
      </c>
      <c r="F6">
        <v>0</v>
      </c>
      <c r="G6">
        <v>0.33333333333333331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0.33333333333333331</v>
      </c>
      <c r="O6">
        <v>0</v>
      </c>
    </row>
    <row r="7" spans="1:15" x14ac:dyDescent="0.35">
      <c r="B7" t="s">
        <v>92</v>
      </c>
      <c r="C7" t="s">
        <v>5</v>
      </c>
      <c r="D7" t="s">
        <v>5</v>
      </c>
      <c r="E7" t="s">
        <v>7</v>
      </c>
      <c r="F7" t="s">
        <v>102</v>
      </c>
      <c r="G7" t="s">
        <v>102</v>
      </c>
      <c r="H7" t="s">
        <v>13</v>
      </c>
      <c r="I7" t="s">
        <v>13</v>
      </c>
      <c r="J7" t="s">
        <v>13</v>
      </c>
      <c r="K7" t="s">
        <v>22</v>
      </c>
      <c r="L7" t="s">
        <v>108</v>
      </c>
      <c r="M7" t="s">
        <v>172</v>
      </c>
      <c r="N7" t="s">
        <v>28</v>
      </c>
      <c r="O7" t="s">
        <v>114</v>
      </c>
    </row>
    <row r="8" spans="1:15" x14ac:dyDescent="0.35">
      <c r="A8" t="s">
        <v>176</v>
      </c>
      <c r="B8">
        <v>0.33333333333333331</v>
      </c>
      <c r="C8">
        <v>0.33333333333333331</v>
      </c>
      <c r="D8">
        <v>0.66666666666666663</v>
      </c>
      <c r="E8">
        <v>0.33333333333333331</v>
      </c>
      <c r="F8">
        <v>0.33333333333333331</v>
      </c>
      <c r="G8">
        <v>0</v>
      </c>
      <c r="H8">
        <v>0.66666666666666663</v>
      </c>
      <c r="I8">
        <v>1</v>
      </c>
      <c r="J8">
        <v>1</v>
      </c>
      <c r="K8">
        <v>0.33333333333333331</v>
      </c>
      <c r="L8">
        <v>1</v>
      </c>
      <c r="M8">
        <v>0.33333333333333331</v>
      </c>
      <c r="N8">
        <v>0</v>
      </c>
      <c r="O8">
        <v>0</v>
      </c>
    </row>
    <row r="9" spans="1:15" x14ac:dyDescent="0.35">
      <c r="B9" t="s">
        <v>92</v>
      </c>
      <c r="C9" t="s">
        <v>5</v>
      </c>
      <c r="D9" t="s">
        <v>5</v>
      </c>
      <c r="E9" t="s">
        <v>7</v>
      </c>
      <c r="F9" t="s">
        <v>102</v>
      </c>
      <c r="G9" t="s">
        <v>102</v>
      </c>
      <c r="H9" t="s">
        <v>13</v>
      </c>
      <c r="I9" t="s">
        <v>13</v>
      </c>
      <c r="J9" t="s">
        <v>13</v>
      </c>
      <c r="K9" t="s">
        <v>22</v>
      </c>
      <c r="L9" t="s">
        <v>108</v>
      </c>
      <c r="M9" t="s">
        <v>172</v>
      </c>
      <c r="N9" t="s">
        <v>28</v>
      </c>
      <c r="O9" t="s">
        <v>114</v>
      </c>
    </row>
    <row r="10" spans="1:15" x14ac:dyDescent="0.35">
      <c r="A10" t="s">
        <v>177</v>
      </c>
      <c r="B10">
        <v>0.33333333333333331</v>
      </c>
      <c r="C10">
        <v>0.33333333333333331</v>
      </c>
      <c r="D10">
        <v>0.66666666666666663</v>
      </c>
      <c r="E10">
        <v>0.33333333333333331</v>
      </c>
      <c r="F10">
        <v>0.33333333333333331</v>
      </c>
      <c r="G10">
        <v>0</v>
      </c>
      <c r="H10">
        <v>0.66666666666666663</v>
      </c>
      <c r="I10">
        <v>1</v>
      </c>
      <c r="J10">
        <v>1</v>
      </c>
      <c r="K10">
        <v>0.33333333333333331</v>
      </c>
      <c r="L10">
        <v>1</v>
      </c>
      <c r="M10">
        <v>0.33333333333333331</v>
      </c>
      <c r="N10">
        <v>0</v>
      </c>
      <c r="O10">
        <v>0</v>
      </c>
    </row>
    <row r="11" spans="1:15" x14ac:dyDescent="0.35">
      <c r="B11">
        <v>1250</v>
      </c>
      <c r="C11">
        <v>1300</v>
      </c>
      <c r="D11">
        <v>1300</v>
      </c>
      <c r="E11">
        <v>1340</v>
      </c>
      <c r="F11">
        <v>1382</v>
      </c>
      <c r="G11">
        <v>1382</v>
      </c>
      <c r="H11">
        <v>1400</v>
      </c>
      <c r="I11">
        <v>1400</v>
      </c>
      <c r="J11">
        <v>1400</v>
      </c>
      <c r="K11">
        <v>1535</v>
      </c>
      <c r="L11">
        <v>1548</v>
      </c>
      <c r="M11">
        <v>1582</v>
      </c>
      <c r="N11">
        <v>1593</v>
      </c>
      <c r="O11">
        <v>1597</v>
      </c>
    </row>
    <row r="12" spans="1:15" x14ac:dyDescent="0.35">
      <c r="A12" t="s">
        <v>87</v>
      </c>
      <c r="B12">
        <v>0.26700000000000002</v>
      </c>
      <c r="C12">
        <v>0.38300000000000001</v>
      </c>
      <c r="D12">
        <v>0.35699999999999998</v>
      </c>
      <c r="E12">
        <v>0.28299999999999997</v>
      </c>
      <c r="F12">
        <v>0.38300000000000001</v>
      </c>
      <c r="G12">
        <v>6.7000000000000004E-2</v>
      </c>
      <c r="H12">
        <v>0.35699999999999998</v>
      </c>
      <c r="I12">
        <v>0.53300000000000003</v>
      </c>
      <c r="J12">
        <v>0.53300000000000003</v>
      </c>
      <c r="K12">
        <v>0.223</v>
      </c>
      <c r="L12">
        <v>0.53300000000000003</v>
      </c>
      <c r="M12">
        <v>0.23300000000000001</v>
      </c>
      <c r="N12">
        <v>6.7000000000000004E-2</v>
      </c>
      <c r="O12">
        <v>0</v>
      </c>
    </row>
    <row r="13" spans="1:15" x14ac:dyDescent="0.35">
      <c r="A13" t="s">
        <v>88</v>
      </c>
      <c r="B13" t="s">
        <v>178</v>
      </c>
      <c r="C13" t="s">
        <v>179</v>
      </c>
    </row>
    <row r="14" spans="1:15" x14ac:dyDescent="0.35">
      <c r="A14" t="s">
        <v>91</v>
      </c>
      <c r="B14">
        <f>PEARSON(how!B11:O11,how!B12:O12)</f>
        <v>-0.36431843368956329</v>
      </c>
    </row>
  </sheetData>
  <pageMargins left="0.75" right="0.75" top="1" bottom="1" header="0.5" footer="0.5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50"/>
  <sheetViews>
    <sheetView workbookViewId="0"/>
  </sheetViews>
  <sheetFormatPr defaultColWidth="10.90625" defaultRowHeight="14.5" x14ac:dyDescent="0.35"/>
  <sheetData>
    <row r="350" spans="1:1" x14ac:dyDescent="0.35">
      <c r="A350" t="s">
        <v>397</v>
      </c>
    </row>
  </sheetData>
  <pageMargins left="0.75" right="0.75" top="1" bottom="1" header="0.5" footer="0.5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/>
  </sheetViews>
  <sheetFormatPr defaultColWidth="10.90625" defaultRowHeight="14.5" x14ac:dyDescent="0.35"/>
  <sheetData>
    <row r="1" spans="1:5" x14ac:dyDescent="0.35">
      <c r="B1" t="s">
        <v>591</v>
      </c>
      <c r="C1" t="s">
        <v>375</v>
      </c>
      <c r="D1" t="s">
        <v>49</v>
      </c>
      <c r="E1" t="s">
        <v>592</v>
      </c>
    </row>
    <row r="2" spans="1:5" x14ac:dyDescent="0.35">
      <c r="A2" t="s">
        <v>593</v>
      </c>
      <c r="B2">
        <v>0</v>
      </c>
      <c r="C2">
        <v>0</v>
      </c>
      <c r="D2">
        <v>0.75</v>
      </c>
      <c r="E2">
        <v>0</v>
      </c>
    </row>
    <row r="3" spans="1:5" x14ac:dyDescent="0.35">
      <c r="B3" t="s">
        <v>591</v>
      </c>
      <c r="C3" t="s">
        <v>375</v>
      </c>
      <c r="D3" t="s">
        <v>49</v>
      </c>
      <c r="E3" t="s">
        <v>592</v>
      </c>
    </row>
    <row r="4" spans="1:5" x14ac:dyDescent="0.35">
      <c r="A4" t="s">
        <v>594</v>
      </c>
      <c r="B4">
        <v>0</v>
      </c>
      <c r="C4">
        <v>0</v>
      </c>
      <c r="D4">
        <v>0.5</v>
      </c>
      <c r="E4">
        <v>0</v>
      </c>
    </row>
    <row r="5" spans="1:5" x14ac:dyDescent="0.35">
      <c r="B5">
        <v>1742</v>
      </c>
      <c r="C5">
        <v>1806</v>
      </c>
      <c r="D5">
        <v>1854</v>
      </c>
      <c r="E5">
        <v>1892</v>
      </c>
    </row>
    <row r="6" spans="1:5" x14ac:dyDescent="0.35">
      <c r="A6" t="s">
        <v>87</v>
      </c>
      <c r="B6">
        <v>0</v>
      </c>
      <c r="C6">
        <v>0</v>
      </c>
      <c r="D6">
        <v>0.625</v>
      </c>
      <c r="E6">
        <v>0</v>
      </c>
    </row>
    <row r="7" spans="1:5" x14ac:dyDescent="0.35">
      <c r="A7" t="s">
        <v>88</v>
      </c>
      <c r="B7" t="s">
        <v>486</v>
      </c>
      <c r="C7" t="s">
        <v>487</v>
      </c>
    </row>
    <row r="8" spans="1:5" x14ac:dyDescent="0.35">
      <c r="A8" t="s">
        <v>91</v>
      </c>
      <c r="B8">
        <f>PEARSON(quite!B5:E5,quite!B6:E6)</f>
        <v>0.31411183105667811</v>
      </c>
    </row>
  </sheetData>
  <pageMargins left="0.75" right="0.75" top="1" bottom="1" header="0.5" footer="0.5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"/>
  <sheetViews>
    <sheetView workbookViewId="0"/>
  </sheetViews>
  <sheetFormatPr defaultColWidth="10.90625" defaultRowHeight="14.5" x14ac:dyDescent="0.35"/>
  <sheetData>
    <row r="1" spans="1:16" x14ac:dyDescent="0.35">
      <c r="B1" t="s">
        <v>10</v>
      </c>
      <c r="C1" t="s">
        <v>10</v>
      </c>
      <c r="D1" t="s">
        <v>101</v>
      </c>
      <c r="E1" t="s">
        <v>101</v>
      </c>
      <c r="F1" t="s">
        <v>233</v>
      </c>
      <c r="G1" t="s">
        <v>13</v>
      </c>
      <c r="H1" t="s">
        <v>13</v>
      </c>
      <c r="I1" t="s">
        <v>595</v>
      </c>
      <c r="J1" t="s">
        <v>105</v>
      </c>
      <c r="K1" t="s">
        <v>363</v>
      </c>
      <c r="L1" t="s">
        <v>29</v>
      </c>
      <c r="M1" t="s">
        <v>596</v>
      </c>
      <c r="N1" t="s">
        <v>128</v>
      </c>
      <c r="O1" t="s">
        <v>597</v>
      </c>
      <c r="P1" t="s">
        <v>598</v>
      </c>
    </row>
    <row r="2" spans="1:16" x14ac:dyDescent="0.35">
      <c r="A2" t="s">
        <v>599</v>
      </c>
      <c r="B2">
        <v>0</v>
      </c>
      <c r="C2">
        <v>0</v>
      </c>
      <c r="D2">
        <v>0</v>
      </c>
      <c r="E2">
        <v>0.25</v>
      </c>
      <c r="F2">
        <v>0</v>
      </c>
      <c r="G2">
        <v>0</v>
      </c>
      <c r="H2">
        <v>0</v>
      </c>
      <c r="I2">
        <v>0</v>
      </c>
      <c r="J2">
        <v>0.25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35">
      <c r="B3" t="s">
        <v>10</v>
      </c>
      <c r="C3" t="s">
        <v>10</v>
      </c>
      <c r="D3" t="s">
        <v>101</v>
      </c>
      <c r="E3" t="s">
        <v>101</v>
      </c>
      <c r="F3" t="s">
        <v>233</v>
      </c>
      <c r="G3" t="s">
        <v>13</v>
      </c>
      <c r="H3" t="s">
        <v>13</v>
      </c>
      <c r="I3" t="s">
        <v>595</v>
      </c>
      <c r="J3" t="s">
        <v>105</v>
      </c>
      <c r="K3" t="s">
        <v>363</v>
      </c>
      <c r="L3" t="s">
        <v>29</v>
      </c>
      <c r="M3" t="s">
        <v>596</v>
      </c>
      <c r="N3" t="s">
        <v>128</v>
      </c>
      <c r="O3" t="s">
        <v>597</v>
      </c>
      <c r="P3" t="s">
        <v>598</v>
      </c>
    </row>
    <row r="4" spans="1:16" x14ac:dyDescent="0.35">
      <c r="A4" t="s">
        <v>600</v>
      </c>
      <c r="B4">
        <v>0.25</v>
      </c>
      <c r="C4">
        <v>0</v>
      </c>
      <c r="D4">
        <v>0</v>
      </c>
      <c r="E4">
        <v>0</v>
      </c>
      <c r="F4">
        <v>0.25</v>
      </c>
      <c r="G4">
        <v>0.25</v>
      </c>
      <c r="H4">
        <v>0</v>
      </c>
      <c r="I4">
        <v>0</v>
      </c>
      <c r="J4">
        <v>0</v>
      </c>
      <c r="K4">
        <v>0.25</v>
      </c>
      <c r="L4">
        <v>0</v>
      </c>
      <c r="M4">
        <v>0</v>
      </c>
      <c r="N4">
        <v>0</v>
      </c>
      <c r="O4">
        <v>1</v>
      </c>
      <c r="P4">
        <v>0.66666666666666663</v>
      </c>
    </row>
    <row r="5" spans="1:16" x14ac:dyDescent="0.35">
      <c r="B5">
        <v>1375</v>
      </c>
      <c r="C5">
        <v>1375</v>
      </c>
      <c r="D5">
        <v>1380</v>
      </c>
      <c r="E5">
        <v>1380</v>
      </c>
      <c r="F5">
        <v>1398</v>
      </c>
      <c r="G5">
        <v>1400</v>
      </c>
      <c r="H5">
        <v>1400</v>
      </c>
      <c r="I5">
        <v>1466</v>
      </c>
      <c r="J5">
        <v>1523</v>
      </c>
      <c r="K5">
        <v>1590</v>
      </c>
      <c r="L5">
        <v>1599</v>
      </c>
      <c r="M5">
        <v>1620</v>
      </c>
      <c r="N5">
        <v>1746</v>
      </c>
      <c r="O5">
        <v>1770</v>
      </c>
      <c r="P5">
        <v>1864</v>
      </c>
    </row>
    <row r="6" spans="1:16" x14ac:dyDescent="0.35">
      <c r="A6" t="s">
        <v>87</v>
      </c>
      <c r="B6">
        <v>0.125</v>
      </c>
      <c r="C6">
        <v>0</v>
      </c>
      <c r="D6">
        <v>0</v>
      </c>
      <c r="E6">
        <v>0.125</v>
      </c>
      <c r="F6">
        <v>0.125</v>
      </c>
      <c r="G6">
        <v>0.125</v>
      </c>
      <c r="H6">
        <v>0</v>
      </c>
      <c r="I6">
        <v>0</v>
      </c>
      <c r="J6">
        <v>0.125</v>
      </c>
      <c r="K6">
        <v>0.125</v>
      </c>
      <c r="L6">
        <v>0</v>
      </c>
      <c r="M6">
        <v>0</v>
      </c>
      <c r="N6">
        <v>0</v>
      </c>
      <c r="O6">
        <v>0.5</v>
      </c>
      <c r="P6">
        <v>0.33300000000000002</v>
      </c>
    </row>
    <row r="7" spans="1:16" x14ac:dyDescent="0.35">
      <c r="A7" t="s">
        <v>88</v>
      </c>
      <c r="B7" t="s">
        <v>280</v>
      </c>
      <c r="C7" t="s">
        <v>281</v>
      </c>
    </row>
    <row r="8" spans="1:16" x14ac:dyDescent="0.35">
      <c r="A8" t="s">
        <v>91</v>
      </c>
      <c r="B8">
        <f>PEARSON(simply!B5:P5,simply!B6:P6)</f>
        <v>0.52523656627009296</v>
      </c>
    </row>
  </sheetData>
  <pageMargins left="0.75" right="0.75" top="1" bottom="1" header="0.5" footer="0.5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/>
  </sheetViews>
  <sheetFormatPr defaultColWidth="10.90625" defaultRowHeight="14.5" x14ac:dyDescent="0.35"/>
  <sheetData>
    <row r="1" spans="1:9" x14ac:dyDescent="0.35">
      <c r="B1" t="s">
        <v>157</v>
      </c>
      <c r="C1" t="s">
        <v>406</v>
      </c>
      <c r="D1" t="s">
        <v>245</v>
      </c>
      <c r="E1" t="s">
        <v>329</v>
      </c>
      <c r="F1" t="s">
        <v>293</v>
      </c>
      <c r="G1" t="s">
        <v>293</v>
      </c>
      <c r="H1" t="s">
        <v>601</v>
      </c>
      <c r="I1" t="s">
        <v>602</v>
      </c>
    </row>
    <row r="2" spans="1:9" x14ac:dyDescent="0.35">
      <c r="A2" t="s">
        <v>603</v>
      </c>
      <c r="B2">
        <v>0</v>
      </c>
      <c r="C2">
        <v>0.25</v>
      </c>
      <c r="D2">
        <v>0.25</v>
      </c>
      <c r="E2">
        <v>0</v>
      </c>
      <c r="F2">
        <v>0.25</v>
      </c>
      <c r="G2">
        <v>0</v>
      </c>
      <c r="H2">
        <v>0.25</v>
      </c>
      <c r="I2">
        <v>0.25</v>
      </c>
    </row>
    <row r="3" spans="1:9" x14ac:dyDescent="0.35">
      <c r="B3">
        <v>1561</v>
      </c>
      <c r="C3">
        <v>1562</v>
      </c>
      <c r="D3">
        <v>1577</v>
      </c>
      <c r="E3">
        <v>1592</v>
      </c>
      <c r="F3">
        <v>1594</v>
      </c>
      <c r="G3">
        <v>1594</v>
      </c>
      <c r="H3">
        <v>1606</v>
      </c>
      <c r="I3">
        <v>1766</v>
      </c>
    </row>
    <row r="4" spans="1:9" x14ac:dyDescent="0.35">
      <c r="A4" t="s">
        <v>87</v>
      </c>
      <c r="B4">
        <v>0</v>
      </c>
      <c r="C4">
        <v>0.25</v>
      </c>
      <c r="D4">
        <v>0.25</v>
      </c>
      <c r="E4">
        <v>0</v>
      </c>
      <c r="F4">
        <v>0.25</v>
      </c>
      <c r="G4">
        <v>0</v>
      </c>
      <c r="H4">
        <v>0.25</v>
      </c>
      <c r="I4">
        <v>0.25</v>
      </c>
    </row>
    <row r="5" spans="1:9" x14ac:dyDescent="0.35">
      <c r="A5" t="s">
        <v>88</v>
      </c>
      <c r="B5" t="s">
        <v>242</v>
      </c>
      <c r="C5" t="s">
        <v>243</v>
      </c>
    </row>
    <row r="6" spans="1:9" x14ac:dyDescent="0.35">
      <c r="A6" t="s">
        <v>91</v>
      </c>
      <c r="B6">
        <f>PEARSON(nearly!B3:I3,nearly!B4:I4)</f>
        <v>0.30128020532491578</v>
      </c>
    </row>
  </sheetData>
  <pageMargins left="0.75" right="0.75" top="1" bottom="1" header="0.5" footer="0.5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/>
  </sheetViews>
  <sheetFormatPr defaultColWidth="10.90625" defaultRowHeight="14.5" x14ac:dyDescent="0.35"/>
  <sheetData>
    <row r="1" spans="1:4" x14ac:dyDescent="0.35">
      <c r="B1" t="s">
        <v>5</v>
      </c>
      <c r="C1" t="s">
        <v>33</v>
      </c>
      <c r="D1" t="s">
        <v>604</v>
      </c>
    </row>
    <row r="2" spans="1:4" x14ac:dyDescent="0.35">
      <c r="A2" t="s">
        <v>605</v>
      </c>
      <c r="B2">
        <v>1</v>
      </c>
      <c r="C2">
        <v>1</v>
      </c>
      <c r="D2">
        <v>0.66666666666666663</v>
      </c>
    </row>
    <row r="3" spans="1:4" x14ac:dyDescent="0.35">
      <c r="B3" t="s">
        <v>5</v>
      </c>
      <c r="C3" t="s">
        <v>33</v>
      </c>
      <c r="D3" t="s">
        <v>604</v>
      </c>
    </row>
    <row r="4" spans="1:4" x14ac:dyDescent="0.35">
      <c r="A4" t="s">
        <v>606</v>
      </c>
      <c r="B4">
        <v>0.66666666666666663</v>
      </c>
      <c r="C4">
        <v>0.66666666666666663</v>
      </c>
      <c r="D4">
        <v>0.5</v>
      </c>
    </row>
    <row r="5" spans="1:4" x14ac:dyDescent="0.35">
      <c r="B5">
        <v>1300</v>
      </c>
      <c r="C5">
        <v>1615</v>
      </c>
      <c r="D5">
        <v>1619</v>
      </c>
    </row>
    <row r="6" spans="1:4" x14ac:dyDescent="0.35">
      <c r="A6" t="s">
        <v>87</v>
      </c>
      <c r="B6">
        <v>0.83299999999999996</v>
      </c>
      <c r="C6">
        <v>0.83299999999999996</v>
      </c>
      <c r="D6">
        <v>0.58299999999999996</v>
      </c>
    </row>
    <row r="7" spans="1:4" x14ac:dyDescent="0.35">
      <c r="A7" t="s">
        <v>88</v>
      </c>
      <c r="B7" t="s">
        <v>555</v>
      </c>
      <c r="C7" t="s">
        <v>556</v>
      </c>
    </row>
    <row r="8" spans="1:4" x14ac:dyDescent="0.35">
      <c r="A8" t="s">
        <v>91</v>
      </c>
      <c r="B8">
        <f>PEARSON(soon!B5:D5,soon!B6:D6)</f>
        <v>-0.50943330604752801</v>
      </c>
    </row>
  </sheetData>
  <pageMargins left="0.75" right="0.75" top="1" bottom="1" header="0.5" footer="0.5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/>
  </sheetViews>
  <sheetFormatPr defaultColWidth="10.90625" defaultRowHeight="14.5" x14ac:dyDescent="0.35"/>
  <sheetData>
    <row r="1" spans="1:3" x14ac:dyDescent="0.35">
      <c r="B1" t="s">
        <v>16</v>
      </c>
      <c r="C1" t="s">
        <v>27</v>
      </c>
    </row>
    <row r="2" spans="1:3" x14ac:dyDescent="0.35">
      <c r="A2" t="s">
        <v>607</v>
      </c>
      <c r="B2">
        <v>0</v>
      </c>
      <c r="C2">
        <v>0</v>
      </c>
    </row>
    <row r="3" spans="1:3" x14ac:dyDescent="0.35">
      <c r="B3" t="s">
        <v>16</v>
      </c>
      <c r="C3" t="s">
        <v>27</v>
      </c>
    </row>
    <row r="4" spans="1:3" x14ac:dyDescent="0.35">
      <c r="A4" t="s">
        <v>608</v>
      </c>
      <c r="B4">
        <v>0</v>
      </c>
      <c r="C4">
        <v>0</v>
      </c>
    </row>
    <row r="5" spans="1:3" x14ac:dyDescent="0.35">
      <c r="B5" t="s">
        <v>16</v>
      </c>
      <c r="C5" t="s">
        <v>27</v>
      </c>
    </row>
    <row r="6" spans="1:3" x14ac:dyDescent="0.35">
      <c r="A6" t="s">
        <v>609</v>
      </c>
      <c r="B6">
        <v>0</v>
      </c>
      <c r="C6">
        <v>0</v>
      </c>
    </row>
    <row r="7" spans="1:3" x14ac:dyDescent="0.35">
      <c r="B7" t="s">
        <v>16</v>
      </c>
      <c r="C7" t="s">
        <v>27</v>
      </c>
    </row>
    <row r="8" spans="1:3" x14ac:dyDescent="0.35">
      <c r="A8" t="s">
        <v>610</v>
      </c>
      <c r="B8">
        <v>0</v>
      </c>
      <c r="C8">
        <v>0</v>
      </c>
    </row>
    <row r="9" spans="1:3" x14ac:dyDescent="0.35">
      <c r="B9" t="s">
        <v>16</v>
      </c>
      <c r="C9" t="s">
        <v>27</v>
      </c>
    </row>
    <row r="10" spans="1:3" x14ac:dyDescent="0.35">
      <c r="A10" t="s">
        <v>611</v>
      </c>
      <c r="B10">
        <v>0</v>
      </c>
      <c r="C10">
        <v>0</v>
      </c>
    </row>
    <row r="11" spans="1:3" x14ac:dyDescent="0.35">
      <c r="B11">
        <v>1460</v>
      </c>
      <c r="C11">
        <v>1591</v>
      </c>
    </row>
    <row r="12" spans="1:3" x14ac:dyDescent="0.35">
      <c r="A12" t="s">
        <v>87</v>
      </c>
      <c r="B12">
        <v>0</v>
      </c>
      <c r="C12">
        <v>0</v>
      </c>
    </row>
    <row r="13" spans="1:3" x14ac:dyDescent="0.35">
      <c r="A13" t="s">
        <v>88</v>
      </c>
      <c r="B13" t="s">
        <v>581</v>
      </c>
      <c r="C13" t="s">
        <v>582</v>
      </c>
    </row>
    <row r="14" spans="1:3" x14ac:dyDescent="0.35">
      <c r="A14" t="s">
        <v>91</v>
      </c>
      <c r="B14" t="e">
        <f>PEARSON(certainly!B11:C11,certainly!B12:C12)</f>
        <v>#DIV/0!</v>
      </c>
    </row>
  </sheetData>
  <pageMargins left="0.75" right="0.75" top="1" bottom="1" header="0.5" footer="0.5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/>
  </sheetViews>
  <sheetFormatPr defaultColWidth="10.90625" defaultRowHeight="14.5" x14ac:dyDescent="0.35"/>
  <sheetData>
    <row r="1" spans="1:8" x14ac:dyDescent="0.35">
      <c r="B1" t="s">
        <v>2</v>
      </c>
      <c r="C1" t="s">
        <v>289</v>
      </c>
      <c r="D1" t="s">
        <v>289</v>
      </c>
      <c r="E1" t="s">
        <v>4</v>
      </c>
      <c r="F1" t="s">
        <v>207</v>
      </c>
      <c r="G1" t="s">
        <v>101</v>
      </c>
      <c r="H1" t="s">
        <v>489</v>
      </c>
    </row>
    <row r="2" spans="1:8" x14ac:dyDescent="0.35">
      <c r="A2" t="s">
        <v>612</v>
      </c>
      <c r="B2">
        <v>0.25</v>
      </c>
      <c r="C2">
        <v>0.25</v>
      </c>
      <c r="D2">
        <v>0.75</v>
      </c>
      <c r="E2">
        <v>0.25</v>
      </c>
      <c r="F2">
        <v>0.25</v>
      </c>
      <c r="G2">
        <v>0</v>
      </c>
      <c r="H2">
        <v>0.25</v>
      </c>
    </row>
    <row r="3" spans="1:8" x14ac:dyDescent="0.35">
      <c r="B3" t="s">
        <v>2</v>
      </c>
      <c r="C3" t="s">
        <v>289</v>
      </c>
      <c r="D3" t="s">
        <v>289</v>
      </c>
      <c r="E3" t="s">
        <v>4</v>
      </c>
      <c r="F3" t="s">
        <v>207</v>
      </c>
      <c r="G3" t="s">
        <v>101</v>
      </c>
      <c r="H3" t="s">
        <v>489</v>
      </c>
    </row>
    <row r="4" spans="1:8" x14ac:dyDescent="0.35">
      <c r="A4" t="s">
        <v>613</v>
      </c>
      <c r="B4">
        <v>0</v>
      </c>
      <c r="C4">
        <v>0</v>
      </c>
      <c r="D4">
        <v>0</v>
      </c>
      <c r="E4">
        <v>0</v>
      </c>
      <c r="F4">
        <v>0</v>
      </c>
      <c r="G4">
        <v>0.4</v>
      </c>
      <c r="H4">
        <v>0</v>
      </c>
    </row>
    <row r="5" spans="1:8" x14ac:dyDescent="0.35">
      <c r="B5">
        <v>1205</v>
      </c>
      <c r="C5">
        <v>1225</v>
      </c>
      <c r="D5">
        <v>1225</v>
      </c>
      <c r="E5">
        <v>1297</v>
      </c>
      <c r="F5">
        <v>1330</v>
      </c>
      <c r="G5">
        <v>1380</v>
      </c>
      <c r="H5">
        <v>1477</v>
      </c>
    </row>
    <row r="6" spans="1:8" x14ac:dyDescent="0.35">
      <c r="A6" t="s">
        <v>87</v>
      </c>
      <c r="B6">
        <v>0.125</v>
      </c>
      <c r="C6">
        <v>0.125</v>
      </c>
      <c r="D6">
        <v>0.375</v>
      </c>
      <c r="E6">
        <v>0.125</v>
      </c>
      <c r="F6">
        <v>0.125</v>
      </c>
      <c r="G6">
        <v>0.2</v>
      </c>
      <c r="H6">
        <v>0.125</v>
      </c>
    </row>
    <row r="7" spans="1:8" x14ac:dyDescent="0.35">
      <c r="A7" t="s">
        <v>88</v>
      </c>
      <c r="B7" t="s">
        <v>348</v>
      </c>
      <c r="C7" t="s">
        <v>349</v>
      </c>
    </row>
    <row r="8" spans="1:8" x14ac:dyDescent="0.35">
      <c r="A8" t="s">
        <v>91</v>
      </c>
      <c r="B8">
        <f>PEARSON(quickly!B5:H5,quickly!B6:H6)</f>
        <v>-0.26097281668055705</v>
      </c>
    </row>
  </sheetData>
  <pageMargins left="0.75" right="0.75" top="1" bottom="1" header="0.5" footer="0.5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/>
  </sheetViews>
  <sheetFormatPr defaultColWidth="10.90625" defaultRowHeight="14.5" x14ac:dyDescent="0.35"/>
  <sheetData>
    <row r="1" spans="1:3" x14ac:dyDescent="0.35">
      <c r="B1" t="s">
        <v>289</v>
      </c>
      <c r="C1" t="s">
        <v>289</v>
      </c>
    </row>
    <row r="2" spans="1:3" x14ac:dyDescent="0.35">
      <c r="A2" t="s">
        <v>614</v>
      </c>
      <c r="B2">
        <v>0</v>
      </c>
      <c r="C2">
        <v>0</v>
      </c>
    </row>
    <row r="3" spans="1:3" x14ac:dyDescent="0.35">
      <c r="B3">
        <v>1225</v>
      </c>
      <c r="C3">
        <v>1225</v>
      </c>
    </row>
    <row r="4" spans="1:3" x14ac:dyDescent="0.35">
      <c r="A4" t="s">
        <v>87</v>
      </c>
      <c r="B4">
        <v>0</v>
      </c>
      <c r="C4">
        <v>0</v>
      </c>
    </row>
    <row r="5" spans="1:3" x14ac:dyDescent="0.35">
      <c r="A5" t="s">
        <v>88</v>
      </c>
      <c r="B5" t="s">
        <v>471</v>
      </c>
      <c r="C5" t="s">
        <v>472</v>
      </c>
    </row>
    <row r="6" spans="1:3" x14ac:dyDescent="0.35">
      <c r="A6" t="s">
        <v>91</v>
      </c>
      <c r="B6" t="e">
        <f>PEARSON(no!B3:C3,no!B4:C4)</f>
        <v>#DIV/0!</v>
      </c>
    </row>
  </sheetData>
  <pageMargins left="0.75" right="0.75" top="1" bottom="1" header="0.5" footer="0.5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50"/>
  <sheetViews>
    <sheetView workbookViewId="0"/>
  </sheetViews>
  <sheetFormatPr defaultColWidth="10.90625" defaultRowHeight="14.5" x14ac:dyDescent="0.35"/>
  <sheetData>
    <row r="350" spans="1:1" x14ac:dyDescent="0.35">
      <c r="A350" t="s">
        <v>397</v>
      </c>
    </row>
  </sheetData>
  <pageMargins left="0.75" right="0.75" top="1" bottom="1" header="0.5" footer="0.5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/>
  </sheetViews>
  <sheetFormatPr defaultColWidth="10.90625" defaultRowHeight="14.5" x14ac:dyDescent="0.35"/>
  <sheetData>
    <row r="1" spans="1:7" x14ac:dyDescent="0.35">
      <c r="B1" t="s">
        <v>289</v>
      </c>
      <c r="C1" t="s">
        <v>5</v>
      </c>
      <c r="D1" t="s">
        <v>5</v>
      </c>
      <c r="E1" t="s">
        <v>11</v>
      </c>
      <c r="F1" t="s">
        <v>363</v>
      </c>
      <c r="G1" t="s">
        <v>465</v>
      </c>
    </row>
    <row r="2" spans="1:7" x14ac:dyDescent="0.35">
      <c r="A2" t="s">
        <v>615</v>
      </c>
      <c r="B2">
        <v>0.25</v>
      </c>
      <c r="C2">
        <v>0.25</v>
      </c>
      <c r="D2">
        <v>0.5</v>
      </c>
      <c r="E2">
        <v>0</v>
      </c>
      <c r="F2">
        <v>0</v>
      </c>
      <c r="G2">
        <v>0.75</v>
      </c>
    </row>
    <row r="3" spans="1:7" x14ac:dyDescent="0.35">
      <c r="B3" t="s">
        <v>289</v>
      </c>
      <c r="C3" t="s">
        <v>5</v>
      </c>
      <c r="D3" t="s">
        <v>5</v>
      </c>
      <c r="E3" t="s">
        <v>11</v>
      </c>
      <c r="F3" t="s">
        <v>363</v>
      </c>
      <c r="G3" t="s">
        <v>465</v>
      </c>
    </row>
    <row r="4" spans="1:7" x14ac:dyDescent="0.35">
      <c r="A4" t="s">
        <v>616</v>
      </c>
      <c r="B4">
        <v>0.2</v>
      </c>
      <c r="C4">
        <v>0.25</v>
      </c>
      <c r="D4">
        <v>0.25</v>
      </c>
      <c r="E4">
        <v>0</v>
      </c>
      <c r="F4">
        <v>0</v>
      </c>
      <c r="G4">
        <v>0.25</v>
      </c>
    </row>
    <row r="5" spans="1:7" x14ac:dyDescent="0.35">
      <c r="B5" t="s">
        <v>289</v>
      </c>
      <c r="C5" t="s">
        <v>5</v>
      </c>
      <c r="D5" t="s">
        <v>5</v>
      </c>
      <c r="E5" t="s">
        <v>11</v>
      </c>
      <c r="F5" t="s">
        <v>363</v>
      </c>
      <c r="G5" t="s">
        <v>465</v>
      </c>
    </row>
    <row r="6" spans="1:7" x14ac:dyDescent="0.35">
      <c r="A6" t="s">
        <v>617</v>
      </c>
      <c r="B6">
        <v>0</v>
      </c>
      <c r="C6">
        <v>0</v>
      </c>
      <c r="D6">
        <v>0</v>
      </c>
      <c r="E6">
        <v>0</v>
      </c>
      <c r="F6">
        <v>0.5</v>
      </c>
      <c r="G6">
        <v>0</v>
      </c>
    </row>
    <row r="7" spans="1:7" x14ac:dyDescent="0.35">
      <c r="B7">
        <v>1225</v>
      </c>
      <c r="C7">
        <v>1300</v>
      </c>
      <c r="D7">
        <v>1300</v>
      </c>
      <c r="E7">
        <v>1377</v>
      </c>
      <c r="F7">
        <v>1590</v>
      </c>
      <c r="G7">
        <v>1929</v>
      </c>
    </row>
    <row r="8" spans="1:7" x14ac:dyDescent="0.35">
      <c r="A8" t="s">
        <v>87</v>
      </c>
      <c r="B8">
        <v>0.15</v>
      </c>
      <c r="C8">
        <v>0.16700000000000001</v>
      </c>
      <c r="D8">
        <v>0.25</v>
      </c>
      <c r="E8">
        <v>0</v>
      </c>
      <c r="F8">
        <v>0.16700000000000001</v>
      </c>
      <c r="G8">
        <v>0.33300000000000002</v>
      </c>
    </row>
    <row r="9" spans="1:7" x14ac:dyDescent="0.35">
      <c r="A9" t="s">
        <v>88</v>
      </c>
      <c r="B9" t="s">
        <v>618</v>
      </c>
      <c r="C9" t="s">
        <v>619</v>
      </c>
    </row>
    <row r="10" spans="1:7" x14ac:dyDescent="0.35">
      <c r="A10" t="s">
        <v>91</v>
      </c>
      <c r="B10">
        <f>PEARSON(before!B7:G7,before!B8:G8)</f>
        <v>0.56287106168553214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/>
  </sheetViews>
  <sheetFormatPr defaultColWidth="10.90625" defaultRowHeight="14.5" x14ac:dyDescent="0.35"/>
  <sheetData>
    <row r="1" spans="1:3" x14ac:dyDescent="0.35">
      <c r="B1" t="s">
        <v>3</v>
      </c>
      <c r="C1" t="s">
        <v>103</v>
      </c>
    </row>
    <row r="2" spans="1:3" x14ac:dyDescent="0.35">
      <c r="A2" t="s">
        <v>180</v>
      </c>
      <c r="B2">
        <v>0.25</v>
      </c>
      <c r="C2">
        <v>0.25</v>
      </c>
    </row>
    <row r="3" spans="1:3" x14ac:dyDescent="0.35">
      <c r="B3" t="s">
        <v>3</v>
      </c>
      <c r="C3" t="s">
        <v>103</v>
      </c>
    </row>
    <row r="4" spans="1:3" x14ac:dyDescent="0.35">
      <c r="A4" t="s">
        <v>181</v>
      </c>
      <c r="B4">
        <v>1</v>
      </c>
      <c r="C4">
        <v>0.5</v>
      </c>
    </row>
    <row r="5" spans="1:3" x14ac:dyDescent="0.35">
      <c r="B5" t="s">
        <v>3</v>
      </c>
      <c r="C5" t="s">
        <v>103</v>
      </c>
    </row>
    <row r="6" spans="1:3" x14ac:dyDescent="0.35">
      <c r="A6" t="s">
        <v>182</v>
      </c>
      <c r="B6">
        <v>0.75</v>
      </c>
      <c r="C6">
        <v>0.5</v>
      </c>
    </row>
    <row r="7" spans="1:3" x14ac:dyDescent="0.35">
      <c r="B7" t="s">
        <v>3</v>
      </c>
      <c r="C7" t="s">
        <v>103</v>
      </c>
    </row>
    <row r="8" spans="1:3" x14ac:dyDescent="0.35">
      <c r="A8" t="s">
        <v>183</v>
      </c>
      <c r="B8">
        <v>0.66666666666666663</v>
      </c>
      <c r="C8">
        <v>0.66666666666666663</v>
      </c>
    </row>
    <row r="9" spans="1:3" x14ac:dyDescent="0.35">
      <c r="B9">
        <v>1290</v>
      </c>
      <c r="C9">
        <v>1425</v>
      </c>
    </row>
    <row r="10" spans="1:3" x14ac:dyDescent="0.35">
      <c r="A10" t="s">
        <v>87</v>
      </c>
      <c r="B10">
        <v>0.66700000000000004</v>
      </c>
      <c r="C10">
        <v>0.47899999999999998</v>
      </c>
    </row>
    <row r="11" spans="1:3" x14ac:dyDescent="0.35">
      <c r="A11" t="s">
        <v>88</v>
      </c>
      <c r="B11" t="s">
        <v>184</v>
      </c>
      <c r="C11" t="s">
        <v>185</v>
      </c>
    </row>
    <row r="12" spans="1:3" x14ac:dyDescent="0.35">
      <c r="A12" t="s">
        <v>91</v>
      </c>
      <c r="B12">
        <f>PEARSON(then!B9:C9,then!B10:C10)</f>
        <v>-1.0000000000000002</v>
      </c>
    </row>
  </sheetData>
  <pageMargins left="0.75" right="0.75" top="1" bottom="1" header="0.5" footer="0.5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/>
  </sheetViews>
  <sheetFormatPr defaultColWidth="10.90625" defaultRowHeight="14.5" x14ac:dyDescent="0.35"/>
  <sheetData>
    <row r="1" spans="1:3" x14ac:dyDescent="0.35">
      <c r="B1" t="s">
        <v>112</v>
      </c>
    </row>
    <row r="2" spans="1:3" x14ac:dyDescent="0.35">
      <c r="A2" t="s">
        <v>620</v>
      </c>
      <c r="B2">
        <v>0.25</v>
      </c>
    </row>
    <row r="3" spans="1:3" x14ac:dyDescent="0.35">
      <c r="B3">
        <v>1573</v>
      </c>
    </row>
    <row r="4" spans="1:3" x14ac:dyDescent="0.35">
      <c r="A4" t="s">
        <v>87</v>
      </c>
      <c r="B4">
        <v>0.25</v>
      </c>
    </row>
    <row r="5" spans="1:3" x14ac:dyDescent="0.35">
      <c r="A5" t="s">
        <v>88</v>
      </c>
      <c r="B5" t="s">
        <v>341</v>
      </c>
      <c r="C5" t="s">
        <v>342</v>
      </c>
    </row>
    <row r="6" spans="1:3" x14ac:dyDescent="0.35">
      <c r="A6" t="s">
        <v>91</v>
      </c>
      <c r="B6" t="e">
        <f>PEARSON(usually!B3:B3,usually!B4:B4)</f>
        <v>#DIV/0!</v>
      </c>
    </row>
  </sheetData>
  <pageMargins left="0.75" right="0.75" top="1" bottom="1" header="0.5" footer="0.5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/>
  </sheetViews>
  <sheetFormatPr defaultColWidth="10.90625" defaultRowHeight="14.5" x14ac:dyDescent="0.35"/>
  <sheetData>
    <row r="1" spans="1:3" x14ac:dyDescent="0.35">
      <c r="B1" t="s">
        <v>1</v>
      </c>
    </row>
    <row r="2" spans="1:3" x14ac:dyDescent="0.35">
      <c r="A2" t="s">
        <v>621</v>
      </c>
      <c r="B2">
        <v>0.25</v>
      </c>
    </row>
    <row r="3" spans="1:3" x14ac:dyDescent="0.35">
      <c r="B3" t="s">
        <v>1</v>
      </c>
    </row>
    <row r="4" spans="1:3" x14ac:dyDescent="0.35">
      <c r="A4" t="s">
        <v>622</v>
      </c>
      <c r="B4">
        <v>0.33333333333333331</v>
      </c>
    </row>
    <row r="5" spans="1:3" x14ac:dyDescent="0.35">
      <c r="B5">
        <v>1200</v>
      </c>
    </row>
    <row r="6" spans="1:3" x14ac:dyDescent="0.35">
      <c r="A6" t="s">
        <v>87</v>
      </c>
      <c r="B6">
        <v>0.29199999999999998</v>
      </c>
    </row>
    <row r="7" spans="1:3" x14ac:dyDescent="0.35">
      <c r="A7" t="s">
        <v>88</v>
      </c>
      <c r="B7" t="s">
        <v>623</v>
      </c>
      <c r="C7" t="s">
        <v>624</v>
      </c>
    </row>
    <row r="8" spans="1:3" x14ac:dyDescent="0.35">
      <c r="A8" t="s">
        <v>91</v>
      </c>
      <c r="B8" t="e">
        <f>PEARSON(thus!B5:B5,thus!B6:B6)</f>
        <v>#DIV/0!</v>
      </c>
    </row>
  </sheetData>
  <pageMargins left="0.75" right="0.75" top="1" bottom="1" header="0.5" footer="0.5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/>
  </sheetViews>
  <sheetFormatPr defaultColWidth="10.90625" defaultRowHeight="14.5" x14ac:dyDescent="0.35"/>
  <sheetData>
    <row r="1" spans="1:7" x14ac:dyDescent="0.35">
      <c r="B1" t="s">
        <v>118</v>
      </c>
      <c r="C1" t="s">
        <v>122</v>
      </c>
      <c r="D1" t="s">
        <v>625</v>
      </c>
      <c r="E1" t="s">
        <v>625</v>
      </c>
      <c r="F1" t="s">
        <v>625</v>
      </c>
      <c r="G1" t="s">
        <v>545</v>
      </c>
    </row>
    <row r="2" spans="1:7" x14ac:dyDescent="0.35">
      <c r="A2" t="s">
        <v>626</v>
      </c>
      <c r="B2">
        <v>0.25</v>
      </c>
      <c r="C2">
        <v>0</v>
      </c>
      <c r="D2">
        <v>0</v>
      </c>
      <c r="E2">
        <v>0</v>
      </c>
      <c r="F2">
        <v>0</v>
      </c>
      <c r="G2">
        <v>0</v>
      </c>
    </row>
    <row r="3" spans="1:7" x14ac:dyDescent="0.35">
      <c r="B3">
        <v>1612</v>
      </c>
      <c r="C3">
        <v>1658</v>
      </c>
      <c r="D3">
        <v>1662</v>
      </c>
      <c r="E3">
        <v>1662</v>
      </c>
      <c r="F3">
        <v>1662</v>
      </c>
      <c r="G3">
        <v>1776</v>
      </c>
    </row>
    <row r="4" spans="1:7" x14ac:dyDescent="0.35">
      <c r="A4" t="s">
        <v>87</v>
      </c>
      <c r="B4">
        <v>0.25</v>
      </c>
      <c r="C4">
        <v>0</v>
      </c>
      <c r="D4">
        <v>0</v>
      </c>
      <c r="E4">
        <v>0</v>
      </c>
      <c r="F4">
        <v>0</v>
      </c>
      <c r="G4">
        <v>0</v>
      </c>
    </row>
    <row r="5" spans="1:7" x14ac:dyDescent="0.35">
      <c r="A5" t="s">
        <v>88</v>
      </c>
      <c r="B5" t="s">
        <v>627</v>
      </c>
      <c r="C5" t="s">
        <v>628</v>
      </c>
    </row>
    <row r="6" spans="1:7" x14ac:dyDescent="0.35">
      <c r="A6" t="s">
        <v>91</v>
      </c>
      <c r="B6">
        <f>PEARSON(exactly!B3:G3,exactly!B4:G4)</f>
        <v>-0.53823746693764318</v>
      </c>
    </row>
  </sheetData>
  <pageMargins left="0.75" right="0.75" top="1" bottom="1" header="0.5" footer="0.5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/>
  </sheetViews>
  <sheetFormatPr defaultColWidth="10.90625" defaultRowHeight="14.5" x14ac:dyDescent="0.35"/>
  <sheetData>
    <row r="1" spans="1:11" x14ac:dyDescent="0.35">
      <c r="B1" t="s">
        <v>2</v>
      </c>
      <c r="C1" t="s">
        <v>7</v>
      </c>
      <c r="D1" t="s">
        <v>102</v>
      </c>
      <c r="E1" t="s">
        <v>13</v>
      </c>
      <c r="F1" t="s">
        <v>13</v>
      </c>
      <c r="G1" t="s">
        <v>629</v>
      </c>
      <c r="H1" t="s">
        <v>245</v>
      </c>
      <c r="I1" t="s">
        <v>630</v>
      </c>
      <c r="J1" t="s">
        <v>631</v>
      </c>
      <c r="K1" t="s">
        <v>632</v>
      </c>
    </row>
    <row r="2" spans="1:11" x14ac:dyDescent="0.35">
      <c r="A2" t="s">
        <v>633</v>
      </c>
      <c r="B2">
        <v>0.75</v>
      </c>
      <c r="C2">
        <v>0.25</v>
      </c>
      <c r="D2">
        <v>0.66666666666666663</v>
      </c>
      <c r="E2">
        <v>0.25</v>
      </c>
      <c r="F2">
        <v>0</v>
      </c>
      <c r="G2">
        <v>0.25</v>
      </c>
      <c r="H2">
        <v>0.25</v>
      </c>
      <c r="I2">
        <v>0.33333333333333331</v>
      </c>
      <c r="J2">
        <v>0.25</v>
      </c>
      <c r="K2">
        <v>0.25</v>
      </c>
    </row>
    <row r="3" spans="1:11" x14ac:dyDescent="0.35">
      <c r="B3" t="s">
        <v>2</v>
      </c>
      <c r="C3" t="s">
        <v>7</v>
      </c>
      <c r="D3" t="s">
        <v>102</v>
      </c>
      <c r="E3" t="s">
        <v>13</v>
      </c>
      <c r="F3" t="s">
        <v>13</v>
      </c>
      <c r="G3" t="s">
        <v>629</v>
      </c>
      <c r="H3" t="s">
        <v>245</v>
      </c>
      <c r="I3" t="s">
        <v>630</v>
      </c>
      <c r="J3" t="s">
        <v>631</v>
      </c>
      <c r="K3" t="s">
        <v>632</v>
      </c>
    </row>
    <row r="4" spans="1:11" x14ac:dyDescent="0.35">
      <c r="A4" t="s">
        <v>634</v>
      </c>
      <c r="B4">
        <v>0.2</v>
      </c>
      <c r="C4">
        <v>0.25</v>
      </c>
      <c r="D4">
        <v>0.33333333333333331</v>
      </c>
      <c r="E4">
        <v>0.2</v>
      </c>
      <c r="F4">
        <v>0</v>
      </c>
      <c r="G4">
        <v>0.25</v>
      </c>
      <c r="H4">
        <v>0.25</v>
      </c>
      <c r="I4">
        <v>0.33333333333333331</v>
      </c>
      <c r="J4">
        <v>0.25</v>
      </c>
      <c r="K4">
        <v>0.4</v>
      </c>
    </row>
    <row r="5" spans="1:11" x14ac:dyDescent="0.35">
      <c r="B5" t="s">
        <v>2</v>
      </c>
      <c r="C5" t="s">
        <v>7</v>
      </c>
      <c r="D5" t="s">
        <v>102</v>
      </c>
      <c r="E5" t="s">
        <v>13</v>
      </c>
      <c r="F5" t="s">
        <v>13</v>
      </c>
      <c r="G5" t="s">
        <v>629</v>
      </c>
      <c r="H5" t="s">
        <v>245</v>
      </c>
      <c r="I5" t="s">
        <v>630</v>
      </c>
      <c r="J5" t="s">
        <v>631</v>
      </c>
      <c r="K5" t="s">
        <v>632</v>
      </c>
    </row>
    <row r="6" spans="1:11" x14ac:dyDescent="0.35">
      <c r="A6" t="s">
        <v>635</v>
      </c>
      <c r="B6">
        <v>0.75</v>
      </c>
      <c r="C6">
        <v>0.25</v>
      </c>
      <c r="D6">
        <v>0.66666666666666663</v>
      </c>
      <c r="E6">
        <v>0.25</v>
      </c>
      <c r="F6">
        <v>0</v>
      </c>
      <c r="G6">
        <v>0.25</v>
      </c>
      <c r="H6">
        <v>0.25</v>
      </c>
      <c r="I6">
        <v>0.33333333333333331</v>
      </c>
      <c r="J6">
        <v>0.25</v>
      </c>
      <c r="K6">
        <v>0.25</v>
      </c>
    </row>
    <row r="7" spans="1:11" x14ac:dyDescent="0.35">
      <c r="B7" t="s">
        <v>2</v>
      </c>
      <c r="C7" t="s">
        <v>7</v>
      </c>
      <c r="D7" t="s">
        <v>102</v>
      </c>
      <c r="E7" t="s">
        <v>13</v>
      </c>
      <c r="F7" t="s">
        <v>13</v>
      </c>
      <c r="G7" t="s">
        <v>629</v>
      </c>
      <c r="H7" t="s">
        <v>245</v>
      </c>
      <c r="I7" t="s">
        <v>630</v>
      </c>
      <c r="J7" t="s">
        <v>631</v>
      </c>
      <c r="K7" t="s">
        <v>632</v>
      </c>
    </row>
    <row r="8" spans="1:11" x14ac:dyDescent="0.35">
      <c r="A8" t="s">
        <v>636</v>
      </c>
      <c r="B8">
        <v>1</v>
      </c>
      <c r="C8">
        <v>0.25</v>
      </c>
      <c r="D8">
        <v>0.66666666666666663</v>
      </c>
      <c r="E8">
        <v>0.2</v>
      </c>
      <c r="F8">
        <v>0</v>
      </c>
      <c r="G8">
        <v>0.25</v>
      </c>
      <c r="H8">
        <v>0.25</v>
      </c>
      <c r="I8">
        <v>0.33333333333333331</v>
      </c>
      <c r="J8">
        <v>0.25</v>
      </c>
      <c r="K8">
        <v>0.2</v>
      </c>
    </row>
    <row r="9" spans="1:11" x14ac:dyDescent="0.35">
      <c r="B9" t="s">
        <v>2</v>
      </c>
      <c r="C9" t="s">
        <v>7</v>
      </c>
      <c r="D9" t="s">
        <v>102</v>
      </c>
      <c r="E9" t="s">
        <v>13</v>
      </c>
      <c r="F9" t="s">
        <v>13</v>
      </c>
      <c r="G9" t="s">
        <v>629</v>
      </c>
      <c r="H9" t="s">
        <v>245</v>
      </c>
      <c r="I9" t="s">
        <v>630</v>
      </c>
      <c r="J9" t="s">
        <v>631</v>
      </c>
      <c r="K9" t="s">
        <v>632</v>
      </c>
    </row>
    <row r="10" spans="1:11" x14ac:dyDescent="0.35">
      <c r="A10" t="s">
        <v>637</v>
      </c>
      <c r="B10">
        <v>1</v>
      </c>
      <c r="C10">
        <v>0.25</v>
      </c>
      <c r="D10">
        <v>0.66666666666666663</v>
      </c>
      <c r="E10">
        <v>0.2</v>
      </c>
      <c r="F10">
        <v>0</v>
      </c>
      <c r="G10">
        <v>0.25</v>
      </c>
      <c r="H10">
        <v>0.25</v>
      </c>
      <c r="I10">
        <v>0.33333333333333331</v>
      </c>
      <c r="J10">
        <v>0.25</v>
      </c>
      <c r="K10">
        <v>0.2</v>
      </c>
    </row>
    <row r="11" spans="1:11" x14ac:dyDescent="0.35">
      <c r="B11" t="s">
        <v>2</v>
      </c>
      <c r="C11" t="s">
        <v>7</v>
      </c>
      <c r="D11" t="s">
        <v>102</v>
      </c>
      <c r="E11" t="s">
        <v>13</v>
      </c>
      <c r="F11" t="s">
        <v>13</v>
      </c>
      <c r="G11" t="s">
        <v>629</v>
      </c>
      <c r="H11" t="s">
        <v>245</v>
      </c>
      <c r="I11" t="s">
        <v>630</v>
      </c>
      <c r="J11" t="s">
        <v>631</v>
      </c>
      <c r="K11" t="s">
        <v>632</v>
      </c>
    </row>
    <row r="12" spans="1:11" x14ac:dyDescent="0.35">
      <c r="A12" t="s">
        <v>638</v>
      </c>
      <c r="B12">
        <v>0.2</v>
      </c>
      <c r="C12">
        <v>0.25</v>
      </c>
      <c r="D12">
        <v>0.33333333333333331</v>
      </c>
      <c r="E12">
        <v>0.2</v>
      </c>
      <c r="F12">
        <v>0</v>
      </c>
      <c r="G12">
        <v>0.25</v>
      </c>
      <c r="H12">
        <v>0.25</v>
      </c>
      <c r="I12">
        <v>0.33333333333333331</v>
      </c>
      <c r="J12">
        <v>0.25</v>
      </c>
      <c r="K12">
        <v>1</v>
      </c>
    </row>
    <row r="13" spans="1:11" x14ac:dyDescent="0.35">
      <c r="B13">
        <v>1205</v>
      </c>
      <c r="C13">
        <v>1340</v>
      </c>
      <c r="D13">
        <v>1382</v>
      </c>
      <c r="E13">
        <v>1400</v>
      </c>
      <c r="F13">
        <v>1400</v>
      </c>
      <c r="G13">
        <v>1410</v>
      </c>
      <c r="H13">
        <v>1577</v>
      </c>
      <c r="I13">
        <v>1583</v>
      </c>
      <c r="J13">
        <v>1771</v>
      </c>
      <c r="K13">
        <v>1850</v>
      </c>
    </row>
    <row r="14" spans="1:11" x14ac:dyDescent="0.35">
      <c r="A14" t="s">
        <v>87</v>
      </c>
      <c r="B14">
        <v>0.65</v>
      </c>
      <c r="C14">
        <v>0.25</v>
      </c>
      <c r="D14">
        <v>0.55600000000000005</v>
      </c>
      <c r="E14">
        <v>0.217</v>
      </c>
      <c r="F14">
        <v>0</v>
      </c>
      <c r="G14">
        <v>0.25</v>
      </c>
      <c r="H14">
        <v>0.25</v>
      </c>
      <c r="I14">
        <v>0.33300000000000002</v>
      </c>
      <c r="J14">
        <v>0.25</v>
      </c>
      <c r="K14">
        <v>0.38300000000000001</v>
      </c>
    </row>
    <row r="15" spans="1:11" x14ac:dyDescent="0.35">
      <c r="A15" t="s">
        <v>88</v>
      </c>
      <c r="B15" t="s">
        <v>639</v>
      </c>
      <c r="C15" t="s">
        <v>640</v>
      </c>
    </row>
    <row r="16" spans="1:11" x14ac:dyDescent="0.35">
      <c r="A16" t="s">
        <v>91</v>
      </c>
      <c r="B16">
        <f>PEARSON(hard!B13:K13,hard!B14:K14)</f>
        <v>-0.20316744909510279</v>
      </c>
    </row>
  </sheetData>
  <pageMargins left="0.75" right="0.75" top="1" bottom="1" header="0.5" footer="0.5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/>
  </sheetViews>
  <sheetFormatPr defaultColWidth="10.90625" defaultRowHeight="14.5" x14ac:dyDescent="0.35"/>
  <sheetData>
    <row r="1" spans="1:7" x14ac:dyDescent="0.35">
      <c r="B1" t="s">
        <v>18</v>
      </c>
      <c r="C1" t="s">
        <v>18</v>
      </c>
      <c r="D1" t="s">
        <v>26</v>
      </c>
      <c r="E1" t="s">
        <v>234</v>
      </c>
      <c r="F1" t="s">
        <v>641</v>
      </c>
      <c r="G1" t="s">
        <v>642</v>
      </c>
    </row>
    <row r="2" spans="1:7" x14ac:dyDescent="0.35">
      <c r="A2" t="s">
        <v>643</v>
      </c>
      <c r="B2">
        <v>0.25</v>
      </c>
      <c r="C2">
        <v>0.5</v>
      </c>
      <c r="D2">
        <v>0.5</v>
      </c>
      <c r="E2">
        <v>0.5</v>
      </c>
      <c r="F2">
        <v>0</v>
      </c>
      <c r="G2">
        <v>0</v>
      </c>
    </row>
    <row r="3" spans="1:7" x14ac:dyDescent="0.35">
      <c r="B3">
        <v>1489</v>
      </c>
      <c r="C3">
        <v>1489</v>
      </c>
      <c r="D3">
        <v>1547</v>
      </c>
      <c r="E3">
        <v>1676</v>
      </c>
      <c r="F3">
        <v>1680</v>
      </c>
      <c r="G3">
        <v>1860</v>
      </c>
    </row>
    <row r="4" spans="1:7" x14ac:dyDescent="0.35">
      <c r="A4" t="s">
        <v>87</v>
      </c>
      <c r="B4">
        <v>0.25</v>
      </c>
      <c r="C4">
        <v>0.5</v>
      </c>
      <c r="D4">
        <v>0.5</v>
      </c>
      <c r="E4">
        <v>0.5</v>
      </c>
      <c r="F4">
        <v>0</v>
      </c>
      <c r="G4">
        <v>0</v>
      </c>
    </row>
    <row r="5" spans="1:7" x14ac:dyDescent="0.35">
      <c r="A5" t="s">
        <v>88</v>
      </c>
      <c r="B5" t="s">
        <v>627</v>
      </c>
      <c r="C5" t="s">
        <v>628</v>
      </c>
    </row>
    <row r="6" spans="1:7" x14ac:dyDescent="0.35">
      <c r="A6" t="s">
        <v>91</v>
      </c>
      <c r="B6">
        <f>PEARSON(particularly!B3:G3,particularly!B4:G4)</f>
        <v>-0.63708648833557879</v>
      </c>
    </row>
  </sheetData>
  <pageMargins left="0.75" right="0.75" top="1" bottom="1" header="0.5" footer="0.5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/>
  </sheetViews>
  <sheetFormatPr defaultColWidth="10.90625" defaultRowHeight="14.5" x14ac:dyDescent="0.35"/>
  <sheetData>
    <row r="1" spans="1:3" x14ac:dyDescent="0.35">
      <c r="B1" t="s">
        <v>39</v>
      </c>
    </row>
    <row r="2" spans="1:3" x14ac:dyDescent="0.35">
      <c r="A2" t="s">
        <v>644</v>
      </c>
      <c r="B2">
        <v>0</v>
      </c>
    </row>
    <row r="3" spans="1:3" x14ac:dyDescent="0.35">
      <c r="B3">
        <v>1667</v>
      </c>
    </row>
    <row r="4" spans="1:3" x14ac:dyDescent="0.35">
      <c r="A4" t="s">
        <v>87</v>
      </c>
      <c r="B4">
        <v>0</v>
      </c>
    </row>
    <row r="5" spans="1:3" x14ac:dyDescent="0.35">
      <c r="A5" t="s">
        <v>88</v>
      </c>
      <c r="B5" t="s">
        <v>341</v>
      </c>
      <c r="C5" t="s">
        <v>342</v>
      </c>
    </row>
    <row r="6" spans="1:3" x14ac:dyDescent="0.35">
      <c r="A6" t="s">
        <v>91</v>
      </c>
      <c r="B6" t="e">
        <f>PEARSON(pretty!B3:B3,pretty!B4:B4)</f>
        <v>#DIV/0!</v>
      </c>
    </row>
  </sheetData>
  <pageMargins left="0.75" right="0.75" top="1" bottom="1" header="0.5" footer="0.5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"/>
  <sheetViews>
    <sheetView workbookViewId="0"/>
  </sheetViews>
  <sheetFormatPr defaultColWidth="10.90625" defaultRowHeight="14.5" x14ac:dyDescent="0.35"/>
  <sheetData>
    <row r="1" spans="1:16" x14ac:dyDescent="0.35">
      <c r="B1" t="s">
        <v>13</v>
      </c>
      <c r="C1" t="s">
        <v>14</v>
      </c>
      <c r="D1" t="s">
        <v>15</v>
      </c>
      <c r="E1" t="s">
        <v>21</v>
      </c>
      <c r="F1" t="s">
        <v>105</v>
      </c>
      <c r="G1" t="s">
        <v>645</v>
      </c>
      <c r="H1" t="s">
        <v>343</v>
      </c>
      <c r="I1" t="s">
        <v>34</v>
      </c>
      <c r="J1" t="s">
        <v>40</v>
      </c>
      <c r="K1" t="s">
        <v>646</v>
      </c>
      <c r="L1" t="s">
        <v>647</v>
      </c>
      <c r="M1" t="s">
        <v>255</v>
      </c>
      <c r="N1" t="s">
        <v>648</v>
      </c>
      <c r="O1" t="s">
        <v>46</v>
      </c>
      <c r="P1" t="s">
        <v>51</v>
      </c>
    </row>
    <row r="2" spans="1:16" x14ac:dyDescent="0.35">
      <c r="A2" t="s">
        <v>649</v>
      </c>
      <c r="B2">
        <v>0.25</v>
      </c>
      <c r="C2">
        <v>0.25</v>
      </c>
      <c r="D2">
        <v>0.25</v>
      </c>
      <c r="E2">
        <v>0.25</v>
      </c>
      <c r="F2">
        <v>0.25</v>
      </c>
      <c r="G2">
        <v>0.75</v>
      </c>
      <c r="H2">
        <v>0.25</v>
      </c>
      <c r="I2">
        <v>0.25</v>
      </c>
      <c r="J2">
        <v>0</v>
      </c>
      <c r="K2">
        <v>0.25</v>
      </c>
      <c r="L2">
        <v>0</v>
      </c>
      <c r="M2">
        <v>0.25</v>
      </c>
      <c r="N2">
        <v>0.25</v>
      </c>
      <c r="O2">
        <v>0.25</v>
      </c>
      <c r="P2">
        <v>0</v>
      </c>
    </row>
    <row r="3" spans="1:16" x14ac:dyDescent="0.35">
      <c r="B3">
        <v>1400</v>
      </c>
      <c r="C3">
        <v>1440</v>
      </c>
      <c r="D3">
        <v>1450</v>
      </c>
      <c r="E3">
        <v>1513</v>
      </c>
      <c r="F3">
        <v>1523</v>
      </c>
      <c r="G3">
        <v>1571</v>
      </c>
      <c r="H3">
        <v>1610</v>
      </c>
      <c r="I3">
        <v>1618</v>
      </c>
      <c r="J3">
        <v>1669</v>
      </c>
      <c r="K3">
        <v>1670</v>
      </c>
      <c r="L3">
        <v>1688</v>
      </c>
      <c r="M3">
        <v>1783</v>
      </c>
      <c r="N3">
        <v>1833</v>
      </c>
      <c r="O3">
        <v>1838</v>
      </c>
      <c r="P3">
        <v>1894</v>
      </c>
    </row>
    <row r="4" spans="1:16" x14ac:dyDescent="0.35">
      <c r="A4" t="s">
        <v>87</v>
      </c>
      <c r="B4">
        <v>0.25</v>
      </c>
      <c r="C4">
        <v>0.25</v>
      </c>
      <c r="D4">
        <v>0.25</v>
      </c>
      <c r="E4">
        <v>0.25</v>
      </c>
      <c r="F4">
        <v>0.25</v>
      </c>
      <c r="G4">
        <v>0.75</v>
      </c>
      <c r="H4">
        <v>0.25</v>
      </c>
      <c r="I4">
        <v>0.25</v>
      </c>
      <c r="J4">
        <v>0</v>
      </c>
      <c r="K4">
        <v>0.25</v>
      </c>
      <c r="L4">
        <v>0</v>
      </c>
      <c r="M4">
        <v>0.25</v>
      </c>
      <c r="N4">
        <v>0.25</v>
      </c>
      <c r="O4">
        <v>0.25</v>
      </c>
      <c r="P4">
        <v>0</v>
      </c>
    </row>
    <row r="5" spans="1:16" x14ac:dyDescent="0.35">
      <c r="A5" t="s">
        <v>88</v>
      </c>
      <c r="B5" t="s">
        <v>650</v>
      </c>
      <c r="C5" t="s">
        <v>651</v>
      </c>
    </row>
    <row r="6" spans="1:16" x14ac:dyDescent="0.35">
      <c r="A6" t="s">
        <v>91</v>
      </c>
      <c r="B6">
        <f>PEARSON(forward!B3:P3,forward!B4:P4)</f>
        <v>-0.31236331154633362</v>
      </c>
    </row>
  </sheetData>
  <pageMargins left="0.75" right="0.75" top="1" bottom="1" header="0.5" footer="0.5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50"/>
  <sheetViews>
    <sheetView workbookViewId="0"/>
  </sheetViews>
  <sheetFormatPr defaultColWidth="10.90625" defaultRowHeight="14.5" x14ac:dyDescent="0.35"/>
  <sheetData>
    <row r="350" spans="1:1" x14ac:dyDescent="0.35">
      <c r="A350" t="s">
        <v>397</v>
      </c>
    </row>
  </sheetData>
  <pageMargins left="0.75" right="0.75" top="1" bottom="1" header="0.5" footer="0.5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50"/>
  <sheetViews>
    <sheetView workbookViewId="0"/>
  </sheetViews>
  <sheetFormatPr defaultColWidth="10.90625" defaultRowHeight="14.5" x14ac:dyDescent="0.35"/>
  <sheetData>
    <row r="350" spans="1:1" x14ac:dyDescent="0.35">
      <c r="A350" t="s">
        <v>397</v>
      </c>
    </row>
  </sheetData>
  <pageMargins left="0.75" right="0.75" top="1" bottom="1" header="0.5" footer="0.5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workbookViewId="0"/>
  </sheetViews>
  <sheetFormatPr defaultColWidth="10.90625" defaultRowHeight="14.5" x14ac:dyDescent="0.35"/>
  <sheetData>
    <row r="1" spans="1:12" x14ac:dyDescent="0.35">
      <c r="B1" t="s">
        <v>527</v>
      </c>
      <c r="C1" t="s">
        <v>527</v>
      </c>
      <c r="D1" t="s">
        <v>11</v>
      </c>
      <c r="E1" t="s">
        <v>102</v>
      </c>
      <c r="F1" t="s">
        <v>102</v>
      </c>
      <c r="G1" t="s">
        <v>652</v>
      </c>
      <c r="H1" t="s">
        <v>13</v>
      </c>
      <c r="I1" t="s">
        <v>13</v>
      </c>
      <c r="J1" t="s">
        <v>653</v>
      </c>
      <c r="K1" t="s">
        <v>292</v>
      </c>
      <c r="L1" t="s">
        <v>253</v>
      </c>
    </row>
    <row r="2" spans="1:12" x14ac:dyDescent="0.35">
      <c r="A2" t="s">
        <v>654</v>
      </c>
      <c r="B2">
        <v>0.25</v>
      </c>
      <c r="C2">
        <v>0.25</v>
      </c>
      <c r="D2">
        <v>0.25</v>
      </c>
      <c r="E2">
        <v>0.5</v>
      </c>
      <c r="F2">
        <v>0.5</v>
      </c>
      <c r="G2">
        <v>0</v>
      </c>
      <c r="H2">
        <v>0</v>
      </c>
      <c r="I2">
        <v>0</v>
      </c>
      <c r="J2">
        <v>0.25</v>
      </c>
      <c r="K2">
        <v>0</v>
      </c>
      <c r="L2">
        <v>0.33333333333333331</v>
      </c>
    </row>
    <row r="3" spans="1:12" x14ac:dyDescent="0.35">
      <c r="B3" t="s">
        <v>527</v>
      </c>
      <c r="C3" t="s">
        <v>527</v>
      </c>
      <c r="D3" t="s">
        <v>11</v>
      </c>
      <c r="E3" t="s">
        <v>102</v>
      </c>
      <c r="F3" t="s">
        <v>102</v>
      </c>
      <c r="G3" t="s">
        <v>652</v>
      </c>
      <c r="H3" t="s">
        <v>13</v>
      </c>
      <c r="I3" t="s">
        <v>13</v>
      </c>
      <c r="J3" t="s">
        <v>653</v>
      </c>
      <c r="K3" t="s">
        <v>292</v>
      </c>
      <c r="L3" t="s">
        <v>253</v>
      </c>
    </row>
    <row r="4" spans="1:12" x14ac:dyDescent="0.35">
      <c r="A4" t="s">
        <v>655</v>
      </c>
      <c r="B4">
        <v>0</v>
      </c>
      <c r="C4">
        <v>0</v>
      </c>
      <c r="D4">
        <v>0</v>
      </c>
      <c r="E4">
        <v>0</v>
      </c>
      <c r="F4">
        <v>0</v>
      </c>
      <c r="G4">
        <v>0.25</v>
      </c>
      <c r="H4">
        <v>0</v>
      </c>
      <c r="I4">
        <v>0</v>
      </c>
      <c r="J4">
        <v>0</v>
      </c>
      <c r="K4">
        <v>0.25</v>
      </c>
      <c r="L4">
        <v>0</v>
      </c>
    </row>
    <row r="5" spans="1:12" x14ac:dyDescent="0.35">
      <c r="B5">
        <v>1350</v>
      </c>
      <c r="C5">
        <v>1350</v>
      </c>
      <c r="D5">
        <v>1377</v>
      </c>
      <c r="E5">
        <v>1382</v>
      </c>
      <c r="F5">
        <v>1382</v>
      </c>
      <c r="G5">
        <v>1389</v>
      </c>
      <c r="H5">
        <v>1400</v>
      </c>
      <c r="I5">
        <v>1400</v>
      </c>
      <c r="J5">
        <v>1462</v>
      </c>
      <c r="K5">
        <v>1568</v>
      </c>
      <c r="L5">
        <v>1607</v>
      </c>
    </row>
    <row r="6" spans="1:12" x14ac:dyDescent="0.35">
      <c r="A6" t="s">
        <v>87</v>
      </c>
      <c r="B6">
        <v>0.125</v>
      </c>
      <c r="C6">
        <v>0.125</v>
      </c>
      <c r="D6">
        <v>0.125</v>
      </c>
      <c r="E6">
        <v>0.25</v>
      </c>
      <c r="F6">
        <v>0.25</v>
      </c>
      <c r="G6">
        <v>0.125</v>
      </c>
      <c r="H6">
        <v>0</v>
      </c>
      <c r="I6">
        <v>0</v>
      </c>
      <c r="J6">
        <v>0.125</v>
      </c>
      <c r="K6">
        <v>0.125</v>
      </c>
      <c r="L6">
        <v>0.16700000000000001</v>
      </c>
    </row>
    <row r="7" spans="1:12" x14ac:dyDescent="0.35">
      <c r="A7" t="s">
        <v>88</v>
      </c>
      <c r="B7" t="s">
        <v>656</v>
      </c>
      <c r="C7" t="s">
        <v>657</v>
      </c>
    </row>
    <row r="8" spans="1:12" x14ac:dyDescent="0.35">
      <c r="A8" t="s">
        <v>91</v>
      </c>
      <c r="B8">
        <f>PEARSON(clearly!B5:L5,clearly!B6:L6)</f>
        <v>4.5864913065791331E-2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/>
  </sheetViews>
  <sheetFormatPr defaultColWidth="10.90625" defaultRowHeight="14.5" x14ac:dyDescent="0.35"/>
  <sheetData>
    <row r="1" spans="1:6" x14ac:dyDescent="0.35">
      <c r="B1" t="s">
        <v>186</v>
      </c>
      <c r="C1" t="s">
        <v>186</v>
      </c>
      <c r="D1" t="s">
        <v>1</v>
      </c>
      <c r="E1" t="s">
        <v>1</v>
      </c>
      <c r="F1" t="s">
        <v>187</v>
      </c>
    </row>
    <row r="2" spans="1:6" x14ac:dyDescent="0.35">
      <c r="A2" t="s">
        <v>188</v>
      </c>
      <c r="B2">
        <v>0.75</v>
      </c>
      <c r="C2">
        <v>0.6</v>
      </c>
      <c r="D2">
        <v>0.6</v>
      </c>
      <c r="E2">
        <v>1</v>
      </c>
      <c r="F2">
        <v>1</v>
      </c>
    </row>
    <row r="3" spans="1:6" x14ac:dyDescent="0.35">
      <c r="B3">
        <v>1175</v>
      </c>
      <c r="C3">
        <v>1175</v>
      </c>
      <c r="D3">
        <v>1200</v>
      </c>
      <c r="E3">
        <v>1200</v>
      </c>
      <c r="F3">
        <v>1390</v>
      </c>
    </row>
    <row r="4" spans="1:6" x14ac:dyDescent="0.35">
      <c r="A4" t="s">
        <v>87</v>
      </c>
      <c r="B4">
        <v>0.75</v>
      </c>
      <c r="C4">
        <v>0.6</v>
      </c>
      <c r="D4">
        <v>0.6</v>
      </c>
      <c r="E4">
        <v>1</v>
      </c>
      <c r="F4">
        <v>1</v>
      </c>
    </row>
    <row r="5" spans="1:6" x14ac:dyDescent="0.35">
      <c r="A5" t="s">
        <v>88</v>
      </c>
      <c r="B5" t="s">
        <v>189</v>
      </c>
      <c r="C5" t="s">
        <v>190</v>
      </c>
    </row>
    <row r="6" spans="1:6" x14ac:dyDescent="0.35">
      <c r="A6" t="s">
        <v>91</v>
      </c>
      <c r="B6">
        <f>PEARSON(more!B3:F3,more!B4:F4)</f>
        <v>0.62031900393331152</v>
      </c>
    </row>
  </sheetData>
  <pageMargins left="0.75" right="0.75" top="1" bottom="1" header="0.5" footer="0.5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"/>
  <sheetViews>
    <sheetView workbookViewId="0"/>
  </sheetViews>
  <sheetFormatPr defaultColWidth="10.90625" defaultRowHeight="14.5" x14ac:dyDescent="0.35"/>
  <sheetData>
    <row r="1" spans="1:12" x14ac:dyDescent="0.35">
      <c r="B1" t="s">
        <v>405</v>
      </c>
      <c r="C1" t="s">
        <v>405</v>
      </c>
      <c r="D1" t="s">
        <v>22</v>
      </c>
      <c r="E1" t="s">
        <v>22</v>
      </c>
      <c r="F1" t="s">
        <v>361</v>
      </c>
      <c r="G1" t="s">
        <v>361</v>
      </c>
      <c r="H1" t="s">
        <v>630</v>
      </c>
      <c r="I1" t="s">
        <v>630</v>
      </c>
      <c r="J1" t="s">
        <v>196</v>
      </c>
      <c r="K1" t="s">
        <v>93</v>
      </c>
      <c r="L1" t="s">
        <v>364</v>
      </c>
    </row>
    <row r="2" spans="1:12" x14ac:dyDescent="0.35">
      <c r="A2" t="s">
        <v>658</v>
      </c>
      <c r="B2">
        <v>0</v>
      </c>
      <c r="C2">
        <v>1</v>
      </c>
      <c r="D2">
        <v>1</v>
      </c>
      <c r="E2">
        <v>0.33333333333333331</v>
      </c>
      <c r="F2">
        <v>0.25</v>
      </c>
      <c r="G2">
        <v>0.25</v>
      </c>
      <c r="H2">
        <v>1</v>
      </c>
      <c r="I2">
        <v>0.33333333333333331</v>
      </c>
      <c r="J2">
        <v>0.25</v>
      </c>
      <c r="K2">
        <v>0.33333333333333331</v>
      </c>
      <c r="L2">
        <v>1</v>
      </c>
    </row>
    <row r="3" spans="1:12" x14ac:dyDescent="0.35">
      <c r="B3">
        <v>1412</v>
      </c>
      <c r="C3">
        <v>1412</v>
      </c>
      <c r="D3">
        <v>1535</v>
      </c>
      <c r="E3">
        <v>1535</v>
      </c>
      <c r="F3">
        <v>1563</v>
      </c>
      <c r="G3">
        <v>1563</v>
      </c>
      <c r="H3">
        <v>1583</v>
      </c>
      <c r="I3">
        <v>1583</v>
      </c>
      <c r="J3">
        <v>1596</v>
      </c>
      <c r="K3">
        <v>1598</v>
      </c>
      <c r="L3">
        <v>1611</v>
      </c>
    </row>
    <row r="4" spans="1:12" x14ac:dyDescent="0.35">
      <c r="A4" t="s">
        <v>87</v>
      </c>
      <c r="B4">
        <v>0</v>
      </c>
      <c r="C4">
        <v>1</v>
      </c>
      <c r="D4">
        <v>1</v>
      </c>
      <c r="E4">
        <v>0.33300000000000002</v>
      </c>
      <c r="F4">
        <v>0.25</v>
      </c>
      <c r="G4">
        <v>0.25</v>
      </c>
      <c r="H4">
        <v>1</v>
      </c>
      <c r="I4">
        <v>0.33300000000000002</v>
      </c>
      <c r="J4">
        <v>0.25</v>
      </c>
      <c r="K4">
        <v>0.33300000000000002</v>
      </c>
      <c r="L4">
        <v>1</v>
      </c>
    </row>
    <row r="5" spans="1:12" x14ac:dyDescent="0.35">
      <c r="A5" t="s">
        <v>88</v>
      </c>
      <c r="B5" t="s">
        <v>531</v>
      </c>
      <c r="C5" t="s">
        <v>532</v>
      </c>
    </row>
    <row r="6" spans="1:12" x14ac:dyDescent="0.35">
      <c r="A6" t="s">
        <v>91</v>
      </c>
      <c r="B6">
        <f>PEARSON(indeed!B3:L3,indeed!B4:L4)</f>
        <v>4.3404901289718474E-2</v>
      </c>
    </row>
  </sheetData>
  <pageMargins left="0.75" right="0.75" top="1" bottom="1" header="0.5" footer="0.5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/>
  </sheetViews>
  <sheetFormatPr defaultColWidth="10.90625" defaultRowHeight="14.5" x14ac:dyDescent="0.35"/>
  <sheetData>
    <row r="1" spans="1:10" x14ac:dyDescent="0.35">
      <c r="B1" t="s">
        <v>1</v>
      </c>
      <c r="C1" t="s">
        <v>659</v>
      </c>
      <c r="D1" t="s">
        <v>659</v>
      </c>
      <c r="E1" t="s">
        <v>100</v>
      </c>
      <c r="F1" t="s">
        <v>101</v>
      </c>
      <c r="G1" t="s">
        <v>660</v>
      </c>
      <c r="H1" t="s">
        <v>661</v>
      </c>
      <c r="I1" t="s">
        <v>114</v>
      </c>
      <c r="J1" t="s">
        <v>662</v>
      </c>
    </row>
    <row r="2" spans="1:10" x14ac:dyDescent="0.35">
      <c r="A2" t="s">
        <v>663</v>
      </c>
      <c r="B2">
        <v>0</v>
      </c>
      <c r="C2">
        <v>0.66666666666666663</v>
      </c>
      <c r="D2">
        <v>0</v>
      </c>
      <c r="E2">
        <v>0.66666666666666663</v>
      </c>
      <c r="F2">
        <v>0</v>
      </c>
      <c r="G2">
        <v>1</v>
      </c>
      <c r="H2">
        <v>0</v>
      </c>
      <c r="I2">
        <v>0.33333333333333331</v>
      </c>
      <c r="J2">
        <v>0</v>
      </c>
    </row>
    <row r="3" spans="1:10" x14ac:dyDescent="0.35">
      <c r="B3">
        <v>1200</v>
      </c>
      <c r="C3">
        <v>1275</v>
      </c>
      <c r="D3">
        <v>1275</v>
      </c>
      <c r="E3">
        <v>1325</v>
      </c>
      <c r="F3">
        <v>1380</v>
      </c>
      <c r="G3">
        <v>1455</v>
      </c>
      <c r="H3">
        <v>1463</v>
      </c>
      <c r="I3">
        <v>1597</v>
      </c>
      <c r="J3">
        <v>1836</v>
      </c>
    </row>
    <row r="4" spans="1:10" x14ac:dyDescent="0.35">
      <c r="A4" t="s">
        <v>87</v>
      </c>
      <c r="B4">
        <v>0</v>
      </c>
      <c r="C4">
        <v>0.66700000000000004</v>
      </c>
      <c r="D4">
        <v>0</v>
      </c>
      <c r="E4">
        <v>0.66700000000000004</v>
      </c>
      <c r="F4">
        <v>0</v>
      </c>
      <c r="G4">
        <v>1</v>
      </c>
      <c r="H4">
        <v>0</v>
      </c>
      <c r="I4">
        <v>0.33300000000000002</v>
      </c>
      <c r="J4">
        <v>0</v>
      </c>
    </row>
    <row r="5" spans="1:10" x14ac:dyDescent="0.35">
      <c r="A5" t="s">
        <v>88</v>
      </c>
      <c r="B5" t="s">
        <v>162</v>
      </c>
      <c r="C5" t="s">
        <v>163</v>
      </c>
    </row>
    <row r="6" spans="1:10" x14ac:dyDescent="0.35">
      <c r="A6" t="s">
        <v>91</v>
      </c>
      <c r="B6">
        <f>PEARSON(rather!B3:J3,rather!B4:J4)</f>
        <v>-0.12085366870682818</v>
      </c>
    </row>
  </sheetData>
  <pageMargins left="0.75" right="0.75" top="1" bottom="1" header="0.5" footer="0.5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/>
  </sheetViews>
  <sheetFormatPr defaultColWidth="10.90625" defaultRowHeight="14.5" x14ac:dyDescent="0.35"/>
  <sheetData>
    <row r="1" spans="1:4" x14ac:dyDescent="0.35">
      <c r="B1" t="s">
        <v>13</v>
      </c>
      <c r="C1" t="s">
        <v>664</v>
      </c>
      <c r="D1" t="s">
        <v>665</v>
      </c>
    </row>
    <row r="2" spans="1:4" x14ac:dyDescent="0.35">
      <c r="A2" t="s">
        <v>666</v>
      </c>
      <c r="B2">
        <v>1</v>
      </c>
      <c r="C2">
        <v>1</v>
      </c>
      <c r="D2">
        <v>1</v>
      </c>
    </row>
    <row r="3" spans="1:4" x14ac:dyDescent="0.35">
      <c r="B3">
        <v>1400</v>
      </c>
      <c r="C3">
        <v>1411</v>
      </c>
      <c r="D3">
        <v>1763</v>
      </c>
    </row>
    <row r="4" spans="1:4" x14ac:dyDescent="0.35">
      <c r="A4" t="s">
        <v>87</v>
      </c>
      <c r="B4">
        <v>1</v>
      </c>
      <c r="C4">
        <v>1</v>
      </c>
      <c r="D4">
        <v>1</v>
      </c>
    </row>
    <row r="5" spans="1:4" x14ac:dyDescent="0.35">
      <c r="A5" t="s">
        <v>88</v>
      </c>
      <c r="B5" t="s">
        <v>353</v>
      </c>
      <c r="C5" t="s">
        <v>354</v>
      </c>
    </row>
    <row r="6" spans="1:4" x14ac:dyDescent="0.35">
      <c r="A6" t="s">
        <v>91</v>
      </c>
      <c r="B6" t="e">
        <f>PEARSON(that!B3:D3,that!B4:D4)</f>
        <v>#DIV/0!</v>
      </c>
    </row>
  </sheetData>
  <pageMargins left="0.75" right="0.75" top="1" bottom="1" header="0.5" footer="0.5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/>
  </sheetViews>
  <sheetFormatPr defaultColWidth="10.90625" defaultRowHeight="14.5" x14ac:dyDescent="0.35"/>
  <sheetData>
    <row r="1" spans="1:3" x14ac:dyDescent="0.35">
      <c r="B1" t="s">
        <v>2</v>
      </c>
    </row>
    <row r="2" spans="1:3" x14ac:dyDescent="0.35">
      <c r="A2" t="s">
        <v>667</v>
      </c>
      <c r="B2">
        <v>0.5</v>
      </c>
    </row>
    <row r="3" spans="1:3" x14ac:dyDescent="0.35">
      <c r="B3">
        <v>1205</v>
      </c>
    </row>
    <row r="4" spans="1:3" x14ac:dyDescent="0.35">
      <c r="A4" t="s">
        <v>87</v>
      </c>
      <c r="B4">
        <v>0.5</v>
      </c>
    </row>
    <row r="5" spans="1:3" x14ac:dyDescent="0.35">
      <c r="A5" t="s">
        <v>88</v>
      </c>
      <c r="B5" t="s">
        <v>341</v>
      </c>
      <c r="C5" t="s">
        <v>342</v>
      </c>
    </row>
    <row r="6" spans="1:3" x14ac:dyDescent="0.35">
      <c r="A6" t="s">
        <v>91</v>
      </c>
      <c r="B6" t="e">
        <f>PEARSON(tonight!B3:B3,tonight!B4:B4)</f>
        <v>#DIV/0!</v>
      </c>
    </row>
  </sheetData>
  <pageMargins left="0.75" right="0.75" top="1" bottom="1" header="0.5" footer="0.5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/>
  </sheetViews>
  <sheetFormatPr defaultColWidth="10.90625" defaultRowHeight="14.5" x14ac:dyDescent="0.35"/>
  <sheetData>
    <row r="1" spans="1:7" x14ac:dyDescent="0.35">
      <c r="B1" t="s">
        <v>292</v>
      </c>
      <c r="C1" t="s">
        <v>573</v>
      </c>
      <c r="D1" t="s">
        <v>196</v>
      </c>
      <c r="E1" t="s">
        <v>368</v>
      </c>
      <c r="F1" t="s">
        <v>368</v>
      </c>
      <c r="G1" t="s">
        <v>368</v>
      </c>
    </row>
    <row r="2" spans="1:7" x14ac:dyDescent="0.35">
      <c r="A2" t="s">
        <v>668</v>
      </c>
      <c r="B2">
        <v>0</v>
      </c>
      <c r="C2">
        <v>0</v>
      </c>
      <c r="D2">
        <v>0</v>
      </c>
      <c r="E2">
        <v>0</v>
      </c>
      <c r="F2">
        <v>0.25</v>
      </c>
      <c r="G2">
        <v>0</v>
      </c>
    </row>
    <row r="3" spans="1:7" x14ac:dyDescent="0.35">
      <c r="B3">
        <v>1568</v>
      </c>
      <c r="C3">
        <v>1576</v>
      </c>
      <c r="D3">
        <v>1596</v>
      </c>
      <c r="E3">
        <v>1642</v>
      </c>
      <c r="F3">
        <v>1642</v>
      </c>
      <c r="G3">
        <v>1642</v>
      </c>
    </row>
    <row r="4" spans="1:7" x14ac:dyDescent="0.35">
      <c r="A4" t="s">
        <v>87</v>
      </c>
      <c r="B4">
        <v>0</v>
      </c>
      <c r="C4">
        <v>0</v>
      </c>
      <c r="D4">
        <v>0</v>
      </c>
      <c r="E4">
        <v>0</v>
      </c>
      <c r="F4">
        <v>0.25</v>
      </c>
      <c r="G4">
        <v>0</v>
      </c>
    </row>
    <row r="5" spans="1:7" x14ac:dyDescent="0.35">
      <c r="A5" t="s">
        <v>88</v>
      </c>
      <c r="B5" t="s">
        <v>627</v>
      </c>
      <c r="C5" t="s">
        <v>628</v>
      </c>
    </row>
    <row r="6" spans="1:7" x14ac:dyDescent="0.35">
      <c r="A6" t="s">
        <v>91</v>
      </c>
      <c r="B6">
        <f>PEARSON(close!B3:G3,close!B4:G4)</f>
        <v>0.43190458704058349</v>
      </c>
    </row>
  </sheetData>
  <pageMargins left="0.75" right="0.75" top="1" bottom="1" header="0.5" footer="0.5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/>
  </sheetViews>
  <sheetFormatPr defaultColWidth="10.90625" defaultRowHeight="14.5" x14ac:dyDescent="0.35"/>
  <sheetData>
    <row r="1" spans="1:5" x14ac:dyDescent="0.35">
      <c r="B1" t="s">
        <v>207</v>
      </c>
      <c r="C1" t="s">
        <v>7</v>
      </c>
      <c r="D1" t="s">
        <v>19</v>
      </c>
      <c r="E1" t="s">
        <v>413</v>
      </c>
    </row>
    <row r="2" spans="1:5" x14ac:dyDescent="0.35">
      <c r="A2" t="s">
        <v>669</v>
      </c>
      <c r="B2">
        <v>0</v>
      </c>
      <c r="C2">
        <v>0.25</v>
      </c>
      <c r="D2">
        <v>0</v>
      </c>
      <c r="E2">
        <v>0</v>
      </c>
    </row>
    <row r="3" spans="1:5" x14ac:dyDescent="0.35">
      <c r="B3" t="s">
        <v>207</v>
      </c>
      <c r="C3" t="s">
        <v>7</v>
      </c>
      <c r="D3" t="s">
        <v>19</v>
      </c>
      <c r="E3" t="s">
        <v>413</v>
      </c>
    </row>
    <row r="4" spans="1:5" x14ac:dyDescent="0.35">
      <c r="A4" t="s">
        <v>670</v>
      </c>
      <c r="B4">
        <v>0.5</v>
      </c>
      <c r="C4">
        <v>0</v>
      </c>
      <c r="D4">
        <v>0.5</v>
      </c>
      <c r="E4">
        <v>0.25</v>
      </c>
    </row>
    <row r="5" spans="1:5" x14ac:dyDescent="0.35">
      <c r="B5">
        <v>1330</v>
      </c>
      <c r="C5">
        <v>1340</v>
      </c>
      <c r="D5">
        <v>1500</v>
      </c>
      <c r="E5">
        <v>1843</v>
      </c>
    </row>
    <row r="6" spans="1:5" x14ac:dyDescent="0.35">
      <c r="A6" t="s">
        <v>87</v>
      </c>
      <c r="B6">
        <v>0.25</v>
      </c>
      <c r="C6">
        <v>0.125</v>
      </c>
      <c r="D6">
        <v>0.25</v>
      </c>
      <c r="E6">
        <v>0.125</v>
      </c>
    </row>
    <row r="7" spans="1:5" x14ac:dyDescent="0.35">
      <c r="A7" t="s">
        <v>88</v>
      </c>
      <c r="B7" t="s">
        <v>486</v>
      </c>
      <c r="C7" t="s">
        <v>487</v>
      </c>
    </row>
    <row r="8" spans="1:5" x14ac:dyDescent="0.35">
      <c r="A8" t="s">
        <v>91</v>
      </c>
      <c r="B8">
        <f>PEARSON(suddenly!B5:E5,suddenly!B6:E6)</f>
        <v>-0.42544728634101575</v>
      </c>
    </row>
  </sheetData>
  <pageMargins left="0.75" right="0.75" top="1" bottom="1" header="0.5" footer="0.5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/>
  </sheetViews>
  <sheetFormatPr defaultColWidth="10.90625" defaultRowHeight="14.5" x14ac:dyDescent="0.35"/>
  <sheetData>
    <row r="1" spans="1:4" x14ac:dyDescent="0.35">
      <c r="B1" t="s">
        <v>671</v>
      </c>
      <c r="C1" t="s">
        <v>425</v>
      </c>
      <c r="D1" t="s">
        <v>113</v>
      </c>
    </row>
    <row r="2" spans="1:4" x14ac:dyDescent="0.35">
      <c r="A2" t="s">
        <v>672</v>
      </c>
      <c r="B2">
        <v>0</v>
      </c>
      <c r="C2">
        <v>1</v>
      </c>
      <c r="D2">
        <v>1</v>
      </c>
    </row>
    <row r="3" spans="1:4" x14ac:dyDescent="0.35">
      <c r="B3">
        <v>1435</v>
      </c>
      <c r="C3">
        <v>1580</v>
      </c>
      <c r="D3">
        <v>1588</v>
      </c>
    </row>
    <row r="4" spans="1:4" x14ac:dyDescent="0.35">
      <c r="A4" t="s">
        <v>87</v>
      </c>
      <c r="B4">
        <v>0</v>
      </c>
      <c r="C4">
        <v>1</v>
      </c>
      <c r="D4">
        <v>1</v>
      </c>
    </row>
    <row r="5" spans="1:4" x14ac:dyDescent="0.35">
      <c r="A5" t="s">
        <v>88</v>
      </c>
      <c r="B5" t="s">
        <v>353</v>
      </c>
      <c r="C5" t="s">
        <v>354</v>
      </c>
    </row>
    <row r="6" spans="1:4" x14ac:dyDescent="0.35">
      <c r="A6" t="s">
        <v>91</v>
      </c>
      <c r="B6">
        <f>PEARSON(best!B3:D3,best!B4:D4)</f>
        <v>0.99892071740824406</v>
      </c>
    </row>
  </sheetData>
  <pageMargins left="0.75" right="0.75" top="1" bottom="1" header="0.5" footer="0.5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50"/>
  <sheetViews>
    <sheetView workbookViewId="0"/>
  </sheetViews>
  <sheetFormatPr defaultColWidth="10.90625" defaultRowHeight="14.5" x14ac:dyDescent="0.35"/>
  <sheetData>
    <row r="350" spans="1:1" x14ac:dyDescent="0.35">
      <c r="A350" t="s">
        <v>397</v>
      </c>
    </row>
  </sheetData>
  <pageMargins left="0.75" right="0.75" top="1" bottom="1" header="0.5" footer="0.5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/>
  </sheetViews>
  <sheetFormatPr defaultColWidth="10.90625" defaultRowHeight="14.5" x14ac:dyDescent="0.35"/>
  <sheetData>
    <row r="1" spans="1:6" x14ac:dyDescent="0.35">
      <c r="B1" t="s">
        <v>673</v>
      </c>
      <c r="C1" t="s">
        <v>674</v>
      </c>
      <c r="D1" t="s">
        <v>675</v>
      </c>
      <c r="E1" t="s">
        <v>560</v>
      </c>
      <c r="F1" t="s">
        <v>521</v>
      </c>
    </row>
    <row r="2" spans="1:6" x14ac:dyDescent="0.35">
      <c r="A2" t="s">
        <v>676</v>
      </c>
      <c r="B2">
        <v>0.25</v>
      </c>
      <c r="C2">
        <v>0.25</v>
      </c>
      <c r="D2">
        <v>0.5</v>
      </c>
      <c r="E2">
        <v>0.25</v>
      </c>
      <c r="F2">
        <v>0.25</v>
      </c>
    </row>
    <row r="3" spans="1:6" x14ac:dyDescent="0.35">
      <c r="B3">
        <v>1628</v>
      </c>
      <c r="C3">
        <v>1643</v>
      </c>
      <c r="D3">
        <v>1725</v>
      </c>
      <c r="E3">
        <v>1762</v>
      </c>
      <c r="F3">
        <v>1900</v>
      </c>
    </row>
    <row r="4" spans="1:6" x14ac:dyDescent="0.35">
      <c r="A4" t="s">
        <v>87</v>
      </c>
      <c r="B4">
        <v>0.25</v>
      </c>
      <c r="C4">
        <v>0.25</v>
      </c>
      <c r="D4">
        <v>0.5</v>
      </c>
      <c r="E4">
        <v>0.25</v>
      </c>
      <c r="F4">
        <v>0.25</v>
      </c>
    </row>
    <row r="5" spans="1:6" x14ac:dyDescent="0.35">
      <c r="A5" t="s">
        <v>88</v>
      </c>
      <c r="B5" t="s">
        <v>189</v>
      </c>
      <c r="C5" t="s">
        <v>190</v>
      </c>
    </row>
    <row r="6" spans="1:6" x14ac:dyDescent="0.35">
      <c r="A6" t="s">
        <v>91</v>
      </c>
      <c r="B6">
        <f>PEARSON(ahead!B3:F3,ahead!B4:F4)</f>
        <v>-3.3712385354924893E-2</v>
      </c>
    </row>
  </sheetData>
  <pageMargins left="0.75" right="0.75" top="1" bottom="1" header="0.5" footer="0.5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"/>
  <sheetViews>
    <sheetView workbookViewId="0"/>
  </sheetViews>
  <sheetFormatPr defaultColWidth="10.90625" defaultRowHeight="14.5" x14ac:dyDescent="0.35"/>
  <sheetData>
    <row r="1" spans="1:15" x14ac:dyDescent="0.35">
      <c r="B1" t="s">
        <v>1</v>
      </c>
      <c r="C1" t="s">
        <v>1</v>
      </c>
      <c r="D1" t="s">
        <v>2</v>
      </c>
      <c r="E1" t="s">
        <v>2</v>
      </c>
      <c r="F1" t="s">
        <v>659</v>
      </c>
      <c r="G1" t="s">
        <v>4</v>
      </c>
      <c r="H1" t="s">
        <v>4</v>
      </c>
      <c r="I1" t="s">
        <v>5</v>
      </c>
      <c r="J1" t="s">
        <v>6</v>
      </c>
      <c r="K1" t="s">
        <v>423</v>
      </c>
      <c r="L1" t="s">
        <v>677</v>
      </c>
      <c r="M1" t="s">
        <v>678</v>
      </c>
      <c r="N1" t="s">
        <v>282</v>
      </c>
      <c r="O1" t="s">
        <v>27</v>
      </c>
    </row>
    <row r="2" spans="1:15" x14ac:dyDescent="0.35">
      <c r="A2" t="s">
        <v>679</v>
      </c>
      <c r="B2">
        <v>0</v>
      </c>
      <c r="C2">
        <v>0</v>
      </c>
      <c r="D2">
        <v>0.66666666666666663</v>
      </c>
      <c r="E2">
        <v>0.33333333333333331</v>
      </c>
      <c r="F2">
        <v>0.33333333333333331</v>
      </c>
      <c r="G2">
        <v>0</v>
      </c>
      <c r="H2">
        <v>0.33333333333333331</v>
      </c>
      <c r="I2">
        <v>0.33333333333333331</v>
      </c>
      <c r="J2">
        <v>0</v>
      </c>
      <c r="K2">
        <v>0.33333333333333331</v>
      </c>
      <c r="L2">
        <v>0</v>
      </c>
      <c r="M2">
        <v>0.33333333333333331</v>
      </c>
      <c r="N2">
        <v>1</v>
      </c>
      <c r="O2">
        <v>0.33333333333333331</v>
      </c>
    </row>
    <row r="3" spans="1:15" x14ac:dyDescent="0.35">
      <c r="B3" t="s">
        <v>1</v>
      </c>
      <c r="C3" t="s">
        <v>1</v>
      </c>
      <c r="D3" t="s">
        <v>2</v>
      </c>
      <c r="E3" t="s">
        <v>2</v>
      </c>
      <c r="F3" t="s">
        <v>659</v>
      </c>
      <c r="G3" t="s">
        <v>4</v>
      </c>
      <c r="H3" t="s">
        <v>4</v>
      </c>
      <c r="I3" t="s">
        <v>5</v>
      </c>
      <c r="J3" t="s">
        <v>6</v>
      </c>
      <c r="K3" t="s">
        <v>423</v>
      </c>
      <c r="L3" t="s">
        <v>677</v>
      </c>
      <c r="M3" t="s">
        <v>678</v>
      </c>
      <c r="N3" t="s">
        <v>282</v>
      </c>
      <c r="O3" t="s">
        <v>27</v>
      </c>
    </row>
    <row r="4" spans="1:15" x14ac:dyDescent="0.35">
      <c r="A4" t="s">
        <v>680</v>
      </c>
      <c r="B4">
        <v>0</v>
      </c>
      <c r="C4">
        <v>0</v>
      </c>
      <c r="D4">
        <v>0.33333333333333331</v>
      </c>
      <c r="E4">
        <v>0.33333333333333331</v>
      </c>
      <c r="F4">
        <v>0.33333333333333331</v>
      </c>
      <c r="G4">
        <v>0</v>
      </c>
      <c r="H4">
        <v>0.66666666666666663</v>
      </c>
      <c r="I4">
        <v>0.33333333333333331</v>
      </c>
      <c r="J4">
        <v>0</v>
      </c>
      <c r="K4">
        <v>0.33333333333333331</v>
      </c>
      <c r="L4">
        <v>0</v>
      </c>
      <c r="M4">
        <v>1</v>
      </c>
      <c r="N4">
        <v>0.33333333333333331</v>
      </c>
      <c r="O4">
        <v>0.33333333333333331</v>
      </c>
    </row>
    <row r="5" spans="1:15" x14ac:dyDescent="0.35">
      <c r="B5" t="s">
        <v>1</v>
      </c>
      <c r="C5" t="s">
        <v>1</v>
      </c>
      <c r="D5" t="s">
        <v>2</v>
      </c>
      <c r="E5" t="s">
        <v>2</v>
      </c>
      <c r="F5" t="s">
        <v>659</v>
      </c>
      <c r="G5" t="s">
        <v>4</v>
      </c>
      <c r="H5" t="s">
        <v>4</v>
      </c>
      <c r="I5" t="s">
        <v>5</v>
      </c>
      <c r="J5" t="s">
        <v>6</v>
      </c>
      <c r="K5" t="s">
        <v>423</v>
      </c>
      <c r="L5" t="s">
        <v>677</v>
      </c>
      <c r="M5" t="s">
        <v>678</v>
      </c>
      <c r="N5" t="s">
        <v>282</v>
      </c>
      <c r="O5" t="s">
        <v>27</v>
      </c>
    </row>
    <row r="6" spans="1:15" x14ac:dyDescent="0.35">
      <c r="A6" t="s">
        <v>681</v>
      </c>
      <c r="B6">
        <v>0</v>
      </c>
      <c r="C6">
        <v>0</v>
      </c>
      <c r="D6">
        <v>0.25</v>
      </c>
      <c r="E6">
        <v>0.25</v>
      </c>
      <c r="F6">
        <v>0.25</v>
      </c>
      <c r="G6">
        <v>0</v>
      </c>
      <c r="H6">
        <v>0.25</v>
      </c>
      <c r="I6">
        <v>0.25</v>
      </c>
      <c r="J6">
        <v>0</v>
      </c>
      <c r="K6">
        <v>0.25</v>
      </c>
      <c r="L6">
        <v>0</v>
      </c>
      <c r="M6">
        <v>0.33333333333333331</v>
      </c>
      <c r="N6">
        <v>0.33333333333333331</v>
      </c>
      <c r="O6">
        <v>0.5</v>
      </c>
    </row>
    <row r="7" spans="1:15" x14ac:dyDescent="0.35">
      <c r="B7">
        <v>1200</v>
      </c>
      <c r="C7">
        <v>1200</v>
      </c>
      <c r="D7">
        <v>1205</v>
      </c>
      <c r="E7">
        <v>1205</v>
      </c>
      <c r="F7">
        <v>1275</v>
      </c>
      <c r="G7">
        <v>1297</v>
      </c>
      <c r="H7">
        <v>1297</v>
      </c>
      <c r="I7">
        <v>1300</v>
      </c>
      <c r="J7">
        <v>1310</v>
      </c>
      <c r="K7">
        <v>1385</v>
      </c>
      <c r="L7">
        <v>1420</v>
      </c>
      <c r="M7">
        <v>1481</v>
      </c>
      <c r="N7">
        <v>1526</v>
      </c>
      <c r="O7">
        <v>1591</v>
      </c>
    </row>
    <row r="8" spans="1:15" x14ac:dyDescent="0.35">
      <c r="A8" t="s">
        <v>87</v>
      </c>
      <c r="B8">
        <v>0</v>
      </c>
      <c r="C8">
        <v>0</v>
      </c>
      <c r="D8">
        <v>0.41699999999999998</v>
      </c>
      <c r="E8">
        <v>0.30599999999999999</v>
      </c>
      <c r="F8">
        <v>0.30599999999999999</v>
      </c>
      <c r="G8">
        <v>0</v>
      </c>
      <c r="H8">
        <v>0.41699999999999998</v>
      </c>
      <c r="I8">
        <v>0.30599999999999999</v>
      </c>
      <c r="J8">
        <v>0</v>
      </c>
      <c r="K8">
        <v>0.30599999999999999</v>
      </c>
      <c r="L8">
        <v>0</v>
      </c>
      <c r="M8">
        <v>0.55600000000000005</v>
      </c>
      <c r="N8">
        <v>0.55600000000000005</v>
      </c>
      <c r="O8">
        <v>0.38900000000000001</v>
      </c>
    </row>
    <row r="9" spans="1:15" x14ac:dyDescent="0.35">
      <c r="A9" t="s">
        <v>88</v>
      </c>
      <c r="B9" t="s">
        <v>682</v>
      </c>
      <c r="C9" t="s">
        <v>683</v>
      </c>
    </row>
    <row r="10" spans="1:15" x14ac:dyDescent="0.35">
      <c r="A10" t="s">
        <v>91</v>
      </c>
      <c r="B10">
        <f>PEARSON(fast!B7:O7,fast!B8:O8)</f>
        <v>0.46193403655905663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162</vt:i4>
      </vt:variant>
    </vt:vector>
  </HeadingPairs>
  <TitlesOfParts>
    <vt:vector size="162" baseType="lpstr">
      <vt:lpstr>Sheet</vt:lpstr>
      <vt:lpstr>up</vt:lpstr>
      <vt:lpstr>so</vt:lpstr>
      <vt:lpstr>out</vt:lpstr>
      <vt:lpstr>just</vt:lpstr>
      <vt:lpstr>now</vt:lpstr>
      <vt:lpstr>how</vt:lpstr>
      <vt:lpstr>then</vt:lpstr>
      <vt:lpstr>more</vt:lpstr>
      <vt:lpstr>also</vt:lpstr>
      <vt:lpstr>here</vt:lpstr>
      <vt:lpstr>well</vt:lpstr>
      <vt:lpstr>only</vt:lpstr>
      <vt:lpstr>very</vt:lpstr>
      <vt:lpstr>even</vt:lpstr>
      <vt:lpstr>back</vt:lpstr>
      <vt:lpstr>there</vt:lpstr>
      <vt:lpstr>down</vt:lpstr>
      <vt:lpstr>still</vt:lpstr>
      <vt:lpstr>in</vt:lpstr>
      <vt:lpstr>as</vt:lpstr>
      <vt:lpstr>too</vt:lpstr>
      <vt:lpstr>when</vt:lpstr>
      <vt:lpstr>never</vt:lpstr>
      <vt:lpstr>really</vt:lpstr>
      <vt:lpstr>most</vt:lpstr>
      <vt:lpstr>on</vt:lpstr>
      <vt:lpstr>why</vt:lpstr>
      <vt:lpstr>about</vt:lpstr>
      <vt:lpstr>over</vt:lpstr>
      <vt:lpstr>again</vt:lpstr>
      <vt:lpstr>where</vt:lpstr>
      <vt:lpstr>right</vt:lpstr>
      <vt:lpstr>off</vt:lpstr>
      <vt:lpstr>always</vt:lpstr>
      <vt:lpstr>today</vt:lpstr>
      <vt:lpstr>all</vt:lpstr>
      <vt:lpstr>far</vt:lpstr>
      <vt:lpstr>long</vt:lpstr>
      <vt:lpstr>away</vt:lpstr>
      <vt:lpstr>often</vt:lpstr>
      <vt:lpstr>yet</vt:lpstr>
      <vt:lpstr>ever</vt:lpstr>
      <vt:lpstr>however</vt:lpstr>
      <vt:lpstr>almost</vt:lpstr>
      <vt:lpstr>later</vt:lpstr>
      <vt:lpstr>much</vt:lpstr>
      <vt:lpstr>once</vt:lpstr>
      <vt:lpstr>least</vt:lpstr>
      <vt:lpstr>ago</vt:lpstr>
      <vt:lpstr>together</vt:lpstr>
      <vt:lpstr>around</vt:lpstr>
      <vt:lpstr>already</vt:lpstr>
      <vt:lpstr>enough</vt:lpstr>
      <vt:lpstr>both</vt:lpstr>
      <vt:lpstr>maybe</vt:lpstr>
      <vt:lpstr>actually</vt:lpstr>
      <vt:lpstr>probably</vt:lpstr>
      <vt:lpstr>home</vt:lpstr>
      <vt:lpstr>course</vt:lpstr>
      <vt:lpstr>perhaps</vt:lpstr>
      <vt:lpstr>little</vt:lpstr>
      <vt:lpstr>else</vt:lpstr>
      <vt:lpstr>sometimes</vt:lpstr>
      <vt:lpstr>finally</vt:lpstr>
      <vt:lpstr>less</vt:lpstr>
      <vt:lpstr>better</vt:lpstr>
      <vt:lpstr>early</vt:lpstr>
      <vt:lpstr>especially</vt:lpstr>
      <vt:lpstr>either</vt:lpstr>
      <vt:lpstr>quite</vt:lpstr>
      <vt:lpstr>simply</vt:lpstr>
      <vt:lpstr>nearly</vt:lpstr>
      <vt:lpstr>soon</vt:lpstr>
      <vt:lpstr>certainly</vt:lpstr>
      <vt:lpstr>quickly</vt:lpstr>
      <vt:lpstr>no</vt:lpstr>
      <vt:lpstr>recently</vt:lpstr>
      <vt:lpstr>before</vt:lpstr>
      <vt:lpstr>usually</vt:lpstr>
      <vt:lpstr>thus</vt:lpstr>
      <vt:lpstr>exactly</vt:lpstr>
      <vt:lpstr>hard</vt:lpstr>
      <vt:lpstr>particularly</vt:lpstr>
      <vt:lpstr>pretty</vt:lpstr>
      <vt:lpstr>forward</vt:lpstr>
      <vt:lpstr>PM</vt:lpstr>
      <vt:lpstr>ok</vt:lpstr>
      <vt:lpstr>clearly</vt:lpstr>
      <vt:lpstr>indeed</vt:lpstr>
      <vt:lpstr>rather</vt:lpstr>
      <vt:lpstr>that</vt:lpstr>
      <vt:lpstr>tonight</vt:lpstr>
      <vt:lpstr>close</vt:lpstr>
      <vt:lpstr>suddenly</vt:lpstr>
      <vt:lpstr>best</vt:lpstr>
      <vt:lpstr>instead</vt:lpstr>
      <vt:lpstr>ahead</vt:lpstr>
      <vt:lpstr>fast</vt:lpstr>
      <vt:lpstr>alone</vt:lpstr>
      <vt:lpstr>eventually</vt:lpstr>
      <vt:lpstr>directly</vt:lpstr>
      <vt:lpstr>immediately</vt:lpstr>
      <vt:lpstr>absolutely</vt:lpstr>
      <vt:lpstr>therefore</vt:lpstr>
      <vt:lpstr>please</vt:lpstr>
      <vt:lpstr>completely</vt:lpstr>
      <vt:lpstr>by</vt:lpstr>
      <vt:lpstr>AM</vt:lpstr>
      <vt:lpstr>along</vt:lpstr>
      <vt:lpstr>generally</vt:lpstr>
      <vt:lpstr>easily</vt:lpstr>
      <vt:lpstr>through</vt:lpstr>
      <vt:lpstr>slowly</vt:lpstr>
      <vt:lpstr>bit</vt:lpstr>
      <vt:lpstr>obviously</vt:lpstr>
      <vt:lpstr>inside</vt:lpstr>
      <vt:lpstr>highly</vt:lpstr>
      <vt:lpstr>mostly</vt:lpstr>
      <vt:lpstr>tomorrow</vt:lpstr>
      <vt:lpstr>anyway</vt:lpstr>
      <vt:lpstr>apparently</vt:lpstr>
      <vt:lpstr>slightly</vt:lpstr>
      <vt:lpstr>twice</vt:lpstr>
      <vt:lpstr>kind</vt:lpstr>
      <vt:lpstr>below</vt:lpstr>
      <vt:lpstr>relatively</vt:lpstr>
      <vt:lpstr>fully</vt:lpstr>
      <vt:lpstr>yesterday</vt:lpstr>
      <vt:lpstr>otherwise</vt:lpstr>
      <vt:lpstr>increasingly</vt:lpstr>
      <vt:lpstr>somewhere</vt:lpstr>
      <vt:lpstr>above</vt:lpstr>
      <vt:lpstr>carefully</vt:lpstr>
      <vt:lpstr>straight</vt:lpstr>
      <vt:lpstr>okay</vt:lpstr>
      <vt:lpstr>somehow</vt:lpstr>
      <vt:lpstr>under</vt:lpstr>
      <vt:lpstr>largely</vt:lpstr>
      <vt:lpstr>basically</vt:lpstr>
      <vt:lpstr>anymore</vt:lpstr>
      <vt:lpstr>possibly</vt:lpstr>
      <vt:lpstr>currently</vt:lpstr>
      <vt:lpstr>deep</vt:lpstr>
      <vt:lpstr>truly</vt:lpstr>
      <vt:lpstr>outside</vt:lpstr>
      <vt:lpstr>hardly</vt:lpstr>
      <vt:lpstr>extremely</vt:lpstr>
      <vt:lpstr>ultimately</vt:lpstr>
      <vt:lpstr>neither</vt:lpstr>
      <vt:lpstr>late</vt:lpstr>
      <vt:lpstr>significantly</vt:lpstr>
      <vt:lpstr>frequently</vt:lpstr>
      <vt:lpstr>part</vt:lpstr>
      <vt:lpstr>forth</vt:lpstr>
      <vt:lpstr>meanwhile</vt:lpstr>
      <vt:lpstr>entirely</vt:lpstr>
      <vt:lpstr>aside</vt:lpstr>
      <vt:lpstr>anywhere</vt:lpstr>
      <vt:lpstr>somewhat</vt:lpstr>
      <vt:lpstr>seriously</vt:lpstr>
      <vt:lpstr>Pearson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Christian Ramiro</cp:lastModifiedBy>
  <cp:revision/>
  <dcterms:created xsi:type="dcterms:W3CDTF">2016-06-01T00:21:01Z</dcterms:created>
  <dcterms:modified xsi:type="dcterms:W3CDTF">2016-06-01T07:26:19Z</dcterms:modified>
  <cp:category/>
  <dc:identifier/>
  <cp:contentStatus/>
  <dc:language/>
  <cp:version/>
</cp:coreProperties>
</file>