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Coven\Downloads\"/>
    </mc:Choice>
  </mc:AlternateContent>
  <xr:revisionPtr revIDLastSave="0" documentId="13_ncr:1_{E3A9B5AE-D1B2-4C9E-984A-588FD403B9DA}" xr6:coauthVersionLast="47" xr6:coauthVersionMax="47" xr10:uidLastSave="{00000000-0000-0000-0000-000000000000}"/>
  <bookViews>
    <workbookView xWindow="-120" yWindow="-120" windowWidth="38640" windowHeight="15840" xr2:uid="{1779E5A5-8AD0-44C1-99A2-5276478EB894}"/>
  </bookViews>
  <sheets>
    <sheet name="Rocket" sheetId="1" r:id="rId1"/>
    <sheet name="Sheet1" sheetId="2" r:id="rId2"/>
  </sheets>
  <definedNames>
    <definedName name="_xlnm._FilterDatabase" localSheetId="0" hidden="1">Rocket!$A$1:$S$43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1" l="1"/>
  <c r="I33" i="1"/>
  <c r="I29" i="1"/>
  <c r="I5" i="1"/>
  <c r="I24" i="1"/>
  <c r="I42" i="1"/>
  <c r="I25" i="1"/>
  <c r="I16" i="1"/>
  <c r="I43" i="1"/>
  <c r="I19" i="1"/>
  <c r="I40" i="1"/>
  <c r="I8" i="1"/>
  <c r="I39" i="1"/>
  <c r="I17" i="1"/>
  <c r="I14" i="1"/>
  <c r="I23" i="1"/>
  <c r="I21" i="1"/>
  <c r="I13" i="1"/>
  <c r="I38" i="1"/>
  <c r="I30" i="1"/>
  <c r="I31" i="1"/>
  <c r="I32" i="1"/>
  <c r="I9" i="1"/>
  <c r="I22" i="1"/>
  <c r="I3" i="1"/>
  <c r="I4" i="1"/>
  <c r="I6" i="1"/>
  <c r="I20" i="1"/>
  <c r="I12" i="1"/>
  <c r="I35" i="1"/>
  <c r="I34" i="1"/>
  <c r="I37" i="1"/>
  <c r="I36" i="1"/>
  <c r="I28" i="1"/>
  <c r="I7" i="1"/>
  <c r="I11" i="1"/>
  <c r="I26" i="1"/>
  <c r="I41" i="1"/>
  <c r="I10" i="1"/>
  <c r="I15" i="1"/>
  <c r="I18" i="1"/>
  <c r="I27" i="1"/>
  <c r="I54" i="1" l="1"/>
</calcChain>
</file>

<file path=xl/sharedStrings.xml><?xml version="1.0" encoding="utf-8"?>
<sst xmlns="http://schemas.openxmlformats.org/spreadsheetml/2006/main" count="522" uniqueCount="77">
  <si>
    <t>policy</t>
  </si>
  <si>
    <t>Agency Commission</t>
  </si>
  <si>
    <t>Insured Name</t>
  </si>
  <si>
    <t>Total Payment</t>
  </si>
  <si>
    <t>Taxes and Fees</t>
  </si>
  <si>
    <t>Premium</t>
  </si>
  <si>
    <t>Agency Rate</t>
  </si>
  <si>
    <t>Agency Code</t>
  </si>
  <si>
    <t>TransTypeDSCR</t>
  </si>
  <si>
    <t>Property Address 1</t>
  </si>
  <si>
    <t>Prop City</t>
  </si>
  <si>
    <t>Prop ST</t>
  </si>
  <si>
    <t>Prop Zip</t>
  </si>
  <si>
    <t>Prop County</t>
  </si>
  <si>
    <t>Zone</t>
  </si>
  <si>
    <t>Effective Date</t>
  </si>
  <si>
    <t>Exipiration Date</t>
  </si>
  <si>
    <t>Renewal</t>
  </si>
  <si>
    <t>AE</t>
  </si>
  <si>
    <t xml:space="preserve">Agency Name </t>
  </si>
  <si>
    <t>EZ400089856</t>
  </si>
  <si>
    <t>Big Mountain Agency</t>
  </si>
  <si>
    <t>Kalipell</t>
  </si>
  <si>
    <t>MT</t>
  </si>
  <si>
    <t>Flathead</t>
  </si>
  <si>
    <t>Jewel Basin Agency</t>
  </si>
  <si>
    <t>New Business</t>
  </si>
  <si>
    <t>12 Roaming Lane</t>
  </si>
  <si>
    <t>253 Happy Road</t>
  </si>
  <si>
    <t>Rocket MGA</t>
  </si>
  <si>
    <t>Gareth Villa</t>
  </si>
  <si>
    <t>Letitia Rodgers</t>
  </si>
  <si>
    <t>Ellis Gregory</t>
  </si>
  <si>
    <t>Cairon Beasley</t>
  </si>
  <si>
    <t>Tobias Sutton</t>
  </si>
  <si>
    <t>Leticia Blevins</t>
  </si>
  <si>
    <t>Chanice Perez</t>
  </si>
  <si>
    <t>Bevan Patterson</t>
  </si>
  <si>
    <t>Lexie Spence</t>
  </si>
  <si>
    <t>Miya Barnard</t>
  </si>
  <si>
    <t>Moses Bridges</t>
  </si>
  <si>
    <t>Agnes Benjamin</t>
  </si>
  <si>
    <t>Maxim Sweeney</t>
  </si>
  <si>
    <t>Mehreen Flower</t>
  </si>
  <si>
    <t>Charlotte Nairn</t>
  </si>
  <si>
    <t>Guto Abbott</t>
  </si>
  <si>
    <t>Beatrice Miles</t>
  </si>
  <si>
    <t>Martina Cardenas</t>
  </si>
  <si>
    <t>Amanpreet Caldwell</t>
  </si>
  <si>
    <t>Lleyton Donovan</t>
  </si>
  <si>
    <t>Alistair Glover</t>
  </si>
  <si>
    <t>Areebah Hopkins</t>
  </si>
  <si>
    <t>Kaeden Cassidy</t>
  </si>
  <si>
    <t>Kobe Moore</t>
  </si>
  <si>
    <t>Bushra Montoya</t>
  </si>
  <si>
    <t>Martha Knox</t>
  </si>
  <si>
    <t>Maksim Branch</t>
  </si>
  <si>
    <t>Lorelei Leonard</t>
  </si>
  <si>
    <t>Norma Naylor</t>
  </si>
  <si>
    <t>Cohen Benitez</t>
  </si>
  <si>
    <t>Jeanne Pugh</t>
  </si>
  <si>
    <t>Karen Porter</t>
  </si>
  <si>
    <t>Dylan Little</t>
  </si>
  <si>
    <t>Eryn Campos</t>
  </si>
  <si>
    <t>Safaa Atkins</t>
  </si>
  <si>
    <t>Varun Henry</t>
  </si>
  <si>
    <t>Blair Hancock</t>
  </si>
  <si>
    <t>Tiegan Mercer</t>
  </si>
  <si>
    <t>Glen Christie</t>
  </si>
  <si>
    <t>Warwick Rosa</t>
  </si>
  <si>
    <t>Eryk Maddox</t>
  </si>
  <si>
    <t>Lance Hail</t>
  </si>
  <si>
    <t>1805</t>
  </si>
  <si>
    <t>6277</t>
  </si>
  <si>
    <t>4973</t>
  </si>
  <si>
    <t>2336</t>
  </si>
  <si>
    <t>4298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</si>
</sst>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0" fontId="2" fillId="0" borderId="0" xfId="0" applyFont="1"/>
    <xf numFmtId="43" fontId="0" fillId="0" borderId="0" xfId="1" applyFont="1"/>
    <xf numFmtId="14" fontId="0" fillId="0" borderId="0" xfId="0" applyNumberFormat="1"/>
    <xf numFmtId="0" fontId="3" fillId="0" borderId="0" xfId="0" applyFont="1"/>
    <xf numFmtId="43" fontId="3" fillId="0" borderId="0" xfId="1" applyFont="1"/>
    <xf numFmtId="43" fontId="0" fillId="0" borderId="0" xfId="0" applyNumberFormat="1"/>
    <xf numFmtId="164" fontId="0" fillId="0" borderId="0" xfId="0" applyNumberFormat="1"/>
    <xf numFmtId="9" fontId="0" fillId="0" borderId="0" xfId="0" applyNumberFormat="1"/>
    <xf numFmtId="0" fontId="3" fillId="0" borderId="0" xfId="0" applyNumberFormat="1" applyFont="1"/>
    <xf numFmtId="0" fontId="0" fillId="0" borderId="0" xfId="1" quotePrefix="1" applyNumberFormat="1" applyFont="1"/>
    <xf numFmtId="0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57F5D-19C4-445D-9609-6F0C07E55BEA}">
  <dimension ref="A1:S54"/>
  <sheetViews>
    <sheetView tabSelected="1" workbookViewId="0">
      <selection activeCell="K2" sqref="K2"/>
    </sheetView>
  </sheetViews>
  <sheetFormatPr defaultRowHeight="15" x14ac:dyDescent="0.25"/>
  <cols>
    <col min="1" max="1" width="12" bestFit="1" customWidth="1"/>
    <col min="2" max="2" width="11.7109375" bestFit="1" customWidth="1"/>
    <col min="3" max="3" width="19.85546875" bestFit="1" customWidth="1"/>
    <col min="4" max="4" width="13.5703125" bestFit="1" customWidth="1"/>
    <col min="5" max="5" width="15.28515625" style="2" bestFit="1" customWidth="1"/>
    <col min="6" max="6" width="15.85546875" style="2" bestFit="1" customWidth="1"/>
    <col min="7" max="7" width="10.5703125" style="2" bestFit="1" customWidth="1"/>
    <col min="8" max="8" width="11.85546875" bestFit="1" customWidth="1"/>
    <col min="9" max="9" width="19" bestFit="1" customWidth="1"/>
    <col min="10" max="10" width="12.42578125" style="11" bestFit="1" customWidth="1"/>
    <col min="11" max="11" width="14.7109375" bestFit="1" customWidth="1"/>
    <col min="12" max="12" width="18" bestFit="1" customWidth="1"/>
    <col min="13" max="13" width="9" bestFit="1" customWidth="1"/>
    <col min="14" max="14" width="7.5703125" bestFit="1" customWidth="1"/>
    <col min="15" max="15" width="8.28515625" bestFit="1" customWidth="1"/>
    <col min="16" max="16" width="11.85546875" bestFit="1" customWidth="1"/>
    <col min="17" max="17" width="5.42578125" bestFit="1" customWidth="1"/>
    <col min="18" max="18" width="13.5703125" bestFit="1" customWidth="1"/>
    <col min="19" max="19" width="15.28515625" bestFit="1" customWidth="1"/>
  </cols>
  <sheetData>
    <row r="1" spans="1:19" s="4" customFormat="1" x14ac:dyDescent="0.25">
      <c r="A1" s="4" t="s">
        <v>0</v>
      </c>
      <c r="C1" s="4" t="s">
        <v>19</v>
      </c>
      <c r="D1" s="4" t="s">
        <v>2</v>
      </c>
      <c r="E1" s="5" t="s">
        <v>3</v>
      </c>
      <c r="F1" s="5" t="s">
        <v>4</v>
      </c>
      <c r="G1" s="5" t="s">
        <v>5</v>
      </c>
      <c r="H1" s="4" t="s">
        <v>6</v>
      </c>
      <c r="I1" s="4" t="s">
        <v>1</v>
      </c>
      <c r="J1" s="9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4" t="s">
        <v>15</v>
      </c>
      <c r="S1" s="4" t="s">
        <v>16</v>
      </c>
    </row>
    <row r="2" spans="1:19" s="1" customFormat="1" x14ac:dyDescent="0.25">
      <c r="A2" t="s">
        <v>20</v>
      </c>
      <c r="B2" t="s">
        <v>29</v>
      </c>
      <c r="C2" t="s">
        <v>25</v>
      </c>
      <c r="D2" t="s">
        <v>41</v>
      </c>
      <c r="E2" s="2">
        <v>608.75</v>
      </c>
      <c r="F2" s="2">
        <v>83.75</v>
      </c>
      <c r="G2" s="2">
        <v>525</v>
      </c>
      <c r="H2" s="7">
        <v>0.155</v>
      </c>
      <c r="I2" s="6">
        <f>G2*H2</f>
        <v>81.375</v>
      </c>
      <c r="J2" s="10" t="s">
        <v>72</v>
      </c>
      <c r="K2" t="s">
        <v>26</v>
      </c>
      <c r="L2" t="s">
        <v>27</v>
      </c>
      <c r="M2" t="s">
        <v>22</v>
      </c>
      <c r="N2" t="s">
        <v>23</v>
      </c>
      <c r="O2">
        <v>59901</v>
      </c>
      <c r="P2" t="s">
        <v>24</v>
      </c>
      <c r="Q2" t="s">
        <v>18</v>
      </c>
      <c r="R2" s="3">
        <v>44739</v>
      </c>
      <c r="S2" s="3">
        <v>45104</v>
      </c>
    </row>
    <row r="3" spans="1:19" s="1" customFormat="1" x14ac:dyDescent="0.25">
      <c r="A3" t="s">
        <v>20</v>
      </c>
      <c r="B3" t="s">
        <v>29</v>
      </c>
      <c r="C3" t="s">
        <v>21</v>
      </c>
      <c r="D3" t="s">
        <v>50</v>
      </c>
      <c r="E3" s="2">
        <v>505.13</v>
      </c>
      <c r="F3" s="2">
        <v>71.13</v>
      </c>
      <c r="G3" s="2">
        <v>537</v>
      </c>
      <c r="H3" s="8">
        <v>0.14000000000000001</v>
      </c>
      <c r="I3" s="6">
        <f>G3*H3</f>
        <v>75.180000000000007</v>
      </c>
      <c r="J3" s="10" t="s">
        <v>76</v>
      </c>
      <c r="K3" t="s">
        <v>17</v>
      </c>
      <c r="L3" t="s">
        <v>28</v>
      </c>
      <c r="M3" t="s">
        <v>22</v>
      </c>
      <c r="N3" t="s">
        <v>23</v>
      </c>
      <c r="O3">
        <v>59901</v>
      </c>
      <c r="P3" t="s">
        <v>24</v>
      </c>
      <c r="Q3" t="s">
        <v>18</v>
      </c>
      <c r="R3" s="3">
        <v>44739</v>
      </c>
      <c r="S3" s="3">
        <v>45104</v>
      </c>
    </row>
    <row r="4" spans="1:19" s="1" customFormat="1" x14ac:dyDescent="0.25">
      <c r="A4" t="s">
        <v>20</v>
      </c>
      <c r="B4" t="s">
        <v>29</v>
      </c>
      <c r="C4" t="s">
        <v>21</v>
      </c>
      <c r="D4" t="s">
        <v>48</v>
      </c>
      <c r="E4" s="2">
        <v>505.13</v>
      </c>
      <c r="F4" s="2">
        <v>71.13</v>
      </c>
      <c r="G4" s="2">
        <v>909</v>
      </c>
      <c r="H4" s="8">
        <v>0.14000000000000001</v>
      </c>
      <c r="I4" s="6">
        <f>G4*H4</f>
        <v>127.26</v>
      </c>
      <c r="J4" s="10" t="s">
        <v>76</v>
      </c>
      <c r="K4" t="s">
        <v>17</v>
      </c>
      <c r="L4" t="s">
        <v>28</v>
      </c>
      <c r="M4" t="s">
        <v>22</v>
      </c>
      <c r="N4" t="s">
        <v>23</v>
      </c>
      <c r="O4">
        <v>59901</v>
      </c>
      <c r="P4" t="s">
        <v>24</v>
      </c>
      <c r="Q4" t="s">
        <v>18</v>
      </c>
      <c r="R4" s="3">
        <v>44739</v>
      </c>
      <c r="S4" s="3">
        <v>45104</v>
      </c>
    </row>
    <row r="5" spans="1:19" s="1" customFormat="1" x14ac:dyDescent="0.25">
      <c r="A5" t="s">
        <v>20</v>
      </c>
      <c r="B5" t="s">
        <v>29</v>
      </c>
      <c r="C5" t="s">
        <v>25</v>
      </c>
      <c r="D5" t="s">
        <v>51</v>
      </c>
      <c r="E5" s="2">
        <v>608.75</v>
      </c>
      <c r="F5" s="2">
        <v>83.75</v>
      </c>
      <c r="G5" s="2">
        <v>546</v>
      </c>
      <c r="H5" s="7">
        <v>0.155</v>
      </c>
      <c r="I5" s="6">
        <f>G5*H5</f>
        <v>84.63</v>
      </c>
      <c r="J5" s="10" t="s">
        <v>76</v>
      </c>
      <c r="K5" t="s">
        <v>26</v>
      </c>
      <c r="L5" t="s">
        <v>27</v>
      </c>
      <c r="M5" t="s">
        <v>22</v>
      </c>
      <c r="N5" t="s">
        <v>23</v>
      </c>
      <c r="O5">
        <v>59901</v>
      </c>
      <c r="P5" t="s">
        <v>24</v>
      </c>
      <c r="Q5" t="s">
        <v>18</v>
      </c>
      <c r="R5" s="3">
        <v>44739</v>
      </c>
      <c r="S5" s="3">
        <v>45104</v>
      </c>
    </row>
    <row r="6" spans="1:19" s="1" customFormat="1" x14ac:dyDescent="0.25">
      <c r="A6" t="s">
        <v>20</v>
      </c>
      <c r="B6" t="s">
        <v>29</v>
      </c>
      <c r="C6" t="s">
        <v>21</v>
      </c>
      <c r="D6" t="s">
        <v>46</v>
      </c>
      <c r="E6" s="2">
        <v>505.13</v>
      </c>
      <c r="F6" s="2">
        <v>71.13</v>
      </c>
      <c r="G6" s="2">
        <v>790</v>
      </c>
      <c r="H6" s="8">
        <v>0.14000000000000001</v>
      </c>
      <c r="I6" s="6">
        <f>G6*H6</f>
        <v>110.60000000000001</v>
      </c>
      <c r="J6" s="10" t="s">
        <v>73</v>
      </c>
      <c r="K6" t="s">
        <v>17</v>
      </c>
      <c r="L6" t="s">
        <v>28</v>
      </c>
      <c r="M6" t="s">
        <v>22</v>
      </c>
      <c r="N6" t="s">
        <v>23</v>
      </c>
      <c r="O6">
        <v>59901</v>
      </c>
      <c r="P6" t="s">
        <v>24</v>
      </c>
      <c r="Q6" t="s">
        <v>18</v>
      </c>
      <c r="R6" s="3">
        <v>44739</v>
      </c>
      <c r="S6" s="3">
        <v>45104</v>
      </c>
    </row>
    <row r="7" spans="1:19" s="1" customFormat="1" x14ac:dyDescent="0.25">
      <c r="A7" t="s">
        <v>20</v>
      </c>
      <c r="B7" t="s">
        <v>29</v>
      </c>
      <c r="C7" t="s">
        <v>25</v>
      </c>
      <c r="D7" t="s">
        <v>37</v>
      </c>
      <c r="E7" s="2">
        <v>608.75</v>
      </c>
      <c r="F7" s="2">
        <v>83.75</v>
      </c>
      <c r="G7" s="2">
        <v>851</v>
      </c>
      <c r="H7" s="7">
        <v>0.155</v>
      </c>
      <c r="I7" s="6">
        <f>G7*H7</f>
        <v>131.905</v>
      </c>
      <c r="J7" s="10" t="s">
        <v>72</v>
      </c>
      <c r="K7" t="s">
        <v>26</v>
      </c>
      <c r="L7" t="s">
        <v>27</v>
      </c>
      <c r="M7" t="s">
        <v>22</v>
      </c>
      <c r="N7" t="s">
        <v>23</v>
      </c>
      <c r="O7">
        <v>59901</v>
      </c>
      <c r="P7" t="s">
        <v>24</v>
      </c>
      <c r="Q7" t="s">
        <v>18</v>
      </c>
      <c r="R7" s="3">
        <v>44739</v>
      </c>
      <c r="S7" s="3">
        <v>45104</v>
      </c>
    </row>
    <row r="8" spans="1:19" s="1" customFormat="1" x14ac:dyDescent="0.25">
      <c r="A8" t="s">
        <v>20</v>
      </c>
      <c r="B8" t="s">
        <v>29</v>
      </c>
      <c r="C8" t="s">
        <v>21</v>
      </c>
      <c r="D8" t="s">
        <v>66</v>
      </c>
      <c r="E8" s="2">
        <v>505.13</v>
      </c>
      <c r="F8" s="2">
        <v>71.13</v>
      </c>
      <c r="G8" s="2">
        <v>844</v>
      </c>
      <c r="H8" s="8">
        <v>0.14000000000000001</v>
      </c>
      <c r="I8" s="6">
        <f>G8*H8</f>
        <v>118.16000000000001</v>
      </c>
      <c r="J8" s="10" t="s">
        <v>75</v>
      </c>
      <c r="K8" t="s">
        <v>17</v>
      </c>
      <c r="L8" t="s">
        <v>28</v>
      </c>
      <c r="M8" t="s">
        <v>22</v>
      </c>
      <c r="N8" t="s">
        <v>23</v>
      </c>
      <c r="O8">
        <v>59901</v>
      </c>
      <c r="P8" t="s">
        <v>24</v>
      </c>
      <c r="Q8" t="s">
        <v>18</v>
      </c>
      <c r="R8" s="3">
        <v>44739</v>
      </c>
      <c r="S8" s="3">
        <v>45104</v>
      </c>
    </row>
    <row r="9" spans="1:19" s="1" customFormat="1" x14ac:dyDescent="0.25">
      <c r="A9" t="s">
        <v>20</v>
      </c>
      <c r="B9" t="s">
        <v>29</v>
      </c>
      <c r="C9" t="s">
        <v>21</v>
      </c>
      <c r="D9" t="s">
        <v>54</v>
      </c>
      <c r="E9" s="2">
        <v>505.13</v>
      </c>
      <c r="F9" s="2">
        <v>71.13</v>
      </c>
      <c r="G9" s="2">
        <v>885</v>
      </c>
      <c r="H9" s="8">
        <v>0.14000000000000001</v>
      </c>
      <c r="I9" s="6">
        <f>G9*H9</f>
        <v>123.9</v>
      </c>
      <c r="J9" s="10" t="s">
        <v>73</v>
      </c>
      <c r="K9" t="s">
        <v>17</v>
      </c>
      <c r="L9" t="s">
        <v>28</v>
      </c>
      <c r="M9" t="s">
        <v>22</v>
      </c>
      <c r="N9" t="s">
        <v>23</v>
      </c>
      <c r="O9">
        <v>59901</v>
      </c>
      <c r="P9" t="s">
        <v>24</v>
      </c>
      <c r="Q9" t="s">
        <v>18</v>
      </c>
      <c r="R9" s="3">
        <v>44739</v>
      </c>
      <c r="S9" s="3">
        <v>45104</v>
      </c>
    </row>
    <row r="10" spans="1:19" s="1" customFormat="1" x14ac:dyDescent="0.25">
      <c r="A10" t="s">
        <v>20</v>
      </c>
      <c r="B10" t="s">
        <v>29</v>
      </c>
      <c r="C10" t="s">
        <v>25</v>
      </c>
      <c r="D10" t="s">
        <v>33</v>
      </c>
      <c r="E10" s="2">
        <v>608.75</v>
      </c>
      <c r="F10" s="2">
        <v>83.75</v>
      </c>
      <c r="G10" s="2">
        <v>973</v>
      </c>
      <c r="H10" s="7">
        <v>0.155</v>
      </c>
      <c r="I10" s="6">
        <f>G10*H10</f>
        <v>150.815</v>
      </c>
      <c r="J10" s="10" t="s">
        <v>72</v>
      </c>
      <c r="K10" t="s">
        <v>26</v>
      </c>
      <c r="L10" t="s">
        <v>27</v>
      </c>
      <c r="M10" t="s">
        <v>22</v>
      </c>
      <c r="N10" t="s">
        <v>23</v>
      </c>
      <c r="O10">
        <v>59901</v>
      </c>
      <c r="P10" t="s">
        <v>24</v>
      </c>
      <c r="Q10" t="s">
        <v>18</v>
      </c>
      <c r="R10" s="3">
        <v>44739</v>
      </c>
      <c r="S10" s="3">
        <v>45104</v>
      </c>
    </row>
    <row r="11" spans="1:19" s="1" customFormat="1" x14ac:dyDescent="0.25">
      <c r="A11" t="s">
        <v>20</v>
      </c>
      <c r="B11" t="s">
        <v>29</v>
      </c>
      <c r="C11" t="s">
        <v>21</v>
      </c>
      <c r="D11" t="s">
        <v>36</v>
      </c>
      <c r="E11" s="2">
        <v>505.13</v>
      </c>
      <c r="F11" s="2">
        <v>71.13</v>
      </c>
      <c r="G11" s="2">
        <v>786</v>
      </c>
      <c r="H11" s="8">
        <v>0.14000000000000001</v>
      </c>
      <c r="I11" s="6">
        <f>G11*H11</f>
        <v>110.04</v>
      </c>
      <c r="J11" s="10" t="s">
        <v>76</v>
      </c>
      <c r="K11" t="s">
        <v>17</v>
      </c>
      <c r="L11" t="s">
        <v>28</v>
      </c>
      <c r="M11" t="s">
        <v>22</v>
      </c>
      <c r="N11" t="s">
        <v>23</v>
      </c>
      <c r="O11">
        <v>59901</v>
      </c>
      <c r="P11" t="s">
        <v>24</v>
      </c>
      <c r="Q11" t="s">
        <v>18</v>
      </c>
      <c r="R11" s="3">
        <v>44739</v>
      </c>
      <c r="S11" s="3">
        <v>45104</v>
      </c>
    </row>
    <row r="12" spans="1:19" s="1" customFormat="1" x14ac:dyDescent="0.25">
      <c r="A12" t="s">
        <v>20</v>
      </c>
      <c r="B12" t="s">
        <v>29</v>
      </c>
      <c r="C12" t="s">
        <v>21</v>
      </c>
      <c r="D12" t="s">
        <v>44</v>
      </c>
      <c r="E12" s="2">
        <v>505.13</v>
      </c>
      <c r="F12" s="2">
        <v>71.13</v>
      </c>
      <c r="G12" s="2">
        <v>797</v>
      </c>
      <c r="H12" s="8">
        <v>0.14000000000000001</v>
      </c>
      <c r="I12" s="6">
        <f>G12*H12</f>
        <v>111.58000000000001</v>
      </c>
      <c r="J12" s="10" t="s">
        <v>73</v>
      </c>
      <c r="K12" t="s">
        <v>17</v>
      </c>
      <c r="L12" t="s">
        <v>28</v>
      </c>
      <c r="M12" t="s">
        <v>22</v>
      </c>
      <c r="N12" t="s">
        <v>23</v>
      </c>
      <c r="O12">
        <v>59901</v>
      </c>
      <c r="P12" t="s">
        <v>24</v>
      </c>
      <c r="Q12" t="s">
        <v>18</v>
      </c>
      <c r="R12" s="3">
        <v>44739</v>
      </c>
      <c r="S12" s="3">
        <v>45104</v>
      </c>
    </row>
    <row r="13" spans="1:19" s="1" customFormat="1" x14ac:dyDescent="0.25">
      <c r="A13" t="s">
        <v>20</v>
      </c>
      <c r="B13" t="s">
        <v>29</v>
      </c>
      <c r="C13" t="s">
        <v>25</v>
      </c>
      <c r="D13" t="s">
        <v>59</v>
      </c>
      <c r="E13" s="2">
        <v>608.75</v>
      </c>
      <c r="F13" s="2">
        <v>83.75</v>
      </c>
      <c r="G13" s="2">
        <v>616</v>
      </c>
      <c r="H13" s="7">
        <v>0.155</v>
      </c>
      <c r="I13" s="6">
        <f>G13*H13</f>
        <v>95.48</v>
      </c>
      <c r="J13" s="10" t="s">
        <v>74</v>
      </c>
      <c r="K13" t="s">
        <v>26</v>
      </c>
      <c r="L13" t="s">
        <v>27</v>
      </c>
      <c r="M13" t="s">
        <v>22</v>
      </c>
      <c r="N13" t="s">
        <v>23</v>
      </c>
      <c r="O13">
        <v>59901</v>
      </c>
      <c r="P13" t="s">
        <v>24</v>
      </c>
      <c r="Q13" t="s">
        <v>18</v>
      </c>
      <c r="R13" s="3">
        <v>44739</v>
      </c>
      <c r="S13" s="3">
        <v>45104</v>
      </c>
    </row>
    <row r="14" spans="1:19" s="1" customFormat="1" x14ac:dyDescent="0.25">
      <c r="A14" t="s">
        <v>20</v>
      </c>
      <c r="B14" t="s">
        <v>29</v>
      </c>
      <c r="C14" t="s">
        <v>21</v>
      </c>
      <c r="D14" t="s">
        <v>62</v>
      </c>
      <c r="E14" s="2">
        <v>505.13</v>
      </c>
      <c r="F14" s="2">
        <v>71.13</v>
      </c>
      <c r="G14" s="2">
        <v>793</v>
      </c>
      <c r="H14" s="8">
        <v>0.14000000000000001</v>
      </c>
      <c r="I14" s="6">
        <f>G14*H14</f>
        <v>111.02000000000001</v>
      </c>
      <c r="J14" s="10" t="s">
        <v>74</v>
      </c>
      <c r="K14" t="s">
        <v>17</v>
      </c>
      <c r="L14" t="s">
        <v>28</v>
      </c>
      <c r="M14" t="s">
        <v>22</v>
      </c>
      <c r="N14" t="s">
        <v>23</v>
      </c>
      <c r="O14">
        <v>59901</v>
      </c>
      <c r="P14" t="s">
        <v>24</v>
      </c>
      <c r="Q14" t="s">
        <v>18</v>
      </c>
      <c r="R14" s="3">
        <v>44739</v>
      </c>
      <c r="S14" s="3">
        <v>45104</v>
      </c>
    </row>
    <row r="15" spans="1:19" s="1" customFormat="1" x14ac:dyDescent="0.25">
      <c r="A15" t="s">
        <v>20</v>
      </c>
      <c r="B15" t="s">
        <v>29</v>
      </c>
      <c r="C15" t="s">
        <v>21</v>
      </c>
      <c r="D15" t="s">
        <v>32</v>
      </c>
      <c r="E15" s="2">
        <v>505.13</v>
      </c>
      <c r="F15" s="2">
        <v>71.13</v>
      </c>
      <c r="G15" s="2">
        <v>772</v>
      </c>
      <c r="H15" s="8">
        <v>0.14000000000000001</v>
      </c>
      <c r="I15" s="6">
        <f>G15*H15</f>
        <v>108.08000000000001</v>
      </c>
      <c r="J15" s="10" t="s">
        <v>72</v>
      </c>
      <c r="K15" t="s">
        <v>17</v>
      </c>
      <c r="L15" t="s">
        <v>28</v>
      </c>
      <c r="M15" t="s">
        <v>22</v>
      </c>
      <c r="N15" t="s">
        <v>23</v>
      </c>
      <c r="O15">
        <v>59901</v>
      </c>
      <c r="P15" t="s">
        <v>24</v>
      </c>
      <c r="Q15" t="s">
        <v>18</v>
      </c>
      <c r="R15" s="3">
        <v>44739</v>
      </c>
      <c r="S15" s="3">
        <v>45104</v>
      </c>
    </row>
    <row r="16" spans="1:19" s="1" customFormat="1" x14ac:dyDescent="0.25">
      <c r="A16" t="s">
        <v>20</v>
      </c>
      <c r="B16" t="s">
        <v>29</v>
      </c>
      <c r="C16" t="s">
        <v>21</v>
      </c>
      <c r="D16" t="s">
        <v>70</v>
      </c>
      <c r="E16" s="2">
        <v>505.13</v>
      </c>
      <c r="F16" s="2">
        <v>71.13</v>
      </c>
      <c r="G16" s="2">
        <v>927</v>
      </c>
      <c r="H16" s="8">
        <v>0.14000000000000001</v>
      </c>
      <c r="I16" s="6">
        <f>G16*H16</f>
        <v>129.78</v>
      </c>
      <c r="J16" s="10" t="s">
        <v>75</v>
      </c>
      <c r="K16" t="s">
        <v>17</v>
      </c>
      <c r="L16" t="s">
        <v>28</v>
      </c>
      <c r="M16" t="s">
        <v>22</v>
      </c>
      <c r="N16" t="s">
        <v>23</v>
      </c>
      <c r="O16">
        <v>59901</v>
      </c>
      <c r="P16" t="s">
        <v>24</v>
      </c>
      <c r="Q16" t="s">
        <v>18</v>
      </c>
      <c r="R16" s="3">
        <v>44739</v>
      </c>
      <c r="S16" s="3">
        <v>45104</v>
      </c>
    </row>
    <row r="17" spans="1:19" s="1" customFormat="1" x14ac:dyDescent="0.25">
      <c r="A17" t="s">
        <v>20</v>
      </c>
      <c r="B17" t="s">
        <v>29</v>
      </c>
      <c r="C17" t="s">
        <v>25</v>
      </c>
      <c r="D17" t="s">
        <v>63</v>
      </c>
      <c r="E17" s="2">
        <v>608.75</v>
      </c>
      <c r="F17" s="2">
        <v>83.75</v>
      </c>
      <c r="G17" s="2">
        <v>976</v>
      </c>
      <c r="H17" s="7">
        <v>0.155</v>
      </c>
      <c r="I17" s="6">
        <f>G17*H17</f>
        <v>151.28</v>
      </c>
      <c r="J17" s="10" t="s">
        <v>74</v>
      </c>
      <c r="K17" t="s">
        <v>26</v>
      </c>
      <c r="L17" t="s">
        <v>27</v>
      </c>
      <c r="M17" t="s">
        <v>22</v>
      </c>
      <c r="N17" t="s">
        <v>23</v>
      </c>
      <c r="O17">
        <v>59901</v>
      </c>
      <c r="P17" t="s">
        <v>24</v>
      </c>
      <c r="Q17" t="s">
        <v>18</v>
      </c>
      <c r="R17" s="3">
        <v>44739</v>
      </c>
      <c r="S17" s="3">
        <v>45104</v>
      </c>
    </row>
    <row r="18" spans="1:19" s="1" customFormat="1" x14ac:dyDescent="0.25">
      <c r="A18" t="s">
        <v>20</v>
      </c>
      <c r="B18" t="s">
        <v>29</v>
      </c>
      <c r="C18" t="s">
        <v>21</v>
      </c>
      <c r="D18" t="s">
        <v>30</v>
      </c>
      <c r="E18" s="2">
        <v>505.13</v>
      </c>
      <c r="F18" s="2">
        <v>71.13</v>
      </c>
      <c r="G18" s="2">
        <v>823</v>
      </c>
      <c r="H18" s="8">
        <v>0.14000000000000001</v>
      </c>
      <c r="I18" s="6">
        <f>G18*H18</f>
        <v>115.22000000000001</v>
      </c>
      <c r="J18" s="10" t="s">
        <v>72</v>
      </c>
      <c r="K18" t="s">
        <v>17</v>
      </c>
      <c r="L18" t="s">
        <v>28</v>
      </c>
      <c r="M18" t="s">
        <v>22</v>
      </c>
      <c r="N18" t="s">
        <v>23</v>
      </c>
      <c r="O18">
        <v>59901</v>
      </c>
      <c r="P18" t="s">
        <v>24</v>
      </c>
      <c r="Q18" t="s">
        <v>18</v>
      </c>
      <c r="R18" s="3">
        <v>44739</v>
      </c>
      <c r="S18" s="3">
        <v>45104</v>
      </c>
    </row>
    <row r="19" spans="1:19" s="1" customFormat="1" x14ac:dyDescent="0.25">
      <c r="A19" t="s">
        <v>20</v>
      </c>
      <c r="B19" t="s">
        <v>29</v>
      </c>
      <c r="C19" t="s">
        <v>21</v>
      </c>
      <c r="D19" t="s">
        <v>68</v>
      </c>
      <c r="E19" s="2">
        <v>505.13</v>
      </c>
      <c r="F19" s="2">
        <v>71.13</v>
      </c>
      <c r="G19" s="2">
        <v>781</v>
      </c>
      <c r="H19" s="8">
        <v>0.14000000000000001</v>
      </c>
      <c r="I19" s="6">
        <f>G19*H19</f>
        <v>109.34</v>
      </c>
      <c r="J19" s="10" t="s">
        <v>75</v>
      </c>
      <c r="K19" t="s">
        <v>17</v>
      </c>
      <c r="L19" t="s">
        <v>28</v>
      </c>
      <c r="M19" t="s">
        <v>22</v>
      </c>
      <c r="N19" t="s">
        <v>23</v>
      </c>
      <c r="O19">
        <v>59901</v>
      </c>
      <c r="P19" t="s">
        <v>24</v>
      </c>
      <c r="Q19" t="s">
        <v>18</v>
      </c>
      <c r="R19" s="3">
        <v>44739</v>
      </c>
      <c r="S19" s="3">
        <v>45104</v>
      </c>
    </row>
    <row r="20" spans="1:19" s="1" customFormat="1" x14ac:dyDescent="0.25">
      <c r="A20" t="s">
        <v>20</v>
      </c>
      <c r="B20" t="s">
        <v>29</v>
      </c>
      <c r="C20" t="s">
        <v>25</v>
      </c>
      <c r="D20" t="s">
        <v>45</v>
      </c>
      <c r="E20" s="2">
        <v>608.75</v>
      </c>
      <c r="F20" s="2">
        <v>83.75</v>
      </c>
      <c r="G20" s="2">
        <v>700</v>
      </c>
      <c r="H20" s="7">
        <v>0.155</v>
      </c>
      <c r="I20" s="6">
        <f>G20*H20</f>
        <v>108.5</v>
      </c>
      <c r="J20" s="10" t="s">
        <v>73</v>
      </c>
      <c r="K20" t="s">
        <v>26</v>
      </c>
      <c r="L20" t="s">
        <v>27</v>
      </c>
      <c r="M20" t="s">
        <v>22</v>
      </c>
      <c r="N20" t="s">
        <v>23</v>
      </c>
      <c r="O20">
        <v>59901</v>
      </c>
      <c r="P20" t="s">
        <v>24</v>
      </c>
      <c r="Q20" t="s">
        <v>18</v>
      </c>
      <c r="R20" s="3">
        <v>44739</v>
      </c>
      <c r="S20" s="3">
        <v>45104</v>
      </c>
    </row>
    <row r="21" spans="1:19" s="1" customFormat="1" x14ac:dyDescent="0.25">
      <c r="A21" t="s">
        <v>20</v>
      </c>
      <c r="B21" t="s">
        <v>29</v>
      </c>
      <c r="C21" t="s">
        <v>21</v>
      </c>
      <c r="D21" t="s">
        <v>60</v>
      </c>
      <c r="E21" s="2">
        <v>505.13</v>
      </c>
      <c r="F21" s="2">
        <v>71.13</v>
      </c>
      <c r="G21" s="2">
        <v>623</v>
      </c>
      <c r="H21" s="8">
        <v>0.14000000000000001</v>
      </c>
      <c r="I21" s="6">
        <f>G21*H21</f>
        <v>87.220000000000013</v>
      </c>
      <c r="J21" s="10" t="s">
        <v>74</v>
      </c>
      <c r="K21" t="s">
        <v>17</v>
      </c>
      <c r="L21" t="s">
        <v>28</v>
      </c>
      <c r="M21" t="s">
        <v>22</v>
      </c>
      <c r="N21" t="s">
        <v>23</v>
      </c>
      <c r="O21">
        <v>59901</v>
      </c>
      <c r="P21" t="s">
        <v>24</v>
      </c>
      <c r="Q21" t="s">
        <v>18</v>
      </c>
      <c r="R21" s="3">
        <v>44739</v>
      </c>
      <c r="S21" s="3">
        <v>45104</v>
      </c>
    </row>
    <row r="22" spans="1:19" s="1" customFormat="1" x14ac:dyDescent="0.25">
      <c r="A22" t="s">
        <v>20</v>
      </c>
      <c r="B22" t="s">
        <v>29</v>
      </c>
      <c r="C22" t="s">
        <v>21</v>
      </c>
      <c r="D22" t="s">
        <v>52</v>
      </c>
      <c r="E22" s="2">
        <v>505.13</v>
      </c>
      <c r="F22" s="2">
        <v>71.13</v>
      </c>
      <c r="G22" s="2">
        <v>960</v>
      </c>
      <c r="H22" s="8">
        <v>0.14000000000000001</v>
      </c>
      <c r="I22" s="6">
        <f>G22*H22</f>
        <v>134.4</v>
      </c>
      <c r="J22" s="10" t="s">
        <v>76</v>
      </c>
      <c r="K22" t="s">
        <v>17</v>
      </c>
      <c r="L22" t="s">
        <v>28</v>
      </c>
      <c r="M22" t="s">
        <v>22</v>
      </c>
      <c r="N22" t="s">
        <v>23</v>
      </c>
      <c r="O22">
        <v>59901</v>
      </c>
      <c r="P22" t="s">
        <v>24</v>
      </c>
      <c r="Q22" t="s">
        <v>18</v>
      </c>
      <c r="R22" s="3">
        <v>44739</v>
      </c>
      <c r="S22" s="3">
        <v>45104</v>
      </c>
    </row>
    <row r="23" spans="1:19" s="1" customFormat="1" x14ac:dyDescent="0.25">
      <c r="A23" t="s">
        <v>20</v>
      </c>
      <c r="B23" t="s">
        <v>29</v>
      </c>
      <c r="C23" t="s">
        <v>25</v>
      </c>
      <c r="D23" t="s">
        <v>61</v>
      </c>
      <c r="E23" s="2">
        <v>608.75</v>
      </c>
      <c r="F23" s="2">
        <v>83.75</v>
      </c>
      <c r="G23" s="2">
        <v>701</v>
      </c>
      <c r="H23" s="7">
        <v>0.155</v>
      </c>
      <c r="I23" s="6">
        <f>G23*H23</f>
        <v>108.655</v>
      </c>
      <c r="J23" s="10" t="s">
        <v>74</v>
      </c>
      <c r="K23" t="s">
        <v>26</v>
      </c>
      <c r="L23" t="s">
        <v>27</v>
      </c>
      <c r="M23" t="s">
        <v>22</v>
      </c>
      <c r="N23" t="s">
        <v>23</v>
      </c>
      <c r="O23">
        <v>59901</v>
      </c>
      <c r="P23" t="s">
        <v>24</v>
      </c>
      <c r="Q23" t="s">
        <v>18</v>
      </c>
      <c r="R23" s="3">
        <v>44739</v>
      </c>
      <c r="S23" s="3">
        <v>45104</v>
      </c>
    </row>
    <row r="24" spans="1:19" s="1" customFormat="1" x14ac:dyDescent="0.25">
      <c r="A24" t="s">
        <v>20</v>
      </c>
      <c r="B24" t="s">
        <v>29</v>
      </c>
      <c r="C24" t="s">
        <v>25</v>
      </c>
      <c r="D24" t="s">
        <v>53</v>
      </c>
      <c r="E24" s="2">
        <v>608.75</v>
      </c>
      <c r="F24" s="2">
        <v>83.75</v>
      </c>
      <c r="G24" s="2">
        <v>608</v>
      </c>
      <c r="H24" s="7">
        <v>0.155</v>
      </c>
      <c r="I24" s="6">
        <f>G24*H24</f>
        <v>94.24</v>
      </c>
      <c r="J24" s="10" t="s">
        <v>76</v>
      </c>
      <c r="K24" t="s">
        <v>26</v>
      </c>
      <c r="L24" t="s">
        <v>27</v>
      </c>
      <c r="M24" t="s">
        <v>22</v>
      </c>
      <c r="N24" t="s">
        <v>23</v>
      </c>
      <c r="O24">
        <v>59901</v>
      </c>
      <c r="P24" t="s">
        <v>24</v>
      </c>
      <c r="Q24" t="s">
        <v>18</v>
      </c>
      <c r="R24" s="3">
        <v>44739</v>
      </c>
      <c r="S24" s="3">
        <v>45104</v>
      </c>
    </row>
    <row r="25" spans="1:19" s="1" customFormat="1" x14ac:dyDescent="0.25">
      <c r="A25" t="s">
        <v>20</v>
      </c>
      <c r="B25" t="s">
        <v>29</v>
      </c>
      <c r="C25" t="s">
        <v>25</v>
      </c>
      <c r="D25" t="s">
        <v>71</v>
      </c>
      <c r="E25" s="2">
        <v>608.75</v>
      </c>
      <c r="F25" s="2">
        <v>83.75</v>
      </c>
      <c r="G25" s="2">
        <v>529</v>
      </c>
      <c r="H25" s="7">
        <v>0.155</v>
      </c>
      <c r="I25" s="6">
        <f>G25*H25</f>
        <v>81.995000000000005</v>
      </c>
      <c r="J25" s="10" t="s">
        <v>75</v>
      </c>
      <c r="K25" t="s">
        <v>26</v>
      </c>
      <c r="L25" t="s">
        <v>27</v>
      </c>
      <c r="M25" t="s">
        <v>22</v>
      </c>
      <c r="N25" t="s">
        <v>23</v>
      </c>
      <c r="O25">
        <v>59901</v>
      </c>
      <c r="P25" t="s">
        <v>24</v>
      </c>
      <c r="Q25" t="s">
        <v>18</v>
      </c>
      <c r="R25" s="3">
        <v>44739</v>
      </c>
      <c r="S25" s="3">
        <v>45104</v>
      </c>
    </row>
    <row r="26" spans="1:19" s="1" customFormat="1" x14ac:dyDescent="0.25">
      <c r="A26" t="s">
        <v>20</v>
      </c>
      <c r="B26" t="s">
        <v>29</v>
      </c>
      <c r="C26" t="s">
        <v>25</v>
      </c>
      <c r="D26" t="s">
        <v>35</v>
      </c>
      <c r="E26" s="2">
        <v>608.75</v>
      </c>
      <c r="F26" s="2">
        <v>83.75</v>
      </c>
      <c r="G26" s="2">
        <v>612</v>
      </c>
      <c r="H26" s="7">
        <v>0.155</v>
      </c>
      <c r="I26" s="6">
        <f>G26*H26</f>
        <v>94.86</v>
      </c>
      <c r="J26" s="10" t="s">
        <v>76</v>
      </c>
      <c r="K26" t="s">
        <v>26</v>
      </c>
      <c r="L26" t="s">
        <v>27</v>
      </c>
      <c r="M26" t="s">
        <v>22</v>
      </c>
      <c r="N26" t="s">
        <v>23</v>
      </c>
      <c r="O26">
        <v>59901</v>
      </c>
      <c r="P26" t="s">
        <v>24</v>
      </c>
      <c r="Q26" t="s">
        <v>18</v>
      </c>
      <c r="R26" s="3">
        <v>44739</v>
      </c>
      <c r="S26" s="3">
        <v>45104</v>
      </c>
    </row>
    <row r="27" spans="1:19" s="1" customFormat="1" x14ac:dyDescent="0.25">
      <c r="A27" t="s">
        <v>20</v>
      </c>
      <c r="B27" t="s">
        <v>29</v>
      </c>
      <c r="C27" t="s">
        <v>25</v>
      </c>
      <c r="D27" t="s">
        <v>31</v>
      </c>
      <c r="E27" s="2">
        <v>608.75</v>
      </c>
      <c r="F27" s="2">
        <v>83.75</v>
      </c>
      <c r="G27" s="2">
        <v>965</v>
      </c>
      <c r="H27" s="7">
        <v>0.155</v>
      </c>
      <c r="I27" s="6">
        <f>G27*H27</f>
        <v>149.57499999999999</v>
      </c>
      <c r="J27" s="10" t="s">
        <v>72</v>
      </c>
      <c r="K27" t="s">
        <v>26</v>
      </c>
      <c r="L27" t="s">
        <v>27</v>
      </c>
      <c r="M27" t="s">
        <v>22</v>
      </c>
      <c r="N27" t="s">
        <v>23</v>
      </c>
      <c r="O27">
        <v>59901</v>
      </c>
      <c r="P27" t="s">
        <v>24</v>
      </c>
      <c r="Q27" t="s">
        <v>18</v>
      </c>
      <c r="R27" s="3">
        <v>44739</v>
      </c>
      <c r="S27" s="3">
        <v>45104</v>
      </c>
    </row>
    <row r="28" spans="1:19" s="1" customFormat="1" x14ac:dyDescent="0.25">
      <c r="A28" t="s">
        <v>20</v>
      </c>
      <c r="B28" t="s">
        <v>29</v>
      </c>
      <c r="C28" t="s">
        <v>21</v>
      </c>
      <c r="D28" t="s">
        <v>38</v>
      </c>
      <c r="E28" s="2">
        <v>505.13</v>
      </c>
      <c r="F28" s="2">
        <v>71.13</v>
      </c>
      <c r="G28" s="2">
        <v>672</v>
      </c>
      <c r="H28" s="8">
        <v>0.14000000000000001</v>
      </c>
      <c r="I28" s="6">
        <f>G28*H28</f>
        <v>94.080000000000013</v>
      </c>
      <c r="J28" s="10" t="s">
        <v>72</v>
      </c>
      <c r="K28" t="s">
        <v>17</v>
      </c>
      <c r="L28" t="s">
        <v>28</v>
      </c>
      <c r="M28" t="s">
        <v>22</v>
      </c>
      <c r="N28" t="s">
        <v>23</v>
      </c>
      <c r="O28">
        <v>59901</v>
      </c>
      <c r="P28" t="s">
        <v>24</v>
      </c>
      <c r="Q28" t="s">
        <v>18</v>
      </c>
      <c r="R28" s="3">
        <v>44739</v>
      </c>
      <c r="S28" s="3">
        <v>45104</v>
      </c>
    </row>
    <row r="29" spans="1:19" s="1" customFormat="1" x14ac:dyDescent="0.25">
      <c r="A29" t="s">
        <v>20</v>
      </c>
      <c r="B29" t="s">
        <v>29</v>
      </c>
      <c r="C29" t="s">
        <v>25</v>
      </c>
      <c r="D29" t="s">
        <v>49</v>
      </c>
      <c r="E29" s="2">
        <v>608.75</v>
      </c>
      <c r="F29" s="2">
        <v>83.75</v>
      </c>
      <c r="G29" s="2">
        <v>739</v>
      </c>
      <c r="H29" s="7">
        <v>0.155</v>
      </c>
      <c r="I29" s="6">
        <f>G29*H29</f>
        <v>114.545</v>
      </c>
      <c r="J29" s="10" t="s">
        <v>76</v>
      </c>
      <c r="K29" t="s">
        <v>26</v>
      </c>
      <c r="L29" t="s">
        <v>27</v>
      </c>
      <c r="M29" t="s">
        <v>22</v>
      </c>
      <c r="N29" t="s">
        <v>23</v>
      </c>
      <c r="O29">
        <v>59901</v>
      </c>
      <c r="P29" t="s">
        <v>24</v>
      </c>
      <c r="Q29" t="s">
        <v>18</v>
      </c>
      <c r="R29" s="3">
        <v>44739</v>
      </c>
      <c r="S29" s="3">
        <v>45104</v>
      </c>
    </row>
    <row r="30" spans="1:19" s="1" customFormat="1" x14ac:dyDescent="0.25">
      <c r="A30" t="s">
        <v>20</v>
      </c>
      <c r="B30" t="s">
        <v>29</v>
      </c>
      <c r="C30" t="s">
        <v>25</v>
      </c>
      <c r="D30" t="s">
        <v>57</v>
      </c>
      <c r="E30" s="2">
        <v>608.75</v>
      </c>
      <c r="F30" s="2">
        <v>83.75</v>
      </c>
      <c r="G30" s="2">
        <v>883</v>
      </c>
      <c r="H30" s="7">
        <v>0.155</v>
      </c>
      <c r="I30" s="6">
        <f>G30*H30</f>
        <v>136.86500000000001</v>
      </c>
      <c r="J30" s="10" t="s">
        <v>73</v>
      </c>
      <c r="K30" t="s">
        <v>26</v>
      </c>
      <c r="L30" t="s">
        <v>27</v>
      </c>
      <c r="M30" t="s">
        <v>22</v>
      </c>
      <c r="N30" t="s">
        <v>23</v>
      </c>
      <c r="O30">
        <v>59901</v>
      </c>
      <c r="P30" t="s">
        <v>24</v>
      </c>
      <c r="Q30" t="s">
        <v>18</v>
      </c>
      <c r="R30" s="3">
        <v>44739</v>
      </c>
      <c r="S30" s="3">
        <v>45104</v>
      </c>
    </row>
    <row r="31" spans="1:19" s="1" customFormat="1" x14ac:dyDescent="0.25">
      <c r="A31" t="s">
        <v>20</v>
      </c>
      <c r="B31" t="s">
        <v>29</v>
      </c>
      <c r="C31" t="s">
        <v>21</v>
      </c>
      <c r="D31" t="s">
        <v>56</v>
      </c>
      <c r="E31" s="2">
        <v>505.13</v>
      </c>
      <c r="F31" s="2">
        <v>71.13</v>
      </c>
      <c r="G31" s="2">
        <v>834</v>
      </c>
      <c r="H31" s="8">
        <v>0.14000000000000001</v>
      </c>
      <c r="I31" s="6">
        <f>G31*H31</f>
        <v>116.76</v>
      </c>
      <c r="J31" s="10" t="s">
        <v>73</v>
      </c>
      <c r="K31" t="s">
        <v>17</v>
      </c>
      <c r="L31" t="s">
        <v>28</v>
      </c>
      <c r="M31" t="s">
        <v>22</v>
      </c>
      <c r="N31" t="s">
        <v>23</v>
      </c>
      <c r="O31">
        <v>59901</v>
      </c>
      <c r="P31" t="s">
        <v>24</v>
      </c>
      <c r="Q31" t="s">
        <v>18</v>
      </c>
      <c r="R31" s="3">
        <v>44739</v>
      </c>
      <c r="S31" s="3">
        <v>45104</v>
      </c>
    </row>
    <row r="32" spans="1:19" s="1" customFormat="1" x14ac:dyDescent="0.25">
      <c r="A32" t="s">
        <v>20</v>
      </c>
      <c r="B32" t="s">
        <v>29</v>
      </c>
      <c r="C32" t="s">
        <v>25</v>
      </c>
      <c r="D32" t="s">
        <v>55</v>
      </c>
      <c r="E32" s="2">
        <v>608.75</v>
      </c>
      <c r="F32" s="2">
        <v>83.75</v>
      </c>
      <c r="G32" s="2">
        <v>601</v>
      </c>
      <c r="H32" s="7">
        <v>0.155</v>
      </c>
      <c r="I32" s="6">
        <f>G32*H32</f>
        <v>93.155000000000001</v>
      </c>
      <c r="J32" s="10" t="s">
        <v>73</v>
      </c>
      <c r="K32" t="s">
        <v>26</v>
      </c>
      <c r="L32" t="s">
        <v>27</v>
      </c>
      <c r="M32" t="s">
        <v>22</v>
      </c>
      <c r="N32" t="s">
        <v>23</v>
      </c>
      <c r="O32">
        <v>59901</v>
      </c>
      <c r="P32" t="s">
        <v>24</v>
      </c>
      <c r="Q32" t="s">
        <v>18</v>
      </c>
      <c r="R32" s="3">
        <v>44739</v>
      </c>
      <c r="S32" s="3">
        <v>45104</v>
      </c>
    </row>
    <row r="33" spans="1:19" s="1" customFormat="1" x14ac:dyDescent="0.25">
      <c r="A33" t="s">
        <v>20</v>
      </c>
      <c r="B33" t="s">
        <v>29</v>
      </c>
      <c r="C33" t="s">
        <v>25</v>
      </c>
      <c r="D33" t="s">
        <v>47</v>
      </c>
      <c r="E33" s="2">
        <v>608.75</v>
      </c>
      <c r="F33" s="2">
        <v>83.75</v>
      </c>
      <c r="G33" s="2">
        <v>599</v>
      </c>
      <c r="H33" s="7">
        <v>0.155</v>
      </c>
      <c r="I33" s="6">
        <f>G33*H33</f>
        <v>92.844999999999999</v>
      </c>
      <c r="J33" s="10" t="s">
        <v>76</v>
      </c>
      <c r="K33" t="s">
        <v>26</v>
      </c>
      <c r="L33" t="s">
        <v>27</v>
      </c>
      <c r="M33" t="s">
        <v>22</v>
      </c>
      <c r="N33" t="s">
        <v>23</v>
      </c>
      <c r="O33">
        <v>59901</v>
      </c>
      <c r="P33" t="s">
        <v>24</v>
      </c>
      <c r="Q33" t="s">
        <v>18</v>
      </c>
      <c r="R33" s="3">
        <v>44739</v>
      </c>
      <c r="S33" s="3">
        <v>45104</v>
      </c>
    </row>
    <row r="34" spans="1:19" s="1" customFormat="1" x14ac:dyDescent="0.25">
      <c r="A34" t="s">
        <v>20</v>
      </c>
      <c r="B34" t="s">
        <v>29</v>
      </c>
      <c r="C34" t="s">
        <v>21</v>
      </c>
      <c r="D34" t="s">
        <v>42</v>
      </c>
      <c r="E34" s="2">
        <v>505.13</v>
      </c>
      <c r="F34" s="2">
        <v>71.13</v>
      </c>
      <c r="G34" s="2">
        <v>680</v>
      </c>
      <c r="H34" s="8">
        <v>0.14000000000000001</v>
      </c>
      <c r="I34" s="6">
        <f>G34*H34</f>
        <v>95.2</v>
      </c>
      <c r="J34" s="10" t="s">
        <v>72</v>
      </c>
      <c r="K34" t="s">
        <v>17</v>
      </c>
      <c r="L34" t="s">
        <v>28</v>
      </c>
      <c r="M34" t="s">
        <v>22</v>
      </c>
      <c r="N34" t="s">
        <v>23</v>
      </c>
      <c r="O34">
        <v>59901</v>
      </c>
      <c r="P34" t="s">
        <v>24</v>
      </c>
      <c r="Q34" t="s">
        <v>18</v>
      </c>
      <c r="R34" s="3">
        <v>44739</v>
      </c>
      <c r="S34" s="3">
        <v>45104</v>
      </c>
    </row>
    <row r="35" spans="1:19" s="1" customFormat="1" x14ac:dyDescent="0.25">
      <c r="A35" t="s">
        <v>20</v>
      </c>
      <c r="B35" t="s">
        <v>29</v>
      </c>
      <c r="C35" t="s">
        <v>25</v>
      </c>
      <c r="D35" t="s">
        <v>43</v>
      </c>
      <c r="E35" s="2">
        <v>608.75</v>
      </c>
      <c r="F35" s="2">
        <v>83.75</v>
      </c>
      <c r="G35" s="2">
        <v>516</v>
      </c>
      <c r="H35" s="7">
        <v>0.155</v>
      </c>
      <c r="I35" s="6">
        <f>G35*H35</f>
        <v>79.98</v>
      </c>
      <c r="J35" s="10" t="s">
        <v>73</v>
      </c>
      <c r="K35" t="s">
        <v>26</v>
      </c>
      <c r="L35" t="s">
        <v>27</v>
      </c>
      <c r="M35" t="s">
        <v>22</v>
      </c>
      <c r="N35" t="s">
        <v>23</v>
      </c>
      <c r="O35">
        <v>59901</v>
      </c>
      <c r="P35" t="s">
        <v>24</v>
      </c>
      <c r="Q35" t="s">
        <v>18</v>
      </c>
      <c r="R35" s="3">
        <v>44739</v>
      </c>
      <c r="S35" s="3">
        <v>45104</v>
      </c>
    </row>
    <row r="36" spans="1:19" s="1" customFormat="1" x14ac:dyDescent="0.25">
      <c r="A36" t="s">
        <v>20</v>
      </c>
      <c r="B36" t="s">
        <v>29</v>
      </c>
      <c r="C36" t="s">
        <v>25</v>
      </c>
      <c r="D36" t="s">
        <v>39</v>
      </c>
      <c r="E36" s="2">
        <v>608.75</v>
      </c>
      <c r="F36" s="2">
        <v>83.75</v>
      </c>
      <c r="G36" s="2">
        <v>964</v>
      </c>
      <c r="H36" s="7">
        <v>0.155</v>
      </c>
      <c r="I36" s="6">
        <f>G36*H36</f>
        <v>149.41999999999999</v>
      </c>
      <c r="J36" s="10" t="s">
        <v>72</v>
      </c>
      <c r="K36" t="s">
        <v>26</v>
      </c>
      <c r="L36" t="s">
        <v>27</v>
      </c>
      <c r="M36" t="s">
        <v>22</v>
      </c>
      <c r="N36" t="s">
        <v>23</v>
      </c>
      <c r="O36">
        <v>59901</v>
      </c>
      <c r="P36" t="s">
        <v>24</v>
      </c>
      <c r="Q36" t="s">
        <v>18</v>
      </c>
      <c r="R36" s="3">
        <v>44739</v>
      </c>
      <c r="S36" s="3">
        <v>45104</v>
      </c>
    </row>
    <row r="37" spans="1:19" s="1" customFormat="1" x14ac:dyDescent="0.25">
      <c r="A37" t="s">
        <v>20</v>
      </c>
      <c r="B37" t="s">
        <v>29</v>
      </c>
      <c r="C37" t="s">
        <v>21</v>
      </c>
      <c r="D37" t="s">
        <v>40</v>
      </c>
      <c r="E37" s="2">
        <v>505.13</v>
      </c>
      <c r="F37" s="2">
        <v>71.13</v>
      </c>
      <c r="G37" s="2">
        <v>728</v>
      </c>
      <c r="H37" s="8">
        <v>0.14000000000000001</v>
      </c>
      <c r="I37" s="6">
        <f>G37*H37</f>
        <v>101.92000000000002</v>
      </c>
      <c r="J37" s="10" t="s">
        <v>72</v>
      </c>
      <c r="K37" t="s">
        <v>17</v>
      </c>
      <c r="L37" t="s">
        <v>28</v>
      </c>
      <c r="M37" t="s">
        <v>22</v>
      </c>
      <c r="N37" t="s">
        <v>23</v>
      </c>
      <c r="O37">
        <v>59901</v>
      </c>
      <c r="P37" t="s">
        <v>24</v>
      </c>
      <c r="Q37" t="s">
        <v>18</v>
      </c>
      <c r="R37" s="3">
        <v>44739</v>
      </c>
      <c r="S37" s="3">
        <v>45104</v>
      </c>
    </row>
    <row r="38" spans="1:19" s="1" customFormat="1" x14ac:dyDescent="0.25">
      <c r="A38" t="s">
        <v>20</v>
      </c>
      <c r="B38" t="s">
        <v>29</v>
      </c>
      <c r="C38" t="s">
        <v>21</v>
      </c>
      <c r="D38" t="s">
        <v>58</v>
      </c>
      <c r="E38" s="2">
        <v>505.13</v>
      </c>
      <c r="F38" s="2">
        <v>71.13</v>
      </c>
      <c r="G38" s="2">
        <v>780</v>
      </c>
      <c r="H38" s="8">
        <v>0.14000000000000001</v>
      </c>
      <c r="I38" s="6">
        <f>G38*H38</f>
        <v>109.20000000000002</v>
      </c>
      <c r="J38" s="10" t="s">
        <v>74</v>
      </c>
      <c r="K38" t="s">
        <v>17</v>
      </c>
      <c r="L38" t="s">
        <v>28</v>
      </c>
      <c r="M38" t="s">
        <v>22</v>
      </c>
      <c r="N38" t="s">
        <v>23</v>
      </c>
      <c r="O38">
        <v>59901</v>
      </c>
      <c r="P38" t="s">
        <v>24</v>
      </c>
      <c r="Q38" t="s">
        <v>18</v>
      </c>
      <c r="R38" s="3">
        <v>44739</v>
      </c>
      <c r="S38" s="3">
        <v>45104</v>
      </c>
    </row>
    <row r="39" spans="1:19" s="1" customFormat="1" x14ac:dyDescent="0.25">
      <c r="A39" t="s">
        <v>20</v>
      </c>
      <c r="B39" t="s">
        <v>29</v>
      </c>
      <c r="C39" t="s">
        <v>21</v>
      </c>
      <c r="D39" t="s">
        <v>64</v>
      </c>
      <c r="E39" s="2">
        <v>505.13</v>
      </c>
      <c r="F39" s="2">
        <v>71.13</v>
      </c>
      <c r="G39" s="2">
        <v>730</v>
      </c>
      <c r="H39" s="8">
        <v>0.14000000000000001</v>
      </c>
      <c r="I39" s="6">
        <f>G39*H39</f>
        <v>102.2</v>
      </c>
      <c r="J39" s="10" t="s">
        <v>74</v>
      </c>
      <c r="K39" t="s">
        <v>17</v>
      </c>
      <c r="L39" t="s">
        <v>28</v>
      </c>
      <c r="M39" t="s">
        <v>22</v>
      </c>
      <c r="N39" t="s">
        <v>23</v>
      </c>
      <c r="O39">
        <v>59901</v>
      </c>
      <c r="P39" t="s">
        <v>24</v>
      </c>
      <c r="Q39" t="s">
        <v>18</v>
      </c>
      <c r="R39" s="3">
        <v>44739</v>
      </c>
      <c r="S39" s="3">
        <v>45104</v>
      </c>
    </row>
    <row r="40" spans="1:19" s="1" customFormat="1" x14ac:dyDescent="0.25">
      <c r="A40" t="s">
        <v>20</v>
      </c>
      <c r="B40" t="s">
        <v>29</v>
      </c>
      <c r="C40" t="s">
        <v>25</v>
      </c>
      <c r="D40" t="s">
        <v>67</v>
      </c>
      <c r="E40" s="2">
        <v>608.75</v>
      </c>
      <c r="F40" s="2">
        <v>83.75</v>
      </c>
      <c r="G40" s="2">
        <v>688</v>
      </c>
      <c r="H40" s="7">
        <v>0.155</v>
      </c>
      <c r="I40" s="6">
        <f>G40*H40</f>
        <v>106.64</v>
      </c>
      <c r="J40" s="10" t="s">
        <v>75</v>
      </c>
      <c r="K40" t="s">
        <v>26</v>
      </c>
      <c r="L40" t="s">
        <v>27</v>
      </c>
      <c r="M40" t="s">
        <v>22</v>
      </c>
      <c r="N40" t="s">
        <v>23</v>
      </c>
      <c r="O40">
        <v>59901</v>
      </c>
      <c r="P40" t="s">
        <v>24</v>
      </c>
      <c r="Q40" t="s">
        <v>18</v>
      </c>
      <c r="R40" s="3">
        <v>44739</v>
      </c>
      <c r="S40" s="3">
        <v>45104</v>
      </c>
    </row>
    <row r="41" spans="1:19" s="1" customFormat="1" x14ac:dyDescent="0.25">
      <c r="A41" t="s">
        <v>20</v>
      </c>
      <c r="B41" t="s">
        <v>29</v>
      </c>
      <c r="C41" t="s">
        <v>21</v>
      </c>
      <c r="D41" t="s">
        <v>34</v>
      </c>
      <c r="E41" s="2">
        <v>505.13</v>
      </c>
      <c r="F41" s="2">
        <v>71.13</v>
      </c>
      <c r="G41" s="2">
        <v>994</v>
      </c>
      <c r="H41" s="8">
        <v>0.14000000000000001</v>
      </c>
      <c r="I41" s="6">
        <f>G41*H41</f>
        <v>139.16000000000003</v>
      </c>
      <c r="J41" s="10" t="s">
        <v>76</v>
      </c>
      <c r="K41" t="s">
        <v>17</v>
      </c>
      <c r="L41" t="s">
        <v>28</v>
      </c>
      <c r="M41" t="s">
        <v>22</v>
      </c>
      <c r="N41" t="s">
        <v>23</v>
      </c>
      <c r="O41">
        <v>59901</v>
      </c>
      <c r="P41" t="s">
        <v>24</v>
      </c>
      <c r="Q41" t="s">
        <v>18</v>
      </c>
      <c r="R41" s="3">
        <v>44739</v>
      </c>
      <c r="S41" s="3">
        <v>45104</v>
      </c>
    </row>
    <row r="42" spans="1:19" s="1" customFormat="1" x14ac:dyDescent="0.25">
      <c r="A42" t="s">
        <v>20</v>
      </c>
      <c r="B42" t="s">
        <v>29</v>
      </c>
      <c r="C42" t="s">
        <v>25</v>
      </c>
      <c r="D42" t="s">
        <v>65</v>
      </c>
      <c r="E42" s="2">
        <v>608.75</v>
      </c>
      <c r="F42" s="2">
        <v>83.75</v>
      </c>
      <c r="G42" s="2">
        <v>641</v>
      </c>
      <c r="H42" s="7">
        <v>0.155</v>
      </c>
      <c r="I42" s="6">
        <f>G42*H42</f>
        <v>99.355000000000004</v>
      </c>
      <c r="J42" s="10" t="s">
        <v>75</v>
      </c>
      <c r="K42" t="s">
        <v>26</v>
      </c>
      <c r="L42" t="s">
        <v>27</v>
      </c>
      <c r="M42" t="s">
        <v>22</v>
      </c>
      <c r="N42" t="s">
        <v>23</v>
      </c>
      <c r="O42">
        <v>59901</v>
      </c>
      <c r="P42" t="s">
        <v>24</v>
      </c>
      <c r="Q42" t="s">
        <v>18</v>
      </c>
      <c r="R42" s="3">
        <v>44739</v>
      </c>
      <c r="S42" s="3">
        <v>45104</v>
      </c>
    </row>
    <row r="43" spans="1:19" s="1" customFormat="1" x14ac:dyDescent="0.25">
      <c r="A43" t="s">
        <v>20</v>
      </c>
      <c r="B43" t="s">
        <v>29</v>
      </c>
      <c r="C43" t="s">
        <v>25</v>
      </c>
      <c r="D43" t="s">
        <v>69</v>
      </c>
      <c r="E43" s="2">
        <v>608.75</v>
      </c>
      <c r="F43" s="2">
        <v>83.75</v>
      </c>
      <c r="G43" s="2">
        <v>709</v>
      </c>
      <c r="H43" s="7">
        <v>0.155</v>
      </c>
      <c r="I43" s="6">
        <f>G43*H43</f>
        <v>109.895</v>
      </c>
      <c r="J43" s="10" t="s">
        <v>75</v>
      </c>
      <c r="K43" t="s">
        <v>26</v>
      </c>
      <c r="L43" t="s">
        <v>27</v>
      </c>
      <c r="M43" t="s">
        <v>22</v>
      </c>
      <c r="N43" t="s">
        <v>23</v>
      </c>
      <c r="O43">
        <v>59901</v>
      </c>
      <c r="P43" t="s">
        <v>24</v>
      </c>
      <c r="Q43" t="s">
        <v>18</v>
      </c>
      <c r="R43" s="3">
        <v>44739</v>
      </c>
      <c r="S43" s="3">
        <v>45104</v>
      </c>
    </row>
    <row r="44" spans="1:19" s="1" customFormat="1" x14ac:dyDescent="0.25">
      <c r="A44"/>
      <c r="B44"/>
      <c r="C44"/>
      <c r="D44"/>
      <c r="E44" s="2"/>
      <c r="F44" s="2"/>
      <c r="G44" s="2"/>
      <c r="H44" s="7"/>
      <c r="I44" s="6"/>
      <c r="J44" s="10"/>
      <c r="K44"/>
      <c r="L44"/>
      <c r="M44"/>
      <c r="N44"/>
      <c r="O44"/>
      <c r="P44"/>
      <c r="Q44"/>
      <c r="R44" s="3"/>
      <c r="S44" s="3"/>
    </row>
    <row r="45" spans="1:19" s="1" customFormat="1" x14ac:dyDescent="0.25">
      <c r="A45"/>
      <c r="B45"/>
      <c r="C45"/>
      <c r="D45"/>
      <c r="E45" s="2"/>
      <c r="F45" s="2"/>
      <c r="G45" s="2"/>
      <c r="H45" s="7"/>
      <c r="I45" s="6"/>
      <c r="J45" s="10"/>
      <c r="K45"/>
      <c r="L45"/>
      <c r="M45"/>
      <c r="N45"/>
      <c r="O45"/>
      <c r="P45"/>
      <c r="Q45"/>
      <c r="R45" s="3"/>
      <c r="S45" s="3"/>
    </row>
    <row r="46" spans="1:19" s="1" customFormat="1" x14ac:dyDescent="0.25">
      <c r="A46"/>
      <c r="B46"/>
      <c r="C46"/>
      <c r="D46"/>
      <c r="E46" s="2"/>
      <c r="F46" s="2"/>
      <c r="G46" s="2"/>
      <c r="H46" s="7"/>
      <c r="I46" s="6"/>
      <c r="J46" s="10"/>
      <c r="K46"/>
      <c r="L46"/>
      <c r="M46"/>
      <c r="N46"/>
      <c r="O46"/>
      <c r="P46"/>
      <c r="Q46"/>
      <c r="R46" s="3"/>
      <c r="S46" s="3"/>
    </row>
    <row r="47" spans="1:19" s="1" customFormat="1" x14ac:dyDescent="0.25">
      <c r="A47"/>
      <c r="B47"/>
      <c r="C47"/>
      <c r="D47"/>
      <c r="E47" s="2"/>
      <c r="F47" s="2"/>
      <c r="G47" s="2"/>
      <c r="H47" s="7"/>
      <c r="I47" s="6"/>
      <c r="J47" s="10"/>
      <c r="K47"/>
      <c r="L47"/>
      <c r="M47"/>
      <c r="N47"/>
      <c r="O47"/>
      <c r="P47"/>
      <c r="Q47"/>
      <c r="R47" s="3"/>
      <c r="S47" s="3"/>
    </row>
    <row r="48" spans="1:19" s="1" customFormat="1" x14ac:dyDescent="0.25">
      <c r="A48"/>
      <c r="B48"/>
      <c r="C48"/>
      <c r="D48"/>
      <c r="E48" s="2"/>
      <c r="F48" s="2"/>
      <c r="G48" s="2"/>
      <c r="H48" s="7"/>
      <c r="I48" s="6"/>
      <c r="J48" s="10"/>
      <c r="K48"/>
      <c r="L48"/>
      <c r="M48"/>
      <c r="N48"/>
      <c r="O48"/>
      <c r="P48"/>
      <c r="Q48"/>
      <c r="R48" s="3"/>
      <c r="S48" s="3"/>
    </row>
    <row r="49" spans="1:19" s="1" customFormat="1" x14ac:dyDescent="0.25">
      <c r="A49"/>
      <c r="B49"/>
      <c r="C49"/>
      <c r="D49"/>
      <c r="E49" s="2"/>
      <c r="F49" s="2"/>
      <c r="G49" s="2"/>
      <c r="H49" s="7"/>
      <c r="I49" s="6"/>
      <c r="J49" s="10"/>
      <c r="K49"/>
      <c r="L49"/>
      <c r="M49"/>
      <c r="N49"/>
      <c r="O49"/>
      <c r="P49"/>
      <c r="Q49"/>
      <c r="R49" s="3"/>
      <c r="S49" s="3"/>
    </row>
    <row r="50" spans="1:19" s="1" customFormat="1" x14ac:dyDescent="0.25">
      <c r="A50"/>
      <c r="B50"/>
      <c r="C50"/>
      <c r="D50"/>
      <c r="E50" s="2"/>
      <c r="F50" s="2"/>
      <c r="G50" s="2"/>
      <c r="H50" s="7"/>
      <c r="I50" s="6"/>
      <c r="J50" s="10"/>
      <c r="K50"/>
      <c r="L50"/>
      <c r="M50"/>
      <c r="N50"/>
      <c r="O50"/>
      <c r="P50"/>
      <c r="Q50"/>
      <c r="R50" s="3"/>
      <c r="S50" s="3"/>
    </row>
    <row r="51" spans="1:19" s="1" customFormat="1" x14ac:dyDescent="0.25">
      <c r="A51"/>
      <c r="B51"/>
      <c r="C51"/>
      <c r="D51"/>
      <c r="E51" s="2"/>
      <c r="F51" s="2"/>
      <c r="G51" s="2"/>
      <c r="H51" s="7"/>
      <c r="I51" s="6"/>
      <c r="J51" s="10"/>
      <c r="K51"/>
      <c r="L51"/>
      <c r="M51"/>
      <c r="N51"/>
      <c r="O51"/>
      <c r="P51"/>
      <c r="Q51"/>
      <c r="R51" s="3"/>
      <c r="S51" s="3"/>
    </row>
    <row r="52" spans="1:19" s="1" customFormat="1" x14ac:dyDescent="0.25">
      <c r="A52"/>
      <c r="B52"/>
      <c r="C52"/>
      <c r="D52"/>
      <c r="E52" s="2"/>
      <c r="F52" s="2"/>
      <c r="G52" s="2"/>
      <c r="H52" s="7"/>
      <c r="I52" s="6"/>
      <c r="J52" s="10"/>
      <c r="K52"/>
      <c r="L52"/>
      <c r="M52"/>
      <c r="N52"/>
      <c r="O52"/>
      <c r="P52"/>
      <c r="Q52"/>
      <c r="R52" s="3"/>
      <c r="S52" s="3"/>
    </row>
    <row r="53" spans="1:19" s="1" customFormat="1" x14ac:dyDescent="0.25">
      <c r="A53"/>
      <c r="B53"/>
      <c r="C53"/>
      <c r="D53"/>
      <c r="E53" s="2"/>
      <c r="F53" s="2"/>
      <c r="G53" s="2"/>
      <c r="H53"/>
      <c r="I53"/>
      <c r="J53" s="10"/>
      <c r="K53"/>
      <c r="L53"/>
      <c r="M53"/>
      <c r="N53"/>
      <c r="O53"/>
      <c r="P53"/>
      <c r="Q53"/>
      <c r="R53" s="3"/>
      <c r="S53" s="3"/>
    </row>
    <row r="54" spans="1:19" x14ac:dyDescent="0.25">
      <c r="I54" s="2">
        <f>SUM(I2:I3)</f>
        <v>156.55500000000001</v>
      </c>
    </row>
  </sheetData>
  <sortState xmlns:xlrd2="http://schemas.microsoft.com/office/spreadsheetml/2017/richdata2" ref="A2:S43">
    <sortCondition ref="D2:D43"/>
  </sortState>
  <phoneticPr fontId="4" type="noConversion"/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CC0D0-C46A-49FC-9B31-DD0008C8F9DB}">
  <dimension ref="A1:A42"/>
  <sheetViews>
    <sheetView workbookViewId="0">
      <selection sqref="A1:A42"/>
    </sheetView>
  </sheetViews>
  <sheetFormatPr defaultRowHeight="15" x14ac:dyDescent="0.25"/>
  <sheetData>
    <row r="1" spans="1:1" x14ac:dyDescent="0.25">
      <c r="A1" t="s">
        <v>30</v>
      </c>
    </row>
    <row r="2" spans="1:1" x14ac:dyDescent="0.25">
      <c r="A2" t="s">
        <v>31</v>
      </c>
    </row>
    <row r="3" spans="1:1" x14ac:dyDescent="0.25">
      <c r="A3" t="s">
        <v>32</v>
      </c>
    </row>
    <row r="4" spans="1:1" x14ac:dyDescent="0.25">
      <c r="A4" t="s">
        <v>33</v>
      </c>
    </row>
    <row r="5" spans="1:1" x14ac:dyDescent="0.25">
      <c r="A5" t="s">
        <v>34</v>
      </c>
    </row>
    <row r="6" spans="1:1" x14ac:dyDescent="0.25">
      <c r="A6" t="s">
        <v>35</v>
      </c>
    </row>
    <row r="7" spans="1:1" x14ac:dyDescent="0.25">
      <c r="A7" t="s">
        <v>36</v>
      </c>
    </row>
    <row r="8" spans="1:1" x14ac:dyDescent="0.25">
      <c r="A8" t="s">
        <v>37</v>
      </c>
    </row>
    <row r="9" spans="1:1" x14ac:dyDescent="0.25">
      <c r="A9" t="s">
        <v>38</v>
      </c>
    </row>
    <row r="10" spans="1:1" x14ac:dyDescent="0.25">
      <c r="A10" t="s">
        <v>39</v>
      </c>
    </row>
    <row r="11" spans="1:1" x14ac:dyDescent="0.25">
      <c r="A11" t="s">
        <v>40</v>
      </c>
    </row>
    <row r="12" spans="1:1" x14ac:dyDescent="0.25">
      <c r="A12" t="s">
        <v>41</v>
      </c>
    </row>
    <row r="13" spans="1:1" x14ac:dyDescent="0.25">
      <c r="A13" t="s">
        <v>42</v>
      </c>
    </row>
    <row r="14" spans="1:1" x14ac:dyDescent="0.25">
      <c r="A14" t="s">
        <v>43</v>
      </c>
    </row>
    <row r="15" spans="1:1" x14ac:dyDescent="0.25">
      <c r="A15" t="s">
        <v>44</v>
      </c>
    </row>
    <row r="16" spans="1:1" x14ac:dyDescent="0.25">
      <c r="A16" t="s">
        <v>45</v>
      </c>
    </row>
    <row r="17" spans="1:1" x14ac:dyDescent="0.25">
      <c r="A17" t="s">
        <v>46</v>
      </c>
    </row>
    <row r="18" spans="1:1" x14ac:dyDescent="0.25">
      <c r="A18" t="s">
        <v>47</v>
      </c>
    </row>
    <row r="19" spans="1:1" x14ac:dyDescent="0.25">
      <c r="A19" t="s">
        <v>48</v>
      </c>
    </row>
    <row r="20" spans="1:1" x14ac:dyDescent="0.25">
      <c r="A20" t="s">
        <v>49</v>
      </c>
    </row>
    <row r="21" spans="1:1" x14ac:dyDescent="0.25">
      <c r="A21" t="s">
        <v>50</v>
      </c>
    </row>
    <row r="22" spans="1:1" x14ac:dyDescent="0.25">
      <c r="A22" t="s">
        <v>51</v>
      </c>
    </row>
    <row r="23" spans="1:1" x14ac:dyDescent="0.25">
      <c r="A23" t="s">
        <v>52</v>
      </c>
    </row>
    <row r="24" spans="1:1" x14ac:dyDescent="0.25">
      <c r="A24" t="s">
        <v>53</v>
      </c>
    </row>
    <row r="25" spans="1:1" x14ac:dyDescent="0.25">
      <c r="A25" t="s">
        <v>54</v>
      </c>
    </row>
    <row r="26" spans="1:1" x14ac:dyDescent="0.25">
      <c r="A26" t="s">
        <v>55</v>
      </c>
    </row>
    <row r="27" spans="1:1" x14ac:dyDescent="0.25">
      <c r="A27" t="s">
        <v>56</v>
      </c>
    </row>
    <row r="28" spans="1:1" x14ac:dyDescent="0.25">
      <c r="A28" t="s">
        <v>57</v>
      </c>
    </row>
    <row r="29" spans="1:1" x14ac:dyDescent="0.25">
      <c r="A29" t="s">
        <v>58</v>
      </c>
    </row>
    <row r="30" spans="1:1" x14ac:dyDescent="0.25">
      <c r="A30" t="s">
        <v>59</v>
      </c>
    </row>
    <row r="31" spans="1:1" x14ac:dyDescent="0.25">
      <c r="A31" t="s">
        <v>60</v>
      </c>
    </row>
    <row r="32" spans="1:1" x14ac:dyDescent="0.25">
      <c r="A32" t="s">
        <v>61</v>
      </c>
    </row>
    <row r="33" spans="1:1" x14ac:dyDescent="0.25">
      <c r="A33" t="s">
        <v>62</v>
      </c>
    </row>
    <row r="34" spans="1:1" x14ac:dyDescent="0.25">
      <c r="A34" t="s">
        <v>63</v>
      </c>
    </row>
    <row r="35" spans="1:1" x14ac:dyDescent="0.25">
      <c r="A35" t="s">
        <v>64</v>
      </c>
    </row>
    <row r="36" spans="1:1" x14ac:dyDescent="0.25">
      <c r="A36" t="s">
        <v>65</v>
      </c>
    </row>
    <row r="37" spans="1:1" x14ac:dyDescent="0.25">
      <c r="A37" t="s">
        <v>66</v>
      </c>
    </row>
    <row r="38" spans="1:1" x14ac:dyDescent="0.25">
      <c r="A38" t="s">
        <v>67</v>
      </c>
    </row>
    <row r="39" spans="1:1" x14ac:dyDescent="0.25">
      <c r="A39" t="s">
        <v>68</v>
      </c>
    </row>
    <row r="40" spans="1:1" x14ac:dyDescent="0.25">
      <c r="A40" t="s">
        <v>69</v>
      </c>
    </row>
    <row r="41" spans="1:1" x14ac:dyDescent="0.25">
      <c r="A41" t="s">
        <v>70</v>
      </c>
    </row>
    <row r="42" spans="1:1" x14ac:dyDescent="0.25">
      <c r="A42" t="s">
        <v>71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Rocket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Bell</dc:creator>
  <cp:lastModifiedBy>CCoven</cp:lastModifiedBy>
  <dcterms:created xsi:type="dcterms:W3CDTF">2022-07-11T18:41:37Z</dcterms:created>
  <dcterms:modified xsi:type="dcterms:W3CDTF">2022-07-21T18:45:40Z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b881d726-2985-4020-8ca2-1ec8d5d1b227</vt:lpwstr>
  </property>
  <property fmtid="{D5CDD505-2E9C-101B-9397-08002B2CF9AE}" pid="3" name="AonClassification">
    <vt:lpwstr>ADC_class_300</vt:lpwstr>
  </property>
  <property fmtid="{D5CDD505-2E9C-101B-9397-08002B2CF9AE}" pid="4" name="AonRestricted">
    <vt:lpwstr>ARL_option_000</vt:lpwstr>
  </property>
  <property fmtid="{D5CDD505-2E9C-101B-9397-08002B2CF9AE}" pid="5" name="AonVisualMarkings">
    <vt:lpwstr>None</vt:lpwstr>
  </property>
</Properties>
</file>