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Rocha\Documents\Rocket MGA Wholesale Channel Commission Statements\Rocket MGA Wholesale Channel Commission Statements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Sheet1!$A$1:$V$31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2" i="1" l="1"/>
  <c r="U32" i="1"/>
</calcChain>
</file>

<file path=xl/sharedStrings.xml><?xml version="1.0" encoding="utf-8"?>
<sst xmlns="http://schemas.openxmlformats.org/spreadsheetml/2006/main" count="383" uniqueCount="95">
  <si>
    <t>Record ID</t>
  </si>
  <si>
    <t>Acctg Period</t>
  </si>
  <si>
    <t>Bill To Agency</t>
  </si>
  <si>
    <t>Bill to Name</t>
  </si>
  <si>
    <t>Agency ID</t>
  </si>
  <si>
    <t>Agency State</t>
  </si>
  <si>
    <t>Agency Name</t>
  </si>
  <si>
    <t>Producer ID</t>
  </si>
  <si>
    <t>Producer Name</t>
  </si>
  <si>
    <t>MGA</t>
  </si>
  <si>
    <t>UW Company</t>
  </si>
  <si>
    <t>Policy No</t>
  </si>
  <si>
    <t>Insured Name</t>
  </si>
  <si>
    <t>Policy Type</t>
  </si>
  <si>
    <t>LOB</t>
  </si>
  <si>
    <t>Pol Eff Date</t>
  </si>
  <si>
    <t>Cancel Date</t>
  </si>
  <si>
    <t>Transaction Date</t>
  </si>
  <si>
    <t>Trans Type</t>
  </si>
  <si>
    <t>Comm Rate</t>
  </si>
  <si>
    <t>Premium Amt</t>
  </si>
  <si>
    <t>Comm Amt</t>
  </si>
  <si>
    <t>Rocket Flood</t>
  </si>
  <si>
    <t>FL</t>
  </si>
  <si>
    <t>769430</t>
  </si>
  <si>
    <t>Raymond Graceffo</t>
  </si>
  <si>
    <t>INIC</t>
  </si>
  <si>
    <t>AAIC</t>
  </si>
  <si>
    <t>10621-63571</t>
  </si>
  <si>
    <t>Zhen Guo</t>
  </si>
  <si>
    <t>RB</t>
  </si>
  <si>
    <t>PF</t>
  </si>
  <si>
    <t>CN</t>
  </si>
  <si>
    <t>10622-25682</t>
  </si>
  <si>
    <t>Peiqun Cheng</t>
  </si>
  <si>
    <t>NB</t>
  </si>
  <si>
    <t>DGIC</t>
  </si>
  <si>
    <t>11221-34244</t>
  </si>
  <si>
    <t>Carl David Lee</t>
  </si>
  <si>
    <t>11221-86781</t>
  </si>
  <si>
    <t>Michelle Newton</t>
  </si>
  <si>
    <t>11222-08084</t>
  </si>
  <si>
    <t>Joyce Harris</t>
  </si>
  <si>
    <t>11222-23494</t>
  </si>
  <si>
    <t>Wayne Cameron</t>
  </si>
  <si>
    <t>11222-26893</t>
  </si>
  <si>
    <t>Sandra Paulson</t>
  </si>
  <si>
    <t>11222-37130</t>
  </si>
  <si>
    <t>Channing Gould-Sanderson</t>
  </si>
  <si>
    <t>11222-41841</t>
  </si>
  <si>
    <t>Oriel Tsvi</t>
  </si>
  <si>
    <t>11222-43229</t>
  </si>
  <si>
    <t>Jasi Services Inc</t>
  </si>
  <si>
    <t>11222-53501</t>
  </si>
  <si>
    <t>Kathryn Morgan</t>
  </si>
  <si>
    <t>11222-60958</t>
  </si>
  <si>
    <t>Steven Robbins</t>
  </si>
  <si>
    <t>11222-64357</t>
  </si>
  <si>
    <t>11222-78745</t>
  </si>
  <si>
    <t>Kenneth Kross</t>
  </si>
  <si>
    <t>12221-13610</t>
  </si>
  <si>
    <t>Family Jewels Properties, Llc</t>
  </si>
  <si>
    <t>12222-45125</t>
  </si>
  <si>
    <t>Myra Varnado</t>
  </si>
  <si>
    <t>NGIC</t>
  </si>
  <si>
    <t>13421-28864</t>
  </si>
  <si>
    <t>Tanya Mace</t>
  </si>
  <si>
    <t>13421-87867</t>
  </si>
  <si>
    <t>Patricia Bedics</t>
  </si>
  <si>
    <t>14822-12651</t>
  </si>
  <si>
    <t>William White</t>
  </si>
  <si>
    <t>14822-25024</t>
  </si>
  <si>
    <t>Christopher Kurkowski</t>
  </si>
  <si>
    <t>14822-56887</t>
  </si>
  <si>
    <t>Merlyn Mathews</t>
  </si>
  <si>
    <t>14822-56948</t>
  </si>
  <si>
    <t>Dmitriy Schwartz</t>
  </si>
  <si>
    <t>14822-64495</t>
  </si>
  <si>
    <t>Joe Henry</t>
  </si>
  <si>
    <t>14822-73732</t>
  </si>
  <si>
    <t>Jane Jennings</t>
  </si>
  <si>
    <t>14822-78111</t>
  </si>
  <si>
    <t>Elaine Cohen</t>
  </si>
  <si>
    <t>14822-85776</t>
  </si>
  <si>
    <t>Richard Arceneaux</t>
  </si>
  <si>
    <t>15121-40636</t>
  </si>
  <si>
    <t>Darlene Turner</t>
  </si>
  <si>
    <t>15122-78995</t>
  </si>
  <si>
    <t>John Millspaugh</t>
  </si>
  <si>
    <t>Total</t>
  </si>
  <si>
    <t>Chris Agency</t>
  </si>
  <si>
    <t>Jerry Agency</t>
  </si>
  <si>
    <t>Tom Agency</t>
  </si>
  <si>
    <t>Max Agency</t>
  </si>
  <si>
    <t>John 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</si>
</sst>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/dd/yy;@"/>
    <numFmt numFmtId="165" formatCode="0.0%"/>
  </numFmts>
  <fonts count="4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center" wrapText="1"/>
    </xf>
    <xf numFmtId="0" fontId="1" fillId="3" borderId="1" xfId="0" applyFont="1" applyFill="1" applyBorder="1"/>
    <xf numFmtId="164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/>
    <xf numFmtId="165" fontId="1" fillId="3" borderId="2" xfId="0" applyNumberFormat="1" applyFont="1" applyFill="1" applyBorder="1"/>
    <xf numFmtId="43" fontId="1" fillId="3" borderId="2" xfId="0" applyNumberFormat="1" applyFont="1" applyFill="1" applyBorder="1"/>
    <xf numFmtId="43" fontId="1" fillId="3" borderId="3" xfId="0" applyNumberFormat="1" applyFont="1" applyFill="1" applyBorder="1"/>
    <xf numFmtId="0" fontId="1" fillId="0" borderId="1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165" fontId="1" fillId="0" borderId="2" xfId="0" applyNumberFormat="1" applyFont="1" applyBorder="1"/>
    <xf numFmtId="43" fontId="1" fillId="0" borderId="2" xfId="0" applyNumberFormat="1" applyFont="1" applyBorder="1"/>
    <xf numFmtId="43" fontId="1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43" fontId="3" fillId="0" borderId="5" xfId="0" applyNumberFormat="1" applyFont="1" applyBorder="1"/>
    <xf numFmtId="43" fontId="3" fillId="0" borderId="6" xfId="0" applyNumberFormat="1" applyFont="1" applyBorder="1"/>
    <xf numFmtId="0" fontId="0" fillId="3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sdragotto.sharepoint.com/sites/pwa/CP/SYND/Shared%20Documents/Reporting/WorkFiles/Outputs/2022-07%20Beyond%20Floods%20Commission%20Excel%20Ex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ptTitle"/>
      <sheetName val="2022-07 Beyond Floods Commissio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M5" sqref="M5"/>
    </sheetView>
  </sheetViews>
  <sheetFormatPr defaultRowHeight="12.75" x14ac:dyDescent="0.2"/>
  <cols>
    <col min="21" max="21" width="10" bestFit="1" customWidth="1"/>
  </cols>
  <sheetData>
    <row r="1" spans="1:22" ht="25.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</row>
    <row r="2" spans="1:22" x14ac:dyDescent="0.2">
      <c r="A2" s="5">
        <v>1049393</v>
      </c>
      <c r="B2" s="6">
        <v>44773</v>
      </c>
      <c r="C2" s="7">
        <v>161484</v>
      </c>
      <c r="D2" s="7" t="s">
        <v>22</v>
      </c>
      <c r="E2" s="7">
        <v>322662</v>
      </c>
      <c r="F2" s="7" t="s">
        <v>23</v>
      </c>
      <c r="G2" s="22" t="s">
        <v>90</v>
      </c>
      <c r="H2" s="7" t="s">
        <v>24</v>
      </c>
      <c r="I2" s="7" t="s">
        <v>25</v>
      </c>
      <c r="J2" s="7" t="s">
        <v>26</v>
      </c>
      <c r="K2" s="7" t="s">
        <v>36</v>
      </c>
      <c r="L2" s="7" t="s">
        <v>37</v>
      </c>
      <c r="M2" s="7" t="s">
        <v>38</v>
      </c>
      <c r="N2" s="7" t="s">
        <v>30</v>
      </c>
      <c r="O2" s="7" t="s">
        <v>31</v>
      </c>
      <c r="P2" s="6">
        <v>44756</v>
      </c>
      <c r="Q2" s="6"/>
      <c r="R2" s="6">
        <v>44728</v>
      </c>
      <c r="S2" s="7" t="s">
        <v>30</v>
      </c>
      <c r="T2" s="8">
        <v>0.15</v>
      </c>
      <c r="U2" s="9">
        <v>268</v>
      </c>
      <c r="V2" s="10">
        <v>40.200000000000003</v>
      </c>
    </row>
    <row r="3" spans="1:22" x14ac:dyDescent="0.2">
      <c r="A3" s="11">
        <v>1050674</v>
      </c>
      <c r="B3" s="12">
        <v>44773</v>
      </c>
      <c r="C3" s="13">
        <v>161484</v>
      </c>
      <c r="D3" s="13" t="s">
        <v>22</v>
      </c>
      <c r="E3" s="7">
        <v>322662</v>
      </c>
      <c r="F3" s="13" t="s">
        <v>23</v>
      </c>
      <c r="G3" s="22" t="s">
        <v>90</v>
      </c>
      <c r="H3" s="13" t="s">
        <v>24</v>
      </c>
      <c r="I3" s="13" t="s">
        <v>25</v>
      </c>
      <c r="J3" s="13" t="s">
        <v>26</v>
      </c>
      <c r="K3" s="13" t="s">
        <v>36</v>
      </c>
      <c r="L3" s="13" t="s">
        <v>47</v>
      </c>
      <c r="M3" s="13" t="s">
        <v>48</v>
      </c>
      <c r="N3" s="13" t="s">
        <v>35</v>
      </c>
      <c r="O3" s="13" t="s">
        <v>31</v>
      </c>
      <c r="P3" s="12">
        <v>44773</v>
      </c>
      <c r="Q3" s="12"/>
      <c r="R3" s="12">
        <v>44739</v>
      </c>
      <c r="S3" s="13" t="s">
        <v>35</v>
      </c>
      <c r="T3" s="14">
        <v>0.16</v>
      </c>
      <c r="U3" s="15">
        <v>913</v>
      </c>
      <c r="V3" s="16">
        <v>146.08000000000001</v>
      </c>
    </row>
    <row r="4" spans="1:22" x14ac:dyDescent="0.2">
      <c r="A4" s="11">
        <v>1054078</v>
      </c>
      <c r="B4" s="12">
        <v>44773</v>
      </c>
      <c r="C4" s="13">
        <v>161484</v>
      </c>
      <c r="D4" s="13" t="s">
        <v>22</v>
      </c>
      <c r="E4" s="7">
        <v>344101</v>
      </c>
      <c r="F4" s="13" t="s">
        <v>23</v>
      </c>
      <c r="G4" s="22" t="s">
        <v>93</v>
      </c>
      <c r="H4" s="13" t="s">
        <v>24</v>
      </c>
      <c r="I4" s="13" t="s">
        <v>25</v>
      </c>
      <c r="J4" s="13" t="s">
        <v>26</v>
      </c>
      <c r="K4" s="13" t="s">
        <v>27</v>
      </c>
      <c r="L4" s="13" t="s">
        <v>71</v>
      </c>
      <c r="M4" s="13" t="s">
        <v>72</v>
      </c>
      <c r="N4" s="13" t="s">
        <v>35</v>
      </c>
      <c r="O4" s="13" t="s">
        <v>31</v>
      </c>
      <c r="P4" s="12">
        <v>44749</v>
      </c>
      <c r="Q4" s="12"/>
      <c r="R4" s="12">
        <v>44742</v>
      </c>
      <c r="S4" s="13" t="s">
        <v>35</v>
      </c>
      <c r="T4" s="14">
        <v>0.16</v>
      </c>
      <c r="U4" s="15">
        <v>686</v>
      </c>
      <c r="V4" s="16">
        <v>109.76</v>
      </c>
    </row>
    <row r="5" spans="1:22" x14ac:dyDescent="0.2">
      <c r="A5" s="5">
        <v>1056440</v>
      </c>
      <c r="B5" s="6">
        <v>44773</v>
      </c>
      <c r="C5" s="7">
        <v>161484</v>
      </c>
      <c r="D5" s="7" t="s">
        <v>22</v>
      </c>
      <c r="E5" s="13">
        <v>194985</v>
      </c>
      <c r="F5" s="7" t="s">
        <v>23</v>
      </c>
      <c r="G5" s="23" t="s">
        <v>94</v>
      </c>
      <c r="H5" s="7" t="s">
        <v>24</v>
      </c>
      <c r="I5" s="7" t="s">
        <v>25</v>
      </c>
      <c r="J5" s="7" t="s">
        <v>26</v>
      </c>
      <c r="K5" s="7" t="s">
        <v>27</v>
      </c>
      <c r="L5" s="7" t="s">
        <v>85</v>
      </c>
      <c r="M5" s="7" t="s">
        <v>86</v>
      </c>
      <c r="N5" s="7" t="s">
        <v>30</v>
      </c>
      <c r="O5" s="7" t="s">
        <v>31</v>
      </c>
      <c r="P5" s="6">
        <v>44771</v>
      </c>
      <c r="Q5" s="6"/>
      <c r="R5" s="6">
        <v>44742</v>
      </c>
      <c r="S5" s="7" t="s">
        <v>30</v>
      </c>
      <c r="T5" s="8">
        <v>0.15</v>
      </c>
      <c r="U5" s="9">
        <v>301</v>
      </c>
      <c r="V5" s="10">
        <v>45.15</v>
      </c>
    </row>
    <row r="6" spans="1:22" x14ac:dyDescent="0.2">
      <c r="A6" s="11">
        <v>1055122</v>
      </c>
      <c r="B6" s="12">
        <v>44773</v>
      </c>
      <c r="C6" s="13">
        <v>161484</v>
      </c>
      <c r="D6" s="13" t="s">
        <v>22</v>
      </c>
      <c r="E6" s="7">
        <v>344101</v>
      </c>
      <c r="F6" s="13" t="s">
        <v>23</v>
      </c>
      <c r="G6" s="22" t="s">
        <v>93</v>
      </c>
      <c r="H6" s="13" t="s">
        <v>24</v>
      </c>
      <c r="I6" s="13" t="s">
        <v>25</v>
      </c>
      <c r="J6" s="13" t="s">
        <v>26</v>
      </c>
      <c r="K6" s="13" t="s">
        <v>27</v>
      </c>
      <c r="L6" s="13" t="s">
        <v>75</v>
      </c>
      <c r="M6" s="13" t="s">
        <v>76</v>
      </c>
      <c r="N6" s="13" t="s">
        <v>30</v>
      </c>
      <c r="O6" s="13" t="s">
        <v>31</v>
      </c>
      <c r="P6" s="12">
        <v>44757</v>
      </c>
      <c r="Q6" s="12"/>
      <c r="R6" s="12">
        <v>44733</v>
      </c>
      <c r="S6" s="13" t="s">
        <v>30</v>
      </c>
      <c r="T6" s="14">
        <v>0.15</v>
      </c>
      <c r="U6" s="15">
        <v>335</v>
      </c>
      <c r="V6" s="16">
        <v>50.25</v>
      </c>
    </row>
    <row r="7" spans="1:22" x14ac:dyDescent="0.2">
      <c r="A7" s="5">
        <v>1055877</v>
      </c>
      <c r="B7" s="6">
        <v>44773</v>
      </c>
      <c r="C7" s="7">
        <v>161484</v>
      </c>
      <c r="D7" s="7" t="s">
        <v>22</v>
      </c>
      <c r="E7" s="13">
        <v>194985</v>
      </c>
      <c r="F7" s="7" t="s">
        <v>23</v>
      </c>
      <c r="G7" s="23" t="s">
        <v>94</v>
      </c>
      <c r="H7" s="7" t="s">
        <v>24</v>
      </c>
      <c r="I7" s="7" t="s">
        <v>25</v>
      </c>
      <c r="J7" s="7" t="s">
        <v>26</v>
      </c>
      <c r="K7" s="7" t="s">
        <v>27</v>
      </c>
      <c r="L7" s="7" t="s">
        <v>81</v>
      </c>
      <c r="M7" s="7" t="s">
        <v>82</v>
      </c>
      <c r="N7" s="7" t="s">
        <v>35</v>
      </c>
      <c r="O7" s="7" t="s">
        <v>31</v>
      </c>
      <c r="P7" s="6">
        <v>44762</v>
      </c>
      <c r="Q7" s="6"/>
      <c r="R7" s="6">
        <v>44762</v>
      </c>
      <c r="S7" s="7" t="s">
        <v>35</v>
      </c>
      <c r="T7" s="8">
        <v>0.16</v>
      </c>
      <c r="U7" s="9">
        <v>333</v>
      </c>
      <c r="V7" s="10">
        <v>53.28</v>
      </c>
    </row>
    <row r="8" spans="1:22" x14ac:dyDescent="0.2">
      <c r="A8" s="5">
        <v>1052052</v>
      </c>
      <c r="B8" s="6">
        <v>44773</v>
      </c>
      <c r="C8" s="7">
        <v>161484</v>
      </c>
      <c r="D8" s="7" t="s">
        <v>22</v>
      </c>
      <c r="E8" s="13">
        <v>448884</v>
      </c>
      <c r="F8" s="7" t="s">
        <v>23</v>
      </c>
      <c r="G8" s="23" t="s">
        <v>92</v>
      </c>
      <c r="H8" s="7" t="s">
        <v>24</v>
      </c>
      <c r="I8" s="7" t="s">
        <v>25</v>
      </c>
      <c r="J8" s="7" t="s">
        <v>26</v>
      </c>
      <c r="K8" s="7" t="s">
        <v>27</v>
      </c>
      <c r="L8" s="7" t="s">
        <v>60</v>
      </c>
      <c r="M8" s="7" t="s">
        <v>61</v>
      </c>
      <c r="N8" s="7" t="s">
        <v>30</v>
      </c>
      <c r="O8" s="7" t="s">
        <v>31</v>
      </c>
      <c r="P8" s="6">
        <v>44770</v>
      </c>
      <c r="Q8" s="6"/>
      <c r="R8" s="6">
        <v>44741</v>
      </c>
      <c r="S8" s="7" t="s">
        <v>30</v>
      </c>
      <c r="T8" s="8">
        <v>0.15</v>
      </c>
      <c r="U8" s="9">
        <v>763</v>
      </c>
      <c r="V8" s="10">
        <v>114.45</v>
      </c>
    </row>
    <row r="9" spans="1:22" x14ac:dyDescent="0.2">
      <c r="A9" s="11">
        <v>1055683</v>
      </c>
      <c r="B9" s="12">
        <v>44773</v>
      </c>
      <c r="C9" s="13">
        <v>161484</v>
      </c>
      <c r="D9" s="13" t="s">
        <v>22</v>
      </c>
      <c r="E9" s="13">
        <v>194985</v>
      </c>
      <c r="F9" s="13" t="s">
        <v>23</v>
      </c>
      <c r="G9" s="23" t="s">
        <v>94</v>
      </c>
      <c r="H9" s="13" t="s">
        <v>24</v>
      </c>
      <c r="I9" s="13" t="s">
        <v>25</v>
      </c>
      <c r="J9" s="13" t="s">
        <v>26</v>
      </c>
      <c r="K9" s="13" t="s">
        <v>27</v>
      </c>
      <c r="L9" s="13" t="s">
        <v>79</v>
      </c>
      <c r="M9" s="13" t="s">
        <v>80</v>
      </c>
      <c r="N9" s="13" t="s">
        <v>35</v>
      </c>
      <c r="O9" s="13" t="s">
        <v>31</v>
      </c>
      <c r="P9" s="12">
        <v>44749</v>
      </c>
      <c r="Q9" s="12"/>
      <c r="R9" s="12">
        <v>44726</v>
      </c>
      <c r="S9" s="13" t="s">
        <v>35</v>
      </c>
      <c r="T9" s="14">
        <v>0.16</v>
      </c>
      <c r="U9" s="15">
        <v>496</v>
      </c>
      <c r="V9" s="16">
        <v>79.36</v>
      </c>
    </row>
    <row r="10" spans="1:22" x14ac:dyDescent="0.2">
      <c r="A10" s="11">
        <v>1050781</v>
      </c>
      <c r="B10" s="12">
        <v>44773</v>
      </c>
      <c r="C10" s="13">
        <v>161484</v>
      </c>
      <c r="D10" s="13" t="s">
        <v>22</v>
      </c>
      <c r="E10" s="7">
        <v>210515</v>
      </c>
      <c r="F10" s="13" t="s">
        <v>23</v>
      </c>
      <c r="G10" s="22" t="s">
        <v>91</v>
      </c>
      <c r="H10" s="13" t="s">
        <v>24</v>
      </c>
      <c r="I10" s="13" t="s">
        <v>25</v>
      </c>
      <c r="J10" s="13" t="s">
        <v>26</v>
      </c>
      <c r="K10" s="13" t="s">
        <v>36</v>
      </c>
      <c r="L10" s="13" t="s">
        <v>51</v>
      </c>
      <c r="M10" s="13" t="s">
        <v>52</v>
      </c>
      <c r="N10" s="13" t="s">
        <v>35</v>
      </c>
      <c r="O10" s="13" t="s">
        <v>31</v>
      </c>
      <c r="P10" s="12">
        <v>44769</v>
      </c>
      <c r="Q10" s="12"/>
      <c r="R10" s="12">
        <v>44761</v>
      </c>
      <c r="S10" s="13" t="s">
        <v>35</v>
      </c>
      <c r="T10" s="14">
        <v>0.16</v>
      </c>
      <c r="U10" s="15">
        <v>1888</v>
      </c>
      <c r="V10" s="16">
        <v>302.08</v>
      </c>
    </row>
    <row r="11" spans="1:22" x14ac:dyDescent="0.2">
      <c r="A11" s="5">
        <v>1051295</v>
      </c>
      <c r="B11" s="6">
        <v>44773</v>
      </c>
      <c r="C11" s="7">
        <v>161484</v>
      </c>
      <c r="D11" s="7" t="s">
        <v>22</v>
      </c>
      <c r="E11" s="13">
        <v>448884</v>
      </c>
      <c r="F11" s="7" t="s">
        <v>23</v>
      </c>
      <c r="G11" s="23" t="s">
        <v>92</v>
      </c>
      <c r="H11" s="7" t="s">
        <v>24</v>
      </c>
      <c r="I11" s="7" t="s">
        <v>25</v>
      </c>
      <c r="J11" s="7" t="s">
        <v>26</v>
      </c>
      <c r="K11" s="7" t="s">
        <v>36</v>
      </c>
      <c r="L11" s="7" t="s">
        <v>57</v>
      </c>
      <c r="M11" s="7" t="s">
        <v>52</v>
      </c>
      <c r="N11" s="7" t="s">
        <v>35</v>
      </c>
      <c r="O11" s="7" t="s">
        <v>31</v>
      </c>
      <c r="P11" s="6">
        <v>44770</v>
      </c>
      <c r="Q11" s="6"/>
      <c r="R11" s="6">
        <v>44768</v>
      </c>
      <c r="S11" s="7" t="s">
        <v>35</v>
      </c>
      <c r="T11" s="8">
        <v>0.16</v>
      </c>
      <c r="U11" s="9">
        <v>1888</v>
      </c>
      <c r="V11" s="10">
        <v>302.08</v>
      </c>
    </row>
    <row r="12" spans="1:22" x14ac:dyDescent="0.2">
      <c r="A12" s="5">
        <v>1055355</v>
      </c>
      <c r="B12" s="6">
        <v>44773</v>
      </c>
      <c r="C12" s="7">
        <v>161484</v>
      </c>
      <c r="D12" s="7" t="s">
        <v>22</v>
      </c>
      <c r="E12" s="7">
        <v>344101</v>
      </c>
      <c r="F12" s="7" t="s">
        <v>23</v>
      </c>
      <c r="G12" s="22" t="s">
        <v>93</v>
      </c>
      <c r="H12" s="7" t="s">
        <v>24</v>
      </c>
      <c r="I12" s="7" t="s">
        <v>25</v>
      </c>
      <c r="J12" s="7" t="s">
        <v>26</v>
      </c>
      <c r="K12" s="7" t="s">
        <v>27</v>
      </c>
      <c r="L12" s="7" t="s">
        <v>77</v>
      </c>
      <c r="M12" s="7" t="s">
        <v>78</v>
      </c>
      <c r="N12" s="7" t="s">
        <v>35</v>
      </c>
      <c r="O12" s="7" t="s">
        <v>31</v>
      </c>
      <c r="P12" s="6">
        <v>44755</v>
      </c>
      <c r="Q12" s="6"/>
      <c r="R12" s="6">
        <v>44755</v>
      </c>
      <c r="S12" s="7" t="s">
        <v>35</v>
      </c>
      <c r="T12" s="8">
        <v>0.16</v>
      </c>
      <c r="U12" s="9">
        <v>466</v>
      </c>
      <c r="V12" s="10">
        <v>74.56</v>
      </c>
    </row>
    <row r="13" spans="1:22" x14ac:dyDescent="0.2">
      <c r="A13" s="11">
        <v>1056500</v>
      </c>
      <c r="B13" s="12">
        <v>44773</v>
      </c>
      <c r="C13" s="13">
        <v>161484</v>
      </c>
      <c r="D13" s="13" t="s">
        <v>22</v>
      </c>
      <c r="E13" s="13">
        <v>194985</v>
      </c>
      <c r="F13" s="13" t="s">
        <v>23</v>
      </c>
      <c r="G13" s="23" t="s">
        <v>94</v>
      </c>
      <c r="H13" s="13" t="s">
        <v>24</v>
      </c>
      <c r="I13" s="13" t="s">
        <v>25</v>
      </c>
      <c r="J13" s="13" t="s">
        <v>26</v>
      </c>
      <c r="K13" s="13" t="s">
        <v>27</v>
      </c>
      <c r="L13" s="13" t="s">
        <v>87</v>
      </c>
      <c r="M13" s="13" t="s">
        <v>88</v>
      </c>
      <c r="N13" s="13" t="s">
        <v>35</v>
      </c>
      <c r="O13" s="13" t="s">
        <v>31</v>
      </c>
      <c r="P13" s="12">
        <v>44757</v>
      </c>
      <c r="Q13" s="12"/>
      <c r="R13" s="12">
        <v>44750</v>
      </c>
      <c r="S13" s="13" t="s">
        <v>35</v>
      </c>
      <c r="T13" s="14">
        <v>0.16</v>
      </c>
      <c r="U13" s="15">
        <v>612</v>
      </c>
      <c r="V13" s="16">
        <v>97.92</v>
      </c>
    </row>
    <row r="14" spans="1:22" x14ac:dyDescent="0.2">
      <c r="A14" s="5">
        <v>1049965</v>
      </c>
      <c r="B14" s="6">
        <v>44773</v>
      </c>
      <c r="C14" s="7">
        <v>161484</v>
      </c>
      <c r="D14" s="7" t="s">
        <v>22</v>
      </c>
      <c r="E14" s="7">
        <v>322662</v>
      </c>
      <c r="F14" s="7" t="s">
        <v>23</v>
      </c>
      <c r="G14" s="22" t="s">
        <v>90</v>
      </c>
      <c r="H14" s="7" t="s">
        <v>24</v>
      </c>
      <c r="I14" s="7" t="s">
        <v>25</v>
      </c>
      <c r="J14" s="7" t="s">
        <v>26</v>
      </c>
      <c r="K14" s="7" t="s">
        <v>36</v>
      </c>
      <c r="L14" s="7" t="s">
        <v>41</v>
      </c>
      <c r="M14" s="7" t="s">
        <v>42</v>
      </c>
      <c r="N14" s="7" t="s">
        <v>35</v>
      </c>
      <c r="O14" s="7" t="s">
        <v>31</v>
      </c>
      <c r="P14" s="6">
        <v>44773</v>
      </c>
      <c r="Q14" s="6"/>
      <c r="R14" s="6">
        <v>44761</v>
      </c>
      <c r="S14" s="7" t="s">
        <v>35</v>
      </c>
      <c r="T14" s="8">
        <v>0.16</v>
      </c>
      <c r="U14" s="9">
        <v>332</v>
      </c>
      <c r="V14" s="10">
        <v>53.12</v>
      </c>
    </row>
    <row r="15" spans="1:22" x14ac:dyDescent="0.2">
      <c r="A15" s="5">
        <v>1051027</v>
      </c>
      <c r="B15" s="6">
        <v>44773</v>
      </c>
      <c r="C15" s="7">
        <v>161484</v>
      </c>
      <c r="D15" s="7" t="s">
        <v>22</v>
      </c>
      <c r="E15" s="7">
        <v>210515</v>
      </c>
      <c r="F15" s="7" t="s">
        <v>23</v>
      </c>
      <c r="G15" s="22" t="s">
        <v>91</v>
      </c>
      <c r="H15" s="7" t="s">
        <v>24</v>
      </c>
      <c r="I15" s="7" t="s">
        <v>25</v>
      </c>
      <c r="J15" s="7" t="s">
        <v>26</v>
      </c>
      <c r="K15" s="7" t="s">
        <v>36</v>
      </c>
      <c r="L15" s="7" t="s">
        <v>53</v>
      </c>
      <c r="M15" s="7" t="s">
        <v>54</v>
      </c>
      <c r="N15" s="7" t="s">
        <v>35</v>
      </c>
      <c r="O15" s="7" t="s">
        <v>31</v>
      </c>
      <c r="P15" s="6">
        <v>44747</v>
      </c>
      <c r="Q15" s="6"/>
      <c r="R15" s="6">
        <v>44719</v>
      </c>
      <c r="S15" s="7" t="s">
        <v>35</v>
      </c>
      <c r="T15" s="8">
        <v>0.16</v>
      </c>
      <c r="U15" s="9">
        <v>2432</v>
      </c>
      <c r="V15" s="10">
        <v>389.12</v>
      </c>
    </row>
    <row r="16" spans="1:22" x14ac:dyDescent="0.2">
      <c r="A16" s="11">
        <v>1051030</v>
      </c>
      <c r="B16" s="12">
        <v>44773</v>
      </c>
      <c r="C16" s="13">
        <v>161484</v>
      </c>
      <c r="D16" s="13" t="s">
        <v>22</v>
      </c>
      <c r="E16" s="7">
        <v>210515</v>
      </c>
      <c r="F16" s="13" t="s">
        <v>23</v>
      </c>
      <c r="G16" s="22" t="s">
        <v>91</v>
      </c>
      <c r="H16" s="13" t="s">
        <v>24</v>
      </c>
      <c r="I16" s="13" t="s">
        <v>25</v>
      </c>
      <c r="J16" s="13" t="s">
        <v>26</v>
      </c>
      <c r="K16" s="13" t="s">
        <v>36</v>
      </c>
      <c r="L16" s="13" t="s">
        <v>53</v>
      </c>
      <c r="M16" s="13" t="s">
        <v>54</v>
      </c>
      <c r="N16" s="13" t="s">
        <v>35</v>
      </c>
      <c r="O16" s="13" t="s">
        <v>31</v>
      </c>
      <c r="P16" s="12">
        <v>44747</v>
      </c>
      <c r="Q16" s="12">
        <v>44747</v>
      </c>
      <c r="R16" s="12">
        <v>44740</v>
      </c>
      <c r="S16" s="13" t="s">
        <v>32</v>
      </c>
      <c r="T16" s="14">
        <v>0.16</v>
      </c>
      <c r="U16" s="15">
        <v>-2432</v>
      </c>
      <c r="V16" s="16">
        <v>-389.12</v>
      </c>
    </row>
    <row r="17" spans="1:22" x14ac:dyDescent="0.2">
      <c r="A17" s="11">
        <v>1051621</v>
      </c>
      <c r="B17" s="12">
        <v>44773</v>
      </c>
      <c r="C17" s="13">
        <v>161484</v>
      </c>
      <c r="D17" s="13" t="s">
        <v>22</v>
      </c>
      <c r="E17" s="13">
        <v>448884</v>
      </c>
      <c r="F17" s="13" t="s">
        <v>23</v>
      </c>
      <c r="G17" s="23" t="s">
        <v>92</v>
      </c>
      <c r="H17" s="13" t="s">
        <v>24</v>
      </c>
      <c r="I17" s="13" t="s">
        <v>25</v>
      </c>
      <c r="J17" s="13" t="s">
        <v>26</v>
      </c>
      <c r="K17" s="13" t="s">
        <v>36</v>
      </c>
      <c r="L17" s="13" t="s">
        <v>58</v>
      </c>
      <c r="M17" s="13" t="s">
        <v>59</v>
      </c>
      <c r="N17" s="13" t="s">
        <v>35</v>
      </c>
      <c r="O17" s="13" t="s">
        <v>31</v>
      </c>
      <c r="P17" s="12">
        <v>44765</v>
      </c>
      <c r="Q17" s="12"/>
      <c r="R17" s="12">
        <v>44749</v>
      </c>
      <c r="S17" s="13" t="s">
        <v>35</v>
      </c>
      <c r="T17" s="14">
        <v>0.16</v>
      </c>
      <c r="U17" s="15">
        <v>527</v>
      </c>
      <c r="V17" s="16">
        <v>84.32</v>
      </c>
    </row>
    <row r="18" spans="1:22" x14ac:dyDescent="0.2">
      <c r="A18" s="5">
        <v>1055118</v>
      </c>
      <c r="B18" s="6">
        <v>44773</v>
      </c>
      <c r="C18" s="7">
        <v>161484</v>
      </c>
      <c r="D18" s="7" t="s">
        <v>22</v>
      </c>
      <c r="E18" s="7">
        <v>344101</v>
      </c>
      <c r="F18" s="7" t="s">
        <v>23</v>
      </c>
      <c r="G18" s="22" t="s">
        <v>93</v>
      </c>
      <c r="H18" s="7" t="s">
        <v>24</v>
      </c>
      <c r="I18" s="7" t="s">
        <v>25</v>
      </c>
      <c r="J18" s="7" t="s">
        <v>26</v>
      </c>
      <c r="K18" s="7" t="s">
        <v>27</v>
      </c>
      <c r="L18" s="7" t="s">
        <v>73</v>
      </c>
      <c r="M18" s="7" t="s">
        <v>74</v>
      </c>
      <c r="N18" s="7" t="s">
        <v>35</v>
      </c>
      <c r="O18" s="7" t="s">
        <v>31</v>
      </c>
      <c r="P18" s="6">
        <v>44750</v>
      </c>
      <c r="Q18" s="6"/>
      <c r="R18" s="6">
        <v>44735</v>
      </c>
      <c r="S18" s="7" t="s">
        <v>35</v>
      </c>
      <c r="T18" s="8">
        <v>0.16</v>
      </c>
      <c r="U18" s="9">
        <v>588</v>
      </c>
      <c r="V18" s="10">
        <v>94.08</v>
      </c>
    </row>
    <row r="19" spans="1:22" x14ac:dyDescent="0.2">
      <c r="A19" s="11">
        <v>1049795</v>
      </c>
      <c r="B19" s="12">
        <v>44773</v>
      </c>
      <c r="C19" s="13">
        <v>161484</v>
      </c>
      <c r="D19" s="13" t="s">
        <v>22</v>
      </c>
      <c r="E19" s="7">
        <v>322662</v>
      </c>
      <c r="F19" s="13" t="s">
        <v>23</v>
      </c>
      <c r="G19" s="22" t="s">
        <v>90</v>
      </c>
      <c r="H19" s="13" t="s">
        <v>24</v>
      </c>
      <c r="I19" s="13" t="s">
        <v>25</v>
      </c>
      <c r="J19" s="13" t="s">
        <v>26</v>
      </c>
      <c r="K19" s="13" t="s">
        <v>36</v>
      </c>
      <c r="L19" s="13" t="s">
        <v>39</v>
      </c>
      <c r="M19" s="13" t="s">
        <v>40</v>
      </c>
      <c r="N19" s="13" t="s">
        <v>30</v>
      </c>
      <c r="O19" s="13" t="s">
        <v>31</v>
      </c>
      <c r="P19" s="12">
        <v>44766</v>
      </c>
      <c r="Q19" s="12"/>
      <c r="R19" s="12">
        <v>44736</v>
      </c>
      <c r="S19" s="13" t="s">
        <v>30</v>
      </c>
      <c r="T19" s="14">
        <v>0.15</v>
      </c>
      <c r="U19" s="15">
        <v>228</v>
      </c>
      <c r="V19" s="16">
        <v>34.200000000000003</v>
      </c>
    </row>
    <row r="20" spans="1:22" x14ac:dyDescent="0.2">
      <c r="A20" s="11">
        <v>1052385</v>
      </c>
      <c r="B20" s="12">
        <v>44773</v>
      </c>
      <c r="C20" s="13">
        <v>161484</v>
      </c>
      <c r="D20" s="13" t="s">
        <v>22</v>
      </c>
      <c r="E20" s="13">
        <v>448884</v>
      </c>
      <c r="F20" s="13" t="s">
        <v>23</v>
      </c>
      <c r="G20" s="23" t="s">
        <v>92</v>
      </c>
      <c r="H20" s="13" t="s">
        <v>24</v>
      </c>
      <c r="I20" s="13" t="s">
        <v>25</v>
      </c>
      <c r="J20" s="13" t="s">
        <v>26</v>
      </c>
      <c r="K20" s="13" t="s">
        <v>27</v>
      </c>
      <c r="L20" s="13" t="s">
        <v>62</v>
      </c>
      <c r="M20" s="13" t="s">
        <v>63</v>
      </c>
      <c r="N20" s="13" t="s">
        <v>35</v>
      </c>
      <c r="O20" s="13" t="s">
        <v>31</v>
      </c>
      <c r="P20" s="12">
        <v>44764</v>
      </c>
      <c r="Q20" s="12"/>
      <c r="R20" s="12">
        <v>44757</v>
      </c>
      <c r="S20" s="13" t="s">
        <v>35</v>
      </c>
      <c r="T20" s="14">
        <v>0.16</v>
      </c>
      <c r="U20" s="15">
        <v>370</v>
      </c>
      <c r="V20" s="16">
        <v>59.2</v>
      </c>
    </row>
    <row r="21" spans="1:22" x14ac:dyDescent="0.2">
      <c r="A21" s="5">
        <v>1050737</v>
      </c>
      <c r="B21" s="6">
        <v>44773</v>
      </c>
      <c r="C21" s="7">
        <v>161484</v>
      </c>
      <c r="D21" s="7" t="s">
        <v>22</v>
      </c>
      <c r="E21" s="7">
        <v>210515</v>
      </c>
      <c r="F21" s="7" t="s">
        <v>23</v>
      </c>
      <c r="G21" s="22" t="s">
        <v>91</v>
      </c>
      <c r="H21" s="7" t="s">
        <v>24</v>
      </c>
      <c r="I21" s="7" t="s">
        <v>25</v>
      </c>
      <c r="J21" s="7" t="s">
        <v>26</v>
      </c>
      <c r="K21" s="7" t="s">
        <v>36</v>
      </c>
      <c r="L21" s="7" t="s">
        <v>49</v>
      </c>
      <c r="M21" s="7" t="s">
        <v>50</v>
      </c>
      <c r="N21" s="7" t="s">
        <v>35</v>
      </c>
      <c r="O21" s="7" t="s">
        <v>31</v>
      </c>
      <c r="P21" s="6">
        <v>44771</v>
      </c>
      <c r="Q21" s="6"/>
      <c r="R21" s="6">
        <v>44771</v>
      </c>
      <c r="S21" s="7" t="s">
        <v>35</v>
      </c>
      <c r="T21" s="8">
        <v>0.16</v>
      </c>
      <c r="U21" s="9">
        <v>1184</v>
      </c>
      <c r="V21" s="10">
        <v>189.44</v>
      </c>
    </row>
    <row r="22" spans="1:22" x14ac:dyDescent="0.2">
      <c r="A22" s="11">
        <v>1052588</v>
      </c>
      <c r="B22" s="12">
        <v>44773</v>
      </c>
      <c r="C22" s="13">
        <v>161484</v>
      </c>
      <c r="D22" s="13" t="s">
        <v>22</v>
      </c>
      <c r="E22" s="13">
        <v>448884</v>
      </c>
      <c r="F22" s="13" t="s">
        <v>23</v>
      </c>
      <c r="G22" s="23" t="s">
        <v>92</v>
      </c>
      <c r="H22" s="13" t="s">
        <v>24</v>
      </c>
      <c r="I22" s="13" t="s">
        <v>25</v>
      </c>
      <c r="J22" s="13" t="s">
        <v>26</v>
      </c>
      <c r="K22" s="13" t="s">
        <v>64</v>
      </c>
      <c r="L22" s="13" t="s">
        <v>67</v>
      </c>
      <c r="M22" s="13" t="s">
        <v>68</v>
      </c>
      <c r="N22" s="13" t="s">
        <v>30</v>
      </c>
      <c r="O22" s="13" t="s">
        <v>31</v>
      </c>
      <c r="P22" s="12">
        <v>44743</v>
      </c>
      <c r="Q22" s="12"/>
      <c r="R22" s="12">
        <v>44714</v>
      </c>
      <c r="S22" s="13" t="s">
        <v>30</v>
      </c>
      <c r="T22" s="14">
        <v>0.15</v>
      </c>
      <c r="U22" s="15">
        <v>1282</v>
      </c>
      <c r="V22" s="16">
        <v>192.3</v>
      </c>
    </row>
    <row r="23" spans="1:22" x14ac:dyDescent="0.2">
      <c r="A23" s="11">
        <v>1049009</v>
      </c>
      <c r="B23" s="12">
        <v>44773</v>
      </c>
      <c r="C23" s="13">
        <v>161484</v>
      </c>
      <c r="D23" s="13" t="s">
        <v>22</v>
      </c>
      <c r="E23" s="7">
        <v>322662</v>
      </c>
      <c r="F23" s="13" t="s">
        <v>23</v>
      </c>
      <c r="G23" s="22" t="s">
        <v>90</v>
      </c>
      <c r="H23" s="13" t="s">
        <v>24</v>
      </c>
      <c r="I23" s="13" t="s">
        <v>25</v>
      </c>
      <c r="J23" s="13" t="s">
        <v>26</v>
      </c>
      <c r="K23" s="13" t="s">
        <v>27</v>
      </c>
      <c r="L23" s="13" t="s">
        <v>33</v>
      </c>
      <c r="M23" s="13" t="s">
        <v>34</v>
      </c>
      <c r="N23" s="13" t="s">
        <v>35</v>
      </c>
      <c r="O23" s="13" t="s">
        <v>31</v>
      </c>
      <c r="P23" s="12">
        <v>44770</v>
      </c>
      <c r="Q23" s="12"/>
      <c r="R23" s="12">
        <v>44760</v>
      </c>
      <c r="S23" s="13" t="s">
        <v>35</v>
      </c>
      <c r="T23" s="14">
        <v>0.16</v>
      </c>
      <c r="U23" s="15">
        <v>473</v>
      </c>
      <c r="V23" s="16">
        <v>75.680000000000007</v>
      </c>
    </row>
    <row r="24" spans="1:22" x14ac:dyDescent="0.2">
      <c r="A24" s="11">
        <v>1056057</v>
      </c>
      <c r="B24" s="12">
        <v>44773</v>
      </c>
      <c r="C24" s="13">
        <v>161484</v>
      </c>
      <c r="D24" s="13" t="s">
        <v>22</v>
      </c>
      <c r="E24" s="13">
        <v>194985</v>
      </c>
      <c r="F24" s="13" t="s">
        <v>23</v>
      </c>
      <c r="G24" s="23" t="s">
        <v>94</v>
      </c>
      <c r="H24" s="13" t="s">
        <v>24</v>
      </c>
      <c r="I24" s="13" t="s">
        <v>25</v>
      </c>
      <c r="J24" s="13" t="s">
        <v>26</v>
      </c>
      <c r="K24" s="13" t="s">
        <v>27</v>
      </c>
      <c r="L24" s="13" t="s">
        <v>83</v>
      </c>
      <c r="M24" s="13" t="s">
        <v>84</v>
      </c>
      <c r="N24" s="13" t="s">
        <v>35</v>
      </c>
      <c r="O24" s="13" t="s">
        <v>31</v>
      </c>
      <c r="P24" s="12">
        <v>44769</v>
      </c>
      <c r="Q24" s="12"/>
      <c r="R24" s="12">
        <v>44762</v>
      </c>
      <c r="S24" s="13" t="s">
        <v>35</v>
      </c>
      <c r="T24" s="14">
        <v>0.16</v>
      </c>
      <c r="U24" s="15">
        <v>242</v>
      </c>
      <c r="V24" s="16">
        <v>38.72</v>
      </c>
    </row>
    <row r="25" spans="1:22" x14ac:dyDescent="0.2">
      <c r="A25" s="5">
        <v>1050394</v>
      </c>
      <c r="B25" s="6">
        <v>44773</v>
      </c>
      <c r="C25" s="7">
        <v>161484</v>
      </c>
      <c r="D25" s="7" t="s">
        <v>22</v>
      </c>
      <c r="E25" s="7">
        <v>322662</v>
      </c>
      <c r="F25" s="7" t="s">
        <v>23</v>
      </c>
      <c r="G25" s="22" t="s">
        <v>90</v>
      </c>
      <c r="H25" s="7" t="s">
        <v>24</v>
      </c>
      <c r="I25" s="7" t="s">
        <v>25</v>
      </c>
      <c r="J25" s="7" t="s">
        <v>26</v>
      </c>
      <c r="K25" s="7" t="s">
        <v>36</v>
      </c>
      <c r="L25" s="7" t="s">
        <v>45</v>
      </c>
      <c r="M25" s="7" t="s">
        <v>46</v>
      </c>
      <c r="N25" s="7" t="s">
        <v>35</v>
      </c>
      <c r="O25" s="7" t="s">
        <v>31</v>
      </c>
      <c r="P25" s="6">
        <v>44745</v>
      </c>
      <c r="Q25" s="6"/>
      <c r="R25" s="6">
        <v>44715</v>
      </c>
      <c r="S25" s="7" t="s">
        <v>35</v>
      </c>
      <c r="T25" s="8">
        <v>0.16</v>
      </c>
      <c r="U25" s="9">
        <v>861</v>
      </c>
      <c r="V25" s="10">
        <v>137.76</v>
      </c>
    </row>
    <row r="26" spans="1:22" x14ac:dyDescent="0.2">
      <c r="A26" s="5">
        <v>1051215</v>
      </c>
      <c r="B26" s="6">
        <v>44773</v>
      </c>
      <c r="C26" s="7">
        <v>161484</v>
      </c>
      <c r="D26" s="7" t="s">
        <v>22</v>
      </c>
      <c r="E26" s="7">
        <v>210515</v>
      </c>
      <c r="F26" s="7" t="s">
        <v>23</v>
      </c>
      <c r="G26" s="22" t="s">
        <v>91</v>
      </c>
      <c r="H26" s="7" t="s">
        <v>24</v>
      </c>
      <c r="I26" s="7" t="s">
        <v>25</v>
      </c>
      <c r="J26" s="7" t="s">
        <v>26</v>
      </c>
      <c r="K26" s="7" t="s">
        <v>36</v>
      </c>
      <c r="L26" s="7" t="s">
        <v>55</v>
      </c>
      <c r="M26" s="7" t="s">
        <v>56</v>
      </c>
      <c r="N26" s="7" t="s">
        <v>35</v>
      </c>
      <c r="O26" s="7" t="s">
        <v>31</v>
      </c>
      <c r="P26" s="6">
        <v>44771</v>
      </c>
      <c r="Q26" s="6"/>
      <c r="R26" s="6">
        <v>44764</v>
      </c>
      <c r="S26" s="7" t="s">
        <v>35</v>
      </c>
      <c r="T26" s="8">
        <v>0.16</v>
      </c>
      <c r="U26" s="9">
        <v>2818</v>
      </c>
      <c r="V26" s="10">
        <v>450.88</v>
      </c>
    </row>
    <row r="27" spans="1:22" x14ac:dyDescent="0.2">
      <c r="A27" s="11">
        <v>1051219</v>
      </c>
      <c r="B27" s="12">
        <v>44773</v>
      </c>
      <c r="C27" s="13">
        <v>161484</v>
      </c>
      <c r="D27" s="13" t="s">
        <v>22</v>
      </c>
      <c r="E27" s="13">
        <v>448884</v>
      </c>
      <c r="F27" s="13" t="s">
        <v>23</v>
      </c>
      <c r="G27" s="23" t="s">
        <v>92</v>
      </c>
      <c r="H27" s="13" t="s">
        <v>24</v>
      </c>
      <c r="I27" s="13" t="s">
        <v>25</v>
      </c>
      <c r="J27" s="13" t="s">
        <v>26</v>
      </c>
      <c r="K27" s="13" t="s">
        <v>36</v>
      </c>
      <c r="L27" s="13" t="s">
        <v>55</v>
      </c>
      <c r="M27" s="13" t="s">
        <v>56</v>
      </c>
      <c r="N27" s="13" t="s">
        <v>35</v>
      </c>
      <c r="O27" s="13" t="s">
        <v>31</v>
      </c>
      <c r="P27" s="12">
        <v>44771</v>
      </c>
      <c r="Q27" s="12">
        <v>44771</v>
      </c>
      <c r="R27" s="12">
        <v>44767</v>
      </c>
      <c r="S27" s="13" t="s">
        <v>32</v>
      </c>
      <c r="T27" s="14">
        <v>0.16</v>
      </c>
      <c r="U27" s="15">
        <v>-2818</v>
      </c>
      <c r="V27" s="16">
        <v>-450.88</v>
      </c>
    </row>
    <row r="28" spans="1:22" x14ac:dyDescent="0.2">
      <c r="A28" s="5">
        <v>1052578</v>
      </c>
      <c r="B28" s="6">
        <v>44773</v>
      </c>
      <c r="C28" s="7">
        <v>161484</v>
      </c>
      <c r="D28" s="7" t="s">
        <v>22</v>
      </c>
      <c r="E28" s="13">
        <v>448884</v>
      </c>
      <c r="F28" s="7" t="s">
        <v>23</v>
      </c>
      <c r="G28" s="23" t="s">
        <v>92</v>
      </c>
      <c r="H28" s="7" t="s">
        <v>24</v>
      </c>
      <c r="I28" s="7" t="s">
        <v>25</v>
      </c>
      <c r="J28" s="7" t="s">
        <v>26</v>
      </c>
      <c r="K28" s="7" t="s">
        <v>64</v>
      </c>
      <c r="L28" s="7" t="s">
        <v>65</v>
      </c>
      <c r="M28" s="7" t="s">
        <v>66</v>
      </c>
      <c r="N28" s="7" t="s">
        <v>30</v>
      </c>
      <c r="O28" s="7" t="s">
        <v>31</v>
      </c>
      <c r="P28" s="6">
        <v>44767</v>
      </c>
      <c r="Q28" s="6"/>
      <c r="R28" s="6">
        <v>44736</v>
      </c>
      <c r="S28" s="7" t="s">
        <v>30</v>
      </c>
      <c r="T28" s="8">
        <v>0.15</v>
      </c>
      <c r="U28" s="9">
        <v>1516</v>
      </c>
      <c r="V28" s="10">
        <v>227.4</v>
      </c>
    </row>
    <row r="29" spans="1:22" x14ac:dyDescent="0.2">
      <c r="A29" s="11">
        <v>1050312</v>
      </c>
      <c r="B29" s="12">
        <v>44773</v>
      </c>
      <c r="C29" s="13">
        <v>161484</v>
      </c>
      <c r="D29" s="13" t="s">
        <v>22</v>
      </c>
      <c r="E29" s="7">
        <v>322662</v>
      </c>
      <c r="F29" s="13" t="s">
        <v>23</v>
      </c>
      <c r="G29" s="22" t="s">
        <v>90</v>
      </c>
      <c r="H29" s="13" t="s">
        <v>24</v>
      </c>
      <c r="I29" s="13" t="s">
        <v>25</v>
      </c>
      <c r="J29" s="13" t="s">
        <v>26</v>
      </c>
      <c r="K29" s="13" t="s">
        <v>36</v>
      </c>
      <c r="L29" s="13" t="s">
        <v>43</v>
      </c>
      <c r="M29" s="13" t="s">
        <v>44</v>
      </c>
      <c r="N29" s="13" t="s">
        <v>35</v>
      </c>
      <c r="O29" s="13" t="s">
        <v>31</v>
      </c>
      <c r="P29" s="12">
        <v>44743</v>
      </c>
      <c r="Q29" s="12"/>
      <c r="R29" s="12">
        <v>44739</v>
      </c>
      <c r="S29" s="13" t="s">
        <v>35</v>
      </c>
      <c r="T29" s="14">
        <v>0.16</v>
      </c>
      <c r="U29" s="15">
        <v>1786</v>
      </c>
      <c r="V29" s="16">
        <v>285.76</v>
      </c>
    </row>
    <row r="30" spans="1:22" x14ac:dyDescent="0.2">
      <c r="A30" s="5">
        <v>1053601</v>
      </c>
      <c r="B30" s="6">
        <v>44773</v>
      </c>
      <c r="C30" s="7">
        <v>161484</v>
      </c>
      <c r="D30" s="7" t="s">
        <v>22</v>
      </c>
      <c r="E30" s="7">
        <v>344101</v>
      </c>
      <c r="F30" s="7" t="s">
        <v>23</v>
      </c>
      <c r="G30" s="22" t="s">
        <v>93</v>
      </c>
      <c r="H30" s="7" t="s">
        <v>24</v>
      </c>
      <c r="I30" s="7" t="s">
        <v>25</v>
      </c>
      <c r="J30" s="7" t="s">
        <v>26</v>
      </c>
      <c r="K30" s="7" t="s">
        <v>27</v>
      </c>
      <c r="L30" s="7" t="s">
        <v>69</v>
      </c>
      <c r="M30" s="7" t="s">
        <v>70</v>
      </c>
      <c r="N30" s="7" t="s">
        <v>35</v>
      </c>
      <c r="O30" s="7" t="s">
        <v>31</v>
      </c>
      <c r="P30" s="6">
        <v>44768</v>
      </c>
      <c r="Q30" s="6"/>
      <c r="R30" s="6">
        <v>44761</v>
      </c>
      <c r="S30" s="7" t="s">
        <v>35</v>
      </c>
      <c r="T30" s="8">
        <v>0.16</v>
      </c>
      <c r="U30" s="9">
        <v>456</v>
      </c>
      <c r="V30" s="10">
        <v>72.959999999999994</v>
      </c>
    </row>
    <row r="31" spans="1:22" ht="13.5" thickBot="1" x14ac:dyDescent="0.25">
      <c r="A31" s="5">
        <v>1048960</v>
      </c>
      <c r="B31" s="6">
        <v>44773</v>
      </c>
      <c r="C31" s="7">
        <v>161484</v>
      </c>
      <c r="D31" s="7" t="s">
        <v>22</v>
      </c>
      <c r="E31" s="7">
        <v>322662</v>
      </c>
      <c r="F31" s="7" t="s">
        <v>23</v>
      </c>
      <c r="G31" s="22" t="s">
        <v>90</v>
      </c>
      <c r="H31" s="7" t="s">
        <v>24</v>
      </c>
      <c r="I31" s="7" t="s">
        <v>25</v>
      </c>
      <c r="J31" s="7" t="s">
        <v>26</v>
      </c>
      <c r="K31" s="7" t="s">
        <v>27</v>
      </c>
      <c r="L31" s="7" t="s">
        <v>28</v>
      </c>
      <c r="M31" s="7" t="s">
        <v>29</v>
      </c>
      <c r="N31" s="7" t="s">
        <v>30</v>
      </c>
      <c r="O31" s="7" t="s">
        <v>31</v>
      </c>
      <c r="P31" s="6">
        <v>44604</v>
      </c>
      <c r="Q31" s="6">
        <v>44604</v>
      </c>
      <c r="R31" s="6">
        <v>44763</v>
      </c>
      <c r="S31" s="7" t="s">
        <v>32</v>
      </c>
      <c r="T31" s="8">
        <v>0.15</v>
      </c>
      <c r="U31" s="9">
        <v>-416</v>
      </c>
      <c r="V31" s="10">
        <v>-62.4</v>
      </c>
    </row>
    <row r="32" spans="1:22" ht="13.5" thickTop="1" x14ac:dyDescent="0.2">
      <c r="A32" s="17" t="s">
        <v>89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8"/>
      <c r="Q32" s="18"/>
      <c r="R32" s="18"/>
      <c r="S32" s="19"/>
      <c r="T32" s="19"/>
      <c r="U32" s="20">
        <f>SUBTOTAL(109,[1]!Data[Premium Amt])</f>
        <v>18378</v>
      </c>
      <c r="V32" s="21">
        <f>SUBTOTAL(109,[1]!Data[Comm Amt])</f>
        <v>2897.7100000000005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4215DB0F7E24B8BB2C1E4716B298B" ma:contentTypeVersion="" ma:contentTypeDescription="Create a new document." ma:contentTypeScope="" ma:versionID="044dc38e9c50fb9c939536bead8e103d">
  <xsd:schema xmlns:xsd="http://www.w3.org/2001/XMLSchema" xmlns:xs="http://www.w3.org/2001/XMLSchema" xmlns:p="http://schemas.microsoft.com/office/2006/metadata/properties" xmlns:ns2="7ea288da-311b-4ab6-81cb-3ee5696fd7a4" xmlns:ns3="e66d7b3c-de18-4927-a22a-8aec8cac292b" targetNamespace="http://schemas.microsoft.com/office/2006/metadata/properties" ma:root="true" ma:fieldsID="a10f896d258b5fbf69620b6331ffd7d5" ns2:_="" ns3:_="">
    <xsd:import namespace="7ea288da-311b-4ab6-81cb-3ee5696fd7a4"/>
    <xsd:import namespace="e66d7b3c-de18-4927-a22a-8aec8cac29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288da-311b-4ab6-81cb-3ee5696fd7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2f4069e-a6d7-425a-9c06-cc2024af5c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6d7b3c-de18-4927-a22a-8aec8cac292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c7cb74d-f87c-4dcd-92a9-152e6548a6d4}" ma:internalName="TaxCatchAll" ma:showField="CatchAllData" ma:web="e66d7b3c-de18-4927-a22a-8aec8cac29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F7E835-847E-403C-A09B-87A0FD1EA0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288da-311b-4ab6-81cb-3ee5696fd7a4"/>
    <ds:schemaRef ds:uri="e66d7b3c-de18-4927-a22a-8aec8cac29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B1BD96-AC5D-4BBD-9294-866785947E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Dragotto</dc:creator>
  <cp:lastModifiedBy>Chris Rocha</cp:lastModifiedBy>
  <dcterms:created xsi:type="dcterms:W3CDTF">2022-08-09T20:32:48Z</dcterms:created>
  <dcterms:modified xsi:type="dcterms:W3CDTF">2022-10-19T16:36:52Z</dcterms:modified>
</cp:coreProperties>
</file>