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27F837C5-4129-E748-ACE9-A74DFB38E067}"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22" l="1"/>
  <c r="K7" i="22" s="1"/>
  <c r="K8" i="22" s="1"/>
  <c r="K9" i="22" s="1"/>
  <c r="K10" i="22" s="1"/>
  <c r="K11" i="22" s="1"/>
  <c r="K12" i="22" s="1"/>
  <c r="K13" i="22" s="1"/>
  <c r="K14" i="22" s="1"/>
  <c r="K15" i="22" s="1"/>
  <c r="K16" i="22" s="1"/>
  <c r="K17" i="22" s="1"/>
  <c r="K18" i="22" s="1"/>
  <c r="K19" i="22" s="1"/>
  <c r="K20" i="22" s="1"/>
  <c r="K21" i="22" s="1"/>
  <c r="K22" i="22" s="1"/>
  <c r="K23" i="22" s="1"/>
  <c r="K24" i="22" s="1"/>
  <c r="K25" i="22" s="1"/>
  <c r="K26" i="22" s="1"/>
  <c r="K27" i="22" s="1"/>
  <c r="K28" i="22" s="1"/>
  <c r="K29" i="22" s="1"/>
  <c r="K30" i="22" s="1"/>
  <c r="K31" i="22" s="1"/>
  <c r="K32" i="22" s="1"/>
  <c r="K33" i="22" s="1"/>
  <c r="K34" i="22" s="1"/>
  <c r="K35" i="22" s="1"/>
  <c r="J6" i="22"/>
  <c r="J7" i="22" s="1"/>
  <c r="J8" i="22" s="1"/>
  <c r="J9" i="22" s="1"/>
  <c r="J10" i="22" s="1"/>
  <c r="J11" i="22" s="1"/>
  <c r="J12" i="22" s="1"/>
  <c r="J13" i="22" s="1"/>
  <c r="J14" i="22" s="1"/>
  <c r="J15" i="22" s="1"/>
  <c r="J16" i="22" s="1"/>
  <c r="J17" i="22" s="1"/>
  <c r="J18" i="22" s="1"/>
  <c r="J19" i="22" s="1"/>
  <c r="J20" i="22" s="1"/>
  <c r="J21" i="22" s="1"/>
  <c r="J22" i="22" s="1"/>
  <c r="J23" i="22" s="1"/>
  <c r="J24" i="22" s="1"/>
  <c r="J25" i="22" s="1"/>
  <c r="J26" i="22" s="1"/>
  <c r="J27" i="22" s="1"/>
  <c r="J28" i="22" s="1"/>
  <c r="J29" i="22" s="1"/>
  <c r="J30" i="22" s="1"/>
  <c r="J31" i="22" s="1"/>
  <c r="J32" i="22" s="1"/>
  <c r="J33" i="22" s="1"/>
  <c r="J34" i="22" s="1"/>
  <c r="J35" i="22" s="1"/>
  <c r="K5" i="22"/>
  <c r="J5" i="22"/>
  <c r="B35" i="22"/>
  <c r="B34" i="22"/>
  <c r="B33" i="22"/>
  <c r="B32" i="22"/>
  <c r="B31" i="22"/>
  <c r="B30" i="22"/>
  <c r="B29" i="22"/>
  <c r="B28" i="22"/>
  <c r="B27" i="22"/>
  <c r="B26" i="22"/>
  <c r="H35" i="22"/>
  <c r="H34" i="22"/>
  <c r="H33" i="22"/>
  <c r="H32" i="22"/>
  <c r="H31" i="22"/>
  <c r="H30" i="22"/>
  <c r="H29" i="22"/>
  <c r="H28" i="22"/>
  <c r="H27" i="22"/>
  <c r="H26" i="22"/>
  <c r="H25" i="22"/>
  <c r="H24" i="22"/>
  <c r="H23" i="22"/>
  <c r="H22" i="22"/>
  <c r="H21" i="22"/>
  <c r="H20" i="22"/>
  <c r="H19" i="22"/>
  <c r="H18" i="22"/>
  <c r="H17" i="22"/>
  <c r="H16" i="22"/>
  <c r="H15" i="22"/>
  <c r="H14" i="22"/>
  <c r="H13" i="22"/>
  <c r="H12" i="22"/>
  <c r="H11" i="22"/>
  <c r="H10" i="22"/>
  <c r="H9" i="22"/>
  <c r="H8" i="22"/>
  <c r="H7" i="22"/>
  <c r="H6" i="22"/>
  <c r="H5" i="22"/>
  <c r="B25" i="22"/>
  <c r="B24" i="22"/>
  <c r="B23" i="22"/>
  <c r="B22" i="22"/>
  <c r="B21" i="22"/>
  <c r="B20" i="22"/>
  <c r="B19" i="22"/>
  <c r="B18" i="22"/>
  <c r="B17" i="22"/>
  <c r="B16" i="22"/>
  <c r="B15" i="22"/>
  <c r="B14"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B13" i="22"/>
  <c r="B12" i="22"/>
  <c r="B11" i="22"/>
  <c r="B10" i="22"/>
  <c r="B9" i="22"/>
  <c r="B8" i="22"/>
  <c r="B7" i="22"/>
  <c r="B6" i="22"/>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B4" i="22"/>
  <c r="H4" i="22"/>
  <c r="B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<sst xmlns="http://schemas.openxmlformats.org/spreadsheetml/2006/main" count="2080" uniqueCount="1225">
  <si>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</si>
  <si>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</si>
  <si>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</si>
  <si>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</si>
  <si>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</si>
  <si>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</si>
  <si>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</si>
  <si>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</si>
  <si>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</si>
  <si>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</si>
  <si>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</si>
  <si>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</si>
  <si>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</si>
  <si>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</si>
  <si>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</si>
  <si>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</si>
  <si>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</si>
  <si>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</si>
  <si>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</si>
  <si>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</si>
  <si>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</si>
  <si>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</si>
  <si>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</si>
  <si>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</si>
  <si>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</si>
  <si>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</si>
  <si>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</si>
  <si>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</si>
  <si>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</si>
  <si>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</si>
  <si>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</si>
  <si>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</si>
  <si>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</si>
  <si>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</si>
  <si>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</si>
  <si>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</si>
  <si>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</si>
  <si>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</si>
  <si>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</si>
  <si>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</si>
  <si>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</si>
  <si>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</si>
  <si>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</si>
  <si>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</si>
  <si>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</si>
  <si>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</si>
  <si>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</si>
  <si>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</si>
  <si>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</si>
  <si>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</si>
  <si>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</si>
  <si>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</si>
  <si>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</si>
  <si>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</si>
  <si>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</si>
  <si>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</si>
  <si>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</si>
  <si>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</si>
  <si>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</si>
  <si>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</si>
  <si>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</si>
  <si>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</si>
  <si>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</si>
  <si>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</si>
  <si>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</si>
  <si>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</si>
  <si>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</si>
  <si>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</si>
  <si>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</si>
  <si>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</si>
  <si>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</si>
  <si>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</si>
  <si>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</si>
  <si>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</si>
  <si>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</si>
  <si>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</si>
  <si>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</si>
  <si>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</si>
  <si>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</si>
  <si>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</si>
  <si>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</si>
  <si>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</si>
  <si>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</si>
  <si>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</si>
  <si>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</si>
  <si>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</si>
  <si>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</si>
  <si>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</si>
  <si>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</si>
  <si>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</si>
  <si>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</si>
  <si>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</si>
  <si>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</si>
  <si>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</si>
  <si>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</si>
  <si>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</si>
  <si>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</si>
  <si>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</si>
  <si>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</si>
  <si>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</si>
  <si>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</si>
  <si>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</si>
  <si>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</si>
  <si>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</si>
  <si>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</si>
  <si>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</si>
  <si>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</si>
  <si>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</si>
  <si>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</si>
  <si>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</si>
  <si>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</si>
  <si>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</si>
  <si>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</si>
  <si>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</si>
  <si>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</si>
  <si>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</si>
  <si>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</si>
  <si>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</si>
  <si>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</si>
  <si>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</si>
  <si>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</si>
  <si>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</si>
  <si>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</si>
  <si>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</si>
  <si>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</si>
  <si>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</si>
  <si>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</si>
  <si>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</si>
  <si>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</si>
  <si>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</si>
  <si>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</si>
  <si>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</si>
  <si>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</si>
  <si>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</si>
  <si>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</si>
  <si>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</si>
  <si>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</si>
  <si>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</si>
  <si>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</si>
  <si>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</si>
  <si>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</si>
  <si>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</si>
  <si>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</si>
  <si>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</si>
  <si>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</si>
  <si>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</si>
  <si>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</si>
  <si>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</si>
  <si>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</si>
  <si>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</si>
  <si>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</si>
  <si>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</si>
  <si>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</si>
  <si>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</si>
  <si>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</si>
  <si>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</si>
  <si>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</si>
  <si>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</si>
  <si>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</si>
  <si>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</si>
  <si>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</si>
  <si>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</si>
  <si>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</si>
  <si>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</si>
  <si>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</si>
  <si>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</si>
  <si>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</si>
  <si>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</si>
  <si>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</si>
  <si>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</si>
  <si>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</si>
  <si>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</si>
  <si>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</si>
  <si>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</si>
  <si>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</si>
  <si>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</si>
  <si>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</si>
  <si>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</si>
  <si>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</si>
  <si>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</si>
  <si>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</si>
  <si>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</si>
  <si>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</si>
  <si>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</si>
  <si>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</si>
  <si>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</si>
  <si>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</si>
  <si>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</si>
  <si>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</si>
  <si>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</si>
  <si>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</si>
  <si>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</si>
  <si>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</si>
  <si>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</si>
  <si>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</si>
  <si>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</si>
  <si>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</si>
  <si>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</si>
  <si>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</si>
  <si>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</si>
  <si>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</si>
  <si>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</si>
  <si>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</si>
  <si>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</si>
  <si>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</si>
  <si>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</si>
  <si>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</si>
  <si>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</si>
  <si>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</si>
  <si>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</si>
  <si>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</si>
  <si>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</si>
  <si>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</si>
  <si>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</si>
  <si>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</si>
  <si>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</si>
  <si>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</si>
  <si>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</si>
  <si>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</si>
  <si>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</si>
  <si>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</si>
  <si>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</si>
  <si>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</si>
  <si>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</si>
  <si>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</si>
  <si>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</si>
  <si>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</si>
  <si>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</si>
  <si>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</si>
  <si>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</si>
  <si>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</si>
  <si>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</si>
  <si>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</si>
  <si>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</si>
  <si>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</si>
  <si>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</si>
  <si>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</si>
  <si>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</si>
  <si>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</si>
  <si>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</si>
  <si>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</si>
  <si>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</si>
  <si>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</si>
  <si>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</si>
  <si>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</si>
  <si>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</si>
  <si>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</si>
  <si>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</si>
  <si>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</si>
  <si>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</si>
  <si>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</si>
  <si>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</si>
  <si>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</si>
  <si>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</si>
  <si>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</si>
  <si>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</si>
  <si>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</si>
  <si>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</si>
  <si>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</si>
  <si>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</si>
  <si>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</si>
  <si>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</si>
  <si>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</si>
  <si>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</si>
  <si>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</si>
  <si>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</si>
  <si>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</si>
  <si>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</si>
  <si>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</si>
  <si>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</si>
  <si>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</si>
  <si>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</si>
  <si>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</si>
  <si>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</si>
  <si>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</si>
  <si>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</si>
  <si>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</si>
  <si>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</si>
  <si>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</si>
  <si>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</si>
  <si>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</si>
  <si>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</si>
  <si>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</si>
  <si>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</si>
  <si>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</si>
  <si>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</si>
  <si>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</si>
  <si>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</si>
  <si>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</si>
  <si>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</si>
  <si>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</si>
  <si>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</si>
  <si>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</si>
  <si>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</si>
  <si>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</si>
  <si>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</si>
  <si>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</si>
  <si>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</si>
  <si>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</si>
  <si>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</si>
  <si>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</si>
  <si>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</si>
  <si>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</si>
  <si>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</si>
  <si>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</si>
  <si>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</si>
  <si>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</si>
  <si>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</si>
  <si>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</si>
  <si>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</si>
  <si>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</si>
  <si>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</si>
  <si>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</si>
  <si>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</si>
  <si>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</si>
  <si>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</si>
  <si>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</si>
  <si>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</si>
  <si>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</si>
  <si>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</si>
  <si>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</si>
  <si>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</si>
  <si>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</si>
  <si>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</si>
  <si>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</si>
  <si>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</si>
  <si>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</si>
  <si>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</si>
  <si>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</si>
  <si>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</si>
  <si>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</si>
  <si>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</si>
  <si>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</si>
  <si>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</si>
  <si>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</si>
  <si>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</si>
  <si>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</si>
  <si>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</si>
  <si>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</si>
  <si>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</si>
  <si>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</si>
  <si>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</si>
  <si>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</si>
  <si>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</si>
  <si>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</si>
  <si>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</si>
  <si>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</si>
  <si>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</si>
  <si>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</si>
  <si>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</si>
  <si>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</si>
  <si>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</si>
  <si>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</si>
  <si>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</si>
  <si>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</si>
  <si>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</si>
  <si>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</si>
  <si>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</si>
  <si>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</si>
  <si>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</si>
  <si>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</si>
  <si>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</si>
  <si>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</si>
  <si>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</si>
  <si>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</si>
  <si>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</si>
  <si>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</si>
  <si>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</si>
  <si>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</si>
  <si>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</si>
  <si>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</si>
  <si>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</si>
  <si>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</si>
  <si>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</si>
  <si>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</si>
  <si>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</si>
  <si>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</si>
  <si>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</si>
  <si>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</si>
  <si>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</si>
  <si>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</si>
  <si>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</si>
  <si>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</si>
  <si>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</si>
  <si>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</si>
  <si>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</si>
  <si>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</si>
  <si>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</si>
  <si>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</si>
  <si>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</si>
  <si>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</si>
  <si>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</si>
  <si>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</si>
  <si>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</si>
  <si>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</si>
  <si>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</si>
  <si>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</si>
  <si>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</si>
  <si>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</si>
  <si>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</si>
  <si>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</si>
  <si>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</si>
  <si>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</si>
  <si>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</si>
  <si>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</si>
  <si>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</si>
  <si>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</si>
  <si>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</si>
  <si>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</si>
  <si>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</si>
  <si>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</si>
  <si>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</si>
  <si>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</si>
  <si>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</si>
  <si>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</si>
  <si>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</si>
  <si>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</si>
  <si>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</si>
  <si>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</si>
  <si>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</si>
  <si>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</si>
  <si>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</si>
  <si>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</si>
  <si>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</si>
  <si>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</si>
  <si>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</si>
  <si>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</si>
  <si>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</si>
  <si>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</si>
  <si>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</si>
  <si>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</si>
  <si>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</si>
  <si>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</si>
  <si>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</si>
  <si>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</si>
  <si>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</si>
  <si>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</si>
  <si>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</si>
  <si>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</si>
  <si>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</si>
  <si>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</si>
  <si>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</si>
  <si>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</si>
  <si>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</si>
  <si>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</si>
  <si>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</si>
  <si>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</si>
  <si>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</si>
  <si>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</si>
  <si>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</si>
  <si>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</si>
  <si>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</si>
  <si>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</si>
  <si>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</si>
  <si>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</si>
  <si>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</si>
  <si>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</si>
  <si>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</si>
  <si>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</si>
  <si>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</si>
  <si>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</si>
  <si>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</si>
  <si>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</si>
  <si>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</si>
  <si>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</si>
  <si>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</si>
  <si>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</si>
  <si>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</si>
  <si>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</si>
  <si>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</si>
  <si>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</si>
  <si>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</si>
  <si>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</si>
  <si>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</si>
  <si>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</si>
  <si>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</si>
  <si>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</si>
  <si>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</si>
  <si>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</si>
  <si>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</si>
  <si>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</si>
  <si>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</si>
  <si>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</si>
  <si>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</si>
  <si>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</si>
  <si>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</si>
  <si>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</si>
  <si>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</si>
  <si>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</si>
  <si>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</si>
  <si>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</si>
  <si>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</si>
  <si>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</si>
  <si>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</si>
  <si>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</si>
  <si>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</si>
  <si>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</si>
  <si>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</si>
  <si>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</si>
  <si>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</si>
  <si>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</si>
  <si>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</si>
  <si>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</si>
  <si>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</si>
  <si>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</si>
  <si>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</si>
  <si>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</si>
  <si>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</si>
  <si>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</si>
  <si>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</si>
  <si>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</si>
  <si>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</si>
  <si>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</si>
  <si>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</si>
  <si>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</si>
  <si>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</si>
  <si>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</si>
  <si>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</si>
  <si>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</si>
  <si>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</si>
  <si>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</si>
  <si>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</si>
  <si>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</si>
  <si>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</si>
  <si>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</si>
  <si>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</si>
  <si>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</si>
  <si>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</si>
  <si>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</si>
  <si>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</si>
  <si>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</si>
  <si>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</si>
  <si>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</si>
  <si>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</si>
  <si>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</si>
  <si>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</si>
  <si>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</si>
  <si>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</si>
  <si>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</si>
  <si>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</si>
  <si>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</si>
  <si>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</si>
  <si>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</si>
  <si>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</si>
  <si>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</si>
  <si>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</si>
  <si>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</si>
  <si>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</si>
  <si>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</si>
  <si>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</si>
  <si>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</si>
  <si>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</si>
  <si>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</si>
  <si>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</si>
  <si>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</si>
  <si>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</si>
  <si>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</si>
  <si>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</si>
  <si>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</si>
  <si>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</si>
  <si>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</si>
  <si>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</si>
  <si>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</si>
  <si>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</si>
  <si>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</si>
  <si>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</si>
  <si>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</si>
  <si>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</si>
  <si>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</si>
  <si>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</si>
  <si>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</si>
  <si>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</si>
  <si>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</si>
  <si>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</si>
  <si>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</si>
  <si>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</si>
  <si>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</si>
  <si>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</si>
  <si>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</si>
  <si>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</si>
  <si>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</si>
  <si>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</si>
  <si>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</si>
  <si>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</si>
  <si>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</si>
  <si>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</si>
  <si>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</si>
  <si>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</si>
  <si>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</si>
  <si>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</si>
  <si>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</si>
  <si>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</si>
  <si>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</si>
  <si>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</si>
  <si>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</si>
  <si>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</si>
  <si>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</si>
  <si>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</si>
  <si>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</si>
  <si>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</si>
  <si>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</si>
  <si>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</si>
  <si>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</si>
  <si>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</si>
  <si>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</si>
  <si>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</si>
  <si>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</si>
  <si>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</si>
  <si>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</si>
  <si>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</si>
  <si>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</si>
  <si>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</si>
  <si>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</si>
  <si>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</si>
  <si>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</si>
  <si>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</si>
  <si>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</si>
  <si>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</si>
  <si>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</si>
  <si>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</si>
  <si>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</si>
  <si>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</si>
  <si>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</si>
  <si>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</si>
  <si>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</si>
  <si>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</si>
  <si>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</si>
  <si>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</si>
  <si>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</si>
  <si>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</si>
  <si>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</si>
  <si>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</si>
  <si>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</si>
  <si>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</si>
  <si>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</si>
  <si>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</si>
  <si>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</si>
  <si>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</si>
  <si>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</si>
  <si>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</si>
  <si>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</si>
  <si>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</si>
  <si>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</si>
  <si>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</si>
  <si>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</si>
  <si>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</si>
  <si>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</si>
  <si>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</si>
  <si>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</si>
  <si>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</si>
  <si>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</si>
  <si>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</si>
  <si>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</si>
  <si>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</si>
  <si>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</si>
  <si>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</si>
  <si>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</si>
  <si>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</si>
  <si>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</si>
  <si>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</si>
  <si>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</si>
  <si>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</si>
  <si>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</si>
  <si>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</si>
  <si>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</si>
  <si>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</si>
  <si>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</si>
  <si>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</si>
  <si>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</si>
  <si>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</si>
  <si>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</si>
  <si>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</si>
  <si>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</si>
  <si>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</si>
  <si>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</si>
  <si>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</si>
  <si>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</si>
  <si>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</si>
  <si>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</si>
  <si>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</si>
  <si>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</si>
  <si>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</si>
  <si>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</si>
  <si>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</si>
  <si>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</si>
  <si>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</si>
  <si>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</si>
  <si>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</si>
  <si>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</si>
  <si>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</si>
  <si>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</si>
  <si>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</si>
  <si>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</si>
  <si>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</si>
  <si>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</si>
  <si>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</si>
  <si>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</si>
  <si>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</si>
  <si>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</si>
  <si>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</si>
  <si>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</si>
  <si>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</si>
  <si>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</si>
  <si>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</si>
  <si>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</si>
  <si>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</si>
  <si>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</si>
  <si>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</si>
  <si>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</si>
  <si>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</si>
  <si>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</si>
  <si>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</si>
  <si>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</si>
  <si>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</si>
  <si>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</si>
  <si>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</si>
  <si>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</si>
  <si>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</si>
  <si>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</si>
  <si>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</si>
  <si>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</si>
  <si>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</si>
  <si>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</si>
  <si>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</si>
  <si>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</si>
  <si>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</si>
  <si>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</si>
  <si>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</si>
  <si>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</si>
  <si>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</si>
  <si>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</si>
  <si>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</si>
  <si>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</si>
  <si>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</si>
  <si>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</si>
  <si>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</si>
  <si>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</si>
  <si>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</si>
  <si>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</si>
  <si>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</si>
  <si>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</si>
  <si>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</si>
  <si>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</si>
  <si>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</si>
  <si>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</si>
  <si>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</si>
  <si>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</si>
  <si>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</si>
  <si>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</si>
  <si>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</si>
  <si>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</si>
  <si>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</si>
  <si>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</si>
  <si>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</si>
  <si>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</si>
  <si>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</si>
  <si>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</si>
  <si>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</si>
  <si>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</si>
  <si>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</si>
  <si>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</si>
  <si>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</si>
  <si>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</si>
  <si>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</si>
  <si>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</si>
  <si>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</si>
  <si>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</si>
  <si>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</si>
  <si>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</si>
  <si>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</si>
  <si>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</si>
  <si>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</si>
  <si>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</si>
  <si>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</si>
  <si>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</si>
  <si>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</si>
  <si>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</si>
  <si>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</si>
  <si>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</si>
  <si>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</si>
  <si>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</si>
  <si>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</si>
  <si>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</si>
  <si>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</si>
  <si>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</si>
  <si>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</si>
  <si>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</si>
  <si>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</si>
  <si>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</si>
  <si>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</si>
  <si>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</si>
  <si>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</si>
  <si>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</si>
  <si>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</si>
  <si>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</si>
  <si>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</si>
  <si>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</si>
  <si>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</si>
  <si>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</si>
  <si>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</si>
  <si>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</si>
  <si>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</si>
  <si>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</si>
  <si>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</si>
  <si>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</si>
  <si>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</si>
  <si>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</si>
  <si>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</si>
  <si>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</si>
  <si>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</si>
  <si>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</si>
  <si>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</si>
  <si>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</si>
  <si>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</si>
  <si>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</si>
  <si>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</si>
  <si>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</si>
  <si>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</si>
  <si>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</si>
  <si>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</si>
  <si>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</si>
  <si>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</si>
  <si>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</si>
  <si>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</si>
  <si>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</si>
  <si>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</si>
  <si>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</si>
  <si>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</si>
  <si>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</si>
  <si>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</si>
  <si>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</si>
  <si>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</si>
  <si>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</si>
  <si>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</si>
  <si>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</si>
  <si>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</si>
  <si>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</si>
  <si>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</si>
  <si>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</si>
  <si>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</si>
  <si>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</si>
  <si>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</si>
  <si>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</si>
  <si>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</si>
  <si>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</si>
  <si>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</si>
  <si>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</si>
  <si>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</si>
  <si>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</si>
  <si>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</si>
  <si>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</si>
  <si>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</si>
  <si>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</si>
  <si>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</si>
  <si>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</si>
  <si>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</si>
  <si>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</si>
  <si>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</si>
  <si>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</si>
  <si>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</si>
  <si>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</si>
  <si>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</si>
  <si>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</si>
  <si>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</si>
  <si>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</si>
  <si>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</si>
  <si>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</si>
  <si>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</si>
  <si>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</si>
  <si>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</si>
  <si>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</si>
  <si>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</si>
  <si>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</si>
  <si>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</si>
  <si>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</si>
  <si>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</si>
  <si>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</si>
  <si>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</si>
  <si>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</si>
  <si>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</si>
  <si>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</si>
  <si>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</si>
  <si>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</si>
  <si>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</si>
  <si>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</si>
  <si>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</si>
  <si>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</si>
  <si>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</si>
  <si>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</si>
  <si>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</si>
  <si>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</si>
  <si>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</si>
  <si>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</si>
  <si>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</si>
  <si>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</si>
  <si>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</si>
  <si>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</si>
  <si>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</si>
  <si>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</si>
  <si>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</si>
  <si>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</si>
  <si>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</si>
  <si>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</si>
  <si>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</si>
  <si>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</si>
  <si>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</si>
  <si>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</si>
  <si>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</si>
  <si>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</si>
  <si>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</si>
  <si>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</si>
  <si>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</si>
  <si>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</si>
  <si>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</si>
  <si>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</si>
  <si>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</si>
  <si>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</si>
  <si>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</si>
  <si>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</si>
  <si>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</si>
  <si>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</si>
  <si>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</si>
  <si>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</si>
  <si>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</si>
  <si>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</si>
  <si>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</si>
  <si>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</si>
  <si>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</si>
  <si>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</si>
  <si>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</si>
  <si>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</si>
  <si>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</si>
  <si>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</si>
  <si>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</si>
  <si>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</si>
  <si>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</si>
  <si>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</si>
  <si>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</si>
  <si>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</si>
  <si>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</si>
  <si>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</si>
  <si>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</si>
  <si>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</si>
  <si>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</si>
  <si>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</si>
  <si>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</si>
  <si>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</si>
  <si>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</si>
  <si>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</si>
  <si>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</si>
  <si>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</si>
  <si>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</si>
  <si>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</si>
  <si>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</si>
  <si>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</si>
  <si>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</si>
  <si>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</si>
  <si>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</si>
  <si>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</si>
  <si>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</si>
  <si>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</si>
  <si>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</si>
  <si>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</si>
  <si>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</si>
  <si>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</si>
  <si>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</si>
  <si>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</si>
  <si>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</si>
  <si>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</si>
  <si>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</si>
  <si>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</si>
  <si>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</si>
  <si>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</si>
  <si>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</si>
  <si>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</si>
  <si>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</si>
  <si>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</si>
  <si>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</si>
  <si>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</si>
  <si>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</si>
  <si>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</si>
  <si>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</si>
  <si>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</si>
  <si>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</si>
  <si>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</si>
  <si>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</si>
  <si>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</si>
  <si>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</si>
  <si>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</si>
  <si>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</si>
  <si>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</si>
  <si>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</si>
  <si>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</si>
  <si>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</si>
  <si>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</si>
  <si>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</si>
  <si>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</si>
  <si>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</si>
  <si>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</si>
  <si>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</si>
  <si>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</si>
  <si>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</si>
  <si>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</si>
  <si>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</si>
  <si>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</si>
  <si>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</si>
  <si>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</si>
  <si>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</si>
  <si>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</si>
  <si>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</si>
  <si>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</si>
  <si>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</si>
  <si>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</si>
  <si>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</si>
  <si>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</si>
  <si>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</si>
  <si>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</si>
  <si>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</si>
  <si>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</si>
  <si>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</si>
  <si>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</si>
  <si>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</si>
  <si>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</si>
  <si>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</si>
  <si>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</si>
  <si>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</si>
  <si>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</si>
  <si>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</si>
  <si>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</si>
  <si>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</si>
  <si>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</si>
  <si>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</si>
  <si>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</si>
  <si>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</si>
  <si>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</si>
  <si>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</si>
  <si>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</si>
  <si>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</si>
  <si>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</si>
  <si>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</si>
  <si>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</si>
  <si>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</si>
  <si>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</si>
  <si>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</si>
  <si>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</si>
  <si>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</si>
  <si>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</si>
  <si>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</si>
  <si>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</si>
  <si>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</si>
  <si>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</si>
  <si>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</si>
  <si>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</si>
  <si>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</si>
  <si>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</si>
  <si>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</si>
  <si>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</si>
  <si>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</si>
  <si>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</si>
  <si>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</si>
  <si>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</si>
  <si>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</si>
  <si>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</si>
  <si>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</si>
  <si>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</si>
  <si>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</si>
  <si>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</si>
  <si>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</si>
  <si>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</si>
  <si>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</si>
  <si>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</si>
  <si>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</si>
  <si>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</si>
  <si>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</si>
  <si>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</si>
  <si>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</si>
  <si>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</si>
  <si>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</si>
  <si>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</si>
  <si>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</si>
  <si>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</si>
  <si>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</si>
  <si>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</si>
  <si>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</si>
  <si>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</si>
  <si>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</si>
  <si>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</si>
  <si>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</si>
  <si>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</si>
  <si>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</si>
  <si>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</si>
  <si>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</si>
  <si>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</si>
  <si>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</si>
  <si>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</si>
  <si>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</si>
  <si>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</si>
  <si>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</si>
  <si>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</si>
  <si>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</si>
  <si>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</si>
  <si>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</si>
  <si>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</si>
  <si>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</si>
  <si>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</si>
  <si>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</si>
  <si>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</si>
  <si>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</si>
  <si>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</si>
  <si>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</si>
  <si>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</si>
  <si>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</si>
  <si>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</si>
  <si>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</si>
  <si>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</si>
  <si>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</si>
  <si>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</si>
  <si>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</si>
  <si>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</si>
  <si>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</si>
  <si>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</si>
  <si>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</si>
  <si>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</si>
  <si>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</si>
  <si>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</si>
  <si>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</si>
  <si>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</si>
  <si>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</si>
  <si>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</si>
  <si>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</si>
  <si>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</si>
  <si>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</si>
  <si>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</si>
  <si>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</si>
  <si>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</si>
  <si>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</si>
  <si>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</si>
  <si>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</si>
  <si>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</si>
  <si>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</si>
  <si>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</si>
  <si>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</si>
  <si>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</si>
  <si>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</si>
  <si>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</si>
  <si>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</si>
  <si>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</si>
  <si>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</si>
  <si>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</si>
  <si>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</si>
  <si>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</si>
  <si>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</si>
  <si>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</si>
  <si>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</si>
  <si>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</si>
  <si>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</si>
  <si>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</si>
  <si>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</si>
  <si>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</si>
  <si>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</si>
  <si>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</si>
  <si>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</si>
  <si>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</si>
  <si>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</si>
  <si>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</si>
  <si>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</si>
  <si>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</si>
  <si>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</si>
  <si>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</si>
  <si>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</si>
  <si>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</si>
  <si>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</si>
  <si>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</si>
  <si>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</si>
  <si>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</si>
  <si>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</si>
  <si>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</si>
  <si>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</si>
  <si>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</si>
  <si>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</si>
  <si>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</si>
  <si>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</si>
  <si>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</si>
  <si>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</si>
  <si>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</si>
  <si>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</si>
  <si>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</si>
  <si>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</si>
  <si>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</si>
  <si>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</si>
  <si>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</si>
  <si>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</si>
  <si>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</si>
  <si>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</si>
  <si>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</si>
  <si>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</si>
  <si>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</si>
  <si>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</si>
  <si>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</si>
  <si>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</si>
  <si>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</si>
  <si>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</si>
  <si>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</si>
  <si>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ar5ir</t>
  </si>
  <si>
    <t>2box</t>
  </si>
  <si>
    <t>Zebedee Nicholls (zebedee.nicholls@climate-energy-college.org)</t>
  </si>
  <si>
    <t>AR5 WG1 Ch.8 SM</t>
  </si>
  <si>
    <t>TCR (K)</t>
  </si>
  <si>
    <t>3box</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</si>
  <si>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</si>
  <si>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</si>
  <si>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</si>
  <si>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</si>
  <si>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</si>
  <si>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</si>
  <si>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</si>
  <si>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</si>
  <si>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</si>
  <si>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</si>
  <si>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</si>
  <si>
    <t>CMIP6-NorCPM1_r1i1p1f1-CALIB</t>
  </si>
  <si>
    <t>CMIP6-GISS-E2-2-G_r1i1p1f1-CALIB</t>
  </si>
  <si>
    <t>CMIP6-NorESM2-LM_r1i1p1f1-CALIB</t>
  </si>
  <si>
    <t>CMIP6-CESM2_r1i1p1f1-CALIB</t>
  </si>
  <si>
    <t>CMIP6-CESM2-WACCM_r1i1p1f1-CALIB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</si>
</sst>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3" fillId="5" borderId="0" xfId="2" applyFill="1" applyAlignment="1">
      <alignment horizontal="left" wrapText="1"/>
    </xf>
    <xf numFmtId="0" fontId="3" fillId="5" borderId="0" xfId="2" applyFill="1" applyAlignment="1">
      <alignment horizontal="left" vertical="top" wrapText="1"/>
    </xf>
    <xf numFmtId="0" fontId="10" fillId="5" borderId="0" xfId="2" applyFont="1" applyFill="1" applyAlignment="1">
      <alignment horizontal="left" wrapText="1"/>
    </xf>
    <xf numFmtId="0" fontId="5" fillId="0" borderId="0" xfId="3" applyAlignment="1">
      <alignment horizontal="left" vertical="top" wrapText="1"/>
    </xf>
    <xf numFmtId="0" fontId="8" fillId="5" borderId="0" xfId="2" applyFont="1" applyFill="1" applyAlignment="1">
      <alignment horizontal="left"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8" t="s">
        <v>234</v>
      </c>
      <c r="B2" s="78"/>
      <c r="C2" s="5"/>
    </row>
    <row r="3" spans="1:13" ht="35.75" customHeight="1">
      <c r="A3" s="76" t="s">
        <v>235</v>
      </c>
      <c r="B3" s="76"/>
    </row>
    <row r="4" spans="1:13" ht="61" customHeight="1">
      <c r="A4" s="77" t="s">
        <v>236</v>
      </c>
      <c r="B4" s="77"/>
      <c r="C4" s="79"/>
      <c r="D4" s="79"/>
      <c r="F4" s="2"/>
    </row>
    <row r="5" spans="1:13" s="4" customFormat="1" ht="6" customHeight="1">
      <c r="A5" s="16"/>
      <c r="B5" s="16"/>
      <c r="C5" s="3"/>
      <c r="D5" s="3"/>
      <c r="E5" s="3"/>
      <c r="F5" s="3"/>
      <c r="G5" s="3"/>
      <c r="H5" s="3"/>
      <c r="I5" s="3"/>
      <c r="J5" s="3"/>
      <c r="K5" s="3"/>
      <c r="L5" s="3"/>
      <c r="M5" s="3"/>
    </row>
    <row r="6" spans="1:13" ht="25.5" customHeight="1">
      <c r="A6" s="80" t="s">
        <v>76</v>
      </c>
      <c r="B6" s="80"/>
    </row>
    <row r="7" spans="1:13" ht="6" customHeight="1">
      <c r="A7" s="17"/>
      <c r="B7" s="17"/>
    </row>
    <row r="8" spans="1:13" s="4" customFormat="1" ht="38.25" customHeight="1">
      <c r="A8" s="76" t="s">
        <v>848</v>
      </c>
      <c r="B8" s="76"/>
      <c r="C8" s="3"/>
      <c r="D8" s="3"/>
      <c r="E8" s="3"/>
      <c r="F8" s="3"/>
      <c r="G8" s="3"/>
      <c r="H8" s="3"/>
      <c r="I8" s="3"/>
      <c r="J8" s="3"/>
      <c r="K8" s="3"/>
      <c r="L8" s="3"/>
      <c r="M8" s="3"/>
    </row>
    <row r="9" spans="1:13" s="4" customFormat="1" ht="6" customHeight="1">
      <c r="A9" s="76"/>
      <c r="B9" s="76"/>
      <c r="C9" s="3"/>
      <c r="D9" s="3"/>
      <c r="E9" s="3"/>
      <c r="F9" s="3"/>
      <c r="G9" s="3"/>
      <c r="H9" s="3"/>
      <c r="I9" s="3"/>
      <c r="J9" s="3"/>
      <c r="K9" s="3"/>
      <c r="L9" s="3"/>
      <c r="M9" s="3"/>
    </row>
    <row r="10" spans="1:13" s="4" customFormat="1" ht="26.25" customHeight="1">
      <c r="A10" s="76" t="s">
        <v>992</v>
      </c>
      <c r="B10" s="76"/>
      <c r="C10" s="3"/>
      <c r="D10" s="3"/>
      <c r="E10" s="3"/>
      <c r="F10" s="3"/>
      <c r="G10" s="3"/>
      <c r="H10" s="3"/>
      <c r="I10" s="3"/>
      <c r="J10" s="3"/>
      <c r="K10" s="3"/>
      <c r="L10" s="3"/>
      <c r="M10" s="3"/>
    </row>
    <row r="11" spans="1:13" s="4" customFormat="1" ht="6" customHeight="1">
      <c r="A11" s="76"/>
      <c r="B11" s="76"/>
      <c r="C11" s="3"/>
      <c r="D11" s="3"/>
      <c r="E11" s="3"/>
      <c r="F11" s="3"/>
      <c r="G11" s="3"/>
      <c r="H11" s="3"/>
      <c r="I11" s="3"/>
      <c r="J11" s="3"/>
      <c r="K11" s="3"/>
      <c r="L11" s="3"/>
      <c r="M11" s="3"/>
    </row>
    <row r="12" spans="1:13" s="4" customFormat="1" ht="26.25" customHeight="1">
      <c r="A12" s="76" t="s">
        <v>237</v>
      </c>
      <c r="B12" s="76"/>
      <c r="C12" s="3"/>
      <c r="D12" s="3"/>
      <c r="E12" s="3"/>
      <c r="F12" s="3"/>
      <c r="G12" s="3"/>
      <c r="H12" s="3"/>
      <c r="I12" s="3"/>
      <c r="J12" s="3"/>
      <c r="K12" s="3"/>
      <c r="L12" s="3"/>
      <c r="M12" s="3"/>
    </row>
    <row r="13" spans="1:13" s="4" customFormat="1" ht="6" customHeight="1">
      <c r="A13" s="76"/>
      <c r="B13" s="76"/>
      <c r="C13" s="3"/>
      <c r="D13" s="3"/>
      <c r="E13" s="3"/>
      <c r="F13" s="3"/>
      <c r="G13" s="3"/>
      <c r="H13" s="3"/>
      <c r="I13" s="3"/>
      <c r="J13" s="3"/>
      <c r="K13" s="3"/>
      <c r="L13" s="3"/>
      <c r="M13" s="3"/>
    </row>
    <row r="14" spans="1:13" s="4" customFormat="1" ht="90" customHeight="1">
      <c r="A14" s="76" t="s">
        <v>628</v>
      </c>
      <c r="B14" s="76"/>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80" t="s">
        <v>820</v>
      </c>
      <c r="B16" s="80"/>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6" t="s">
        <v>106</v>
      </c>
      <c r="B20" s="76"/>
    </row>
    <row r="21" spans="1:2" ht="27.75" customHeight="1">
      <c r="A21" s="72"/>
      <c r="B21" s="72"/>
    </row>
    <row r="22" spans="1:2" ht="27.75" customHeight="1">
      <c r="A22" s="70" t="s">
        <v>1175</v>
      </c>
      <c r="B22" s="72"/>
    </row>
    <row r="23" spans="1:2">
      <c r="A23" s="76" t="s">
        <v>1176</v>
      </c>
      <c r="B23" s="76"/>
    </row>
    <row r="24" spans="1:2" ht="27.75" customHeight="1">
      <c r="A24" s="68"/>
      <c r="B24" s="68"/>
    </row>
    <row r="25" spans="1:2" ht="27.75" customHeight="1">
      <c r="A25" s="70" t="s">
        <v>1031</v>
      </c>
      <c r="B25" s="68"/>
    </row>
    <row r="26" spans="1:2" ht="88" customHeight="1">
      <c r="A26" s="76" t="s">
        <v>1032</v>
      </c>
      <c r="B26" s="76"/>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1033</v>
      </c>
      <c r="C33" s="2"/>
    </row>
    <row r="34" spans="1:3" ht="28">
      <c r="A34" s="21" t="s">
        <v>509</v>
      </c>
      <c r="B34" s="22" t="s">
        <v>510</v>
      </c>
    </row>
    <row r="35" spans="1:3" ht="28">
      <c r="A35" s="21" t="s">
        <v>100</v>
      </c>
      <c r="B35" s="22" t="s">
        <v>107</v>
      </c>
    </row>
    <row r="36" spans="1:3" ht="140">
      <c r="A36" s="23" t="s">
        <v>626</v>
      </c>
      <c r="B36" s="25" t="s">
        <v>981</v>
      </c>
    </row>
    <row r="37" spans="1:3" ht="56">
      <c r="A37" s="26" t="s">
        <v>627</v>
      </c>
      <c r="B37" s="27" t="s">
        <v>982</v>
      </c>
    </row>
  </sheetData>
  <mergeCells count="16">
    <mergeCell ref="C4:D4"/>
    <mergeCell ref="A6:B6"/>
    <mergeCell ref="A8:B8"/>
    <mergeCell ref="A12:B12"/>
    <mergeCell ref="A16:B16"/>
    <mergeCell ref="A2:B2"/>
    <mergeCell ref="A9:B9"/>
    <mergeCell ref="A10:B10"/>
    <mergeCell ref="A11:B11"/>
    <mergeCell ref="A14:B14"/>
    <mergeCell ref="A26:B26"/>
    <mergeCell ref="A20:B20"/>
    <mergeCell ref="A3:B3"/>
    <mergeCell ref="A4:B4"/>
    <mergeCell ref="A13:B13"/>
    <mergeCell ref="A23:B23"/>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827</v>
      </c>
      <c r="C4" s="63" t="s">
        <v>1092</v>
      </c>
      <c r="D4" s="61" t="s">
        <v>1100</v>
      </c>
      <c r="E4" s="45">
        <v>1</v>
      </c>
      <c r="F4" s="32"/>
    </row>
    <row r="5" spans="1:85" ht="71">
      <c r="A5" s="38"/>
      <c r="B5" s="74" t="s">
        <v>828</v>
      </c>
      <c r="C5" s="63" t="s">
        <v>1130</v>
      </c>
      <c r="D5" s="61" t="s">
        <v>1133</v>
      </c>
      <c r="E5" s="45">
        <v>1</v>
      </c>
      <c r="F5" s="32"/>
    </row>
    <row r="6" spans="1:85" ht="57">
      <c r="A6" s="38"/>
      <c r="B6" s="74" t="s">
        <v>1131</v>
      </c>
      <c r="C6" s="63" t="s">
        <v>1132</v>
      </c>
      <c r="D6" s="73" t="s">
        <v>1134</v>
      </c>
      <c r="E6" s="45">
        <v>2</v>
      </c>
      <c r="F6" s="32"/>
    </row>
    <row r="7" spans="1:85" ht="64">
      <c r="A7" s="38"/>
      <c r="B7" s="74" t="s">
        <v>120</v>
      </c>
      <c r="C7" s="63" t="s">
        <v>825</v>
      </c>
      <c r="D7" s="61" t="s">
        <v>1101</v>
      </c>
      <c r="E7" s="45">
        <v>1</v>
      </c>
      <c r="F7" s="32"/>
    </row>
    <row r="8" spans="1:85" ht="48">
      <c r="A8" s="38"/>
      <c r="B8" s="66" t="s">
        <v>229</v>
      </c>
      <c r="C8" s="66" t="s">
        <v>1093</v>
      </c>
      <c r="D8" s="61" t="s">
        <v>1102</v>
      </c>
      <c r="E8" s="45">
        <v>1</v>
      </c>
      <c r="F8" s="32"/>
    </row>
    <row r="9" spans="1:85" ht="30">
      <c r="A9" s="38"/>
      <c r="B9" s="74" t="s">
        <v>175</v>
      </c>
      <c r="C9" s="63" t="s">
        <v>1094</v>
      </c>
      <c r="D9" s="44" t="s">
        <v>176</v>
      </c>
      <c r="E9" s="45">
        <v>2</v>
      </c>
      <c r="F9" s="32"/>
    </row>
    <row r="10" spans="1:85" ht="30">
      <c r="A10" s="38"/>
      <c r="B10" s="74" t="s">
        <v>146</v>
      </c>
      <c r="C10" s="63" t="s">
        <v>1095</v>
      </c>
      <c r="D10" s="44" t="s">
        <v>148</v>
      </c>
      <c r="E10" s="45">
        <v>3</v>
      </c>
      <c r="F10" s="32"/>
    </row>
    <row r="11" spans="1:85" ht="30">
      <c r="A11" s="38"/>
      <c r="B11" s="74" t="s">
        <v>147</v>
      </c>
      <c r="C11" s="63" t="s">
        <v>1096</v>
      </c>
      <c r="D11" s="44" t="s">
        <v>149</v>
      </c>
      <c r="E11" s="45">
        <v>3</v>
      </c>
      <c r="F11" s="32"/>
    </row>
    <row r="12" spans="1:85" ht="96">
      <c r="A12" s="38"/>
      <c r="B12" s="74" t="s">
        <v>150</v>
      </c>
      <c r="C12" s="63" t="s">
        <v>151</v>
      </c>
      <c r="D12" s="61" t="s">
        <v>1103</v>
      </c>
      <c r="E12" s="45">
        <v>3</v>
      </c>
      <c r="F12" s="32"/>
    </row>
    <row r="13" spans="1:85" ht="96">
      <c r="A13" s="38"/>
      <c r="B13" s="74" t="s">
        <v>152</v>
      </c>
      <c r="C13" s="63" t="s">
        <v>153</v>
      </c>
      <c r="D13" s="61" t="s">
        <v>1104</v>
      </c>
      <c r="E13" s="45">
        <v>3</v>
      </c>
      <c r="F13" s="32"/>
    </row>
    <row r="14" spans="1:85" ht="96">
      <c r="A14" s="38"/>
      <c r="B14" s="74" t="s">
        <v>154</v>
      </c>
      <c r="C14" s="63" t="s">
        <v>155</v>
      </c>
      <c r="D14" s="61" t="s">
        <v>1105</v>
      </c>
      <c r="E14" s="45">
        <v>3</v>
      </c>
      <c r="F14" s="32"/>
    </row>
    <row r="15" spans="1:85" ht="80">
      <c r="A15" s="38"/>
      <c r="B15" s="74" t="s">
        <v>156</v>
      </c>
      <c r="C15" s="63" t="s">
        <v>1097</v>
      </c>
      <c r="D15" s="61" t="s">
        <v>1106</v>
      </c>
      <c r="E15" s="45">
        <v>3</v>
      </c>
      <c r="F15" s="32"/>
    </row>
    <row r="16" spans="1:85" ht="48">
      <c r="A16" s="38"/>
      <c r="B16" s="74" t="s">
        <v>124</v>
      </c>
      <c r="C16" s="63" t="s">
        <v>824</v>
      </c>
      <c r="D16" s="61" t="s">
        <v>1107</v>
      </c>
      <c r="E16" s="45">
        <v>1</v>
      </c>
      <c r="F16" s="32"/>
    </row>
    <row r="17" spans="1:6" ht="48">
      <c r="A17" s="38"/>
      <c r="B17" s="66" t="s">
        <v>194</v>
      </c>
      <c r="C17" s="66" t="s">
        <v>1098</v>
      </c>
      <c r="D17" s="61" t="s">
        <v>1108</v>
      </c>
      <c r="E17" s="45">
        <v>1</v>
      </c>
      <c r="F17" s="32"/>
    </row>
    <row r="18" spans="1:6" ht="48">
      <c r="A18" s="38"/>
      <c r="B18" s="75" t="s">
        <v>193</v>
      </c>
      <c r="C18" s="66" t="s">
        <v>1099</v>
      </c>
      <c r="D18" s="61" t="s">
        <v>1109</v>
      </c>
      <c r="E18" s="45">
        <v>1</v>
      </c>
      <c r="F18" s="32"/>
    </row>
    <row r="19" spans="1:6" ht="80">
      <c r="A19" s="38"/>
      <c r="B19" s="75" t="s">
        <v>177</v>
      </c>
      <c r="C19" s="66" t="s">
        <v>178</v>
      </c>
      <c r="D19" s="61" t="s">
        <v>1110</v>
      </c>
      <c r="E19" s="45">
        <v>2</v>
      </c>
      <c r="F19" s="32"/>
    </row>
    <row r="20" spans="1:6" ht="80">
      <c r="A20" s="38"/>
      <c r="B20" s="75" t="s">
        <v>179</v>
      </c>
      <c r="C20" s="66" t="s">
        <v>180</v>
      </c>
      <c r="D20" s="61" t="s">
        <v>1111</v>
      </c>
      <c r="E20" s="45">
        <v>2</v>
      </c>
      <c r="F20" s="32"/>
    </row>
    <row r="21" spans="1:6" ht="15">
      <c r="A21" s="38"/>
      <c r="B21" s="62" t="s">
        <v>157</v>
      </c>
      <c r="C21" s="63" t="s">
        <v>1172</v>
      </c>
      <c r="D21" s="67" t="s">
        <v>1027</v>
      </c>
      <c r="E21" s="45">
        <v>3</v>
      </c>
      <c r="F21" s="32"/>
    </row>
    <row r="22" spans="1:6" ht="15">
      <c r="A22" s="38"/>
      <c r="B22" s="62" t="s">
        <v>158</v>
      </c>
      <c r="C22" s="63" t="s">
        <v>1173</v>
      </c>
      <c r="D22" s="67" t="s">
        <v>1028</v>
      </c>
      <c r="E22" s="45">
        <v>3</v>
      </c>
      <c r="F22" s="32"/>
    </row>
    <row r="23" spans="1:6" ht="15">
      <c r="A23" s="38"/>
      <c r="B23" s="62" t="s">
        <v>159</v>
      </c>
      <c r="C23" s="63" t="s">
        <v>1174</v>
      </c>
      <c r="D23" s="67" t="s">
        <v>1029</v>
      </c>
      <c r="E23" s="45">
        <v>3</v>
      </c>
      <c r="F23" s="32"/>
    </row>
    <row r="24" spans="1:6" ht="45">
      <c r="A24" s="38"/>
      <c r="B24" s="74" t="s">
        <v>137</v>
      </c>
      <c r="C24" s="63" t="s">
        <v>1112</v>
      </c>
      <c r="D24" s="44" t="s">
        <v>138</v>
      </c>
      <c r="E24" s="45">
        <v>1</v>
      </c>
      <c r="F24" s="32"/>
    </row>
    <row r="25" spans="1:6" ht="42">
      <c r="A25" s="38"/>
      <c r="B25" s="74" t="s">
        <v>1059</v>
      </c>
      <c r="C25" s="63" t="s">
        <v>1113</v>
      </c>
      <c r="D25" s="43" t="s">
        <v>823</v>
      </c>
      <c r="E25" s="45">
        <v>2</v>
      </c>
      <c r="F25" s="32"/>
    </row>
    <row r="26" spans="1:6" ht="30">
      <c r="A26" s="38"/>
      <c r="B26" s="66" t="s">
        <v>195</v>
      </c>
      <c r="C26" s="66" t="s">
        <v>1129</v>
      </c>
      <c r="D26" s="44" t="s">
        <v>216</v>
      </c>
      <c r="E26" s="45">
        <v>3</v>
      </c>
      <c r="F26" s="32"/>
    </row>
    <row r="27" spans="1:6" ht="30">
      <c r="A27" s="38"/>
      <c r="B27" s="66" t="s">
        <v>200</v>
      </c>
      <c r="C27" s="66" t="s">
        <v>1114</v>
      </c>
      <c r="D27" s="44" t="s">
        <v>219</v>
      </c>
      <c r="E27" s="45">
        <v>3</v>
      </c>
      <c r="F27" s="32"/>
    </row>
    <row r="28" spans="1:6" ht="30">
      <c r="A28" s="38"/>
      <c r="B28" s="66" t="s">
        <v>201</v>
      </c>
      <c r="C28" s="66" t="s">
        <v>1115</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1116</v>
      </c>
      <c r="D32" s="44" t="s">
        <v>172</v>
      </c>
      <c r="E32" s="45">
        <v>3</v>
      </c>
      <c r="F32" s="32"/>
    </row>
    <row r="33" spans="1:6" ht="43">
      <c r="A33" s="38"/>
      <c r="B33" s="74" t="s">
        <v>125</v>
      </c>
      <c r="C33" s="63" t="s">
        <v>1117</v>
      </c>
      <c r="D33" s="44" t="s">
        <v>136</v>
      </c>
      <c r="E33" s="45">
        <v>1</v>
      </c>
      <c r="F33" s="32"/>
    </row>
    <row r="34" spans="1:6" ht="43">
      <c r="A34" s="38"/>
      <c r="B34" s="74" t="s">
        <v>126</v>
      </c>
      <c r="C34" s="63" t="s">
        <v>1118</v>
      </c>
      <c r="D34" s="44" t="s">
        <v>139</v>
      </c>
      <c r="E34" s="45">
        <v>2</v>
      </c>
      <c r="F34" s="32"/>
    </row>
    <row r="35" spans="1:6" ht="43">
      <c r="A35" s="38"/>
      <c r="B35" s="74" t="s">
        <v>127</v>
      </c>
      <c r="C35" s="63" t="s">
        <v>1119</v>
      </c>
      <c r="D35" s="44" t="s">
        <v>140</v>
      </c>
      <c r="E35" s="45">
        <v>2</v>
      </c>
      <c r="F35" s="32"/>
    </row>
    <row r="36" spans="1:6" ht="30">
      <c r="A36" s="38"/>
      <c r="B36" s="66" t="s">
        <v>210</v>
      </c>
      <c r="C36" s="66" t="s">
        <v>1127</v>
      </c>
      <c r="D36" s="44" t="s">
        <v>225</v>
      </c>
      <c r="E36" s="45">
        <v>3</v>
      </c>
      <c r="F36" s="32"/>
    </row>
    <row r="37" spans="1:6" ht="30">
      <c r="A37" s="38"/>
      <c r="B37" s="66" t="s">
        <v>211</v>
      </c>
      <c r="C37" s="66" t="s">
        <v>1128</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1122</v>
      </c>
      <c r="D40" s="44" t="s">
        <v>141</v>
      </c>
      <c r="E40" s="45">
        <v>2</v>
      </c>
      <c r="F40" s="32"/>
    </row>
    <row r="41" spans="1:6" ht="85">
      <c r="A41" s="38"/>
      <c r="B41" s="74" t="s">
        <v>1188</v>
      </c>
      <c r="C41" s="63" t="s">
        <v>1196</v>
      </c>
      <c r="D41" s="44" t="s">
        <v>822</v>
      </c>
      <c r="E41" s="45">
        <v>2</v>
      </c>
      <c r="F41" s="32"/>
    </row>
    <row r="42" spans="1:6" ht="45">
      <c r="A42" s="38"/>
      <c r="B42" s="74" t="s">
        <v>1199</v>
      </c>
      <c r="C42" s="63" t="s">
        <v>1200</v>
      </c>
      <c r="D42" s="44" t="s">
        <v>822</v>
      </c>
      <c r="E42" s="45">
        <v>3</v>
      </c>
      <c r="F42" s="32"/>
    </row>
    <row r="43" spans="1:6" ht="14">
      <c r="A43" s="38"/>
      <c r="B43" s="74" t="s">
        <v>1189</v>
      </c>
      <c r="C43" s="63" t="s">
        <v>1190</v>
      </c>
      <c r="D43" s="63" t="s">
        <v>1195</v>
      </c>
      <c r="E43" s="45">
        <v>3</v>
      </c>
      <c r="F43" s="32"/>
    </row>
    <row r="44" spans="1:6" ht="43">
      <c r="A44" s="38"/>
      <c r="B44" s="74" t="s">
        <v>129</v>
      </c>
      <c r="C44" s="63" t="s">
        <v>1123</v>
      </c>
      <c r="D44" s="44" t="s">
        <v>142</v>
      </c>
      <c r="E44" s="45">
        <v>2</v>
      </c>
      <c r="F44" s="32"/>
    </row>
    <row r="45" spans="1:6" ht="30">
      <c r="A45" s="38"/>
      <c r="B45" s="74" t="s">
        <v>130</v>
      </c>
      <c r="C45" s="63" t="s">
        <v>1124</v>
      </c>
      <c r="D45" s="44" t="s">
        <v>143</v>
      </c>
      <c r="E45" s="45">
        <v>2</v>
      </c>
      <c r="F45" s="32"/>
    </row>
    <row r="46" spans="1:6" ht="43">
      <c r="A46" s="38"/>
      <c r="B46" s="74" t="s">
        <v>131</v>
      </c>
      <c r="C46" s="63" t="s">
        <v>1125</v>
      </c>
      <c r="D46" s="44" t="s">
        <v>144</v>
      </c>
      <c r="E46" s="45">
        <v>2</v>
      </c>
      <c r="F46" s="32"/>
    </row>
    <row r="47" spans="1:6" ht="43">
      <c r="A47" s="38"/>
      <c r="B47" s="74" t="s">
        <v>163</v>
      </c>
      <c r="C47" s="63" t="s">
        <v>1120</v>
      </c>
      <c r="D47" s="44" t="s">
        <v>173</v>
      </c>
      <c r="E47" s="45">
        <v>3</v>
      </c>
      <c r="F47" s="32"/>
    </row>
    <row r="48" spans="1:6" ht="30">
      <c r="A48" s="38"/>
      <c r="B48" s="74" t="s">
        <v>132</v>
      </c>
      <c r="C48" s="63" t="s">
        <v>1126</v>
      </c>
      <c r="D48" s="44" t="s">
        <v>145</v>
      </c>
      <c r="E48" s="45">
        <v>1</v>
      </c>
      <c r="F48" s="32"/>
    </row>
    <row r="49" spans="1:6" ht="43">
      <c r="A49" s="38"/>
      <c r="B49" s="74" t="s">
        <v>164</v>
      </c>
      <c r="C49" s="63" t="s">
        <v>1121</v>
      </c>
      <c r="D49" s="44" t="s">
        <v>174</v>
      </c>
      <c r="E49" s="45">
        <v>3</v>
      </c>
      <c r="F49" s="32"/>
    </row>
    <row r="50" spans="1:6" ht="96">
      <c r="A50" s="38"/>
      <c r="B50" s="74" t="s">
        <v>160</v>
      </c>
      <c r="C50" s="63" t="s">
        <v>1135</v>
      </c>
      <c r="D50" s="61" t="s">
        <v>1136</v>
      </c>
      <c r="E50" s="45">
        <v>1</v>
      </c>
      <c r="F50" s="32"/>
    </row>
    <row r="51" spans="1:6" ht="56">
      <c r="A51" s="38"/>
      <c r="B51" s="74" t="s">
        <v>1060</v>
      </c>
      <c r="C51" s="63" t="s">
        <v>1137</v>
      </c>
      <c r="D51" s="43" t="s">
        <v>1138</v>
      </c>
      <c r="E51" s="45">
        <v>2</v>
      </c>
      <c r="F51" s="32"/>
    </row>
    <row r="52" spans="1:6" ht="42">
      <c r="A52" s="38"/>
      <c r="B52" s="74" t="s">
        <v>165</v>
      </c>
      <c r="C52" s="63" t="s">
        <v>1139</v>
      </c>
      <c r="D52" s="43" t="s">
        <v>642</v>
      </c>
      <c r="E52" s="45">
        <v>1</v>
      </c>
      <c r="F52" s="32"/>
    </row>
    <row r="53" spans="1:6" ht="42">
      <c r="A53" s="38"/>
      <c r="B53" s="74" t="s">
        <v>166</v>
      </c>
      <c r="C53" s="63" t="s">
        <v>1140</v>
      </c>
      <c r="D53" s="43" t="s">
        <v>643</v>
      </c>
      <c r="E53" s="45">
        <v>3</v>
      </c>
      <c r="F53" s="32"/>
    </row>
    <row r="54" spans="1:6" ht="42">
      <c r="A54" s="38"/>
      <c r="B54" s="74" t="s">
        <v>167</v>
      </c>
      <c r="C54" s="63" t="s">
        <v>1141</v>
      </c>
      <c r="D54" s="43" t="s">
        <v>644</v>
      </c>
      <c r="E54" s="45">
        <v>3</v>
      </c>
      <c r="F54" s="32"/>
    </row>
    <row r="55" spans="1:6" ht="42">
      <c r="A55" s="38"/>
      <c r="B55" s="74" t="s">
        <v>168</v>
      </c>
      <c r="C55" s="63" t="s">
        <v>1142</v>
      </c>
      <c r="D55" s="43" t="s">
        <v>645</v>
      </c>
      <c r="E55" s="45">
        <v>3</v>
      </c>
      <c r="F55" s="32"/>
    </row>
    <row r="56" spans="1:6" ht="84">
      <c r="A56" s="38"/>
      <c r="B56" s="74" t="s">
        <v>1192</v>
      </c>
      <c r="C56" s="63" t="s">
        <v>1197</v>
      </c>
      <c r="D56" s="43" t="s">
        <v>826</v>
      </c>
      <c r="E56" s="45">
        <v>3</v>
      </c>
      <c r="F56" s="32"/>
    </row>
    <row r="57" spans="1:6" ht="28">
      <c r="A57" s="38"/>
      <c r="B57" s="74" t="s">
        <v>1201</v>
      </c>
      <c r="C57" s="63" t="s">
        <v>1200</v>
      </c>
      <c r="D57" s="43" t="s">
        <v>826</v>
      </c>
      <c r="E57" s="45">
        <v>3</v>
      </c>
      <c r="F57" s="32"/>
    </row>
    <row r="58" spans="1:6" ht="14">
      <c r="A58" s="38"/>
      <c r="B58" s="74" t="s">
        <v>1191</v>
      </c>
      <c r="C58" s="63" t="s">
        <v>1190</v>
      </c>
      <c r="D58" s="63" t="s">
        <v>1195</v>
      </c>
      <c r="E58" s="45">
        <v>3</v>
      </c>
      <c r="F58" s="32"/>
    </row>
    <row r="59" spans="1:6" ht="42">
      <c r="A59" s="38"/>
      <c r="B59" s="74" t="s">
        <v>169</v>
      </c>
      <c r="C59" s="63" t="s">
        <v>1143</v>
      </c>
      <c r="D59" s="43" t="s">
        <v>646</v>
      </c>
      <c r="E59" s="45">
        <v>3</v>
      </c>
      <c r="F59" s="32"/>
    </row>
    <row r="60" spans="1:6" ht="42">
      <c r="A60" s="38"/>
      <c r="B60" s="74" t="s">
        <v>170</v>
      </c>
      <c r="C60" s="63" t="s">
        <v>1144</v>
      </c>
      <c r="D60" s="43" t="s">
        <v>647</v>
      </c>
      <c r="E60" s="45">
        <v>3</v>
      </c>
      <c r="F60" s="32"/>
    </row>
    <row r="61" spans="1:6" ht="42">
      <c r="A61" s="38"/>
      <c r="B61" s="74" t="s">
        <v>171</v>
      </c>
      <c r="C61" s="63" t="s">
        <v>1145</v>
      </c>
      <c r="D61" s="43" t="s">
        <v>648</v>
      </c>
      <c r="E61" s="45">
        <v>3</v>
      </c>
      <c r="F61" s="32"/>
    </row>
    <row r="62" spans="1:6" ht="64">
      <c r="A62" s="38"/>
      <c r="B62" s="74" t="s">
        <v>161</v>
      </c>
      <c r="C62" s="63" t="s">
        <v>1146</v>
      </c>
      <c r="D62" s="61" t="s">
        <v>1147</v>
      </c>
      <c r="E62" s="45">
        <v>1</v>
      </c>
      <c r="F62" s="32"/>
    </row>
    <row r="63" spans="1:6" ht="48">
      <c r="A63" s="38"/>
      <c r="B63" s="74" t="s">
        <v>1073</v>
      </c>
      <c r="C63" s="63" t="s">
        <v>1158</v>
      </c>
      <c r="D63" s="73" t="s">
        <v>1156</v>
      </c>
      <c r="E63" s="45">
        <v>1</v>
      </c>
      <c r="F63" s="32"/>
    </row>
    <row r="64" spans="1:6" ht="42">
      <c r="A64" s="38"/>
      <c r="B64" s="74" t="s">
        <v>1074</v>
      </c>
      <c r="C64" s="63" t="s">
        <v>1159</v>
      </c>
      <c r="D64" s="43" t="s">
        <v>1157</v>
      </c>
      <c r="E64" s="45">
        <v>2</v>
      </c>
      <c r="F64" s="32"/>
    </row>
    <row r="65" spans="1:6" ht="42">
      <c r="A65" s="38"/>
      <c r="B65" s="74" t="s">
        <v>1075</v>
      </c>
      <c r="C65" s="63" t="s">
        <v>1160</v>
      </c>
      <c r="D65" s="43" t="s">
        <v>1083</v>
      </c>
      <c r="E65" s="45">
        <v>1</v>
      </c>
      <c r="F65" s="32"/>
    </row>
    <row r="66" spans="1:6" ht="28">
      <c r="A66" s="38"/>
      <c r="B66" s="74" t="s">
        <v>1076</v>
      </c>
      <c r="C66" s="63" t="s">
        <v>1162</v>
      </c>
      <c r="D66" s="43" t="s">
        <v>1084</v>
      </c>
      <c r="E66" s="45">
        <v>3</v>
      </c>
      <c r="F66" s="32"/>
    </row>
    <row r="67" spans="1:6" ht="28">
      <c r="A67" s="38"/>
      <c r="B67" s="74" t="s">
        <v>1077</v>
      </c>
      <c r="C67" s="63" t="s">
        <v>1163</v>
      </c>
      <c r="D67" s="43" t="s">
        <v>1085</v>
      </c>
      <c r="E67" s="45">
        <v>3</v>
      </c>
      <c r="F67" s="32"/>
    </row>
    <row r="68" spans="1:6" ht="42">
      <c r="A68" s="38"/>
      <c r="B68" s="74" t="s">
        <v>1078</v>
      </c>
      <c r="C68" s="63" t="s">
        <v>1164</v>
      </c>
      <c r="D68" s="43" t="s">
        <v>1086</v>
      </c>
      <c r="E68" s="45">
        <v>3</v>
      </c>
      <c r="F68" s="32"/>
    </row>
    <row r="69" spans="1:6" ht="84">
      <c r="A69" s="38"/>
      <c r="B69" s="74" t="s">
        <v>1194</v>
      </c>
      <c r="C69" s="63" t="s">
        <v>1198</v>
      </c>
      <c r="D69" s="43" t="s">
        <v>1087</v>
      </c>
      <c r="E69" s="45">
        <v>3</v>
      </c>
      <c r="F69" s="32"/>
    </row>
    <row r="70" spans="1:6" ht="28">
      <c r="A70" s="38"/>
      <c r="B70" s="74" t="s">
        <v>1202</v>
      </c>
      <c r="C70" s="63" t="s">
        <v>1200</v>
      </c>
      <c r="D70" s="43" t="s">
        <v>1087</v>
      </c>
      <c r="E70" s="45">
        <v>3</v>
      </c>
      <c r="F70" s="32"/>
    </row>
    <row r="71" spans="1:6" ht="14">
      <c r="A71" s="38"/>
      <c r="B71" s="74" t="s">
        <v>1193</v>
      </c>
      <c r="C71" s="63" t="s">
        <v>1190</v>
      </c>
      <c r="D71" s="63" t="s">
        <v>1195</v>
      </c>
      <c r="E71" s="45">
        <v>3</v>
      </c>
      <c r="F71" s="32"/>
    </row>
    <row r="72" spans="1:6" ht="42">
      <c r="A72" s="38"/>
      <c r="B72" s="74" t="s">
        <v>1079</v>
      </c>
      <c r="C72" s="63" t="s">
        <v>1165</v>
      </c>
      <c r="D72" s="43" t="s">
        <v>1088</v>
      </c>
      <c r="E72" s="45">
        <v>3</v>
      </c>
      <c r="F72" s="32"/>
    </row>
    <row r="73" spans="1:6" ht="28">
      <c r="A73" s="38"/>
      <c r="B73" s="74" t="s">
        <v>1080</v>
      </c>
      <c r="C73" s="63" t="s">
        <v>1166</v>
      </c>
      <c r="D73" s="43" t="s">
        <v>1089</v>
      </c>
      <c r="E73" s="45">
        <v>3</v>
      </c>
      <c r="F73" s="32"/>
    </row>
    <row r="74" spans="1:6" ht="42">
      <c r="A74" s="38"/>
      <c r="B74" s="74" t="s">
        <v>1081</v>
      </c>
      <c r="C74" s="63" t="s">
        <v>1167</v>
      </c>
      <c r="D74" s="43" t="s">
        <v>1090</v>
      </c>
      <c r="E74" s="45">
        <v>3</v>
      </c>
      <c r="F74" s="32"/>
    </row>
    <row r="75" spans="1:6" ht="48">
      <c r="A75" s="38"/>
      <c r="B75" s="74" t="s">
        <v>1082</v>
      </c>
      <c r="C75" s="63" t="s">
        <v>1161</v>
      </c>
      <c r="D75" s="73" t="s">
        <v>1091</v>
      </c>
      <c r="E75" s="45">
        <v>1</v>
      </c>
      <c r="F75" s="32"/>
    </row>
    <row r="76" spans="1:6" ht="28">
      <c r="A76" s="38"/>
      <c r="B76" s="74" t="s">
        <v>839</v>
      </c>
      <c r="C76" s="63" t="s">
        <v>1148</v>
      </c>
      <c r="D76" s="43" t="s">
        <v>843</v>
      </c>
      <c r="E76" s="45">
        <v>3</v>
      </c>
      <c r="F76" s="32"/>
    </row>
    <row r="77" spans="1:6" ht="28">
      <c r="A77" s="38"/>
      <c r="B77" s="74" t="s">
        <v>840</v>
      </c>
      <c r="C77" s="63" t="s">
        <v>1149</v>
      </c>
      <c r="D77" s="43" t="s">
        <v>843</v>
      </c>
      <c r="E77" s="45">
        <v>3</v>
      </c>
      <c r="F77" s="32"/>
    </row>
    <row r="78" spans="1:6" ht="28">
      <c r="A78" s="38"/>
      <c r="B78" s="74" t="s">
        <v>841</v>
      </c>
      <c r="C78" s="63" t="s">
        <v>1150</v>
      </c>
      <c r="D78" s="43" t="s">
        <v>843</v>
      </c>
      <c r="E78" s="45">
        <v>3</v>
      </c>
      <c r="F78" s="32"/>
    </row>
    <row r="79" spans="1:6" ht="28">
      <c r="A79" s="38"/>
      <c r="B79" s="74" t="s">
        <v>842</v>
      </c>
      <c r="C79" s="63" t="s">
        <v>1151</v>
      </c>
      <c r="D79" s="43" t="s">
        <v>843</v>
      </c>
      <c r="E79" s="45">
        <v>3</v>
      </c>
      <c r="F79" s="32"/>
    </row>
    <row r="80" spans="1:6" ht="42">
      <c r="A80" s="38"/>
      <c r="B80" s="74" t="s">
        <v>844</v>
      </c>
      <c r="C80" s="63" t="s">
        <v>1153</v>
      </c>
      <c r="D80" s="43" t="s">
        <v>1061</v>
      </c>
      <c r="E80" s="45">
        <v>3</v>
      </c>
      <c r="F80" s="32"/>
    </row>
    <row r="81" spans="1:6" ht="42">
      <c r="A81" s="38"/>
      <c r="B81" s="74" t="s">
        <v>845</v>
      </c>
      <c r="C81" s="63" t="s">
        <v>1154</v>
      </c>
      <c r="D81" s="43" t="s">
        <v>1062</v>
      </c>
      <c r="E81" s="45">
        <v>3</v>
      </c>
      <c r="F81" s="32"/>
    </row>
    <row r="82" spans="1:6" ht="42">
      <c r="A82" s="38"/>
      <c r="B82" s="74" t="s">
        <v>846</v>
      </c>
      <c r="C82" s="63" t="s">
        <v>1155</v>
      </c>
      <c r="D82" s="43" t="s">
        <v>1063</v>
      </c>
      <c r="E82" s="45">
        <v>3</v>
      </c>
      <c r="F82" s="32"/>
    </row>
    <row r="83" spans="1:6" ht="42">
      <c r="A83" s="38"/>
      <c r="B83" s="74" t="s">
        <v>847</v>
      </c>
      <c r="C83" s="63" t="s">
        <v>1152</v>
      </c>
      <c r="D83" s="43" t="s">
        <v>1064</v>
      </c>
      <c r="E83" s="45">
        <v>3</v>
      </c>
      <c r="F83" s="32"/>
    </row>
    <row r="84" spans="1:6" ht="42">
      <c r="A84" s="38"/>
      <c r="B84" s="74" t="s">
        <v>1065</v>
      </c>
      <c r="C84" s="63" t="s">
        <v>1169</v>
      </c>
      <c r="D84" s="43" t="s">
        <v>1069</v>
      </c>
      <c r="E84" s="45">
        <v>3</v>
      </c>
      <c r="F84" s="32"/>
    </row>
    <row r="85" spans="1:6" ht="42">
      <c r="A85" s="38"/>
      <c r="B85" s="74" t="s">
        <v>1066</v>
      </c>
      <c r="C85" s="63" t="s">
        <v>1170</v>
      </c>
      <c r="D85" s="43" t="s">
        <v>1070</v>
      </c>
      <c r="E85" s="45">
        <v>3</v>
      </c>
      <c r="F85" s="32"/>
    </row>
    <row r="86" spans="1:6" ht="42">
      <c r="A86" s="38"/>
      <c r="B86" s="74" t="s">
        <v>1067</v>
      </c>
      <c r="C86" s="63" t="s">
        <v>1171</v>
      </c>
      <c r="D86" s="43" t="s">
        <v>1071</v>
      </c>
      <c r="E86" s="45">
        <v>3</v>
      </c>
      <c r="F86" s="32"/>
    </row>
    <row r="87" spans="1:6" ht="42">
      <c r="A87" s="38"/>
      <c r="B87" s="74" t="s">
        <v>1068</v>
      </c>
      <c r="C87" s="63" t="s">
        <v>1168</v>
      </c>
      <c r="D87" s="43" t="s">
        <v>1072</v>
      </c>
      <c r="E87" s="45">
        <v>3</v>
      </c>
      <c r="F87" s="32"/>
    </row>
    <row r="88" spans="1:6" ht="14">
      <c r="A88" s="38"/>
      <c r="B88" s="62"/>
      <c r="C88" s="63"/>
      <c r="D88" s="46"/>
      <c r="E88" s="45"/>
      <c r="F88" s="32"/>
    </row>
    <row r="89" spans="1:6" ht="71" customHeight="1">
      <c r="A89" s="38"/>
      <c r="B89" s="81" t="s">
        <v>1026</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831</v>
      </c>
      <c r="D16" t="s">
        <v>456</v>
      </c>
      <c r="E16" t="s">
        <v>838</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919</v>
      </c>
      <c r="D22" t="s">
        <v>456</v>
      </c>
      <c r="E22" t="s">
        <v>920</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963</v>
      </c>
      <c r="F60">
        <v>2</v>
      </c>
      <c r="G60" s="12"/>
      <c r="H60" s="60"/>
    </row>
    <row r="61" spans="1:8" ht="17">
      <c r="A61" s="52">
        <f t="shared" ref="A61:A124" si="1">A60+1</f>
        <v>60</v>
      </c>
      <c r="B61" t="s">
        <v>766</v>
      </c>
      <c r="C61" t="s">
        <v>952</v>
      </c>
      <c r="D61" t="s">
        <v>962</v>
      </c>
      <c r="E61" t="s">
        <v>964</v>
      </c>
      <c r="F61">
        <v>2</v>
      </c>
      <c r="G61" s="12"/>
      <c r="H61" s="60"/>
    </row>
    <row r="62" spans="1:8" ht="17">
      <c r="A62" s="52">
        <f t="shared" si="1"/>
        <v>61</v>
      </c>
      <c r="B62" t="s">
        <v>766</v>
      </c>
      <c r="C62" t="s">
        <v>953</v>
      </c>
      <c r="D62" t="s">
        <v>962</v>
      </c>
      <c r="E62" t="s">
        <v>965</v>
      </c>
      <c r="F62">
        <v>2</v>
      </c>
      <c r="G62" s="12"/>
      <c r="H62" s="60"/>
    </row>
    <row r="63" spans="1:8" ht="17">
      <c r="A63" s="52">
        <f t="shared" si="1"/>
        <v>62</v>
      </c>
      <c r="B63" t="s">
        <v>766</v>
      </c>
      <c r="C63" t="s">
        <v>954</v>
      </c>
      <c r="D63" t="s">
        <v>962</v>
      </c>
      <c r="E63" t="s">
        <v>966</v>
      </c>
      <c r="F63">
        <v>2</v>
      </c>
      <c r="G63" s="12"/>
      <c r="H63" s="60"/>
    </row>
    <row r="64" spans="1:8" ht="17">
      <c r="A64" s="52">
        <f t="shared" si="1"/>
        <v>63</v>
      </c>
      <c r="B64" t="s">
        <v>766</v>
      </c>
      <c r="C64" t="s">
        <v>955</v>
      </c>
      <c r="D64" t="s">
        <v>962</v>
      </c>
      <c r="E64" t="s">
        <v>967</v>
      </c>
      <c r="F64">
        <v>2</v>
      </c>
      <c r="G64" s="12"/>
      <c r="H64" s="60"/>
    </row>
    <row r="65" spans="1:8" ht="17">
      <c r="A65" s="52">
        <f t="shared" si="1"/>
        <v>64</v>
      </c>
      <c r="B65" t="s">
        <v>766</v>
      </c>
      <c r="C65" t="s">
        <v>956</v>
      </c>
      <c r="D65" t="s">
        <v>933</v>
      </c>
      <c r="E65" t="s">
        <v>968</v>
      </c>
      <c r="F65">
        <v>2</v>
      </c>
      <c r="G65" s="12"/>
      <c r="H65" s="60"/>
    </row>
    <row r="66" spans="1:8" ht="17">
      <c r="A66" s="52">
        <f t="shared" si="1"/>
        <v>65</v>
      </c>
      <c r="B66" t="s">
        <v>766</v>
      </c>
      <c r="C66" t="s">
        <v>957</v>
      </c>
      <c r="D66" t="s">
        <v>933</v>
      </c>
      <c r="E66" t="s">
        <v>969</v>
      </c>
      <c r="F66">
        <v>2</v>
      </c>
      <c r="G66" s="12"/>
      <c r="H66" s="60"/>
    </row>
    <row r="67" spans="1:8" ht="17">
      <c r="A67" s="52">
        <f t="shared" si="1"/>
        <v>66</v>
      </c>
      <c r="B67" t="s">
        <v>766</v>
      </c>
      <c r="C67" t="s">
        <v>958</v>
      </c>
      <c r="D67" t="s">
        <v>933</v>
      </c>
      <c r="E67" t="s">
        <v>970</v>
      </c>
      <c r="F67">
        <v>2</v>
      </c>
      <c r="G67" s="12"/>
      <c r="H67" s="60"/>
    </row>
    <row r="68" spans="1:8" ht="17">
      <c r="A68" s="52">
        <f t="shared" si="1"/>
        <v>67</v>
      </c>
      <c r="B68" t="s">
        <v>766</v>
      </c>
      <c r="C68" t="s">
        <v>959</v>
      </c>
      <c r="D68" t="s">
        <v>933</v>
      </c>
      <c r="E68" t="s">
        <v>971</v>
      </c>
      <c r="F68">
        <v>2</v>
      </c>
      <c r="G68" s="12"/>
      <c r="H68" s="60"/>
    </row>
    <row r="69" spans="1:8" ht="17">
      <c r="A69" s="52">
        <f t="shared" si="1"/>
        <v>68</v>
      </c>
      <c r="B69" t="s">
        <v>766</v>
      </c>
      <c r="C69" t="s">
        <v>960</v>
      </c>
      <c r="D69" t="s">
        <v>962</v>
      </c>
      <c r="E69" t="s">
        <v>972</v>
      </c>
      <c r="F69">
        <v>2</v>
      </c>
      <c r="G69" s="12"/>
      <c r="H69" s="60"/>
    </row>
    <row r="70" spans="1:8" ht="17">
      <c r="A70" s="52">
        <f t="shared" si="1"/>
        <v>69</v>
      </c>
      <c r="B70" t="s">
        <v>766</v>
      </c>
      <c r="C70" t="s">
        <v>961</v>
      </c>
      <c r="D70" t="s">
        <v>933</v>
      </c>
      <c r="E70" t="s">
        <v>963</v>
      </c>
      <c r="F70">
        <v>2</v>
      </c>
      <c r="G70" s="12"/>
      <c r="H70" s="60"/>
    </row>
    <row r="71" spans="1:8" ht="17">
      <c r="A71" s="52">
        <f t="shared" si="1"/>
        <v>70</v>
      </c>
      <c r="B71" t="s">
        <v>766</v>
      </c>
      <c r="C71" t="s">
        <v>974</v>
      </c>
      <c r="D71" t="s">
        <v>933</v>
      </c>
      <c r="E71" t="s">
        <v>977</v>
      </c>
      <c r="F71">
        <v>2</v>
      </c>
      <c r="G71" s="12"/>
      <c r="H71" s="60"/>
    </row>
    <row r="72" spans="1:8" ht="17">
      <c r="A72" s="52">
        <f t="shared" si="1"/>
        <v>71</v>
      </c>
      <c r="B72" t="s">
        <v>766</v>
      </c>
      <c r="C72" t="s">
        <v>975</v>
      </c>
      <c r="D72" t="s">
        <v>933</v>
      </c>
      <c r="E72" t="s">
        <v>978</v>
      </c>
      <c r="F72">
        <v>2</v>
      </c>
      <c r="G72" s="12"/>
      <c r="H72" s="60"/>
    </row>
    <row r="73" spans="1:8" ht="17">
      <c r="A73" s="52">
        <f t="shared" si="1"/>
        <v>72</v>
      </c>
      <c r="B73" t="s">
        <v>766</v>
      </c>
      <c r="C73" t="s">
        <v>976</v>
      </c>
      <c r="D73" t="s">
        <v>933</v>
      </c>
      <c r="E73" t="s">
        <v>979</v>
      </c>
      <c r="F73">
        <v>2</v>
      </c>
      <c r="G73" s="12"/>
      <c r="H73" s="60"/>
    </row>
    <row r="74" spans="1:8" ht="17">
      <c r="A74" s="52">
        <f t="shared" si="1"/>
        <v>73</v>
      </c>
      <c r="B74" t="s">
        <v>766</v>
      </c>
      <c r="C74" t="s">
        <v>973</v>
      </c>
      <c r="D74" t="s">
        <v>933</v>
      </c>
      <c r="E74" t="s">
        <v>980</v>
      </c>
      <c r="F74">
        <v>2</v>
      </c>
      <c r="G74" s="12"/>
      <c r="H74" s="60"/>
    </row>
    <row r="75" spans="1:8" ht="17">
      <c r="A75" s="52">
        <f t="shared" si="1"/>
        <v>74</v>
      </c>
      <c r="B75" t="s">
        <v>766</v>
      </c>
      <c r="C75" t="s">
        <v>950</v>
      </c>
      <c r="D75" t="s">
        <v>35</v>
      </c>
      <c r="E75" t="s">
        <v>951</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941</v>
      </c>
      <c r="D89" t="s">
        <v>942</v>
      </c>
      <c r="E89" t="s">
        <v>989</v>
      </c>
      <c r="F89">
        <v>2</v>
      </c>
      <c r="G89" s="12"/>
      <c r="H89" s="60"/>
    </row>
    <row r="90" spans="1:8" ht="17">
      <c r="A90" s="52">
        <f t="shared" si="1"/>
        <v>89</v>
      </c>
      <c r="B90" t="s">
        <v>6</v>
      </c>
      <c r="C90" t="s">
        <v>987</v>
      </c>
      <c r="D90" t="s">
        <v>505</v>
      </c>
      <c r="E90" t="s">
        <v>990</v>
      </c>
      <c r="F90">
        <v>2</v>
      </c>
      <c r="G90" s="12"/>
      <c r="H90" s="60"/>
    </row>
    <row r="91" spans="1:8" ht="17">
      <c r="A91" s="52">
        <f t="shared" si="1"/>
        <v>90</v>
      </c>
      <c r="B91" t="s">
        <v>6</v>
      </c>
      <c r="C91" t="s">
        <v>988</v>
      </c>
      <c r="D91" t="s">
        <v>940</v>
      </c>
      <c r="E91" t="s">
        <v>991</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921</v>
      </c>
      <c r="D97" t="s">
        <v>922</v>
      </c>
      <c r="E97" t="s">
        <v>923</v>
      </c>
      <c r="F97">
        <v>2</v>
      </c>
      <c r="G97" s="12"/>
      <c r="H97" s="60"/>
    </row>
    <row r="98" spans="1:8" ht="17">
      <c r="A98" s="52">
        <f t="shared" si="1"/>
        <v>97</v>
      </c>
      <c r="B98" t="s">
        <v>6</v>
      </c>
      <c r="C98" t="s">
        <v>924</v>
      </c>
      <c r="D98" t="s">
        <v>922</v>
      </c>
      <c r="E98" t="s">
        <v>926</v>
      </c>
      <c r="F98">
        <v>2</v>
      </c>
      <c r="G98" s="12"/>
      <c r="H98" s="60"/>
    </row>
    <row r="99" spans="1:8" ht="17">
      <c r="A99" s="52">
        <f t="shared" si="1"/>
        <v>98</v>
      </c>
      <c r="B99" t="s">
        <v>6</v>
      </c>
      <c r="C99" t="s">
        <v>925</v>
      </c>
      <c r="D99" t="s">
        <v>922</v>
      </c>
      <c r="E99" t="s">
        <v>927</v>
      </c>
      <c r="F99">
        <v>2</v>
      </c>
      <c r="G99" s="12"/>
      <c r="H99" s="60"/>
    </row>
    <row r="100" spans="1:8" ht="17">
      <c r="A100" s="52">
        <f t="shared" si="1"/>
        <v>99</v>
      </c>
      <c r="B100" t="s">
        <v>6</v>
      </c>
      <c r="C100" t="s">
        <v>937</v>
      </c>
      <c r="D100" t="s">
        <v>938</v>
      </c>
      <c r="E100" t="s">
        <v>939</v>
      </c>
      <c r="F100">
        <v>2</v>
      </c>
      <c r="G100" s="12"/>
      <c r="H100" s="60"/>
    </row>
    <row r="101" spans="1:8" ht="17">
      <c r="A101" s="52">
        <f t="shared" si="1"/>
        <v>100</v>
      </c>
      <c r="B101" t="s">
        <v>6</v>
      </c>
      <c r="C101" t="s">
        <v>928</v>
      </c>
      <c r="D101" t="s">
        <v>505</v>
      </c>
      <c r="E101" t="s">
        <v>929</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930</v>
      </c>
      <c r="C104" t="s">
        <v>931</v>
      </c>
      <c r="D104" t="s">
        <v>933</v>
      </c>
      <c r="E104" t="s">
        <v>934</v>
      </c>
      <c r="F104">
        <v>1</v>
      </c>
      <c r="G104" s="12"/>
      <c r="H104" s="60"/>
    </row>
    <row r="105" spans="1:8" ht="17">
      <c r="A105" s="52">
        <f t="shared" si="1"/>
        <v>104</v>
      </c>
      <c r="B105" t="s">
        <v>930</v>
      </c>
      <c r="C105" t="s">
        <v>993</v>
      </c>
      <c r="D105" t="s">
        <v>933</v>
      </c>
      <c r="E105" t="s">
        <v>1015</v>
      </c>
      <c r="F105">
        <v>2</v>
      </c>
      <c r="G105" s="12"/>
      <c r="H105" s="60"/>
    </row>
    <row r="106" spans="1:8" ht="17">
      <c r="A106" s="52">
        <f t="shared" si="1"/>
        <v>105</v>
      </c>
      <c r="B106" t="s">
        <v>930</v>
      </c>
      <c r="C106" t="s">
        <v>1004</v>
      </c>
      <c r="D106" t="s">
        <v>933</v>
      </c>
      <c r="E106" t="s">
        <v>935</v>
      </c>
      <c r="F106">
        <v>2</v>
      </c>
      <c r="G106" s="12"/>
      <c r="H106" s="60"/>
    </row>
    <row r="107" spans="1:8" ht="17">
      <c r="A107" s="52">
        <f t="shared" si="1"/>
        <v>106</v>
      </c>
      <c r="B107" t="s">
        <v>930</v>
      </c>
      <c r="C107" t="s">
        <v>932</v>
      </c>
      <c r="D107" t="s">
        <v>933</v>
      </c>
      <c r="E107" t="s">
        <v>936</v>
      </c>
      <c r="F107">
        <v>2</v>
      </c>
      <c r="G107" s="12"/>
      <c r="H107" s="60"/>
    </row>
    <row r="108" spans="1:8" ht="17">
      <c r="A108" s="52">
        <f t="shared" si="1"/>
        <v>107</v>
      </c>
      <c r="B108" t="s">
        <v>240</v>
      </c>
      <c r="C108" t="s">
        <v>240</v>
      </c>
      <c r="D108" t="s">
        <v>849</v>
      </c>
      <c r="E108" t="s">
        <v>687</v>
      </c>
      <c r="F108">
        <v>1</v>
      </c>
      <c r="G108" s="12"/>
      <c r="H108" s="60"/>
    </row>
    <row r="109" spans="1:8" ht="17">
      <c r="A109" s="52">
        <f t="shared" si="1"/>
        <v>108</v>
      </c>
      <c r="B109" t="s">
        <v>240</v>
      </c>
      <c r="C109" t="s">
        <v>250</v>
      </c>
      <c r="D109" t="s">
        <v>849</v>
      </c>
      <c r="E109" t="s">
        <v>688</v>
      </c>
      <c r="F109">
        <v>1</v>
      </c>
      <c r="G109" s="12"/>
      <c r="H109" s="60"/>
    </row>
    <row r="110" spans="1:8" ht="17">
      <c r="A110" s="52">
        <f t="shared" si="1"/>
        <v>109</v>
      </c>
      <c r="B110" t="s">
        <v>240</v>
      </c>
      <c r="C110" t="s">
        <v>851</v>
      </c>
      <c r="D110" t="s">
        <v>849</v>
      </c>
      <c r="E110" t="s">
        <v>689</v>
      </c>
      <c r="F110">
        <v>1</v>
      </c>
      <c r="G110" s="12"/>
      <c r="H110" s="60"/>
    </row>
    <row r="111" spans="1:8" ht="17">
      <c r="A111" s="52">
        <f t="shared" si="1"/>
        <v>110</v>
      </c>
      <c r="B111" t="s">
        <v>240</v>
      </c>
      <c r="C111" t="s">
        <v>852</v>
      </c>
      <c r="D111" t="s">
        <v>849</v>
      </c>
      <c r="E111" t="s">
        <v>690</v>
      </c>
      <c r="F111">
        <v>2</v>
      </c>
      <c r="G111" s="12"/>
      <c r="H111" s="60"/>
    </row>
    <row r="112" spans="1:8" ht="17">
      <c r="A112" s="52">
        <f t="shared" si="1"/>
        <v>111</v>
      </c>
      <c r="B112" t="s">
        <v>240</v>
      </c>
      <c r="C112" t="s">
        <v>853</v>
      </c>
      <c r="D112" t="s">
        <v>849</v>
      </c>
      <c r="E112" t="s">
        <v>691</v>
      </c>
      <c r="F112">
        <v>2</v>
      </c>
      <c r="G112" s="12"/>
      <c r="H112" s="60"/>
    </row>
    <row r="113" spans="1:8" ht="17">
      <c r="A113" s="52">
        <f t="shared" si="1"/>
        <v>112</v>
      </c>
      <c r="B113" t="s">
        <v>240</v>
      </c>
      <c r="C113" t="s">
        <v>854</v>
      </c>
      <c r="D113" t="s">
        <v>849</v>
      </c>
      <c r="E113" t="s">
        <v>692</v>
      </c>
      <c r="F113">
        <v>2</v>
      </c>
      <c r="G113" s="12"/>
      <c r="H113" s="60"/>
    </row>
    <row r="114" spans="1:8" ht="17">
      <c r="A114" s="52">
        <f t="shared" si="1"/>
        <v>113</v>
      </c>
      <c r="B114" t="s">
        <v>240</v>
      </c>
      <c r="C114" t="s">
        <v>855</v>
      </c>
      <c r="D114" t="s">
        <v>849</v>
      </c>
      <c r="E114" t="s">
        <v>693</v>
      </c>
      <c r="F114">
        <v>2</v>
      </c>
      <c r="G114" s="12"/>
      <c r="H114" s="60"/>
    </row>
    <row r="115" spans="1:8" ht="17">
      <c r="A115" s="52">
        <f t="shared" si="1"/>
        <v>114</v>
      </c>
      <c r="B115" t="s">
        <v>240</v>
      </c>
      <c r="C115" t="s">
        <v>856</v>
      </c>
      <c r="D115" t="s">
        <v>849</v>
      </c>
      <c r="E115" t="s">
        <v>694</v>
      </c>
      <c r="F115">
        <v>2</v>
      </c>
      <c r="G115" s="12"/>
      <c r="H115" s="60"/>
    </row>
    <row r="116" spans="1:8" ht="17">
      <c r="A116" s="52">
        <f t="shared" si="1"/>
        <v>115</v>
      </c>
      <c r="B116" t="s">
        <v>240</v>
      </c>
      <c r="C116" t="s">
        <v>857</v>
      </c>
      <c r="D116" t="s">
        <v>849</v>
      </c>
      <c r="E116" t="s">
        <v>695</v>
      </c>
      <c r="F116">
        <v>2</v>
      </c>
      <c r="G116" s="12"/>
      <c r="H116" s="60"/>
    </row>
    <row r="117" spans="1:8" ht="17">
      <c r="A117" s="52">
        <f t="shared" si="1"/>
        <v>116</v>
      </c>
      <c r="B117" t="s">
        <v>240</v>
      </c>
      <c r="C117" t="s">
        <v>858</v>
      </c>
      <c r="D117" t="s">
        <v>849</v>
      </c>
      <c r="E117" t="s">
        <v>696</v>
      </c>
      <c r="F117">
        <v>2</v>
      </c>
      <c r="G117" s="12"/>
      <c r="H117" s="60"/>
    </row>
    <row r="118" spans="1:8" ht="17">
      <c r="A118" s="52">
        <f t="shared" si="1"/>
        <v>117</v>
      </c>
      <c r="B118" t="s">
        <v>240</v>
      </c>
      <c r="C118" t="s">
        <v>859</v>
      </c>
      <c r="D118" t="s">
        <v>849</v>
      </c>
      <c r="E118" t="s">
        <v>697</v>
      </c>
      <c r="F118">
        <v>2</v>
      </c>
      <c r="G118" s="12"/>
      <c r="H118" s="60"/>
    </row>
    <row r="119" spans="1:8" ht="17">
      <c r="A119" s="52">
        <f t="shared" si="1"/>
        <v>118</v>
      </c>
      <c r="B119" t="s">
        <v>240</v>
      </c>
      <c r="C119" t="s">
        <v>860</v>
      </c>
      <c r="D119" t="s">
        <v>849</v>
      </c>
      <c r="E119" t="s">
        <v>698</v>
      </c>
      <c r="F119">
        <v>2</v>
      </c>
      <c r="G119" s="12"/>
      <c r="H119" s="60"/>
    </row>
    <row r="120" spans="1:8" ht="17">
      <c r="A120" s="52">
        <f t="shared" si="1"/>
        <v>119</v>
      </c>
      <c r="B120" t="s">
        <v>240</v>
      </c>
      <c r="C120" t="s">
        <v>861</v>
      </c>
      <c r="D120" t="s">
        <v>849</v>
      </c>
      <c r="E120" t="s">
        <v>699</v>
      </c>
      <c r="F120">
        <v>2</v>
      </c>
      <c r="G120" s="12"/>
      <c r="H120" s="60"/>
    </row>
    <row r="121" spans="1:8" ht="17">
      <c r="A121" s="52">
        <f t="shared" si="1"/>
        <v>120</v>
      </c>
      <c r="B121" t="s">
        <v>240</v>
      </c>
      <c r="C121" t="s">
        <v>862</v>
      </c>
      <c r="D121" t="s">
        <v>849</v>
      </c>
      <c r="E121" t="s">
        <v>693</v>
      </c>
      <c r="F121">
        <v>2</v>
      </c>
      <c r="G121" s="12"/>
      <c r="H121" s="60"/>
    </row>
    <row r="122" spans="1:8" ht="17">
      <c r="A122" s="52">
        <f t="shared" si="1"/>
        <v>121</v>
      </c>
      <c r="B122" t="s">
        <v>240</v>
      </c>
      <c r="C122" t="s">
        <v>863</v>
      </c>
      <c r="D122" t="s">
        <v>849</v>
      </c>
      <c r="E122" t="s">
        <v>696</v>
      </c>
      <c r="F122">
        <v>2</v>
      </c>
      <c r="G122" s="12"/>
      <c r="H122" s="60"/>
    </row>
    <row r="123" spans="1:8" ht="17">
      <c r="A123" s="52">
        <f t="shared" si="1"/>
        <v>122</v>
      </c>
      <c r="B123" t="s">
        <v>240</v>
      </c>
      <c r="C123" t="s">
        <v>864</v>
      </c>
      <c r="D123" t="s">
        <v>849</v>
      </c>
      <c r="E123" t="s">
        <v>700</v>
      </c>
      <c r="F123">
        <v>2</v>
      </c>
      <c r="G123" s="12"/>
      <c r="H123" s="60"/>
    </row>
    <row r="124" spans="1:8" ht="17">
      <c r="A124" s="52">
        <f t="shared" si="1"/>
        <v>123</v>
      </c>
      <c r="B124" t="s">
        <v>240</v>
      </c>
      <c r="C124" t="s">
        <v>865</v>
      </c>
      <c r="D124" t="s">
        <v>849</v>
      </c>
      <c r="E124" t="s">
        <v>771</v>
      </c>
      <c r="F124">
        <v>2</v>
      </c>
      <c r="G124" s="12"/>
      <c r="H124" s="60"/>
    </row>
    <row r="125" spans="1:8" ht="17">
      <c r="A125" s="52">
        <f t="shared" ref="A125:A189" si="2">A124+1</f>
        <v>124</v>
      </c>
      <c r="B125" t="s">
        <v>240</v>
      </c>
      <c r="C125" t="s">
        <v>866</v>
      </c>
      <c r="D125" t="s">
        <v>849</v>
      </c>
      <c r="E125" t="s">
        <v>772</v>
      </c>
      <c r="F125">
        <v>2</v>
      </c>
      <c r="G125" s="12"/>
      <c r="H125" s="60"/>
    </row>
    <row r="126" spans="1:8" ht="17">
      <c r="A126" s="52">
        <f t="shared" si="2"/>
        <v>125</v>
      </c>
      <c r="B126" t="s">
        <v>240</v>
      </c>
      <c r="C126" t="s">
        <v>867</v>
      </c>
      <c r="D126" t="s">
        <v>849</v>
      </c>
      <c r="E126" t="s">
        <v>701</v>
      </c>
      <c r="F126">
        <v>2</v>
      </c>
      <c r="G126" s="12"/>
      <c r="H126" s="60"/>
    </row>
    <row r="127" spans="1:8" ht="17">
      <c r="A127" s="52">
        <f t="shared" si="2"/>
        <v>126</v>
      </c>
      <c r="B127" t="s">
        <v>240</v>
      </c>
      <c r="C127" t="s">
        <v>868</v>
      </c>
      <c r="D127" t="s">
        <v>849</v>
      </c>
      <c r="E127" t="s">
        <v>702</v>
      </c>
      <c r="F127">
        <v>2</v>
      </c>
      <c r="G127" s="12"/>
      <c r="H127" s="60"/>
    </row>
    <row r="128" spans="1:8" ht="17">
      <c r="A128" s="52">
        <f t="shared" si="2"/>
        <v>127</v>
      </c>
      <c r="B128" t="s">
        <v>240</v>
      </c>
      <c r="C128" t="s">
        <v>869</v>
      </c>
      <c r="D128" t="s">
        <v>849</v>
      </c>
      <c r="E128" t="s">
        <v>694</v>
      </c>
      <c r="F128">
        <v>2</v>
      </c>
      <c r="G128" s="12"/>
      <c r="H128" s="60"/>
    </row>
    <row r="129" spans="1:8" ht="17">
      <c r="A129" s="52">
        <f t="shared" si="2"/>
        <v>128</v>
      </c>
      <c r="B129" t="s">
        <v>240</v>
      </c>
      <c r="C129" t="s">
        <v>870</v>
      </c>
      <c r="D129" t="s">
        <v>849</v>
      </c>
      <c r="E129" s="59" t="s">
        <v>697</v>
      </c>
      <c r="F129">
        <v>2</v>
      </c>
      <c r="G129" s="12"/>
      <c r="H129" s="60"/>
    </row>
    <row r="130" spans="1:8" ht="17">
      <c r="A130" s="52">
        <f t="shared" si="2"/>
        <v>129</v>
      </c>
      <c r="B130" t="s">
        <v>240</v>
      </c>
      <c r="C130" t="s">
        <v>871</v>
      </c>
      <c r="D130" t="s">
        <v>849</v>
      </c>
      <c r="E130" s="59" t="s">
        <v>703</v>
      </c>
      <c r="F130">
        <v>2</v>
      </c>
      <c r="G130" s="12"/>
      <c r="H130" s="60"/>
    </row>
    <row r="131" spans="1:8" ht="17">
      <c r="A131" s="52">
        <f t="shared" si="2"/>
        <v>130</v>
      </c>
      <c r="B131" t="s">
        <v>240</v>
      </c>
      <c r="C131" t="s">
        <v>872</v>
      </c>
      <c r="D131" t="s">
        <v>849</v>
      </c>
      <c r="E131" s="59" t="s">
        <v>773</v>
      </c>
      <c r="F131">
        <v>2</v>
      </c>
      <c r="G131" s="12"/>
      <c r="H131" s="60"/>
    </row>
    <row r="132" spans="1:8" ht="17">
      <c r="A132" s="52">
        <f t="shared" si="2"/>
        <v>131</v>
      </c>
      <c r="B132" t="s">
        <v>240</v>
      </c>
      <c r="C132" t="s">
        <v>873</v>
      </c>
      <c r="D132" t="s">
        <v>849</v>
      </c>
      <c r="E132" s="59" t="s">
        <v>774</v>
      </c>
      <c r="F132">
        <v>2</v>
      </c>
      <c r="G132" s="12"/>
      <c r="H132" s="60"/>
    </row>
    <row r="133" spans="1:8" ht="17">
      <c r="A133" s="52">
        <f t="shared" si="2"/>
        <v>132</v>
      </c>
      <c r="B133" t="s">
        <v>240</v>
      </c>
      <c r="C133" t="s">
        <v>874</v>
      </c>
      <c r="D133" t="s">
        <v>849</v>
      </c>
      <c r="E133" t="s">
        <v>705</v>
      </c>
      <c r="F133">
        <v>2</v>
      </c>
      <c r="G133" s="12"/>
      <c r="H133" s="60"/>
    </row>
    <row r="134" spans="1:8" ht="17">
      <c r="A134" s="52">
        <f t="shared" si="2"/>
        <v>133</v>
      </c>
      <c r="B134" t="s">
        <v>240</v>
      </c>
      <c r="C134" t="s">
        <v>875</v>
      </c>
      <c r="D134" t="s">
        <v>849</v>
      </c>
      <c r="E134" t="s">
        <v>706</v>
      </c>
      <c r="F134">
        <v>2</v>
      </c>
      <c r="G134" s="12"/>
      <c r="H134" s="60"/>
    </row>
    <row r="135" spans="1:8" ht="17">
      <c r="A135" s="52">
        <f t="shared" si="2"/>
        <v>134</v>
      </c>
      <c r="B135" t="s">
        <v>240</v>
      </c>
      <c r="C135" t="s">
        <v>876</v>
      </c>
      <c r="D135" t="s">
        <v>849</v>
      </c>
      <c r="E135" t="s">
        <v>700</v>
      </c>
      <c r="F135">
        <v>2</v>
      </c>
      <c r="G135" s="12"/>
      <c r="H135" s="60"/>
    </row>
    <row r="136" spans="1:8" ht="17">
      <c r="A136" s="52">
        <f t="shared" si="2"/>
        <v>135</v>
      </c>
      <c r="B136" t="s">
        <v>240</v>
      </c>
      <c r="C136" t="s">
        <v>877</v>
      </c>
      <c r="D136" t="s">
        <v>849</v>
      </c>
      <c r="E136" t="s">
        <v>703</v>
      </c>
      <c r="F136">
        <v>2</v>
      </c>
      <c r="G136" s="12"/>
      <c r="H136" s="60"/>
    </row>
    <row r="137" spans="1:8" ht="17">
      <c r="A137" s="52">
        <f t="shared" si="2"/>
        <v>136</v>
      </c>
      <c r="B137" t="s">
        <v>240</v>
      </c>
      <c r="C137" t="s">
        <v>878</v>
      </c>
      <c r="D137" t="s">
        <v>849</v>
      </c>
      <c r="E137" t="s">
        <v>775</v>
      </c>
      <c r="F137">
        <v>2</v>
      </c>
      <c r="G137" s="12"/>
      <c r="H137" s="60"/>
    </row>
    <row r="138" spans="1:8" ht="17">
      <c r="A138" s="52">
        <f t="shared" si="2"/>
        <v>137</v>
      </c>
      <c r="B138" t="s">
        <v>240</v>
      </c>
      <c r="C138" t="s">
        <v>879</v>
      </c>
      <c r="D138" t="s">
        <v>849</v>
      </c>
      <c r="E138" t="s">
        <v>771</v>
      </c>
      <c r="F138">
        <v>2</v>
      </c>
      <c r="G138" s="12"/>
      <c r="H138" s="60"/>
    </row>
    <row r="139" spans="1:8" ht="17">
      <c r="A139" s="52">
        <f t="shared" si="2"/>
        <v>138</v>
      </c>
      <c r="B139" t="s">
        <v>240</v>
      </c>
      <c r="C139" t="s">
        <v>880</v>
      </c>
      <c r="D139" t="s">
        <v>849</v>
      </c>
      <c r="E139" t="s">
        <v>704</v>
      </c>
      <c r="F139">
        <v>2</v>
      </c>
      <c r="G139" s="12"/>
      <c r="H139" s="60"/>
    </row>
    <row r="140" spans="1:8" ht="17">
      <c r="A140" s="52">
        <f t="shared" si="2"/>
        <v>139</v>
      </c>
      <c r="B140" t="s">
        <v>240</v>
      </c>
      <c r="C140" t="s">
        <v>881</v>
      </c>
      <c r="D140" t="s">
        <v>849</v>
      </c>
      <c r="E140" t="s">
        <v>707</v>
      </c>
      <c r="F140">
        <v>2</v>
      </c>
      <c r="G140" s="12"/>
      <c r="H140" s="60"/>
    </row>
    <row r="141" spans="1:8" ht="17">
      <c r="A141" s="52">
        <f t="shared" si="2"/>
        <v>140</v>
      </c>
      <c r="B141" t="s">
        <v>240</v>
      </c>
      <c r="C141" t="s">
        <v>882</v>
      </c>
      <c r="D141" t="s">
        <v>849</v>
      </c>
      <c r="E141" t="s">
        <v>776</v>
      </c>
      <c r="F141">
        <v>2</v>
      </c>
      <c r="G141" s="12"/>
      <c r="H141" s="60"/>
    </row>
    <row r="142" spans="1:8" ht="17">
      <c r="A142" s="52">
        <f t="shared" si="2"/>
        <v>141</v>
      </c>
      <c r="B142" t="s">
        <v>240</v>
      </c>
      <c r="C142" t="s">
        <v>883</v>
      </c>
      <c r="D142" t="s">
        <v>849</v>
      </c>
      <c r="E142" t="s">
        <v>772</v>
      </c>
      <c r="F142">
        <v>2</v>
      </c>
      <c r="G142" s="12"/>
      <c r="H142" s="60"/>
    </row>
    <row r="143" spans="1:8" ht="17">
      <c r="A143" s="52">
        <f t="shared" si="2"/>
        <v>142</v>
      </c>
      <c r="B143" t="s">
        <v>240</v>
      </c>
      <c r="C143" t="s">
        <v>884</v>
      </c>
      <c r="D143" t="s">
        <v>849</v>
      </c>
      <c r="E143" t="s">
        <v>774</v>
      </c>
      <c r="F143">
        <v>2</v>
      </c>
      <c r="G143" s="12"/>
      <c r="H143" s="60"/>
    </row>
    <row r="144" spans="1:8" ht="17">
      <c r="A144" s="52">
        <f t="shared" si="2"/>
        <v>143</v>
      </c>
      <c r="B144" t="s">
        <v>240</v>
      </c>
      <c r="C144" t="s">
        <v>251</v>
      </c>
      <c r="D144" t="s">
        <v>849</v>
      </c>
      <c r="E144" t="s">
        <v>708</v>
      </c>
      <c r="F144">
        <v>2</v>
      </c>
      <c r="G144" s="12"/>
      <c r="H144" s="60"/>
    </row>
    <row r="145" spans="1:8" ht="17">
      <c r="A145" s="52">
        <f t="shared" si="2"/>
        <v>144</v>
      </c>
      <c r="B145" t="s">
        <v>240</v>
      </c>
      <c r="C145" t="s">
        <v>568</v>
      </c>
      <c r="D145" t="s">
        <v>849</v>
      </c>
      <c r="E145" t="s">
        <v>709</v>
      </c>
      <c r="F145">
        <v>2</v>
      </c>
      <c r="G145" s="12"/>
      <c r="H145" s="60"/>
    </row>
    <row r="146" spans="1:8" ht="17">
      <c r="A146" s="52">
        <f t="shared" si="2"/>
        <v>145</v>
      </c>
      <c r="B146" t="s">
        <v>240</v>
      </c>
      <c r="C146" t="s">
        <v>567</v>
      </c>
      <c r="D146" t="s">
        <v>849</v>
      </c>
      <c r="E146" t="s">
        <v>710</v>
      </c>
      <c r="F146">
        <v>1</v>
      </c>
      <c r="G146" s="12"/>
      <c r="H146" s="60"/>
    </row>
    <row r="147" spans="1:8" ht="17">
      <c r="A147" s="52">
        <f t="shared" si="2"/>
        <v>146</v>
      </c>
      <c r="B147" t="s">
        <v>240</v>
      </c>
      <c r="C147" t="s">
        <v>570</v>
      </c>
      <c r="D147" t="s">
        <v>849</v>
      </c>
      <c r="E147" t="s">
        <v>711</v>
      </c>
      <c r="F147">
        <v>2</v>
      </c>
      <c r="G147" s="12"/>
      <c r="H147" s="60"/>
    </row>
    <row r="148" spans="1:8" ht="17">
      <c r="A148" s="52">
        <f t="shared" si="2"/>
        <v>147</v>
      </c>
      <c r="B148" t="s">
        <v>240</v>
      </c>
      <c r="C148" t="s">
        <v>583</v>
      </c>
      <c r="D148" t="s">
        <v>849</v>
      </c>
      <c r="E148" t="s">
        <v>712</v>
      </c>
      <c r="F148">
        <v>2</v>
      </c>
      <c r="G148" s="12"/>
      <c r="H148" s="60"/>
    </row>
    <row r="149" spans="1:8" ht="17">
      <c r="A149" s="52">
        <f t="shared" si="2"/>
        <v>148</v>
      </c>
      <c r="B149" t="s">
        <v>240</v>
      </c>
      <c r="C149" t="s">
        <v>586</v>
      </c>
      <c r="D149" t="s">
        <v>849</v>
      </c>
      <c r="E149" t="s">
        <v>713</v>
      </c>
      <c r="F149">
        <v>2</v>
      </c>
      <c r="G149" s="12"/>
      <c r="H149" s="60"/>
    </row>
    <row r="150" spans="1:8" ht="17">
      <c r="A150" s="52">
        <f t="shared" si="2"/>
        <v>149</v>
      </c>
      <c r="B150" t="s">
        <v>240</v>
      </c>
      <c r="C150" t="s">
        <v>587</v>
      </c>
      <c r="D150" t="s">
        <v>849</v>
      </c>
      <c r="E150" t="s">
        <v>714</v>
      </c>
      <c r="F150">
        <v>2</v>
      </c>
      <c r="G150" s="12"/>
      <c r="H150" s="60"/>
    </row>
    <row r="151" spans="1:8" ht="17">
      <c r="A151" s="52">
        <f t="shared" si="2"/>
        <v>150</v>
      </c>
      <c r="B151" t="s">
        <v>240</v>
      </c>
      <c r="C151" t="s">
        <v>588</v>
      </c>
      <c r="D151" t="s">
        <v>849</v>
      </c>
      <c r="E151" t="s">
        <v>715</v>
      </c>
      <c r="F151">
        <v>2</v>
      </c>
      <c r="G151" s="12"/>
      <c r="H151" s="60"/>
    </row>
    <row r="152" spans="1:8" ht="17">
      <c r="A152" s="52">
        <f t="shared" si="2"/>
        <v>151</v>
      </c>
      <c r="B152" t="s">
        <v>240</v>
      </c>
      <c r="C152" t="s">
        <v>589</v>
      </c>
      <c r="D152" t="s">
        <v>849</v>
      </c>
      <c r="E152" t="s">
        <v>716</v>
      </c>
      <c r="F152">
        <v>2</v>
      </c>
      <c r="G152" s="12"/>
      <c r="H152" s="60"/>
    </row>
    <row r="153" spans="1:8" ht="17">
      <c r="A153" s="52">
        <f t="shared" si="2"/>
        <v>152</v>
      </c>
      <c r="B153" t="s">
        <v>240</v>
      </c>
      <c r="C153" t="s">
        <v>590</v>
      </c>
      <c r="D153" t="s">
        <v>849</v>
      </c>
      <c r="E153" t="s">
        <v>717</v>
      </c>
      <c r="F153">
        <v>2</v>
      </c>
      <c r="G153" s="12"/>
      <c r="H153" s="60"/>
    </row>
    <row r="154" spans="1:8" ht="17">
      <c r="A154" s="52">
        <f t="shared" si="2"/>
        <v>153</v>
      </c>
      <c r="B154" t="s">
        <v>240</v>
      </c>
      <c r="C154" t="s">
        <v>584</v>
      </c>
      <c r="D154" t="s">
        <v>849</v>
      </c>
      <c r="E154" t="s">
        <v>718</v>
      </c>
      <c r="F154">
        <v>2</v>
      </c>
      <c r="G154" s="12"/>
      <c r="H154" s="60"/>
    </row>
    <row r="155" spans="1:8" ht="17">
      <c r="A155" s="52">
        <f t="shared" si="2"/>
        <v>154</v>
      </c>
      <c r="B155" t="s">
        <v>240</v>
      </c>
      <c r="C155" t="s">
        <v>591</v>
      </c>
      <c r="D155" t="s">
        <v>849</v>
      </c>
      <c r="E155" t="s">
        <v>719</v>
      </c>
      <c r="F155">
        <v>2</v>
      </c>
      <c r="G155" s="12"/>
      <c r="H155" s="60"/>
    </row>
    <row r="156" spans="1:8" ht="17">
      <c r="A156" s="52">
        <f t="shared" si="2"/>
        <v>155</v>
      </c>
      <c r="B156" t="s">
        <v>240</v>
      </c>
      <c r="C156" t="s">
        <v>592</v>
      </c>
      <c r="D156" t="s">
        <v>849</v>
      </c>
      <c r="E156" t="s">
        <v>720</v>
      </c>
      <c r="F156">
        <v>2</v>
      </c>
      <c r="G156" s="12"/>
      <c r="H156" s="60"/>
    </row>
    <row r="157" spans="1:8" ht="17">
      <c r="A157" s="52">
        <f t="shared" si="2"/>
        <v>156</v>
      </c>
      <c r="B157" t="s">
        <v>240</v>
      </c>
      <c r="C157" t="s">
        <v>585</v>
      </c>
      <c r="D157" t="s">
        <v>849</v>
      </c>
      <c r="E157" t="s">
        <v>721</v>
      </c>
      <c r="F157">
        <v>2</v>
      </c>
      <c r="G157" s="12"/>
      <c r="H157" s="60"/>
    </row>
    <row r="158" spans="1:8" ht="17">
      <c r="A158" s="52">
        <f t="shared" si="2"/>
        <v>157</v>
      </c>
      <c r="B158" t="s">
        <v>240</v>
      </c>
      <c r="C158" t="s">
        <v>593</v>
      </c>
      <c r="D158" t="s">
        <v>849</v>
      </c>
      <c r="E158" t="s">
        <v>722</v>
      </c>
      <c r="F158">
        <v>2</v>
      </c>
      <c r="G158" s="12"/>
      <c r="H158" s="60"/>
    </row>
    <row r="159" spans="1:8" ht="17">
      <c r="A159" s="52">
        <f t="shared" si="2"/>
        <v>158</v>
      </c>
      <c r="B159" t="s">
        <v>240</v>
      </c>
      <c r="C159" t="s">
        <v>832</v>
      </c>
      <c r="D159" t="s">
        <v>849</v>
      </c>
      <c r="E159" t="s">
        <v>836</v>
      </c>
      <c r="F159">
        <v>2</v>
      </c>
      <c r="G159" s="12"/>
      <c r="H159" s="60"/>
    </row>
    <row r="160" spans="1:8" ht="17">
      <c r="A160" s="52">
        <f t="shared" si="2"/>
        <v>159</v>
      </c>
      <c r="B160" t="s">
        <v>240</v>
      </c>
      <c r="C160" t="s">
        <v>572</v>
      </c>
      <c r="D160" t="s">
        <v>849</v>
      </c>
      <c r="E160" t="s">
        <v>723</v>
      </c>
      <c r="F160">
        <v>2</v>
      </c>
      <c r="G160" s="12"/>
      <c r="H160" s="60"/>
    </row>
    <row r="161" spans="1:8" ht="17">
      <c r="A161" s="52">
        <f t="shared" si="2"/>
        <v>160</v>
      </c>
      <c r="B161" t="s">
        <v>240</v>
      </c>
      <c r="C161" t="s">
        <v>574</v>
      </c>
      <c r="D161" t="s">
        <v>849</v>
      </c>
      <c r="E161" t="s">
        <v>724</v>
      </c>
      <c r="F161">
        <v>2</v>
      </c>
      <c r="G161" s="12"/>
      <c r="H161" s="60"/>
    </row>
    <row r="162" spans="1:8" ht="17">
      <c r="A162" s="52">
        <f t="shared" si="2"/>
        <v>161</v>
      </c>
      <c r="B162" t="s">
        <v>240</v>
      </c>
      <c r="C162" t="s">
        <v>576</v>
      </c>
      <c r="D162" t="s">
        <v>849</v>
      </c>
      <c r="E162" t="s">
        <v>725</v>
      </c>
      <c r="F162">
        <v>2</v>
      </c>
      <c r="G162" s="12"/>
      <c r="H162" s="60"/>
    </row>
    <row r="163" spans="1:8" ht="17">
      <c r="A163" s="52">
        <f t="shared" si="2"/>
        <v>162</v>
      </c>
      <c r="B163" t="s">
        <v>240</v>
      </c>
      <c r="C163" t="s">
        <v>577</v>
      </c>
      <c r="D163" t="s">
        <v>849</v>
      </c>
      <c r="E163" t="s">
        <v>726</v>
      </c>
      <c r="F163">
        <v>2</v>
      </c>
      <c r="G163" s="12"/>
      <c r="H163" s="60"/>
    </row>
    <row r="164" spans="1:8" ht="17">
      <c r="A164" s="52">
        <f>A162+1</f>
        <v>162</v>
      </c>
      <c r="B164" t="s">
        <v>240</v>
      </c>
      <c r="C164" t="s">
        <v>579</v>
      </c>
      <c r="D164" t="s">
        <v>849</v>
      </c>
      <c r="E164" t="s">
        <v>727</v>
      </c>
      <c r="F164">
        <v>2</v>
      </c>
      <c r="G164" s="12"/>
      <c r="H164" s="60"/>
    </row>
    <row r="165" spans="1:8" ht="17">
      <c r="A165" s="52">
        <f>A163+1</f>
        <v>163</v>
      </c>
      <c r="B165" t="s">
        <v>240</v>
      </c>
      <c r="C165" t="s">
        <v>1183</v>
      </c>
      <c r="D165" t="s">
        <v>849</v>
      </c>
      <c r="E165" t="s">
        <v>1184</v>
      </c>
      <c r="F165">
        <v>2</v>
      </c>
      <c r="G165" s="12"/>
      <c r="H165" s="60"/>
    </row>
    <row r="166" spans="1:8" ht="17">
      <c r="A166" s="52">
        <f t="shared" si="2"/>
        <v>164</v>
      </c>
      <c r="B166" t="s">
        <v>240</v>
      </c>
      <c r="C166" t="s">
        <v>580</v>
      </c>
      <c r="D166" t="s">
        <v>849</v>
      </c>
      <c r="E166" t="s">
        <v>728</v>
      </c>
      <c r="F166">
        <v>2</v>
      </c>
      <c r="G166" s="12"/>
      <c r="H166" s="60"/>
    </row>
    <row r="167" spans="1:8" ht="17">
      <c r="A167" s="52">
        <f t="shared" si="2"/>
        <v>165</v>
      </c>
      <c r="B167" t="s">
        <v>240</v>
      </c>
      <c r="C167" t="s">
        <v>581</v>
      </c>
      <c r="D167" t="s">
        <v>849</v>
      </c>
      <c r="E167" t="s">
        <v>729</v>
      </c>
      <c r="F167">
        <v>2</v>
      </c>
      <c r="G167" s="12"/>
      <c r="H167" s="60"/>
    </row>
    <row r="168" spans="1:8" ht="17">
      <c r="A168" s="52">
        <f t="shared" si="2"/>
        <v>166</v>
      </c>
      <c r="B168" t="s">
        <v>240</v>
      </c>
      <c r="C168" t="s">
        <v>582</v>
      </c>
      <c r="D168" t="s">
        <v>849</v>
      </c>
      <c r="E168" t="s">
        <v>730</v>
      </c>
      <c r="F168">
        <v>2</v>
      </c>
      <c r="G168" s="12"/>
      <c r="H168" s="60"/>
    </row>
    <row r="169" spans="1:8" ht="17">
      <c r="A169" s="52">
        <f t="shared" si="2"/>
        <v>167</v>
      </c>
      <c r="B169" t="s">
        <v>240</v>
      </c>
      <c r="C169" t="s">
        <v>578</v>
      </c>
      <c r="D169" t="s">
        <v>849</v>
      </c>
      <c r="E169" t="s">
        <v>731</v>
      </c>
      <c r="F169">
        <v>2</v>
      </c>
      <c r="G169" s="12"/>
      <c r="H169" s="60"/>
    </row>
    <row r="170" spans="1:8" ht="17">
      <c r="A170" s="52">
        <f t="shared" si="2"/>
        <v>168</v>
      </c>
      <c r="B170" t="s">
        <v>240</v>
      </c>
      <c r="C170" t="s">
        <v>575</v>
      </c>
      <c r="D170" t="s">
        <v>849</v>
      </c>
      <c r="E170" t="s">
        <v>732</v>
      </c>
      <c r="F170">
        <v>2</v>
      </c>
      <c r="G170" s="12"/>
      <c r="H170" s="60"/>
    </row>
    <row r="171" spans="1:8" ht="17">
      <c r="A171" s="52">
        <f t="shared" si="2"/>
        <v>169</v>
      </c>
      <c r="B171" t="s">
        <v>240</v>
      </c>
      <c r="C171" t="s">
        <v>571</v>
      </c>
      <c r="D171" t="s">
        <v>849</v>
      </c>
      <c r="E171" t="s">
        <v>733</v>
      </c>
      <c r="F171">
        <v>2</v>
      </c>
      <c r="G171" s="12"/>
      <c r="H171" s="60"/>
    </row>
    <row r="172" spans="1:8" ht="17">
      <c r="A172" s="52">
        <f t="shared" si="2"/>
        <v>170</v>
      </c>
      <c r="B172" t="s">
        <v>240</v>
      </c>
      <c r="C172" t="s">
        <v>573</v>
      </c>
      <c r="D172" t="s">
        <v>849</v>
      </c>
      <c r="E172" t="s">
        <v>734</v>
      </c>
      <c r="F172">
        <v>2</v>
      </c>
      <c r="G172" s="12"/>
      <c r="H172" s="60"/>
    </row>
    <row r="173" spans="1:8" ht="17">
      <c r="A173" s="52">
        <f t="shared" si="2"/>
        <v>171</v>
      </c>
      <c r="B173" t="s">
        <v>240</v>
      </c>
      <c r="C173" t="s">
        <v>594</v>
      </c>
      <c r="D173" t="s">
        <v>849</v>
      </c>
      <c r="E173" t="s">
        <v>735</v>
      </c>
      <c r="F173">
        <v>2</v>
      </c>
      <c r="G173" s="12"/>
      <c r="H173" s="60"/>
    </row>
    <row r="174" spans="1:8" ht="17">
      <c r="A174" s="52">
        <f t="shared" si="2"/>
        <v>172</v>
      </c>
      <c r="B174" t="s">
        <v>240</v>
      </c>
      <c r="C174" t="s">
        <v>609</v>
      </c>
      <c r="D174" t="s">
        <v>849</v>
      </c>
      <c r="E174" t="s">
        <v>736</v>
      </c>
      <c r="F174">
        <v>2</v>
      </c>
      <c r="G174" s="12"/>
      <c r="H174" s="60"/>
    </row>
    <row r="175" spans="1:8" ht="17">
      <c r="A175" s="52">
        <f t="shared" si="2"/>
        <v>173</v>
      </c>
      <c r="B175" t="s">
        <v>240</v>
      </c>
      <c r="C175" t="s">
        <v>598</v>
      </c>
      <c r="D175" t="s">
        <v>849</v>
      </c>
      <c r="E175" t="s">
        <v>737</v>
      </c>
      <c r="F175">
        <v>2</v>
      </c>
      <c r="G175" s="12"/>
      <c r="H175" s="60"/>
    </row>
    <row r="176" spans="1:8" ht="17">
      <c r="A176" s="52">
        <f t="shared" si="2"/>
        <v>174</v>
      </c>
      <c r="B176" t="s">
        <v>240</v>
      </c>
      <c r="C176" t="s">
        <v>599</v>
      </c>
      <c r="D176" t="s">
        <v>849</v>
      </c>
      <c r="E176" t="s">
        <v>738</v>
      </c>
      <c r="F176">
        <v>2</v>
      </c>
      <c r="G176" s="12"/>
      <c r="H176" s="60"/>
    </row>
    <row r="177" spans="1:8" ht="17">
      <c r="A177" s="52">
        <f t="shared" si="2"/>
        <v>175</v>
      </c>
      <c r="B177" t="s">
        <v>240</v>
      </c>
      <c r="C177" t="s">
        <v>601</v>
      </c>
      <c r="D177" t="s">
        <v>849</v>
      </c>
      <c r="E177" t="s">
        <v>739</v>
      </c>
      <c r="F177">
        <v>2</v>
      </c>
      <c r="G177" s="12"/>
      <c r="H177" s="60"/>
    </row>
    <row r="178" spans="1:8" ht="17">
      <c r="A178" s="52">
        <f t="shared" si="2"/>
        <v>176</v>
      </c>
      <c r="B178" t="s">
        <v>240</v>
      </c>
      <c r="C178" t="s">
        <v>602</v>
      </c>
      <c r="D178" t="s">
        <v>849</v>
      </c>
      <c r="E178" t="s">
        <v>740</v>
      </c>
      <c r="F178">
        <v>2</v>
      </c>
      <c r="G178" s="12"/>
      <c r="H178" s="60"/>
    </row>
    <row r="179" spans="1:8" ht="17">
      <c r="A179" s="52">
        <f t="shared" si="2"/>
        <v>177</v>
      </c>
      <c r="B179" t="s">
        <v>240</v>
      </c>
      <c r="C179" t="s">
        <v>603</v>
      </c>
      <c r="D179" t="s">
        <v>849</v>
      </c>
      <c r="E179" t="s">
        <v>741</v>
      </c>
      <c r="F179">
        <v>2</v>
      </c>
      <c r="G179" s="12"/>
      <c r="H179" s="60"/>
    </row>
    <row r="180" spans="1:8" ht="17">
      <c r="A180" s="52">
        <f t="shared" si="2"/>
        <v>178</v>
      </c>
      <c r="B180" t="s">
        <v>240</v>
      </c>
      <c r="C180" t="s">
        <v>600</v>
      </c>
      <c r="D180" t="s">
        <v>849</v>
      </c>
      <c r="E180" t="s">
        <v>742</v>
      </c>
      <c r="F180">
        <v>2</v>
      </c>
      <c r="G180" s="12"/>
      <c r="H180" s="60"/>
    </row>
    <row r="181" spans="1:8" ht="17">
      <c r="A181" s="52">
        <f t="shared" si="2"/>
        <v>179</v>
      </c>
      <c r="B181" t="s">
        <v>240</v>
      </c>
      <c r="C181" t="s">
        <v>607</v>
      </c>
      <c r="D181" t="s">
        <v>849</v>
      </c>
      <c r="E181" t="s">
        <v>743</v>
      </c>
      <c r="F181">
        <v>2</v>
      </c>
      <c r="G181" s="12"/>
      <c r="H181" s="60"/>
    </row>
    <row r="182" spans="1:8" ht="17">
      <c r="A182" s="52">
        <f t="shared" si="2"/>
        <v>180</v>
      </c>
      <c r="B182" t="s">
        <v>240</v>
      </c>
      <c r="C182" t="s">
        <v>605</v>
      </c>
      <c r="D182" t="s">
        <v>849</v>
      </c>
      <c r="E182" t="s">
        <v>744</v>
      </c>
      <c r="F182">
        <v>2</v>
      </c>
      <c r="G182" s="12"/>
      <c r="H182" s="60"/>
    </row>
    <row r="183" spans="1:8" ht="17">
      <c r="A183" s="52">
        <f t="shared" si="2"/>
        <v>181</v>
      </c>
      <c r="B183" t="s">
        <v>240</v>
      </c>
      <c r="C183" t="s">
        <v>604</v>
      </c>
      <c r="D183" t="s">
        <v>849</v>
      </c>
      <c r="E183" t="s">
        <v>745</v>
      </c>
      <c r="F183">
        <v>2</v>
      </c>
      <c r="G183" s="12"/>
      <c r="H183" s="60"/>
    </row>
    <row r="184" spans="1:8" ht="17">
      <c r="A184" s="52">
        <f t="shared" si="2"/>
        <v>182</v>
      </c>
      <c r="B184" t="s">
        <v>240</v>
      </c>
      <c r="C184" t="s">
        <v>606</v>
      </c>
      <c r="D184" t="s">
        <v>849</v>
      </c>
      <c r="E184" t="s">
        <v>746</v>
      </c>
      <c r="F184">
        <v>2</v>
      </c>
      <c r="G184" s="12"/>
      <c r="H184" s="60"/>
    </row>
    <row r="185" spans="1:8" ht="17">
      <c r="A185" s="52">
        <f t="shared" si="2"/>
        <v>183</v>
      </c>
      <c r="B185" t="s">
        <v>240</v>
      </c>
      <c r="C185" t="s">
        <v>608</v>
      </c>
      <c r="D185" t="s">
        <v>849</v>
      </c>
      <c r="E185" t="s">
        <v>747</v>
      </c>
      <c r="F185">
        <v>2</v>
      </c>
      <c r="G185" s="12"/>
      <c r="H185" s="60"/>
    </row>
    <row r="186" spans="1:8" ht="17">
      <c r="A186" s="52">
        <f t="shared" si="2"/>
        <v>184</v>
      </c>
      <c r="B186" t="s">
        <v>240</v>
      </c>
      <c r="C186" t="s">
        <v>610</v>
      </c>
      <c r="D186" t="s">
        <v>849</v>
      </c>
      <c r="E186" t="s">
        <v>748</v>
      </c>
      <c r="F186">
        <v>2</v>
      </c>
      <c r="G186" s="12"/>
      <c r="H186" s="60"/>
    </row>
    <row r="187" spans="1:8" ht="17">
      <c r="A187" s="52">
        <f t="shared" si="2"/>
        <v>185</v>
      </c>
      <c r="B187" t="s">
        <v>240</v>
      </c>
      <c r="C187" t="s">
        <v>611</v>
      </c>
      <c r="D187" t="s">
        <v>849</v>
      </c>
      <c r="E187" t="s">
        <v>749</v>
      </c>
      <c r="F187">
        <v>2</v>
      </c>
      <c r="G187" s="12"/>
      <c r="H187" s="60"/>
    </row>
    <row r="188" spans="1:8" ht="17">
      <c r="A188" s="52">
        <f t="shared" si="2"/>
        <v>186</v>
      </c>
      <c r="B188" t="s">
        <v>240</v>
      </c>
      <c r="C188" t="s">
        <v>612</v>
      </c>
      <c r="D188" t="s">
        <v>849</v>
      </c>
      <c r="E188" t="s">
        <v>750</v>
      </c>
      <c r="F188">
        <v>2</v>
      </c>
      <c r="G188" s="12"/>
      <c r="H188" s="60"/>
    </row>
    <row r="189" spans="1:8" ht="17">
      <c r="A189" s="52">
        <f t="shared" si="2"/>
        <v>187</v>
      </c>
      <c r="B189" t="s">
        <v>240</v>
      </c>
      <c r="C189" t="s">
        <v>613</v>
      </c>
      <c r="D189" t="s">
        <v>849</v>
      </c>
      <c r="E189" t="s">
        <v>751</v>
      </c>
      <c r="F189">
        <v>2</v>
      </c>
      <c r="G189" s="12"/>
      <c r="H189" s="60"/>
    </row>
    <row r="190" spans="1:8" ht="17">
      <c r="A190" s="52">
        <f t="shared" ref="A190:A258" si="3">A189+1</f>
        <v>188</v>
      </c>
      <c r="B190" t="s">
        <v>240</v>
      </c>
      <c r="C190" t="s">
        <v>596</v>
      </c>
      <c r="D190" t="s">
        <v>849</v>
      </c>
      <c r="E190" t="s">
        <v>752</v>
      </c>
      <c r="F190">
        <v>2</v>
      </c>
      <c r="G190" s="12"/>
      <c r="H190" s="60"/>
    </row>
    <row r="191" spans="1:8" ht="17">
      <c r="A191" s="52">
        <f t="shared" si="3"/>
        <v>189</v>
      </c>
      <c r="B191" t="s">
        <v>240</v>
      </c>
      <c r="C191" t="s">
        <v>597</v>
      </c>
      <c r="D191" t="s">
        <v>849</v>
      </c>
      <c r="E191" t="s">
        <v>753</v>
      </c>
      <c r="F191">
        <v>2</v>
      </c>
      <c r="G191" s="12"/>
      <c r="H191" s="60"/>
    </row>
    <row r="192" spans="1:8" ht="17">
      <c r="A192" s="52">
        <f t="shared" si="3"/>
        <v>190</v>
      </c>
      <c r="B192" t="s">
        <v>240</v>
      </c>
      <c r="C192" t="s">
        <v>595</v>
      </c>
      <c r="D192" t="s">
        <v>849</v>
      </c>
      <c r="E192" t="s">
        <v>753</v>
      </c>
      <c r="F192">
        <v>2</v>
      </c>
      <c r="G192" s="12"/>
      <c r="H192" s="60"/>
    </row>
    <row r="193" spans="1:8" ht="17">
      <c r="A193" s="52">
        <f t="shared" si="3"/>
        <v>191</v>
      </c>
      <c r="B193" t="s">
        <v>240</v>
      </c>
      <c r="C193" t="s">
        <v>569</v>
      </c>
      <c r="D193" t="s">
        <v>849</v>
      </c>
      <c r="E193" t="s">
        <v>754</v>
      </c>
      <c r="F193">
        <v>2</v>
      </c>
      <c r="G193" s="12"/>
      <c r="H193" s="60"/>
    </row>
    <row r="194" spans="1:8" ht="17">
      <c r="A194" s="52">
        <f t="shared" si="3"/>
        <v>192</v>
      </c>
      <c r="B194" t="s">
        <v>240</v>
      </c>
      <c r="C194" t="s">
        <v>252</v>
      </c>
      <c r="D194" t="s">
        <v>849</v>
      </c>
      <c r="E194" t="s">
        <v>755</v>
      </c>
      <c r="F194">
        <v>2</v>
      </c>
      <c r="G194" s="12"/>
      <c r="H194" s="60"/>
    </row>
    <row r="195" spans="1:8" ht="17">
      <c r="A195" s="52">
        <f t="shared" si="3"/>
        <v>193</v>
      </c>
      <c r="B195" t="s">
        <v>240</v>
      </c>
      <c r="C195" t="s">
        <v>1053</v>
      </c>
      <c r="D195" t="s">
        <v>849</v>
      </c>
      <c r="E195" t="s">
        <v>1056</v>
      </c>
      <c r="F195">
        <v>2</v>
      </c>
      <c r="G195" s="12"/>
      <c r="H195" s="60"/>
    </row>
    <row r="196" spans="1:8" ht="17">
      <c r="A196" s="52">
        <f t="shared" si="3"/>
        <v>194</v>
      </c>
      <c r="B196" t="s">
        <v>240</v>
      </c>
      <c r="C196" t="s">
        <v>1054</v>
      </c>
      <c r="D196" t="s">
        <v>849</v>
      </c>
      <c r="E196" t="s">
        <v>1057</v>
      </c>
      <c r="F196">
        <v>2</v>
      </c>
      <c r="G196" s="12"/>
      <c r="H196" s="60"/>
    </row>
    <row r="197" spans="1:8" ht="17">
      <c r="A197" s="52">
        <f t="shared" si="3"/>
        <v>195</v>
      </c>
      <c r="B197" t="s">
        <v>240</v>
      </c>
      <c r="C197" t="s">
        <v>1055</v>
      </c>
      <c r="D197" t="s">
        <v>849</v>
      </c>
      <c r="E197" t="s">
        <v>1058</v>
      </c>
      <c r="F197">
        <v>2</v>
      </c>
      <c r="G197" s="12"/>
      <c r="H197" s="60"/>
    </row>
    <row r="198" spans="1:8" ht="17">
      <c r="A198" s="52">
        <f t="shared" si="3"/>
        <v>196</v>
      </c>
      <c r="B198" t="s">
        <v>240</v>
      </c>
      <c r="C198" t="s">
        <v>1177</v>
      </c>
      <c r="D198" t="s">
        <v>849</v>
      </c>
      <c r="E198" t="s">
        <v>1052</v>
      </c>
      <c r="F198">
        <v>2</v>
      </c>
      <c r="G198" s="12"/>
      <c r="H198" s="60"/>
    </row>
    <row r="199" spans="1:8" ht="17">
      <c r="A199" s="52">
        <f t="shared" si="3"/>
        <v>197</v>
      </c>
      <c r="B199" t="s">
        <v>240</v>
      </c>
      <c r="C199" t="s">
        <v>253</v>
      </c>
      <c r="D199" t="s">
        <v>849</v>
      </c>
      <c r="E199" t="s">
        <v>756</v>
      </c>
      <c r="F199">
        <v>2</v>
      </c>
      <c r="G199" s="12"/>
      <c r="H199" s="60"/>
    </row>
    <row r="200" spans="1:8" ht="17">
      <c r="A200" s="52">
        <f t="shared" si="3"/>
        <v>198</v>
      </c>
      <c r="B200" t="s">
        <v>240</v>
      </c>
      <c r="C200" t="s">
        <v>254</v>
      </c>
      <c r="D200" t="s">
        <v>849</v>
      </c>
      <c r="E200" t="s">
        <v>757</v>
      </c>
      <c r="F200">
        <v>2</v>
      </c>
      <c r="G200" s="12"/>
      <c r="H200" s="60"/>
    </row>
    <row r="201" spans="1:8" ht="17">
      <c r="A201" s="52">
        <f t="shared" si="3"/>
        <v>199</v>
      </c>
      <c r="B201" t="s">
        <v>240</v>
      </c>
      <c r="C201" t="s">
        <v>241</v>
      </c>
      <c r="D201" t="s">
        <v>849</v>
      </c>
      <c r="E201" t="s">
        <v>758</v>
      </c>
      <c r="F201">
        <v>2</v>
      </c>
      <c r="G201" s="12"/>
      <c r="H201" s="60"/>
    </row>
    <row r="202" spans="1:8" ht="17">
      <c r="A202" s="52">
        <f t="shared" si="3"/>
        <v>200</v>
      </c>
      <c r="B202" t="s">
        <v>240</v>
      </c>
      <c r="C202" t="s">
        <v>242</v>
      </c>
      <c r="D202" t="s">
        <v>849</v>
      </c>
      <c r="E202" t="s">
        <v>759</v>
      </c>
      <c r="F202">
        <v>2</v>
      </c>
      <c r="G202" s="12"/>
      <c r="H202" s="60"/>
    </row>
    <row r="203" spans="1:8" ht="17">
      <c r="A203" s="52">
        <f t="shared" si="3"/>
        <v>201</v>
      </c>
      <c r="B203" t="s">
        <v>240</v>
      </c>
      <c r="C203" t="s">
        <v>243</v>
      </c>
      <c r="D203" t="s">
        <v>849</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994</v>
      </c>
      <c r="D205" t="s">
        <v>38</v>
      </c>
      <c r="E205" t="s">
        <v>1016</v>
      </c>
      <c r="F205">
        <v>2</v>
      </c>
      <c r="G205" s="12"/>
      <c r="H205" s="60"/>
    </row>
    <row r="206" spans="1:8" ht="17">
      <c r="A206" s="52">
        <f t="shared" si="3"/>
        <v>204</v>
      </c>
      <c r="B206" t="s">
        <v>5</v>
      </c>
      <c r="C206" t="s">
        <v>1005</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995</v>
      </c>
      <c r="D209" t="s">
        <v>36</v>
      </c>
      <c r="E209" t="s">
        <v>1017</v>
      </c>
      <c r="F209">
        <v>2</v>
      </c>
      <c r="G209" s="12"/>
      <c r="H209" s="60"/>
    </row>
    <row r="210" spans="1:8" ht="17">
      <c r="A210" s="52">
        <f t="shared" si="3"/>
        <v>208</v>
      </c>
      <c r="B210" t="s">
        <v>5</v>
      </c>
      <c r="C210" t="s">
        <v>1006</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996</v>
      </c>
      <c r="D213" t="s">
        <v>37</v>
      </c>
      <c r="E213" t="s">
        <v>1018</v>
      </c>
      <c r="F213">
        <v>2</v>
      </c>
      <c r="G213" s="12"/>
      <c r="H213" s="60"/>
    </row>
    <row r="214" spans="1:8" ht="17">
      <c r="A214" s="52">
        <f t="shared" si="3"/>
        <v>212</v>
      </c>
      <c r="B214" t="s">
        <v>5</v>
      </c>
      <c r="C214" t="s">
        <v>1007</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997</v>
      </c>
      <c r="D217" t="s">
        <v>35</v>
      </c>
      <c r="E217" t="s">
        <v>1019</v>
      </c>
      <c r="F217">
        <v>2</v>
      </c>
      <c r="G217" s="12"/>
      <c r="H217" s="60"/>
    </row>
    <row r="218" spans="1:8" ht="17">
      <c r="A218" s="52">
        <f t="shared" si="3"/>
        <v>216</v>
      </c>
      <c r="B218" t="s">
        <v>5</v>
      </c>
      <c r="C218" t="s">
        <v>1008</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850</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833</v>
      </c>
      <c r="D232" t="s">
        <v>834</v>
      </c>
      <c r="E232" t="s">
        <v>835</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1178</v>
      </c>
      <c r="D238" t="s">
        <v>1179</v>
      </c>
      <c r="E238" t="s">
        <v>1180</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829</v>
      </c>
      <c r="E266" t="s">
        <v>792</v>
      </c>
      <c r="F266">
        <v>1</v>
      </c>
      <c r="G266" s="12"/>
      <c r="H266" s="60"/>
    </row>
    <row r="267" spans="1:8" ht="17">
      <c r="A267" s="52">
        <f t="shared" si="4"/>
        <v>264</v>
      </c>
      <c r="B267" t="s">
        <v>5</v>
      </c>
      <c r="C267" t="s">
        <v>998</v>
      </c>
      <c r="D267" t="s">
        <v>829</v>
      </c>
      <c r="E267" t="s">
        <v>1020</v>
      </c>
      <c r="F267">
        <v>2</v>
      </c>
      <c r="G267" s="12"/>
      <c r="H267" s="60"/>
    </row>
    <row r="268" spans="1:8" ht="17">
      <c r="A268" s="52">
        <f t="shared" si="4"/>
        <v>265</v>
      </c>
      <c r="B268" t="s">
        <v>5</v>
      </c>
      <c r="C268" t="s">
        <v>1009</v>
      </c>
      <c r="D268" t="s">
        <v>829</v>
      </c>
      <c r="E268" t="s">
        <v>793</v>
      </c>
      <c r="F268">
        <v>2</v>
      </c>
      <c r="G268" s="12"/>
      <c r="H268" s="60"/>
    </row>
    <row r="269" spans="1:8" ht="17">
      <c r="A269" s="52">
        <f t="shared" si="4"/>
        <v>266</v>
      </c>
      <c r="B269" t="s">
        <v>5</v>
      </c>
      <c r="C269" t="s">
        <v>14</v>
      </c>
      <c r="D269" t="s">
        <v>829</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999</v>
      </c>
      <c r="D271" t="s">
        <v>41</v>
      </c>
      <c r="E271" t="s">
        <v>1021</v>
      </c>
      <c r="F271">
        <v>2</v>
      </c>
      <c r="G271" s="12"/>
      <c r="H271" s="60"/>
    </row>
    <row r="272" spans="1:8" ht="17">
      <c r="A272" s="52">
        <f t="shared" si="4"/>
        <v>269</v>
      </c>
      <c r="B272" t="s">
        <v>5</v>
      </c>
      <c r="C272" t="s">
        <v>1010</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1000</v>
      </c>
      <c r="D275" t="s">
        <v>798</v>
      </c>
      <c r="E275" t="s">
        <v>1022</v>
      </c>
      <c r="F275">
        <v>2</v>
      </c>
      <c r="G275" s="12"/>
      <c r="H275" s="60"/>
    </row>
    <row r="276" spans="1:8" ht="17">
      <c r="A276" s="52">
        <f t="shared" si="4"/>
        <v>273</v>
      </c>
      <c r="B276" t="s">
        <v>5</v>
      </c>
      <c r="C276" t="s">
        <v>1011</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1001</v>
      </c>
      <c r="D279" t="s">
        <v>39</v>
      </c>
      <c r="E279" t="s">
        <v>1023</v>
      </c>
      <c r="F279">
        <v>2</v>
      </c>
      <c r="G279" s="12"/>
      <c r="H279" s="60"/>
    </row>
    <row r="280" spans="1:8" ht="17">
      <c r="A280" s="52">
        <f t="shared" si="4"/>
        <v>277</v>
      </c>
      <c r="B280" t="s">
        <v>5</v>
      </c>
      <c r="C280" t="s">
        <v>1012</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1002</v>
      </c>
      <c r="D283" t="s">
        <v>40</v>
      </c>
      <c r="E283" t="s">
        <v>1024</v>
      </c>
      <c r="F283">
        <v>2</v>
      </c>
      <c r="G283" s="12"/>
      <c r="H283" s="60"/>
    </row>
    <row r="284" spans="1:8" ht="17">
      <c r="A284" s="52">
        <f t="shared" si="4"/>
        <v>281</v>
      </c>
      <c r="B284" t="s">
        <v>5</v>
      </c>
      <c r="C284" t="s">
        <v>1013</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1003</v>
      </c>
      <c r="D287" t="s">
        <v>42</v>
      </c>
      <c r="E287" t="s">
        <v>1025</v>
      </c>
      <c r="F287">
        <v>2</v>
      </c>
      <c r="G287" s="12"/>
      <c r="H287" s="60"/>
    </row>
    <row r="288" spans="1:8" ht="17">
      <c r="A288" s="52">
        <f t="shared" si="4"/>
        <v>285</v>
      </c>
      <c r="B288" t="s">
        <v>5</v>
      </c>
      <c r="C288" t="s">
        <v>1014</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943</v>
      </c>
      <c r="C290" t="s">
        <v>944</v>
      </c>
      <c r="D290" t="s">
        <v>945</v>
      </c>
      <c r="E290" t="s">
        <v>946</v>
      </c>
      <c r="F290">
        <v>3</v>
      </c>
      <c r="G290" s="12"/>
      <c r="H290" s="60"/>
    </row>
    <row r="291" spans="1:8" ht="17">
      <c r="A291" s="52">
        <f t="shared" si="4"/>
        <v>288</v>
      </c>
      <c r="B291" t="s">
        <v>947</v>
      </c>
      <c r="C291" t="s">
        <v>948</v>
      </c>
      <c r="D291" t="s">
        <v>945</v>
      </c>
      <c r="E291" t="s">
        <v>949</v>
      </c>
      <c r="F291">
        <v>3</v>
      </c>
      <c r="G291" s="12"/>
      <c r="H291" s="60"/>
    </row>
    <row r="292" spans="1:8" ht="17">
      <c r="A292" s="52">
        <f>A290+1</f>
        <v>288</v>
      </c>
      <c r="B292" t="s">
        <v>1185</v>
      </c>
      <c r="C292" t="s">
        <v>1186</v>
      </c>
      <c r="D292" t="s">
        <v>942</v>
      </c>
      <c r="E292" t="s">
        <v>1187</v>
      </c>
      <c r="F292">
        <v>3</v>
      </c>
      <c r="G292" s="12"/>
      <c r="H292" s="60"/>
    </row>
    <row r="293" spans="1:8" ht="17">
      <c r="A293" s="52">
        <f>A291+1</f>
        <v>289</v>
      </c>
      <c r="B293" t="s">
        <v>239</v>
      </c>
      <c r="C293" t="s">
        <v>239</v>
      </c>
      <c r="D293" t="s">
        <v>849</v>
      </c>
      <c r="E293" t="s">
        <v>260</v>
      </c>
      <c r="F293">
        <v>1</v>
      </c>
      <c r="G293" s="12"/>
      <c r="H293" s="60"/>
    </row>
    <row r="294" spans="1:8" ht="17">
      <c r="A294" s="52">
        <f t="shared" si="4"/>
        <v>290</v>
      </c>
      <c r="B294" t="s">
        <v>239</v>
      </c>
      <c r="C294" t="s">
        <v>255</v>
      </c>
      <c r="D294" t="s">
        <v>849</v>
      </c>
      <c r="E294" t="s">
        <v>261</v>
      </c>
      <c r="F294">
        <v>1</v>
      </c>
      <c r="G294" s="12"/>
      <c r="H294" s="60"/>
    </row>
    <row r="295" spans="1:8" ht="17">
      <c r="A295" s="52">
        <f t="shared" si="4"/>
        <v>291</v>
      </c>
      <c r="B295" t="s">
        <v>239</v>
      </c>
      <c r="C295" t="s">
        <v>885</v>
      </c>
      <c r="D295" t="s">
        <v>849</v>
      </c>
      <c r="E295" t="s">
        <v>262</v>
      </c>
      <c r="F295">
        <v>1</v>
      </c>
      <c r="G295" s="12"/>
      <c r="H295" s="60"/>
    </row>
    <row r="296" spans="1:8" ht="17">
      <c r="A296" s="52">
        <f t="shared" si="4"/>
        <v>292</v>
      </c>
      <c r="B296" t="s">
        <v>239</v>
      </c>
      <c r="C296" t="s">
        <v>886</v>
      </c>
      <c r="D296" t="s">
        <v>849</v>
      </c>
      <c r="E296" t="s">
        <v>263</v>
      </c>
      <c r="F296">
        <v>2</v>
      </c>
      <c r="G296" s="12"/>
      <c r="H296" s="60"/>
    </row>
    <row r="297" spans="1:8" ht="17">
      <c r="A297" s="52">
        <f t="shared" si="4"/>
        <v>293</v>
      </c>
      <c r="B297" t="s">
        <v>239</v>
      </c>
      <c r="C297" t="s">
        <v>887</v>
      </c>
      <c r="D297" t="s">
        <v>849</v>
      </c>
      <c r="E297" t="s">
        <v>649</v>
      </c>
      <c r="F297">
        <v>2</v>
      </c>
      <c r="G297" s="12"/>
      <c r="H297" s="60"/>
    </row>
    <row r="298" spans="1:8" ht="17">
      <c r="A298" s="52">
        <f t="shared" si="4"/>
        <v>294</v>
      </c>
      <c r="B298" t="s">
        <v>239</v>
      </c>
      <c r="C298" t="s">
        <v>888</v>
      </c>
      <c r="D298" t="s">
        <v>849</v>
      </c>
      <c r="E298" t="s">
        <v>666</v>
      </c>
      <c r="F298">
        <v>2</v>
      </c>
      <c r="G298" s="12"/>
      <c r="H298" s="60"/>
    </row>
    <row r="299" spans="1:8" ht="17">
      <c r="A299" s="52">
        <f t="shared" si="4"/>
        <v>295</v>
      </c>
      <c r="B299" t="s">
        <v>239</v>
      </c>
      <c r="C299" t="s">
        <v>889</v>
      </c>
      <c r="D299" t="s">
        <v>849</v>
      </c>
      <c r="E299" t="s">
        <v>660</v>
      </c>
      <c r="F299">
        <v>2</v>
      </c>
      <c r="G299" s="12"/>
      <c r="H299" s="60"/>
    </row>
    <row r="300" spans="1:8" ht="17">
      <c r="A300" s="52">
        <f t="shared" si="4"/>
        <v>296</v>
      </c>
      <c r="B300" t="s">
        <v>239</v>
      </c>
      <c r="C300" t="s">
        <v>890</v>
      </c>
      <c r="D300" t="s">
        <v>849</v>
      </c>
      <c r="E300" t="s">
        <v>654</v>
      </c>
      <c r="F300">
        <v>2</v>
      </c>
      <c r="G300" s="12"/>
      <c r="H300" s="60"/>
    </row>
    <row r="301" spans="1:8" ht="17">
      <c r="A301" s="52">
        <f t="shared" si="4"/>
        <v>297</v>
      </c>
      <c r="B301" t="s">
        <v>239</v>
      </c>
      <c r="C301" t="s">
        <v>891</v>
      </c>
      <c r="D301" t="s">
        <v>849</v>
      </c>
      <c r="E301" t="s">
        <v>667</v>
      </c>
      <c r="F301">
        <v>2</v>
      </c>
      <c r="G301" s="12"/>
      <c r="H301" s="60"/>
    </row>
    <row r="302" spans="1:8" ht="17">
      <c r="A302" s="52">
        <f t="shared" si="4"/>
        <v>298</v>
      </c>
      <c r="B302" t="s">
        <v>239</v>
      </c>
      <c r="C302" t="s">
        <v>892</v>
      </c>
      <c r="D302" t="s">
        <v>849</v>
      </c>
      <c r="E302" t="s">
        <v>661</v>
      </c>
      <c r="F302">
        <v>2</v>
      </c>
      <c r="G302" s="12"/>
      <c r="H302" s="60"/>
    </row>
    <row r="303" spans="1:8" ht="17">
      <c r="A303" s="52">
        <f t="shared" si="4"/>
        <v>299</v>
      </c>
      <c r="B303" t="s">
        <v>239</v>
      </c>
      <c r="C303" t="s">
        <v>893</v>
      </c>
      <c r="D303" t="s">
        <v>849</v>
      </c>
      <c r="E303" t="s">
        <v>655</v>
      </c>
      <c r="F303">
        <v>2</v>
      </c>
      <c r="G303" s="12"/>
      <c r="H303" s="60"/>
    </row>
    <row r="304" spans="1:8" ht="17">
      <c r="A304" s="52">
        <f t="shared" si="4"/>
        <v>300</v>
      </c>
      <c r="B304" t="s">
        <v>239</v>
      </c>
      <c r="C304" t="s">
        <v>894</v>
      </c>
      <c r="D304" t="s">
        <v>849</v>
      </c>
      <c r="E304" t="s">
        <v>658</v>
      </c>
      <c r="F304">
        <v>2</v>
      </c>
      <c r="G304" s="12"/>
      <c r="H304" s="60"/>
    </row>
    <row r="305" spans="1:8" ht="17">
      <c r="A305" s="52">
        <f t="shared" si="4"/>
        <v>301</v>
      </c>
      <c r="B305" t="s">
        <v>239</v>
      </c>
      <c r="C305" t="s">
        <v>895</v>
      </c>
      <c r="D305" t="s">
        <v>849</v>
      </c>
      <c r="E305" t="s">
        <v>659</v>
      </c>
      <c r="F305">
        <v>2</v>
      </c>
      <c r="G305" s="12"/>
      <c r="H305" s="60"/>
    </row>
    <row r="306" spans="1:8" ht="17">
      <c r="A306" s="52">
        <f t="shared" si="4"/>
        <v>302</v>
      </c>
      <c r="B306" t="s">
        <v>239</v>
      </c>
      <c r="C306" t="s">
        <v>896</v>
      </c>
      <c r="D306" t="s">
        <v>849</v>
      </c>
      <c r="E306" t="s">
        <v>660</v>
      </c>
      <c r="F306">
        <v>2</v>
      </c>
      <c r="G306" s="12"/>
      <c r="H306" s="60"/>
    </row>
    <row r="307" spans="1:8" ht="17">
      <c r="A307" s="52">
        <f t="shared" si="4"/>
        <v>303</v>
      </c>
      <c r="B307" t="s">
        <v>239</v>
      </c>
      <c r="C307" t="s">
        <v>897</v>
      </c>
      <c r="D307" t="s">
        <v>849</v>
      </c>
      <c r="E307" t="s">
        <v>661</v>
      </c>
      <c r="F307">
        <v>2</v>
      </c>
      <c r="G307" s="12"/>
      <c r="H307" s="60"/>
    </row>
    <row r="308" spans="1:8" ht="17">
      <c r="A308" s="52">
        <f t="shared" si="4"/>
        <v>304</v>
      </c>
      <c r="B308" t="s">
        <v>239</v>
      </c>
      <c r="C308" t="s">
        <v>898</v>
      </c>
      <c r="D308" t="s">
        <v>849</v>
      </c>
      <c r="E308" t="s">
        <v>665</v>
      </c>
      <c r="F308">
        <v>2</v>
      </c>
      <c r="G308" s="12"/>
      <c r="H308" s="60"/>
    </row>
    <row r="309" spans="1:8" ht="17">
      <c r="A309" s="52">
        <f t="shared" si="4"/>
        <v>305</v>
      </c>
      <c r="B309" t="s">
        <v>239</v>
      </c>
      <c r="C309" t="s">
        <v>899</v>
      </c>
      <c r="D309" t="s">
        <v>849</v>
      </c>
      <c r="E309" t="s">
        <v>663</v>
      </c>
      <c r="F309">
        <v>2</v>
      </c>
      <c r="G309" s="12"/>
      <c r="H309" s="60"/>
    </row>
    <row r="310" spans="1:8" ht="17">
      <c r="A310" s="52">
        <f t="shared" si="4"/>
        <v>306</v>
      </c>
      <c r="B310" t="s">
        <v>239</v>
      </c>
      <c r="C310" t="s">
        <v>900</v>
      </c>
      <c r="D310" t="s">
        <v>849</v>
      </c>
      <c r="E310" t="s">
        <v>662</v>
      </c>
      <c r="F310">
        <v>2</v>
      </c>
      <c r="G310" s="12"/>
      <c r="H310" s="60"/>
    </row>
    <row r="311" spans="1:8" ht="17">
      <c r="A311" s="52">
        <f t="shared" si="4"/>
        <v>307</v>
      </c>
      <c r="B311" t="s">
        <v>239</v>
      </c>
      <c r="C311" t="s">
        <v>901</v>
      </c>
      <c r="D311" t="s">
        <v>849</v>
      </c>
      <c r="E311" t="s">
        <v>652</v>
      </c>
      <c r="F311">
        <v>2</v>
      </c>
      <c r="G311" s="12"/>
      <c r="H311" s="60"/>
    </row>
    <row r="312" spans="1:8" ht="17">
      <c r="A312" s="52">
        <f t="shared" si="4"/>
        <v>308</v>
      </c>
      <c r="B312" t="s">
        <v>239</v>
      </c>
      <c r="C312" t="s">
        <v>902</v>
      </c>
      <c r="D312" t="s">
        <v>849</v>
      </c>
      <c r="E312" t="s">
        <v>653</v>
      </c>
      <c r="F312">
        <v>2</v>
      </c>
      <c r="G312" s="12"/>
      <c r="H312" s="60"/>
    </row>
    <row r="313" spans="1:8" ht="17">
      <c r="A313" s="52">
        <f t="shared" si="4"/>
        <v>309</v>
      </c>
      <c r="B313" t="s">
        <v>239</v>
      </c>
      <c r="C313" t="s">
        <v>903</v>
      </c>
      <c r="D313" t="s">
        <v>849</v>
      </c>
      <c r="E313" t="s">
        <v>654</v>
      </c>
      <c r="F313">
        <v>2</v>
      </c>
      <c r="G313" s="12"/>
      <c r="H313" s="60"/>
    </row>
    <row r="314" spans="1:8" ht="17">
      <c r="A314" s="52">
        <f t="shared" si="4"/>
        <v>310</v>
      </c>
      <c r="B314" t="s">
        <v>239</v>
      </c>
      <c r="C314" t="s">
        <v>904</v>
      </c>
      <c r="D314" t="s">
        <v>849</v>
      </c>
      <c r="E314" s="59" t="s">
        <v>655</v>
      </c>
      <c r="F314">
        <v>2</v>
      </c>
      <c r="G314" s="12"/>
      <c r="H314" s="60"/>
    </row>
    <row r="315" spans="1:8" ht="17">
      <c r="A315" s="52">
        <f t="shared" si="4"/>
        <v>311</v>
      </c>
      <c r="B315" t="s">
        <v>239</v>
      </c>
      <c r="C315" t="s">
        <v>905</v>
      </c>
      <c r="D315" t="s">
        <v>849</v>
      </c>
      <c r="E315" s="59" t="s">
        <v>664</v>
      </c>
      <c r="F315">
        <v>2</v>
      </c>
      <c r="G315" s="12"/>
      <c r="H315" s="60"/>
    </row>
    <row r="316" spans="1:8" ht="17">
      <c r="A316" s="52">
        <f t="shared" si="4"/>
        <v>312</v>
      </c>
      <c r="B316" t="s">
        <v>239</v>
      </c>
      <c r="C316" t="s">
        <v>906</v>
      </c>
      <c r="D316" t="s">
        <v>849</v>
      </c>
      <c r="E316" s="59" t="s">
        <v>657</v>
      </c>
      <c r="F316">
        <v>2</v>
      </c>
      <c r="G316" s="12"/>
      <c r="H316" s="60"/>
    </row>
    <row r="317" spans="1:8" ht="17">
      <c r="A317" s="52">
        <f t="shared" si="4"/>
        <v>313</v>
      </c>
      <c r="B317" t="s">
        <v>239</v>
      </c>
      <c r="C317" t="s">
        <v>907</v>
      </c>
      <c r="D317" t="s">
        <v>849</v>
      </c>
      <c r="E317" s="59" t="s">
        <v>656</v>
      </c>
      <c r="F317">
        <v>2</v>
      </c>
      <c r="G317" s="12"/>
      <c r="H317" s="60"/>
    </row>
    <row r="318" spans="1:8" ht="17">
      <c r="A318" s="52">
        <f t="shared" si="4"/>
        <v>314</v>
      </c>
      <c r="B318" t="s">
        <v>239</v>
      </c>
      <c r="C318" t="s">
        <v>908</v>
      </c>
      <c r="D318" t="s">
        <v>849</v>
      </c>
      <c r="E318" t="s">
        <v>671</v>
      </c>
      <c r="F318">
        <v>2</v>
      </c>
      <c r="G318" s="12"/>
      <c r="H318" s="60"/>
    </row>
    <row r="319" spans="1:8" ht="17">
      <c r="A319" s="52">
        <f t="shared" si="4"/>
        <v>315</v>
      </c>
      <c r="B319" t="s">
        <v>239</v>
      </c>
      <c r="C319" t="s">
        <v>909</v>
      </c>
      <c r="D319" t="s">
        <v>849</v>
      </c>
      <c r="E319" t="s">
        <v>670</v>
      </c>
      <c r="F319">
        <v>2</v>
      </c>
      <c r="G319" s="12"/>
      <c r="H319" s="60"/>
    </row>
    <row r="320" spans="1:8" ht="17">
      <c r="A320" s="52">
        <f t="shared" si="4"/>
        <v>316</v>
      </c>
      <c r="B320" t="s">
        <v>239</v>
      </c>
      <c r="C320" t="s">
        <v>910</v>
      </c>
      <c r="D320" t="s">
        <v>849</v>
      </c>
      <c r="E320" t="s">
        <v>665</v>
      </c>
      <c r="F320">
        <v>2</v>
      </c>
      <c r="G320" s="12"/>
      <c r="H320" s="60"/>
    </row>
    <row r="321" spans="1:8" ht="17">
      <c r="A321" s="52">
        <f t="shared" si="4"/>
        <v>317</v>
      </c>
      <c r="B321" t="s">
        <v>239</v>
      </c>
      <c r="C321" t="s">
        <v>911</v>
      </c>
      <c r="D321" t="s">
        <v>849</v>
      </c>
      <c r="E321" t="s">
        <v>664</v>
      </c>
      <c r="F321">
        <v>2</v>
      </c>
      <c r="G321" s="12"/>
      <c r="H321" s="60"/>
    </row>
    <row r="322" spans="1:8" ht="17">
      <c r="A322" s="52">
        <f t="shared" si="4"/>
        <v>318</v>
      </c>
      <c r="B322" t="s">
        <v>239</v>
      </c>
      <c r="C322" t="s">
        <v>912</v>
      </c>
      <c r="D322" t="s">
        <v>849</v>
      </c>
      <c r="E322" t="s">
        <v>669</v>
      </c>
      <c r="F322">
        <v>2</v>
      </c>
      <c r="G322" s="12"/>
      <c r="H322" s="60"/>
    </row>
    <row r="323" spans="1:8" ht="17">
      <c r="A323" s="52">
        <f t="shared" si="4"/>
        <v>319</v>
      </c>
      <c r="B323" t="s">
        <v>239</v>
      </c>
      <c r="C323" t="s">
        <v>913</v>
      </c>
      <c r="D323" t="s">
        <v>849</v>
      </c>
      <c r="E323" t="s">
        <v>663</v>
      </c>
      <c r="F323">
        <v>2</v>
      </c>
      <c r="G323" s="12"/>
      <c r="H323" s="60"/>
    </row>
    <row r="324" spans="1:8" ht="17">
      <c r="A324" s="52">
        <f t="shared" ref="A324:A384" si="5">A323+1</f>
        <v>320</v>
      </c>
      <c r="B324" t="s">
        <v>239</v>
      </c>
      <c r="C324" t="s">
        <v>914</v>
      </c>
      <c r="D324" t="s">
        <v>849</v>
      </c>
      <c r="E324" t="s">
        <v>657</v>
      </c>
      <c r="F324">
        <v>2</v>
      </c>
      <c r="G324" s="12"/>
      <c r="H324" s="60"/>
    </row>
    <row r="325" spans="1:8" ht="17">
      <c r="A325" s="52">
        <f t="shared" si="5"/>
        <v>321</v>
      </c>
      <c r="B325" t="s">
        <v>239</v>
      </c>
      <c r="C325" t="s">
        <v>915</v>
      </c>
      <c r="D325" t="s">
        <v>849</v>
      </c>
      <c r="E325" t="s">
        <v>672</v>
      </c>
      <c r="F325">
        <v>2</v>
      </c>
      <c r="G325" s="12"/>
      <c r="H325" s="60"/>
    </row>
    <row r="326" spans="1:8" ht="17">
      <c r="A326" s="52">
        <f t="shared" si="5"/>
        <v>322</v>
      </c>
      <c r="B326" t="s">
        <v>239</v>
      </c>
      <c r="C326" t="s">
        <v>916</v>
      </c>
      <c r="D326" t="s">
        <v>849</v>
      </c>
      <c r="E326" t="s">
        <v>668</v>
      </c>
      <c r="F326">
        <v>2</v>
      </c>
      <c r="G326" s="12"/>
      <c r="H326" s="60"/>
    </row>
    <row r="327" spans="1:8" ht="17">
      <c r="A327" s="52">
        <f t="shared" si="5"/>
        <v>323</v>
      </c>
      <c r="B327" t="s">
        <v>239</v>
      </c>
      <c r="C327" t="s">
        <v>917</v>
      </c>
      <c r="D327" t="s">
        <v>849</v>
      </c>
      <c r="E327" t="s">
        <v>662</v>
      </c>
      <c r="F327">
        <v>2</v>
      </c>
      <c r="G327" s="12"/>
      <c r="H327" s="60"/>
    </row>
    <row r="328" spans="1:8" ht="17">
      <c r="A328" s="52">
        <f t="shared" si="5"/>
        <v>324</v>
      </c>
      <c r="B328" t="s">
        <v>239</v>
      </c>
      <c r="C328" t="s">
        <v>918</v>
      </c>
      <c r="D328" t="s">
        <v>849</v>
      </c>
      <c r="E328" t="s">
        <v>656</v>
      </c>
      <c r="F328">
        <v>2</v>
      </c>
      <c r="G328" s="12"/>
      <c r="H328" s="60"/>
    </row>
    <row r="329" spans="1:8" ht="17">
      <c r="A329" s="52">
        <f t="shared" si="5"/>
        <v>325</v>
      </c>
      <c r="B329" t="s">
        <v>239</v>
      </c>
      <c r="C329" t="s">
        <v>256</v>
      </c>
      <c r="D329" t="s">
        <v>849</v>
      </c>
      <c r="E329" t="s">
        <v>673</v>
      </c>
      <c r="F329">
        <v>2</v>
      </c>
      <c r="G329" s="12"/>
      <c r="H329" s="60"/>
    </row>
    <row r="330" spans="1:8" ht="17">
      <c r="A330" s="52">
        <f t="shared" si="5"/>
        <v>326</v>
      </c>
      <c r="B330" t="s">
        <v>239</v>
      </c>
      <c r="C330" t="s">
        <v>675</v>
      </c>
      <c r="D330" t="s">
        <v>849</v>
      </c>
      <c r="E330" t="s">
        <v>458</v>
      </c>
      <c r="F330">
        <v>2</v>
      </c>
      <c r="G330" s="12"/>
      <c r="H330" s="60"/>
    </row>
    <row r="331" spans="1:8" ht="17">
      <c r="A331" s="52">
        <f t="shared" si="5"/>
        <v>327</v>
      </c>
      <c r="B331" t="s">
        <v>239</v>
      </c>
      <c r="C331" t="s">
        <v>674</v>
      </c>
      <c r="D331" t="s">
        <v>849</v>
      </c>
      <c r="E331" t="s">
        <v>457</v>
      </c>
      <c r="F331">
        <v>1</v>
      </c>
      <c r="G331" s="12"/>
      <c r="H331" s="60"/>
    </row>
    <row r="332" spans="1:8" ht="17">
      <c r="A332" s="52">
        <f t="shared" si="5"/>
        <v>328</v>
      </c>
      <c r="B332" t="s">
        <v>239</v>
      </c>
      <c r="C332" t="s">
        <v>523</v>
      </c>
      <c r="D332" t="s">
        <v>849</v>
      </c>
      <c r="E332" t="s">
        <v>460</v>
      </c>
      <c r="F332">
        <v>2</v>
      </c>
      <c r="G332" s="12"/>
      <c r="H332" s="60"/>
    </row>
    <row r="333" spans="1:8" ht="17">
      <c r="A333" s="52">
        <f t="shared" si="5"/>
        <v>329</v>
      </c>
      <c r="B333" t="s">
        <v>239</v>
      </c>
      <c r="C333" t="s">
        <v>536</v>
      </c>
      <c r="D333" t="s">
        <v>849</v>
      </c>
      <c r="E333" t="s">
        <v>651</v>
      </c>
      <c r="F333">
        <v>2</v>
      </c>
      <c r="G333" s="12"/>
      <c r="H333" s="60"/>
    </row>
    <row r="334" spans="1:8" ht="17">
      <c r="A334" s="52">
        <f t="shared" si="5"/>
        <v>330</v>
      </c>
      <c r="B334" t="s">
        <v>239</v>
      </c>
      <c r="C334" t="s">
        <v>539</v>
      </c>
      <c r="D334" t="s">
        <v>849</v>
      </c>
      <c r="E334" t="s">
        <v>475</v>
      </c>
      <c r="F334">
        <v>2</v>
      </c>
      <c r="G334" s="12"/>
      <c r="H334" s="60"/>
    </row>
    <row r="335" spans="1:8" ht="17">
      <c r="A335" s="52">
        <f t="shared" si="5"/>
        <v>331</v>
      </c>
      <c r="B335" t="s">
        <v>239</v>
      </c>
      <c r="C335" t="s">
        <v>540</v>
      </c>
      <c r="D335" t="s">
        <v>849</v>
      </c>
      <c r="E335" t="s">
        <v>476</v>
      </c>
      <c r="F335">
        <v>2</v>
      </c>
      <c r="G335" s="12"/>
      <c r="H335" s="60"/>
    </row>
    <row r="336" spans="1:8" ht="17">
      <c r="A336" s="52">
        <f t="shared" si="5"/>
        <v>332</v>
      </c>
      <c r="B336" t="s">
        <v>239</v>
      </c>
      <c r="C336" t="s">
        <v>541</v>
      </c>
      <c r="D336" t="s">
        <v>849</v>
      </c>
      <c r="E336" t="s">
        <v>477</v>
      </c>
      <c r="F336">
        <v>2</v>
      </c>
      <c r="G336" s="12"/>
      <c r="H336" s="60"/>
    </row>
    <row r="337" spans="1:8" ht="17">
      <c r="A337" s="52">
        <f t="shared" si="5"/>
        <v>333</v>
      </c>
      <c r="B337" t="s">
        <v>239</v>
      </c>
      <c r="C337" t="s">
        <v>542</v>
      </c>
      <c r="D337" t="s">
        <v>849</v>
      </c>
      <c r="E337" t="s">
        <v>478</v>
      </c>
      <c r="F337">
        <v>2</v>
      </c>
      <c r="G337" s="12"/>
      <c r="H337" s="60"/>
    </row>
    <row r="338" spans="1:8" ht="17">
      <c r="A338" s="52">
        <f t="shared" si="5"/>
        <v>334</v>
      </c>
      <c r="B338" t="s">
        <v>239</v>
      </c>
      <c r="C338" t="s">
        <v>543</v>
      </c>
      <c r="D338" t="s">
        <v>849</v>
      </c>
      <c r="E338" t="s">
        <v>479</v>
      </c>
      <c r="F338">
        <v>2</v>
      </c>
      <c r="G338" s="12"/>
      <c r="H338" s="60"/>
    </row>
    <row r="339" spans="1:8" ht="17">
      <c r="A339" s="52">
        <f t="shared" si="5"/>
        <v>335</v>
      </c>
      <c r="B339" t="s">
        <v>239</v>
      </c>
      <c r="C339" t="s">
        <v>537</v>
      </c>
      <c r="D339" t="s">
        <v>849</v>
      </c>
      <c r="E339" t="s">
        <v>473</v>
      </c>
      <c r="F339">
        <v>2</v>
      </c>
      <c r="G339" s="12"/>
      <c r="H339" s="60"/>
    </row>
    <row r="340" spans="1:8" ht="17">
      <c r="A340" s="52">
        <f t="shared" si="5"/>
        <v>336</v>
      </c>
      <c r="B340" t="s">
        <v>239</v>
      </c>
      <c r="C340" t="s">
        <v>544</v>
      </c>
      <c r="D340" t="s">
        <v>849</v>
      </c>
      <c r="E340" t="s">
        <v>480</v>
      </c>
      <c r="F340">
        <v>2</v>
      </c>
      <c r="G340" s="12"/>
      <c r="H340" s="60"/>
    </row>
    <row r="341" spans="1:8" ht="17">
      <c r="A341" s="52">
        <f t="shared" si="5"/>
        <v>337</v>
      </c>
      <c r="B341" t="s">
        <v>239</v>
      </c>
      <c r="C341" t="s">
        <v>545</v>
      </c>
      <c r="D341" t="s">
        <v>849</v>
      </c>
      <c r="E341" t="s">
        <v>481</v>
      </c>
      <c r="F341">
        <v>2</v>
      </c>
      <c r="G341" s="12"/>
      <c r="H341" s="60"/>
    </row>
    <row r="342" spans="1:8" ht="17">
      <c r="A342" s="52">
        <f t="shared" si="5"/>
        <v>338</v>
      </c>
      <c r="B342" t="s">
        <v>239</v>
      </c>
      <c r="C342" t="s">
        <v>538</v>
      </c>
      <c r="D342" t="s">
        <v>849</v>
      </c>
      <c r="E342" t="s">
        <v>474</v>
      </c>
      <c r="F342">
        <v>2</v>
      </c>
      <c r="G342" s="12"/>
      <c r="H342" s="60"/>
    </row>
    <row r="343" spans="1:8" ht="17">
      <c r="A343" s="52">
        <f t="shared" si="5"/>
        <v>339</v>
      </c>
      <c r="B343" t="s">
        <v>239</v>
      </c>
      <c r="C343" t="s">
        <v>546</v>
      </c>
      <c r="D343" t="s">
        <v>849</v>
      </c>
      <c r="E343" t="s">
        <v>482</v>
      </c>
      <c r="F343">
        <v>2</v>
      </c>
      <c r="G343" s="12"/>
      <c r="H343" s="60"/>
    </row>
    <row r="344" spans="1:8" ht="17">
      <c r="A344" s="52">
        <f t="shared" si="5"/>
        <v>340</v>
      </c>
      <c r="B344" t="s">
        <v>239</v>
      </c>
      <c r="C344" t="s">
        <v>830</v>
      </c>
      <c r="D344" t="s">
        <v>849</v>
      </c>
      <c r="E344" t="s">
        <v>837</v>
      </c>
      <c r="F344">
        <v>2</v>
      </c>
      <c r="G344" s="12"/>
      <c r="H344" s="60"/>
    </row>
    <row r="345" spans="1:8" ht="17">
      <c r="A345" s="52">
        <f t="shared" si="5"/>
        <v>341</v>
      </c>
      <c r="B345" t="s">
        <v>239</v>
      </c>
      <c r="C345" t="s">
        <v>525</v>
      </c>
      <c r="D345" t="s">
        <v>849</v>
      </c>
      <c r="E345" t="s">
        <v>462</v>
      </c>
      <c r="F345">
        <v>2</v>
      </c>
      <c r="G345" s="12"/>
      <c r="H345" s="60"/>
    </row>
    <row r="346" spans="1:8" ht="17">
      <c r="A346" s="52">
        <f t="shared" si="5"/>
        <v>342</v>
      </c>
      <c r="B346" t="s">
        <v>239</v>
      </c>
      <c r="C346" t="s">
        <v>527</v>
      </c>
      <c r="D346" t="s">
        <v>849</v>
      </c>
      <c r="E346" t="s">
        <v>464</v>
      </c>
      <c r="F346">
        <v>2</v>
      </c>
      <c r="G346" s="12"/>
      <c r="H346" s="60"/>
    </row>
    <row r="347" spans="1:8" ht="17">
      <c r="A347" s="52">
        <f t="shared" si="5"/>
        <v>343</v>
      </c>
      <c r="B347" t="s">
        <v>239</v>
      </c>
      <c r="C347" t="s">
        <v>529</v>
      </c>
      <c r="D347" t="s">
        <v>849</v>
      </c>
      <c r="E347" t="s">
        <v>466</v>
      </c>
      <c r="F347">
        <v>2</v>
      </c>
      <c r="G347" s="12"/>
      <c r="H347" s="60"/>
    </row>
    <row r="348" spans="1:8" ht="17">
      <c r="A348" s="52">
        <f t="shared" si="5"/>
        <v>344</v>
      </c>
      <c r="B348" t="s">
        <v>239</v>
      </c>
      <c r="C348" t="s">
        <v>530</v>
      </c>
      <c r="D348" t="s">
        <v>849</v>
      </c>
      <c r="E348" t="s">
        <v>467</v>
      </c>
      <c r="F348">
        <v>2</v>
      </c>
      <c r="G348" s="12"/>
      <c r="H348" s="60"/>
    </row>
    <row r="349" spans="1:8" ht="17">
      <c r="A349" s="52">
        <f>A347+1</f>
        <v>344</v>
      </c>
      <c r="B349" t="s">
        <v>239</v>
      </c>
      <c r="C349" t="s">
        <v>532</v>
      </c>
      <c r="D349" t="s">
        <v>849</v>
      </c>
      <c r="E349" t="s">
        <v>469</v>
      </c>
      <c r="F349">
        <v>2</v>
      </c>
      <c r="G349" s="12"/>
      <c r="H349" s="60"/>
    </row>
    <row r="350" spans="1:8" ht="17">
      <c r="A350" s="52">
        <f>A348+1</f>
        <v>345</v>
      </c>
      <c r="B350" t="s">
        <v>239</v>
      </c>
      <c r="C350" t="s">
        <v>1181</v>
      </c>
      <c r="D350" t="s">
        <v>849</v>
      </c>
      <c r="E350" t="s">
        <v>1182</v>
      </c>
      <c r="F350">
        <v>2</v>
      </c>
      <c r="G350" s="12"/>
      <c r="H350" s="60"/>
    </row>
    <row r="351" spans="1:8" ht="17">
      <c r="A351" s="52">
        <f t="shared" si="5"/>
        <v>346</v>
      </c>
      <c r="B351" t="s">
        <v>239</v>
      </c>
      <c r="C351" t="s">
        <v>533</v>
      </c>
      <c r="D351" t="s">
        <v>849</v>
      </c>
      <c r="E351" t="s">
        <v>470</v>
      </c>
      <c r="F351">
        <v>2</v>
      </c>
      <c r="G351" s="12"/>
      <c r="H351" s="60"/>
    </row>
    <row r="352" spans="1:8" ht="17">
      <c r="A352" s="52">
        <f t="shared" si="5"/>
        <v>347</v>
      </c>
      <c r="B352" t="s">
        <v>239</v>
      </c>
      <c r="C352" t="s">
        <v>534</v>
      </c>
      <c r="D352" t="s">
        <v>849</v>
      </c>
      <c r="E352" t="s">
        <v>471</v>
      </c>
      <c r="F352">
        <v>2</v>
      </c>
      <c r="G352" s="12"/>
      <c r="H352" s="60"/>
    </row>
    <row r="353" spans="1:8" ht="17">
      <c r="A353" s="52">
        <f t="shared" si="5"/>
        <v>348</v>
      </c>
      <c r="B353" t="s">
        <v>239</v>
      </c>
      <c r="C353" t="s">
        <v>535</v>
      </c>
      <c r="D353" t="s">
        <v>849</v>
      </c>
      <c r="E353" t="s">
        <v>472</v>
      </c>
      <c r="F353">
        <v>2</v>
      </c>
      <c r="G353" s="12"/>
      <c r="H353" s="60"/>
    </row>
    <row r="354" spans="1:8" ht="17">
      <c r="A354" s="52">
        <f t="shared" si="5"/>
        <v>349</v>
      </c>
      <c r="B354" t="s">
        <v>239</v>
      </c>
      <c r="C354" t="s">
        <v>531</v>
      </c>
      <c r="D354" t="s">
        <v>849</v>
      </c>
      <c r="E354" t="s">
        <v>468</v>
      </c>
      <c r="F354">
        <v>2</v>
      </c>
      <c r="G354" s="12"/>
      <c r="H354" s="60"/>
    </row>
    <row r="355" spans="1:8" ht="17">
      <c r="A355" s="52">
        <f t="shared" si="5"/>
        <v>350</v>
      </c>
      <c r="B355" t="s">
        <v>239</v>
      </c>
      <c r="C355" t="s">
        <v>528</v>
      </c>
      <c r="D355" t="s">
        <v>849</v>
      </c>
      <c r="E355" t="s">
        <v>465</v>
      </c>
      <c r="F355">
        <v>2</v>
      </c>
      <c r="G355" s="12"/>
      <c r="H355" s="60"/>
    </row>
    <row r="356" spans="1:8" ht="17">
      <c r="A356" s="52">
        <f t="shared" si="5"/>
        <v>351</v>
      </c>
      <c r="B356" t="s">
        <v>239</v>
      </c>
      <c r="C356" t="s">
        <v>524</v>
      </c>
      <c r="D356" t="s">
        <v>849</v>
      </c>
      <c r="E356" t="s">
        <v>461</v>
      </c>
      <c r="F356">
        <v>2</v>
      </c>
      <c r="G356" s="12"/>
      <c r="H356" s="60"/>
    </row>
    <row r="357" spans="1:8" ht="17">
      <c r="A357" s="52">
        <f t="shared" si="5"/>
        <v>352</v>
      </c>
      <c r="B357" t="s">
        <v>239</v>
      </c>
      <c r="C357" t="s">
        <v>526</v>
      </c>
      <c r="D357" t="s">
        <v>849</v>
      </c>
      <c r="E357" t="s">
        <v>463</v>
      </c>
      <c r="F357">
        <v>2</v>
      </c>
      <c r="G357" s="12"/>
      <c r="H357" s="60"/>
    </row>
    <row r="358" spans="1:8" ht="17">
      <c r="A358" s="52">
        <f t="shared" si="5"/>
        <v>353</v>
      </c>
      <c r="B358" t="s">
        <v>239</v>
      </c>
      <c r="C358" t="s">
        <v>547</v>
      </c>
      <c r="D358" t="s">
        <v>849</v>
      </c>
      <c r="E358" t="s">
        <v>483</v>
      </c>
      <c r="F358">
        <v>2</v>
      </c>
      <c r="G358" s="12"/>
      <c r="H358" s="60"/>
    </row>
    <row r="359" spans="1:8" ht="17">
      <c r="A359" s="52">
        <f t="shared" si="5"/>
        <v>354</v>
      </c>
      <c r="B359" t="s">
        <v>239</v>
      </c>
      <c r="C359" t="s">
        <v>562</v>
      </c>
      <c r="D359" t="s">
        <v>849</v>
      </c>
      <c r="E359" t="s">
        <v>496</v>
      </c>
      <c r="F359">
        <v>2</v>
      </c>
      <c r="G359" s="12"/>
      <c r="H359" s="60"/>
    </row>
    <row r="360" spans="1:8" ht="17">
      <c r="A360" s="52">
        <f t="shared" si="5"/>
        <v>355</v>
      </c>
      <c r="B360" t="s">
        <v>239</v>
      </c>
      <c r="C360" t="s">
        <v>551</v>
      </c>
      <c r="D360" t="s">
        <v>849</v>
      </c>
      <c r="E360" t="s">
        <v>650</v>
      </c>
      <c r="F360">
        <v>2</v>
      </c>
      <c r="G360" s="12"/>
      <c r="H360" s="60"/>
    </row>
    <row r="361" spans="1:8" ht="17">
      <c r="A361" s="52">
        <f t="shared" si="5"/>
        <v>356</v>
      </c>
      <c r="B361" t="s">
        <v>239</v>
      </c>
      <c r="C361" t="s">
        <v>552</v>
      </c>
      <c r="D361" t="s">
        <v>849</v>
      </c>
      <c r="E361" t="s">
        <v>486</v>
      </c>
      <c r="F361">
        <v>2</v>
      </c>
      <c r="G361" s="12"/>
      <c r="H361" s="60"/>
    </row>
    <row r="362" spans="1:8" ht="17">
      <c r="A362" s="52">
        <f t="shared" si="5"/>
        <v>357</v>
      </c>
      <c r="B362" t="s">
        <v>239</v>
      </c>
      <c r="C362" t="s">
        <v>554</v>
      </c>
      <c r="D362" t="s">
        <v>849</v>
      </c>
      <c r="E362" t="s">
        <v>488</v>
      </c>
      <c r="F362">
        <v>2</v>
      </c>
      <c r="G362" s="12"/>
      <c r="H362" s="60"/>
    </row>
    <row r="363" spans="1:8" ht="17">
      <c r="A363" s="52">
        <f t="shared" si="5"/>
        <v>358</v>
      </c>
      <c r="B363" t="s">
        <v>239</v>
      </c>
      <c r="C363" t="s">
        <v>555</v>
      </c>
      <c r="D363" t="s">
        <v>849</v>
      </c>
      <c r="E363" t="s">
        <v>489</v>
      </c>
      <c r="F363">
        <v>2</v>
      </c>
      <c r="G363" s="12"/>
      <c r="H363" s="60"/>
    </row>
    <row r="364" spans="1:8" ht="17">
      <c r="A364" s="52">
        <f t="shared" si="5"/>
        <v>359</v>
      </c>
      <c r="B364" t="s">
        <v>239</v>
      </c>
      <c r="C364" t="s">
        <v>556</v>
      </c>
      <c r="D364" t="s">
        <v>849</v>
      </c>
      <c r="E364" t="s">
        <v>490</v>
      </c>
      <c r="F364">
        <v>2</v>
      </c>
      <c r="G364" s="12"/>
      <c r="H364" s="60"/>
    </row>
    <row r="365" spans="1:8" ht="17">
      <c r="A365" s="52">
        <f t="shared" si="5"/>
        <v>360</v>
      </c>
      <c r="B365" t="s">
        <v>239</v>
      </c>
      <c r="C365" t="s">
        <v>553</v>
      </c>
      <c r="D365" t="s">
        <v>849</v>
      </c>
      <c r="E365" t="s">
        <v>487</v>
      </c>
      <c r="F365">
        <v>2</v>
      </c>
      <c r="G365" s="12"/>
      <c r="H365" s="60"/>
    </row>
    <row r="366" spans="1:8" ht="17">
      <c r="A366" s="52">
        <f t="shared" si="5"/>
        <v>361</v>
      </c>
      <c r="B366" t="s">
        <v>239</v>
      </c>
      <c r="C366" t="s">
        <v>560</v>
      </c>
      <c r="D366" t="s">
        <v>849</v>
      </c>
      <c r="E366" t="s">
        <v>494</v>
      </c>
      <c r="F366">
        <v>2</v>
      </c>
      <c r="G366" s="12"/>
      <c r="H366" s="60"/>
    </row>
    <row r="367" spans="1:8" ht="17">
      <c r="A367" s="52">
        <f t="shared" si="5"/>
        <v>362</v>
      </c>
      <c r="B367" t="s">
        <v>239</v>
      </c>
      <c r="C367" t="s">
        <v>558</v>
      </c>
      <c r="D367" t="s">
        <v>849</v>
      </c>
      <c r="E367" t="s">
        <v>492</v>
      </c>
      <c r="F367">
        <v>2</v>
      </c>
      <c r="G367" s="12"/>
      <c r="H367" s="60"/>
    </row>
    <row r="368" spans="1:8" ht="17">
      <c r="A368" s="52">
        <f t="shared" si="5"/>
        <v>363</v>
      </c>
      <c r="B368" t="s">
        <v>239</v>
      </c>
      <c r="C368" t="s">
        <v>557</v>
      </c>
      <c r="D368" t="s">
        <v>849</v>
      </c>
      <c r="E368" t="s">
        <v>491</v>
      </c>
      <c r="F368">
        <v>2</v>
      </c>
      <c r="G368" s="12"/>
      <c r="H368" s="60"/>
    </row>
    <row r="369" spans="1:8" ht="17">
      <c r="A369" s="52">
        <f t="shared" si="5"/>
        <v>364</v>
      </c>
      <c r="B369" t="s">
        <v>239</v>
      </c>
      <c r="C369" t="s">
        <v>559</v>
      </c>
      <c r="D369" t="s">
        <v>849</v>
      </c>
      <c r="E369" t="s">
        <v>493</v>
      </c>
      <c r="F369">
        <v>2</v>
      </c>
      <c r="G369" s="12"/>
      <c r="H369" s="60"/>
    </row>
    <row r="370" spans="1:8" ht="17">
      <c r="A370" s="52">
        <f t="shared" si="5"/>
        <v>365</v>
      </c>
      <c r="B370" t="s">
        <v>239</v>
      </c>
      <c r="C370" t="s">
        <v>561</v>
      </c>
      <c r="D370" t="s">
        <v>849</v>
      </c>
      <c r="E370" t="s">
        <v>495</v>
      </c>
      <c r="F370">
        <v>2</v>
      </c>
      <c r="G370" s="12"/>
      <c r="H370" s="60"/>
    </row>
    <row r="371" spans="1:8" ht="17">
      <c r="A371" s="52">
        <f t="shared" si="5"/>
        <v>366</v>
      </c>
      <c r="B371" t="s">
        <v>239</v>
      </c>
      <c r="C371" t="s">
        <v>563</v>
      </c>
      <c r="D371" t="s">
        <v>849</v>
      </c>
      <c r="E371" t="s">
        <v>497</v>
      </c>
      <c r="F371">
        <v>2</v>
      </c>
      <c r="G371" s="12"/>
      <c r="H371" s="60"/>
    </row>
    <row r="372" spans="1:8" ht="17">
      <c r="A372" s="52">
        <f t="shared" si="5"/>
        <v>367</v>
      </c>
      <c r="B372" t="s">
        <v>239</v>
      </c>
      <c r="C372" t="s">
        <v>564</v>
      </c>
      <c r="D372" t="s">
        <v>849</v>
      </c>
      <c r="E372" t="s">
        <v>498</v>
      </c>
      <c r="F372">
        <v>2</v>
      </c>
      <c r="G372" s="12"/>
      <c r="H372" s="60"/>
    </row>
    <row r="373" spans="1:8" ht="17">
      <c r="A373" s="52">
        <f t="shared" si="5"/>
        <v>368</v>
      </c>
      <c r="B373" t="s">
        <v>239</v>
      </c>
      <c r="C373" t="s">
        <v>565</v>
      </c>
      <c r="D373" t="s">
        <v>849</v>
      </c>
      <c r="E373" t="s">
        <v>499</v>
      </c>
      <c r="F373">
        <v>2</v>
      </c>
      <c r="G373" s="12"/>
      <c r="H373" s="60"/>
    </row>
    <row r="374" spans="1:8" ht="17">
      <c r="A374" s="52">
        <f t="shared" si="5"/>
        <v>369</v>
      </c>
      <c r="B374" t="s">
        <v>239</v>
      </c>
      <c r="C374" t="s">
        <v>566</v>
      </c>
      <c r="D374" t="s">
        <v>849</v>
      </c>
      <c r="E374" t="s">
        <v>500</v>
      </c>
      <c r="F374">
        <v>2</v>
      </c>
      <c r="G374" s="12"/>
      <c r="H374" s="60"/>
    </row>
    <row r="375" spans="1:8" ht="17">
      <c r="A375" s="52">
        <f t="shared" si="5"/>
        <v>370</v>
      </c>
      <c r="B375" t="s">
        <v>239</v>
      </c>
      <c r="C375" t="s">
        <v>549</v>
      </c>
      <c r="D375" t="s">
        <v>849</v>
      </c>
      <c r="E375" t="s">
        <v>485</v>
      </c>
      <c r="F375">
        <v>2</v>
      </c>
      <c r="G375" s="12"/>
      <c r="H375" s="60"/>
    </row>
    <row r="376" spans="1:8" ht="17">
      <c r="A376" s="52">
        <f t="shared" si="5"/>
        <v>371</v>
      </c>
      <c r="B376" t="s">
        <v>239</v>
      </c>
      <c r="C376" t="s">
        <v>550</v>
      </c>
      <c r="D376" t="s">
        <v>849</v>
      </c>
      <c r="E376" t="s">
        <v>484</v>
      </c>
      <c r="F376">
        <v>2</v>
      </c>
      <c r="G376" s="12"/>
      <c r="H376" s="60"/>
    </row>
    <row r="377" spans="1:8" ht="17">
      <c r="A377" s="52">
        <f t="shared" si="5"/>
        <v>372</v>
      </c>
      <c r="B377" t="s">
        <v>239</v>
      </c>
      <c r="C377" t="s">
        <v>548</v>
      </c>
      <c r="D377" t="s">
        <v>849</v>
      </c>
      <c r="E377" t="s">
        <v>484</v>
      </c>
      <c r="F377">
        <v>2</v>
      </c>
      <c r="G377" s="12"/>
      <c r="H377" s="60"/>
    </row>
    <row r="378" spans="1:8" ht="17">
      <c r="A378" s="52">
        <f t="shared" si="5"/>
        <v>373</v>
      </c>
      <c r="B378" t="s">
        <v>239</v>
      </c>
      <c r="C378" t="s">
        <v>522</v>
      </c>
      <c r="D378" t="s">
        <v>849</v>
      </c>
      <c r="E378" t="s">
        <v>459</v>
      </c>
      <c r="F378">
        <v>2</v>
      </c>
      <c r="G378" s="12"/>
      <c r="H378" s="60"/>
    </row>
    <row r="379" spans="1:8" ht="17">
      <c r="A379" s="52">
        <f t="shared" si="5"/>
        <v>374</v>
      </c>
      <c r="B379" t="s">
        <v>239</v>
      </c>
      <c r="C379" t="s">
        <v>257</v>
      </c>
      <c r="D379" t="s">
        <v>849</v>
      </c>
      <c r="E379" t="s">
        <v>504</v>
      </c>
      <c r="F379">
        <v>2</v>
      </c>
      <c r="G379" s="12"/>
      <c r="H379" s="60"/>
    </row>
    <row r="380" spans="1:8" ht="17">
      <c r="A380" s="52">
        <f t="shared" si="5"/>
        <v>375</v>
      </c>
      <c r="B380" t="s">
        <v>239</v>
      </c>
      <c r="C380" t="s">
        <v>258</v>
      </c>
      <c r="D380" t="s">
        <v>849</v>
      </c>
      <c r="E380" t="s">
        <v>264</v>
      </c>
      <c r="F380">
        <v>2</v>
      </c>
      <c r="G380" s="12"/>
      <c r="H380" s="60"/>
    </row>
    <row r="381" spans="1:8" ht="17">
      <c r="A381" s="52">
        <f t="shared" si="5"/>
        <v>376</v>
      </c>
      <c r="B381" t="s">
        <v>239</v>
      </c>
      <c r="C381" t="s">
        <v>259</v>
      </c>
      <c r="D381" t="s">
        <v>849</v>
      </c>
      <c r="E381" t="s">
        <v>265</v>
      </c>
      <c r="F381">
        <v>2</v>
      </c>
      <c r="G381" s="12"/>
      <c r="H381" s="60"/>
    </row>
    <row r="382" spans="1:8" ht="17">
      <c r="A382" s="52">
        <f t="shared" si="5"/>
        <v>377</v>
      </c>
      <c r="B382" t="s">
        <v>239</v>
      </c>
      <c r="C382" t="s">
        <v>244</v>
      </c>
      <c r="D382" t="s">
        <v>849</v>
      </c>
      <c r="E382" t="s">
        <v>501</v>
      </c>
      <c r="F382">
        <v>2</v>
      </c>
      <c r="G382" s="12"/>
      <c r="H382" s="60"/>
    </row>
    <row r="383" spans="1:8" ht="17">
      <c r="A383" s="52">
        <f t="shared" si="5"/>
        <v>378</v>
      </c>
      <c r="B383" t="s">
        <v>239</v>
      </c>
      <c r="C383" t="s">
        <v>245</v>
      </c>
      <c r="D383" t="s">
        <v>849</v>
      </c>
      <c r="E383" t="s">
        <v>502</v>
      </c>
      <c r="F383">
        <v>2</v>
      </c>
      <c r="G383" s="12"/>
      <c r="H383" s="60"/>
    </row>
    <row r="384" spans="1:8">
      <c r="A384" s="52">
        <f t="shared" si="5"/>
        <v>379</v>
      </c>
      <c r="B384" t="s">
        <v>239</v>
      </c>
      <c r="C384" t="s">
        <v>246</v>
      </c>
      <c r="D384" t="s">
        <v>849</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1034</v>
      </c>
      <c r="B2" t="s">
        <v>511</v>
      </c>
      <c r="C2" t="s">
        <v>1041</v>
      </c>
      <c r="D2" s="12"/>
      <c r="E2" s="60"/>
    </row>
    <row r="3" spans="1:5" ht="17">
      <c r="A3" t="s">
        <v>1040</v>
      </c>
      <c r="B3" t="s">
        <v>1035</v>
      </c>
      <c r="C3" t="s">
        <v>1042</v>
      </c>
      <c r="D3" s="12"/>
      <c r="E3" s="60"/>
    </row>
    <row r="4" spans="1:5" ht="17">
      <c r="A4" t="s">
        <v>1040</v>
      </c>
      <c r="B4" t="s">
        <v>1036</v>
      </c>
      <c r="C4" t="s">
        <v>1043</v>
      </c>
      <c r="D4" s="12"/>
      <c r="E4" s="60"/>
    </row>
    <row r="5" spans="1:5" ht="17">
      <c r="A5" t="s">
        <v>1040</v>
      </c>
      <c r="B5" t="s">
        <v>1037</v>
      </c>
      <c r="C5" t="s">
        <v>1044</v>
      </c>
      <c r="D5" s="12"/>
      <c r="E5" s="60"/>
    </row>
    <row r="6" spans="1:5" ht="17">
      <c r="A6" t="s">
        <v>1040</v>
      </c>
      <c r="B6" t="s">
        <v>1038</v>
      </c>
      <c r="C6" t="s">
        <v>1045</v>
      </c>
      <c r="D6" s="12"/>
      <c r="E6" s="60"/>
    </row>
    <row r="7" spans="1:5" ht="17">
      <c r="A7" t="s">
        <v>1040</v>
      </c>
      <c r="B7" t="s">
        <v>1039</v>
      </c>
      <c r="C7" t="s">
        <v>1046</v>
      </c>
      <c r="D7" s="12"/>
      <c r="E7" s="60"/>
    </row>
    <row r="8" spans="1:5" ht="17">
      <c r="A8" t="s">
        <v>1047</v>
      </c>
      <c r="B8" t="s">
        <v>1048</v>
      </c>
      <c r="C8" t="s">
        <v>1049</v>
      </c>
      <c r="D8" s="12"/>
      <c r="E8" s="60"/>
    </row>
    <row r="9" spans="1:5" ht="17">
      <c r="A9" t="s">
        <v>1047</v>
      </c>
      <c r="B9" t="s">
        <v>1050</v>
      </c>
      <c r="C9" t="s">
        <v>1051</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topLeftCell="A22" workbookViewId="0">
      <selection activeCell="D27" sqref="D27"/>
    </sheetView>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1207</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984</v>
      </c>
      <c r="C2" s="35" t="s">
        <v>111</v>
      </c>
      <c r="D2" s="35" t="s">
        <v>983</v>
      </c>
      <c r="E2" s="35" t="s">
        <v>985</v>
      </c>
      <c r="F2" s="35" t="s">
        <v>986</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ar5ir3box-CMIP6-BCC-CSM2-MR_r1i1p1f1-CALIB</v>
      </c>
      <c r="C4" t="s">
        <v>1203</v>
      </c>
      <c r="D4" t="s">
        <v>1208</v>
      </c>
      <c r="E4" t="s">
        <v>1209</v>
      </c>
      <c r="F4">
        <v>3.8883829331771498</v>
      </c>
      <c r="G4">
        <v>1.9208970104027601</v>
      </c>
      <c r="H4" s="28" t="str">
        <f>"Model configuration tuned to "&amp;E4</f>
        <v>Model configuration tuned to CMIP6-BCC-CSM2-MR_r1i1p1f1-CALIB</v>
      </c>
      <c r="J4" s="28" t="s">
        <v>1205</v>
      </c>
      <c r="K4" s="30" t="s">
        <v>1206</v>
      </c>
      <c r="L4" s="32"/>
    </row>
    <row r="5" spans="1:91" ht="36.75" customHeight="1" thickBot="1">
      <c r="A5" s="53"/>
      <c r="B5" s="54" t="str">
        <f t="shared" ref="B5:B35" si="0">CONCATENATE(C5, ",", D5, ",", E5)</f>
        <v>ar5ir,2box,CMIP6-NorCPM1_r1i1p1f1-CALIB</v>
      </c>
      <c r="C5" t="s">
        <v>1203</v>
      </c>
      <c r="D5" t="s">
        <v>1204</v>
      </c>
      <c r="E5" t="s">
        <v>1220</v>
      </c>
      <c r="F5">
        <v>4.6604314677678502</v>
      </c>
      <c r="G5">
        <v>1.65823136256026</v>
      </c>
      <c r="H5" s="28" t="str">
        <f t="shared" ref="H5:K35" si="1">"Model configuration tuned to "&amp;E5</f>
        <v>Model configuration tuned to CMIP6-NorCPM1_r1i1p1f1-CALIB</v>
      </c>
      <c r="J5" s="28" t="str">
        <f>J4</f>
        <v>Zebedee Nicholls (zebedee.nicholls@climate-energy-college.org)</v>
      </c>
      <c r="K5" s="30" t="str">
        <f>K4</f>
        <v>AR5 WG1 Ch.8 SM</v>
      </c>
      <c r="L5" s="32"/>
    </row>
    <row r="6" spans="1:91" ht="36.75" customHeight="1" thickBot="1">
      <c r="A6" s="53"/>
      <c r="B6" s="54" t="str">
        <f t="shared" si="0"/>
        <v>ar5ir,2box,CMIP6-GISS-E2-1-G_r1i1p1f1-CALIB</v>
      </c>
      <c r="C6" t="s">
        <v>1203</v>
      </c>
      <c r="D6" t="s">
        <v>1204</v>
      </c>
      <c r="E6" t="s">
        <v>1217</v>
      </c>
      <c r="F6">
        <v>4.7749213573198501</v>
      </c>
      <c r="G6">
        <v>1.6458078758072401</v>
      </c>
      <c r="H6" s="28" t="str">
        <f t="shared" si="1"/>
        <v>Model configuration tuned to CMIP6-GISS-E2-1-G_r1i1p1f1-CALIB</v>
      </c>
      <c r="J6" s="28" t="str">
        <f t="shared" ref="J6:J35" si="2">J5</f>
        <v>Zebedee Nicholls (zebedee.nicholls@climate-energy-college.org)</v>
      </c>
      <c r="K6" s="30" t="str">
        <f t="shared" ref="K6:K35" si="3">K5</f>
        <v>AR5 WG1 Ch.8 SM</v>
      </c>
      <c r="L6" s="32"/>
    </row>
    <row r="7" spans="1:91" ht="36.75" customHeight="1" thickBot="1">
      <c r="A7" s="53"/>
      <c r="B7" s="54" t="str">
        <f t="shared" si="0"/>
        <v>ar5ir,3box,CMIP6-GISS-E2-1-G_r1i1p1f1-CALIB</v>
      </c>
      <c r="C7" t="s">
        <v>1203</v>
      </c>
      <c r="D7" t="s">
        <v>1208</v>
      </c>
      <c r="E7" t="s">
        <v>1217</v>
      </c>
      <c r="F7">
        <v>4.8676924657394203</v>
      </c>
      <c r="G7">
        <v>1.7327607978922901</v>
      </c>
      <c r="H7" s="28" t="str">
        <f t="shared" si="1"/>
        <v>Model configuration tuned to CMIP6-GISS-E2-1-G_r1i1p1f1-CALIB</v>
      </c>
      <c r="J7" s="28" t="str">
        <f t="shared" si="2"/>
        <v>Zebedee Nicholls (zebedee.nicholls@climate-energy-college.org)</v>
      </c>
      <c r="K7" s="30" t="str">
        <f t="shared" si="3"/>
        <v>AR5 WG1 Ch.8 SM</v>
      </c>
      <c r="L7" s="32"/>
    </row>
    <row r="8" spans="1:91" ht="36.75" customHeight="1" thickBot="1">
      <c r="A8" s="53"/>
      <c r="B8" s="54" t="str">
        <f t="shared" si="0"/>
        <v>ar5ir,3box,CMIP6-GISS-E2-1-H_r1i1p1f1-CALIB</v>
      </c>
      <c r="C8" t="s">
        <v>1203</v>
      </c>
      <c r="D8" t="s">
        <v>1208</v>
      </c>
      <c r="E8" t="s">
        <v>1211</v>
      </c>
      <c r="F8">
        <v>5.6400004762161302</v>
      </c>
      <c r="G8">
        <v>1.90788994550314</v>
      </c>
      <c r="H8" s="28" t="str">
        <f t="shared" si="1"/>
        <v>Model configuration tuned to CMIP6-GISS-E2-1-H_r1i1p1f1-CALIB</v>
      </c>
      <c r="J8" s="28" t="str">
        <f t="shared" si="2"/>
        <v>Zebedee Nicholls (zebedee.nicholls@climate-energy-college.org)</v>
      </c>
      <c r="K8" s="30" t="str">
        <f t="shared" si="3"/>
        <v>AR5 WG1 Ch.8 SM</v>
      </c>
      <c r="L8" s="32"/>
    </row>
    <row r="9" spans="1:91" ht="36.75" customHeight="1" thickBot="1">
      <c r="A9" s="53"/>
      <c r="B9" s="54" t="str">
        <f t="shared" si="0"/>
        <v>ar5ir,2box,CMIP6-GISS-E2-2-G_r1i1p1f1-CALIB</v>
      </c>
      <c r="C9" t="s">
        <v>1203</v>
      </c>
      <c r="D9" t="s">
        <v>1204</v>
      </c>
      <c r="E9" t="s">
        <v>1221</v>
      </c>
      <c r="F9">
        <v>5.7544858730519701</v>
      </c>
      <c r="G9">
        <v>1.5786320593465899</v>
      </c>
      <c r="H9" s="28" t="str">
        <f t="shared" si="1"/>
        <v>Model configuration tuned to CMIP6-GISS-E2-2-G_r1i1p1f1-CALIB</v>
      </c>
      <c r="J9" s="28" t="str">
        <f t="shared" si="2"/>
        <v>Zebedee Nicholls (zebedee.nicholls@climate-energy-college.org)</v>
      </c>
      <c r="K9" s="30" t="str">
        <f t="shared" si="3"/>
        <v>AR5 WG1 Ch.8 SM</v>
      </c>
      <c r="L9" s="32"/>
    </row>
    <row r="10" spans="1:91" ht="36.75" customHeight="1" thickBot="1">
      <c r="A10" s="53"/>
      <c r="B10" s="54" t="str">
        <f t="shared" si="0"/>
        <v>ar5ir,3box,CMIP6-IPSL-CM6A-LR_r1i1p1f1-CALIB</v>
      </c>
      <c r="C10" t="s">
        <v>1203</v>
      </c>
      <c r="D10" t="s">
        <v>1208</v>
      </c>
      <c r="E10" t="s">
        <v>1216</v>
      </c>
      <c r="F10">
        <v>5.9849619111386696</v>
      </c>
      <c r="G10">
        <v>2.56750747873533</v>
      </c>
      <c r="H10" s="28" t="str">
        <f t="shared" si="1"/>
        <v>Model configuration tuned to CMIP6-IPSL-CM6A-LR_r1i1p1f1-CALIB</v>
      </c>
      <c r="J10" s="28" t="str">
        <f t="shared" si="2"/>
        <v>Zebedee Nicholls (zebedee.nicholls@climate-energy-college.org)</v>
      </c>
      <c r="K10" s="30" t="str">
        <f t="shared" si="3"/>
        <v>AR5 WG1 Ch.8 SM</v>
      </c>
      <c r="L10" s="32"/>
    </row>
    <row r="11" spans="1:91" ht="36.75" customHeight="1" thickBot="1">
      <c r="A11" s="53"/>
      <c r="B11" s="54" t="str">
        <f t="shared" si="0"/>
        <v>ar5ir,2box,CMIP6-BCC-ESM1_r1i1p1f1-CALIB</v>
      </c>
      <c r="C11" t="s">
        <v>1203</v>
      </c>
      <c r="D11" t="s">
        <v>1204</v>
      </c>
      <c r="E11" t="s">
        <v>1210</v>
      </c>
      <c r="F11">
        <v>6.15826724672542</v>
      </c>
      <c r="G11">
        <v>1.84105608530307</v>
      </c>
      <c r="H11" s="28" t="str">
        <f t="shared" si="1"/>
        <v>Model configuration tuned to CMIP6-BCC-ESM1_r1i1p1f1-CALIB</v>
      </c>
      <c r="J11" s="28" t="str">
        <f t="shared" si="2"/>
        <v>Zebedee Nicholls (zebedee.nicholls@climate-energy-college.org)</v>
      </c>
      <c r="K11" s="30" t="str">
        <f t="shared" si="3"/>
        <v>AR5 WG1 Ch.8 SM</v>
      </c>
      <c r="L11" s="32"/>
    </row>
    <row r="12" spans="1:91" ht="36.75" customHeight="1" thickBot="1">
      <c r="A12" s="53"/>
      <c r="B12" s="54" t="str">
        <f t="shared" si="0"/>
        <v>ar5ir,2box,CMIP6-UKESM1-0-LL_r1i1p1f2-CALIB</v>
      </c>
      <c r="C12" t="s">
        <v>1203</v>
      </c>
      <c r="D12" t="s">
        <v>1204</v>
      </c>
      <c r="E12" t="s">
        <v>1218</v>
      </c>
      <c r="F12">
        <v>6.1648418835021896</v>
      </c>
      <c r="G12">
        <v>2.77964097721043</v>
      </c>
      <c r="H12" s="28" t="str">
        <f t="shared" si="1"/>
        <v>Model configuration tuned to CMIP6-UKESM1-0-LL_r1i1p1f2-CALIB</v>
      </c>
      <c r="J12" s="28" t="str">
        <f t="shared" si="2"/>
        <v>Zebedee Nicholls (zebedee.nicholls@climate-energy-college.org)</v>
      </c>
      <c r="K12" s="30" t="str">
        <f t="shared" si="3"/>
        <v>AR5 WG1 Ch.8 SM</v>
      </c>
      <c r="L12" s="32"/>
    </row>
    <row r="13" spans="1:91" ht="36.75" customHeight="1" thickBot="1">
      <c r="A13" s="53"/>
      <c r="B13" s="54" t="str">
        <f t="shared" si="0"/>
        <v>ar5ir,3box,CMIP6-CNRM-ESM2-1_r1i1p1f2-CALIB</v>
      </c>
      <c r="C13" t="s">
        <v>1203</v>
      </c>
      <c r="D13" t="s">
        <v>1208</v>
      </c>
      <c r="E13" t="s">
        <v>1215</v>
      </c>
      <c r="F13">
        <v>6.6063084373020704</v>
      </c>
      <c r="G13">
        <v>2.22838284355496</v>
      </c>
      <c r="H13" s="28" t="str">
        <f t="shared" si="1"/>
        <v>Model configuration tuned to CMIP6-CNRM-ESM2-1_r1i1p1f2-CALIB</v>
      </c>
      <c r="J13" s="28" t="str">
        <f t="shared" si="2"/>
        <v>Zebedee Nicholls (zebedee.nicholls@climate-energy-college.org)</v>
      </c>
      <c r="K13" s="30" t="str">
        <f t="shared" si="3"/>
        <v>AR5 WG1 Ch.8 SM</v>
      </c>
      <c r="L13" s="32"/>
    </row>
    <row r="14" spans="1:91" ht="36.75" customHeight="1" thickBot="1">
      <c r="A14" s="38"/>
      <c r="B14" s="54" t="str">
        <f t="shared" si="0"/>
        <v>ar5ir,3box,CMIP6-NorESM2-LM_r1i1p1f1-CALIB</v>
      </c>
      <c r="C14" t="s">
        <v>1203</v>
      </c>
      <c r="D14" t="s">
        <v>1208</v>
      </c>
      <c r="E14" t="s">
        <v>1222</v>
      </c>
      <c r="F14">
        <v>6.7808043875969304</v>
      </c>
      <c r="G14">
        <v>1.5018336488069499</v>
      </c>
      <c r="H14" s="28" t="str">
        <f t="shared" si="1"/>
        <v>Model configuration tuned to CMIP6-NorESM2-LM_r1i1p1f1-CALIB</v>
      </c>
      <c r="J14" s="28" t="str">
        <f t="shared" si="2"/>
        <v>Zebedee Nicholls (zebedee.nicholls@climate-energy-college.org)</v>
      </c>
      <c r="K14" s="30" t="str">
        <f t="shared" si="3"/>
        <v>AR5 WG1 Ch.8 SM</v>
      </c>
      <c r="L14" s="32"/>
    </row>
    <row r="15" spans="1:91" ht="36.75" customHeight="1" thickBot="1">
      <c r="B15" s="54" t="str">
        <f t="shared" si="0"/>
        <v>ar5ir,2box,CMIP6-CESM2_r1i1p1f1-CALIB</v>
      </c>
      <c r="C15" t="s">
        <v>1203</v>
      </c>
      <c r="D15" t="s">
        <v>1204</v>
      </c>
      <c r="E15" t="s">
        <v>1223</v>
      </c>
      <c r="F15">
        <v>6.7975907508722999</v>
      </c>
      <c r="G15">
        <v>1.9159176016136701</v>
      </c>
      <c r="H15" s="28" t="str">
        <f t="shared" si="1"/>
        <v>Model configuration tuned to CMIP6-CESM2_r1i1p1f1-CALIB</v>
      </c>
      <c r="J15" s="28" t="str">
        <f t="shared" si="2"/>
        <v>Zebedee Nicholls (zebedee.nicholls@climate-energy-college.org)</v>
      </c>
      <c r="K15" s="30" t="str">
        <f t="shared" si="3"/>
        <v>AR5 WG1 Ch.8 SM</v>
      </c>
    </row>
    <row r="16" spans="1:91" ht="36.75" customHeight="1" thickBot="1">
      <c r="B16" s="54" t="str">
        <f t="shared" si="0"/>
        <v>ar5ir,2box,CMIP6-CESM2-WACCM_r1i1p1f1-CALIB</v>
      </c>
      <c r="C16" t="s">
        <v>1203</v>
      </c>
      <c r="D16" t="s">
        <v>1204</v>
      </c>
      <c r="E16" t="s">
        <v>1224</v>
      </c>
      <c r="F16">
        <v>6.86884689256072</v>
      </c>
      <c r="G16">
        <v>2.3095936378866702</v>
      </c>
      <c r="H16" s="28" t="str">
        <f t="shared" si="1"/>
        <v>Model configuration tuned to CMIP6-CESM2-WACCM_r1i1p1f1-CALIB</v>
      </c>
      <c r="J16" s="28" t="str">
        <f t="shared" si="2"/>
        <v>Zebedee Nicholls (zebedee.nicholls@climate-energy-college.org)</v>
      </c>
      <c r="K16" s="30" t="str">
        <f t="shared" si="3"/>
        <v>AR5 WG1 Ch.8 SM</v>
      </c>
    </row>
    <row r="17" spans="2:11" ht="36.75" customHeight="1" thickBot="1">
      <c r="B17" s="54" t="str">
        <f t="shared" si="0"/>
        <v>ar5ir,3box,CMIP6-NorCPM1_r1i1p1f1-CALIB</v>
      </c>
      <c r="C17" t="s">
        <v>1203</v>
      </c>
      <c r="D17" t="s">
        <v>1208</v>
      </c>
      <c r="E17" t="s">
        <v>1220</v>
      </c>
      <c r="F17">
        <v>7.0265561916764101</v>
      </c>
      <c r="G17">
        <v>1.69960479936043</v>
      </c>
      <c r="H17" s="28" t="str">
        <f t="shared" si="1"/>
        <v>Model configuration tuned to CMIP6-NorCPM1_r1i1p1f1-CALIB</v>
      </c>
      <c r="J17" s="28" t="str">
        <f t="shared" si="2"/>
        <v>Zebedee Nicholls (zebedee.nicholls@climate-energy-college.org)</v>
      </c>
      <c r="K17" s="30" t="str">
        <f t="shared" si="3"/>
        <v>AR5 WG1 Ch.8 SM</v>
      </c>
    </row>
    <row r="18" spans="2:11" ht="36.75" customHeight="1" thickBot="1">
      <c r="B18" s="54" t="str">
        <f t="shared" si="0"/>
        <v>ar5ir,3box,CMIP6-MPI-ESM1-2-HR_r1i1p1f1-CALIB</v>
      </c>
      <c r="C18" t="s">
        <v>1203</v>
      </c>
      <c r="D18" t="s">
        <v>1208</v>
      </c>
      <c r="E18" t="s">
        <v>1212</v>
      </c>
      <c r="F18">
        <v>7.1707996134210399</v>
      </c>
      <c r="G18">
        <v>1.8461789270732401</v>
      </c>
      <c r="H18" s="28" t="str">
        <f t="shared" si="1"/>
        <v>Model configuration tuned to CMIP6-MPI-ESM1-2-HR_r1i1p1f1-CALIB</v>
      </c>
      <c r="J18" s="28" t="str">
        <f t="shared" si="2"/>
        <v>Zebedee Nicholls (zebedee.nicholls@climate-energy-college.org)</v>
      </c>
      <c r="K18" s="30" t="str">
        <f t="shared" si="3"/>
        <v>AR5 WG1 Ch.8 SM</v>
      </c>
    </row>
    <row r="19" spans="2:11" ht="36.75" customHeight="1" thickBot="1">
      <c r="B19" s="54" t="str">
        <f t="shared" si="0"/>
        <v>ar5ir,2box,CMIP6-MPI-ESM1-2-HR_r1i1p1f1-CALIB</v>
      </c>
      <c r="C19" t="s">
        <v>1203</v>
      </c>
      <c r="D19" t="s">
        <v>1204</v>
      </c>
      <c r="E19" t="s">
        <v>1212</v>
      </c>
      <c r="F19">
        <v>7.4359428125203797</v>
      </c>
      <c r="G19">
        <v>1.8462748525833901</v>
      </c>
      <c r="H19" s="28" t="str">
        <f t="shared" si="1"/>
        <v>Model configuration tuned to CMIP6-MPI-ESM1-2-HR_r1i1p1f1-CALIB</v>
      </c>
      <c r="J19" s="28" t="str">
        <f t="shared" si="2"/>
        <v>Zebedee Nicholls (zebedee.nicholls@climate-energy-college.org)</v>
      </c>
      <c r="K19" s="30" t="str">
        <f t="shared" si="3"/>
        <v>AR5 WG1 Ch.8 SM</v>
      </c>
    </row>
    <row r="20" spans="2:11" ht="36.75" customHeight="1" thickBot="1">
      <c r="B20" s="54" t="str">
        <f t="shared" si="0"/>
        <v>ar5ir,3box,CMIP6-UKESM1-0-LL_r1i1p1f2-CALIB</v>
      </c>
      <c r="C20" t="s">
        <v>1203</v>
      </c>
      <c r="D20" t="s">
        <v>1208</v>
      </c>
      <c r="E20" t="s">
        <v>1218</v>
      </c>
      <c r="F20">
        <v>7.4897386925168199</v>
      </c>
      <c r="G20">
        <v>2.7807782105611798</v>
      </c>
      <c r="H20" s="28" t="str">
        <f t="shared" si="1"/>
        <v>Model configuration tuned to CMIP6-UKESM1-0-LL_r1i1p1f2-CALIB</v>
      </c>
      <c r="J20" s="28" t="str">
        <f t="shared" si="2"/>
        <v>Zebedee Nicholls (zebedee.nicholls@climate-energy-college.org)</v>
      </c>
      <c r="K20" s="30" t="str">
        <f t="shared" si="3"/>
        <v>AR5 WG1 Ch.8 SM</v>
      </c>
    </row>
    <row r="21" spans="2:11" ht="36.75" customHeight="1" thickBot="1">
      <c r="B21" s="54" t="str">
        <f t="shared" si="0"/>
        <v>ar5ir,3box,CMIP6-CESM2_r1i1p1f1-CALIB</v>
      </c>
      <c r="C21" t="s">
        <v>1203</v>
      </c>
      <c r="D21" t="s">
        <v>1208</v>
      </c>
      <c r="E21" t="s">
        <v>1223</v>
      </c>
      <c r="F21">
        <v>7.8002326489343403</v>
      </c>
      <c r="G21">
        <v>2.6353449263897999</v>
      </c>
      <c r="H21" s="28" t="str">
        <f t="shared" si="1"/>
        <v>Model configuration tuned to CMIP6-CESM2_r1i1p1f1-CALIB</v>
      </c>
      <c r="J21" s="28" t="str">
        <f t="shared" si="2"/>
        <v>Zebedee Nicholls (zebedee.nicholls@climate-energy-college.org)</v>
      </c>
      <c r="K21" s="30" t="str">
        <f t="shared" si="3"/>
        <v>AR5 WG1 Ch.8 SM</v>
      </c>
    </row>
    <row r="22" spans="2:11" ht="36.75" customHeight="1" thickBot="1">
      <c r="B22" s="54" t="str">
        <f t="shared" si="0"/>
        <v>ar5ir,2box,CMIP6-EC-Earth3-Veg_r1i1p1f1-CALIB</v>
      </c>
      <c r="C22" t="s">
        <v>1203</v>
      </c>
      <c r="D22" t="s">
        <v>1204</v>
      </c>
      <c r="E22" t="s">
        <v>1219</v>
      </c>
      <c r="F22">
        <v>7.9858149852556002</v>
      </c>
      <c r="G22">
        <v>2.2904223860864299</v>
      </c>
      <c r="H22" s="28" t="str">
        <f t="shared" si="1"/>
        <v>Model configuration tuned to CMIP6-EC-Earth3-Veg_r1i1p1f1-CALIB</v>
      </c>
      <c r="J22" s="28" t="str">
        <f t="shared" si="2"/>
        <v>Zebedee Nicholls (zebedee.nicholls@climate-energy-college.org)</v>
      </c>
      <c r="K22" s="30" t="str">
        <f t="shared" si="3"/>
        <v>AR5 WG1 Ch.8 SM</v>
      </c>
    </row>
    <row r="23" spans="2:11" ht="36.75" customHeight="1" thickBot="1">
      <c r="B23" s="54" t="str">
        <f t="shared" si="0"/>
        <v>ar5ir,3box,CMIP6-BCC-ESM1_r1i1p1f1-CALIB</v>
      </c>
      <c r="C23" t="s">
        <v>1203</v>
      </c>
      <c r="D23" t="s">
        <v>1208</v>
      </c>
      <c r="E23" t="s">
        <v>1210</v>
      </c>
      <c r="F23">
        <v>8.23432269905312</v>
      </c>
      <c r="G23">
        <v>1.81377275062766</v>
      </c>
      <c r="H23" s="28" t="str">
        <f t="shared" si="1"/>
        <v>Model configuration tuned to CMIP6-BCC-ESM1_r1i1p1f1-CALIB</v>
      </c>
      <c r="J23" s="28" t="str">
        <f t="shared" si="2"/>
        <v>Zebedee Nicholls (zebedee.nicholls@climate-energy-college.org)</v>
      </c>
      <c r="K23" s="30" t="str">
        <f t="shared" si="3"/>
        <v>AR5 WG1 Ch.8 SM</v>
      </c>
    </row>
    <row r="24" spans="2:11" ht="36.75" customHeight="1" thickBot="1">
      <c r="B24" s="54" t="str">
        <f t="shared" si="0"/>
        <v>ar5ir,2box,CMIP6-CNRM-ESM2-1_r1i1p1f2-CALIB</v>
      </c>
      <c r="C24" t="s">
        <v>1203</v>
      </c>
      <c r="D24" t="s">
        <v>1204</v>
      </c>
      <c r="E24" t="s">
        <v>1215</v>
      </c>
      <c r="F24">
        <v>8.3803876364999894</v>
      </c>
      <c r="G24">
        <v>2.22681989607229</v>
      </c>
      <c r="H24" s="28" t="str">
        <f t="shared" si="1"/>
        <v>Model configuration tuned to CMIP6-CNRM-ESM2-1_r1i1p1f2-CALIB</v>
      </c>
      <c r="J24" s="28" t="str">
        <f t="shared" si="2"/>
        <v>Zebedee Nicholls (zebedee.nicholls@climate-energy-college.org)</v>
      </c>
      <c r="K24" s="30" t="str">
        <f t="shared" si="3"/>
        <v>AR5 WG1 Ch.8 SM</v>
      </c>
    </row>
    <row r="25" spans="2:11" ht="36.75" customHeight="1" thickBot="1">
      <c r="B25" s="54" t="str">
        <f t="shared" si="0"/>
        <v>ar5ir,2box,CMIP6-NorESM2-LM_r1i1p1f1-CALIB</v>
      </c>
      <c r="C25" t="s">
        <v>1203</v>
      </c>
      <c r="D25" t="s">
        <v>1204</v>
      </c>
      <c r="E25" t="s">
        <v>1222</v>
      </c>
      <c r="F25">
        <v>8.5042228866140697</v>
      </c>
      <c r="G25">
        <v>1.60118864510188</v>
      </c>
      <c r="H25" s="28" t="str">
        <f t="shared" si="1"/>
        <v>Model configuration tuned to CMIP6-NorESM2-LM_r1i1p1f1-CALIB</v>
      </c>
      <c r="J25" s="28" t="str">
        <f t="shared" si="2"/>
        <v>Zebedee Nicholls (zebedee.nicholls@climate-energy-college.org)</v>
      </c>
      <c r="K25" s="30" t="str">
        <f t="shared" si="3"/>
        <v>AR5 WG1 Ch.8 SM</v>
      </c>
    </row>
    <row r="26" spans="2:11" ht="36.75" customHeight="1" thickBot="1">
      <c r="B26" s="54" t="str">
        <f t="shared" si="0"/>
        <v>ar5ir,3box,CMIP6-GISS-E2-2-G_r1i1p1f1-CALIB</v>
      </c>
      <c r="C26" t="s">
        <v>1203</v>
      </c>
      <c r="D26" t="s">
        <v>1208</v>
      </c>
      <c r="E26" t="s">
        <v>1221</v>
      </c>
      <c r="F26">
        <v>8.8187245100804397</v>
      </c>
      <c r="G26">
        <v>1.51316220722272</v>
      </c>
      <c r="H26" s="28" t="str">
        <f t="shared" si="1"/>
        <v>Model configuration tuned to CMIP6-GISS-E2-2-G_r1i1p1f1-CALIB</v>
      </c>
      <c r="J26" s="28" t="str">
        <f t="shared" si="2"/>
        <v>Zebedee Nicholls (zebedee.nicholls@climate-energy-college.org)</v>
      </c>
      <c r="K26" s="30" t="str">
        <f t="shared" si="3"/>
        <v>AR5 WG1 Ch.8 SM</v>
      </c>
    </row>
    <row r="27" spans="2:11" ht="36.75" customHeight="1" thickBot="1">
      <c r="B27" s="54" t="str">
        <f t="shared" si="0"/>
        <v>ar5ir,2box,CMIP6-CNRM-CM6-1_r1i1p1f2-CALIB</v>
      </c>
      <c r="C27" t="s">
        <v>1203</v>
      </c>
      <c r="D27" t="s">
        <v>1204</v>
      </c>
      <c r="E27" t="s">
        <v>1213</v>
      </c>
      <c r="F27">
        <v>9.8651644421965798</v>
      </c>
      <c r="G27">
        <v>2.52472104840722</v>
      </c>
      <c r="H27" s="28" t="str">
        <f t="shared" si="1"/>
        <v>Model configuration tuned to CMIP6-CNRM-CM6-1_r1i1p1f2-CALIB</v>
      </c>
      <c r="J27" s="28" t="str">
        <f t="shared" si="2"/>
        <v>Zebedee Nicholls (zebedee.nicholls@climate-energy-college.org)</v>
      </c>
      <c r="K27" s="30" t="str">
        <f t="shared" si="3"/>
        <v>AR5 WG1 Ch.8 SM</v>
      </c>
    </row>
    <row r="28" spans="2:11" ht="36.75" customHeight="1" thickBot="1">
      <c r="B28" s="54" t="str">
        <f t="shared" si="0"/>
        <v>ar5ir,2box,CMIP6-GISS-E2-1-H_r1i1p1f1-CALIB</v>
      </c>
      <c r="C28" t="s">
        <v>1203</v>
      </c>
      <c r="D28" t="s">
        <v>1204</v>
      </c>
      <c r="E28" t="s">
        <v>1211</v>
      </c>
      <c r="F28">
        <v>10.051406813280201</v>
      </c>
      <c r="G28">
        <v>1.9103133233887899</v>
      </c>
      <c r="H28" s="28" t="str">
        <f t="shared" si="1"/>
        <v>Model configuration tuned to CMIP6-GISS-E2-1-H_r1i1p1f1-CALIB</v>
      </c>
      <c r="J28" s="28" t="str">
        <f t="shared" si="2"/>
        <v>Zebedee Nicholls (zebedee.nicholls@climate-energy-college.org)</v>
      </c>
      <c r="K28" s="30" t="str">
        <f t="shared" si="3"/>
        <v>AR5 WG1 Ch.8 SM</v>
      </c>
    </row>
    <row r="29" spans="2:11" ht="36.75" customHeight="1" thickBot="1">
      <c r="B29" s="54" t="str">
        <f t="shared" si="0"/>
        <v>ar5ir,2box,CMIP6-CanESM5_r1i1p1f1-CALIB</v>
      </c>
      <c r="C29" t="s">
        <v>1203</v>
      </c>
      <c r="D29" t="s">
        <v>1204</v>
      </c>
      <c r="E29" t="s">
        <v>1214</v>
      </c>
      <c r="F29">
        <v>10.324524704285899</v>
      </c>
      <c r="G29">
        <v>2.8582182087247001</v>
      </c>
      <c r="H29" s="28" t="str">
        <f t="shared" si="1"/>
        <v>Model configuration tuned to CMIP6-CanESM5_r1i1p1f1-CALIB</v>
      </c>
      <c r="J29" s="28" t="str">
        <f t="shared" si="2"/>
        <v>Zebedee Nicholls (zebedee.nicholls@climate-energy-college.org)</v>
      </c>
      <c r="K29" s="30" t="str">
        <f t="shared" si="3"/>
        <v>AR5 WG1 Ch.8 SM</v>
      </c>
    </row>
    <row r="30" spans="2:11" ht="36.75" customHeight="1" thickBot="1">
      <c r="B30" s="54" t="str">
        <f t="shared" si="0"/>
        <v>ar5ir,2box,CMIP6-BCC-CSM2-MR_r1i1p1f1-CALIB</v>
      </c>
      <c r="C30" t="s">
        <v>1203</v>
      </c>
      <c r="D30" t="s">
        <v>1204</v>
      </c>
      <c r="E30" t="s">
        <v>1209</v>
      </c>
      <c r="F30">
        <v>10.541577456198601</v>
      </c>
      <c r="G30">
        <v>1.9463318253605699</v>
      </c>
      <c r="H30" s="28" t="str">
        <f t="shared" si="1"/>
        <v>Model configuration tuned to CMIP6-BCC-CSM2-MR_r1i1p1f1-CALIB</v>
      </c>
      <c r="J30" s="28" t="str">
        <f t="shared" si="2"/>
        <v>Zebedee Nicholls (zebedee.nicholls@climate-energy-college.org)</v>
      </c>
      <c r="K30" s="30" t="str">
        <f t="shared" si="3"/>
        <v>AR5 WG1 Ch.8 SM</v>
      </c>
    </row>
    <row r="31" spans="2:11" ht="36.75" customHeight="1" thickBot="1">
      <c r="B31" s="54" t="str">
        <f t="shared" si="0"/>
        <v>ar5ir,3box,CMIP6-EC-Earth3-Veg_r1i1p1f1-CALIB</v>
      </c>
      <c r="C31" t="s">
        <v>1203</v>
      </c>
      <c r="D31" t="s">
        <v>1208</v>
      </c>
      <c r="E31" t="s">
        <v>1219</v>
      </c>
      <c r="F31">
        <v>11.081261663595701</v>
      </c>
      <c r="G31">
        <v>2.5503548725385801</v>
      </c>
      <c r="H31" s="28" t="str">
        <f t="shared" si="1"/>
        <v>Model configuration tuned to CMIP6-EC-Earth3-Veg_r1i1p1f1-CALIB</v>
      </c>
      <c r="J31" s="28" t="str">
        <f t="shared" si="2"/>
        <v>Zebedee Nicholls (zebedee.nicholls@climate-energy-college.org)</v>
      </c>
      <c r="K31" s="30" t="str">
        <f t="shared" si="3"/>
        <v>AR5 WG1 Ch.8 SM</v>
      </c>
    </row>
    <row r="32" spans="2:11" ht="36.75" customHeight="1" thickBot="1">
      <c r="B32" s="54" t="str">
        <f t="shared" si="0"/>
        <v>ar5ir,3box,CMIP6-CanESM5_r1i1p1f1-CALIB</v>
      </c>
      <c r="C32" t="s">
        <v>1203</v>
      </c>
      <c r="D32" t="s">
        <v>1208</v>
      </c>
      <c r="E32" t="s">
        <v>1214</v>
      </c>
      <c r="F32">
        <v>11.121920885669599</v>
      </c>
      <c r="G32">
        <v>2.85597762214273</v>
      </c>
      <c r="H32" s="28" t="str">
        <f t="shared" si="1"/>
        <v>Model configuration tuned to CMIP6-CanESM5_r1i1p1f1-CALIB</v>
      </c>
      <c r="J32" s="28" t="str">
        <f t="shared" si="2"/>
        <v>Zebedee Nicholls (zebedee.nicholls@climate-energy-college.org)</v>
      </c>
      <c r="K32" s="30" t="str">
        <f t="shared" si="3"/>
        <v>AR5 WG1 Ch.8 SM</v>
      </c>
    </row>
    <row r="33" spans="2:11" ht="36.75" customHeight="1" thickBot="1">
      <c r="B33" s="54" t="str">
        <f t="shared" si="0"/>
        <v>ar5ir,3box,CMIP6-CNRM-CM6-1_r1i1p1f2-CALIB</v>
      </c>
      <c r="C33" t="s">
        <v>1203</v>
      </c>
      <c r="D33" t="s">
        <v>1208</v>
      </c>
      <c r="E33" t="s">
        <v>1213</v>
      </c>
      <c r="F33">
        <v>11.3932405906894</v>
      </c>
      <c r="G33">
        <v>2.3995591367559701</v>
      </c>
      <c r="H33" s="28" t="str">
        <f t="shared" si="1"/>
        <v>Model configuration tuned to CMIP6-CNRM-CM6-1_r1i1p1f2-CALIB</v>
      </c>
      <c r="J33" s="28" t="str">
        <f t="shared" si="2"/>
        <v>Zebedee Nicholls (zebedee.nicholls@climate-energy-college.org)</v>
      </c>
      <c r="K33" s="30" t="str">
        <f t="shared" si="3"/>
        <v>AR5 WG1 Ch.8 SM</v>
      </c>
    </row>
    <row r="34" spans="2:11" ht="36.75" customHeight="1" thickBot="1">
      <c r="B34" s="54" t="str">
        <f t="shared" si="0"/>
        <v>ar5ir,3box,CMIP6-CESM2-WACCM_r1i1p1f1-CALIB</v>
      </c>
      <c r="C34" t="s">
        <v>1203</v>
      </c>
      <c r="D34" t="s">
        <v>1208</v>
      </c>
      <c r="E34" t="s">
        <v>1224</v>
      </c>
      <c r="F34">
        <v>11.487074387838099</v>
      </c>
      <c r="G34">
        <v>2.2471400050820498</v>
      </c>
      <c r="H34" s="28" t="str">
        <f t="shared" si="1"/>
        <v>Model configuration tuned to CMIP6-CESM2-WACCM_r1i1p1f1-CALIB</v>
      </c>
      <c r="J34" s="28" t="str">
        <f t="shared" si="2"/>
        <v>Zebedee Nicholls (zebedee.nicholls@climate-energy-college.org)</v>
      </c>
      <c r="K34" s="30" t="str">
        <f t="shared" si="3"/>
        <v>AR5 WG1 Ch.8 SM</v>
      </c>
    </row>
    <row r="35" spans="2:11" ht="36.75" customHeight="1">
      <c r="B35" s="54" t="str">
        <f t="shared" si="0"/>
        <v>ar5ir,2box,CMIP6-IPSL-CM6A-LR_r1i1p1f1-CALIB</v>
      </c>
      <c r="C35" t="s">
        <v>1203</v>
      </c>
      <c r="D35" t="s">
        <v>1204</v>
      </c>
      <c r="E35" t="s">
        <v>1216</v>
      </c>
      <c r="F35">
        <v>12.142995499498401</v>
      </c>
      <c r="G35">
        <v>2.3713783208676902</v>
      </c>
      <c r="H35" s="28" t="str">
        <f t="shared" si="1"/>
        <v>Model configuration tuned to CMIP6-IPSL-CM6A-LR_r1i1p1f1-CALIB</v>
      </c>
      <c r="J35" s="28" t="str">
        <f t="shared" si="2"/>
        <v>Zebedee Nicholls (zebedee.nicholls@climate-energy-college.org)</v>
      </c>
      <c r="K35" s="30" t="str">
        <f t="shared" si="3"/>
        <v>AR5 WG1 Ch.8 SM</v>
      </c>
    </row>
    <row r="36" spans="2:11" ht="36.75" customHeight="1"/>
    <row r="37" spans="2:11" ht="36.75" customHeight="1"/>
    <row r="38" spans="2:11" ht="36.75" customHeight="1"/>
    <row r="39" spans="2:11" ht="36.75" customHeight="1"/>
    <row r="40" spans="2:11" ht="36.75" customHeight="1"/>
    <row r="41" spans="2:11" ht="36.75" customHeight="1"/>
    <row r="42" spans="2:11" ht="36.75" customHeight="1"/>
    <row r="43" spans="2:11" ht="36.75" customHeight="1"/>
    <row r="44" spans="2:11" ht="36.75" customHeight="1"/>
    <row r="45" spans="2:11" ht="36.75" customHeight="1"/>
    <row r="46" spans="2:11" ht="36.75" customHeight="1"/>
    <row r="47" spans="2:11" ht="36.75" customHeight="1"/>
    <row r="48" spans="2:11"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1030</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2019-12-24T05:34:05Z</dcterms:modified>
</cp:coreProperties>
</file>