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/>
  <xr:revisionPtr revIDLastSave="131" documentId="11_0B1D56BE9CDCCE836B02CE7A5FB0D4A9BBFD1C62" xr6:coauthVersionLast="47" xr6:coauthVersionMax="47" xr10:uidLastSave="{E15F1425-63A8-421A-9EB0-3020E700DE42}"/>
  <bookViews>
    <workbookView xWindow="240" yWindow="105" windowWidth="14805" windowHeight="8010" firstSheet="3" activeTab="3" xr2:uid="{00000000-000D-0000-FFFF-FFFF00000000}"/>
  </bookViews>
  <sheets>
    <sheet name="Q1" sheetId="1" r:id="rId1"/>
    <sheet name="Q2" sheetId="2" r:id="rId2"/>
    <sheet name="Q3" sheetId="3" r:id="rId3"/>
    <sheet name="Q4" sheetId="4" r:id="rId4"/>
  </sheets>
  <definedNames>
    <definedName name="q1_FV">'Q1'!$A$2:$A$2</definedName>
    <definedName name="q1_i">'Q1'!$B$2:$B$2</definedName>
    <definedName name="q1_y">'Q1'!$C$2:$C$2</definedName>
    <definedName name="q2_FV">'Q2'!$B$2:$B$2</definedName>
    <definedName name="q2_n">'Q2'!$C$2:$C$2</definedName>
    <definedName name="q2_PV">'Q2'!$A$2:$A$2</definedName>
    <definedName name="q3_FV">'Q3'!$B$2:$B$2</definedName>
    <definedName name="q3_PV">'Q3'!$A$2:$A$2</definedName>
    <definedName name="q3_r">'Q3'!$C$2:$C$2</definedName>
    <definedName name="q4_n">'Q4'!$C$2</definedName>
    <definedName name="q4_PV">'Q4'!$A$2:$A$2</definedName>
    <definedName name="q4_r">'Q4'!$B$2:$B$2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4" l="1"/>
  <c r="D5" i="3"/>
  <c r="D5" i="2"/>
  <c r="D6" i="1"/>
  <c r="D2" i="4" a="1"/>
  <c r="D2" i="4"/>
  <c r="D2" i="3" a="1"/>
  <c r="D2" i="3"/>
  <c r="D2" i="2" a="1"/>
  <c r="D2" i="2"/>
  <c r="D2" i="1" a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<sst xmlns="http://schemas.openxmlformats.org/spreadsheetml/2006/main" count="32" uniqueCount="22">
  <si>
    <t>Future Value (q1_FV)</t>
  </si>
  <si>
    <t>Interest Rate (q1_i)</t>
  </si>
  <si>
    <t>Time (q1_y)</t>
  </si>
  <si>
    <t>Present Value (q1_PV)</t>
  </si>
  <si>
    <t>Future Value</t>
  </si>
  <si>
    <t>Interest Rate</t>
  </si>
  <si>
    <t>Time</t>
  </si>
  <si>
    <t>Present Value</t>
  </si>
  <si>
    <t>Present Value (q2_PV)</t>
  </si>
  <si>
    <t>Future Value (q2_FV)</t>
  </si>
  <si>
    <t>Years (q2_n)</t>
  </si>
  <si>
    <t>Rate (q2_r)</t>
  </si>
  <si>
    <t>Years</t>
  </si>
  <si>
    <t>Rate</t>
  </si>
  <si>
    <t>Present Value (q3_PV)</t>
  </si>
  <si>
    <t>Future Value (q3_FV)</t>
  </si>
  <si>
    <t>Rate (q3_r)</t>
  </si>
  <si>
    <t>Years (q3_n)</t>
  </si>
  <si>
    <t>Present Value (q4_PV)</t>
  </si>
  <si>
    <t>Rate (q4_r)</t>
  </si>
  <si>
    <t>Years (q4_n)</t>
  </si>
  <si>
    <t>Future Value (q4_FV)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</si>
</sst>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"/>
  </numFmts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0" fontId="1" fillId="0" borderId="0" xfId="0" applyFont="1"/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7" sqref="D7"/>
    </sheetView>
  </sheetViews>
  <sheetFormatPr defaultRowHeight="15"/>
  <cols>
    <col min="1" max="1" width="22.140625" customWidth="1"/>
    <col min="2" max="2" width="17.5703125" customWidth="1"/>
    <col min="3" max="3" width="18.140625" customWidth="1"/>
    <col min="4" max="4" width="19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900</v>
      </c>
      <c r="B2" s="2">
        <v>0.02</v>
      </c>
      <c r="C2">
        <v>5</v>
      </c>
      <c r="D2" cm="1">
        <f t="array" ref="D2">(q1_FV / (1 + q1_i) ^ q1_y)</f>
        <v>815.15772884692433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s="1">
        <v>2400</v>
      </c>
      <c r="B6" s="2">
        <v>0.08</v>
      </c>
      <c r="C6">
        <v>11</v>
      </c>
      <c r="D6" s="4">
        <f>-PV(B6, C6,,A6)</f>
        <v>1029.3188624104096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0E49-9CB4-4E74-A714-C25DA45CC9CF}">
  <dimension ref="A1:D5"/>
  <sheetViews>
    <sheetView workbookViewId="0">
      <selection activeCell="D6" sqref="D6"/>
    </sheetView>
  </sheetViews>
  <sheetFormatPr defaultRowHeight="15"/>
  <cols>
    <col min="1" max="1" width="19.28515625" customWidth="1"/>
    <col min="2" max="2" width="25.42578125" customWidth="1"/>
    <col min="3" max="3" width="11.85546875" customWidth="1"/>
    <col min="4" max="4" width="10.7109375" customWidth="1"/>
  </cols>
  <sheetData>
    <row r="1" spans="1:4">
      <c r="A1" t="s">
        <v>8</v>
      </c>
      <c r="B1" s="3" t="s">
        <v>9</v>
      </c>
      <c r="C1" t="s">
        <v>10</v>
      </c>
      <c r="D1" t="s">
        <v>11</v>
      </c>
    </row>
    <row r="2" spans="1:4">
      <c r="A2" s="1">
        <v>1</v>
      </c>
      <c r="B2" s="1">
        <v>2</v>
      </c>
      <c r="C2">
        <v>11</v>
      </c>
      <c r="D2" cm="1">
        <f t="array" ref="D2">((q2_FV/q2_PV) ^ (1/q2_n)) - 1</f>
        <v>6.5041089439962674E-2</v>
      </c>
    </row>
    <row r="4" spans="1:4">
      <c r="A4" t="s">
        <v>7</v>
      </c>
      <c r="B4" t="s">
        <v>4</v>
      </c>
      <c r="C4" t="s">
        <v>12</v>
      </c>
      <c r="D4" t="s">
        <v>13</v>
      </c>
    </row>
    <row r="5" spans="1:4">
      <c r="A5" s="1">
        <v>1</v>
      </c>
      <c r="B5" s="1">
        <v>2</v>
      </c>
      <c r="C5">
        <v>8</v>
      </c>
      <c r="D5" s="2">
        <f>RATE(C5,,-A5, B5)</f>
        <v>9.0507732665598917E-2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27D5-D8AA-4C36-8F79-53A1A1635595}">
  <dimension ref="A1:D5"/>
  <sheetViews>
    <sheetView workbookViewId="0">
      <selection activeCell="D6" sqref="D6"/>
    </sheetView>
  </sheetViews>
  <sheetFormatPr defaultRowHeight="15"/>
  <cols>
    <col min="1" max="1" width="20" customWidth="1"/>
    <col min="2" max="2" width="17.7109375" customWidth="1"/>
    <col min="3" max="3" width="18.5703125" customWidth="1"/>
    <col min="4" max="4" width="11.7109375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s="1">
        <v>50000</v>
      </c>
      <c r="B2" s="1">
        <v>1000000</v>
      </c>
      <c r="C2" s="2">
        <v>0.09</v>
      </c>
      <c r="D2" cm="1">
        <f t="array" ref="D2">LOG(q3_FV/q3_PV)/LOG(1+q3_r)</f>
        <v>34.762269174317012</v>
      </c>
    </row>
    <row r="4" spans="1:4">
      <c r="A4" t="s">
        <v>7</v>
      </c>
      <c r="B4" t="s">
        <v>4</v>
      </c>
      <c r="C4" t="s">
        <v>13</v>
      </c>
      <c r="D4" t="s">
        <v>12</v>
      </c>
    </row>
    <row r="5" spans="1:4">
      <c r="A5" s="1">
        <v>50000</v>
      </c>
      <c r="B5" s="5">
        <v>1000000</v>
      </c>
      <c r="C5" s="2">
        <v>0.08</v>
      </c>
      <c r="D5">
        <f>NPER(C5,,-A5,B5)</f>
        <v>38.925308563005942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0EB1-EF4F-47F6-838D-BE22ABFA0225}">
  <dimension ref="A1:D5"/>
  <sheetViews>
    <sheetView tabSelected="1" topLeftCell="B1" workbookViewId="0">
      <selection activeCell="D5" sqref="D5"/>
    </sheetView>
  </sheetViews>
  <sheetFormatPr defaultRowHeight="15"/>
  <cols>
    <col min="1" max="1" width="21.85546875" customWidth="1"/>
    <col min="2" max="2" width="18.42578125" customWidth="1"/>
    <col min="3" max="3" width="18.140625" customWidth="1"/>
    <col min="4" max="4" width="20.85546875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s="1">
        <v>2200</v>
      </c>
      <c r="B2" s="2">
        <v>0.05</v>
      </c>
      <c r="C2">
        <v>5</v>
      </c>
      <c r="D2" cm="1">
        <f t="array" ref="D2">q4_PV * (1 + q4_r) ^ q4_n</f>
        <v>2807.8194375000003</v>
      </c>
    </row>
    <row r="4" spans="1:4">
      <c r="A4" t="s">
        <v>7</v>
      </c>
      <c r="B4" t="s">
        <v>13</v>
      </c>
      <c r="C4" t="s">
        <v>12</v>
      </c>
      <c r="D4" t="s">
        <v>4</v>
      </c>
    </row>
    <row r="5" spans="1:4">
      <c r="A5" s="1">
        <v>600</v>
      </c>
      <c r="B5" s="2">
        <v>0.12</v>
      </c>
      <c r="C5">
        <v>6</v>
      </c>
      <c r="D5" s="4">
        <f>FV(B5, C5,,-A5)</f>
        <v>1184.2936111104004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Roller</cp:lastModifiedBy>
  <cp:revision/>
  <dcterms:created xsi:type="dcterms:W3CDTF">2024-07-23T23:06:40Z</dcterms:created>
  <dcterms:modified xsi:type="dcterms:W3CDTF">2024-07-24T21:32:36Z</dcterms:modified>
  <cp:category/>
  <cp:contentStatus/>
</cp:coreProperties>
</file>