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thermofluids\refridgerator\"/>
    </mc:Choice>
  </mc:AlternateContent>
  <bookViews>
    <workbookView xWindow="0" yWindow="0" windowWidth="21600" windowHeight="9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0" i="1" l="1"/>
  <c r="F23" i="1"/>
  <c r="F20" i="1"/>
  <c r="F19" i="1"/>
  <c r="F22" i="1"/>
  <c r="F21" i="1"/>
  <c r="E22" i="1"/>
  <c r="E19" i="1"/>
  <c r="E20" i="1"/>
  <c r="E23" i="1"/>
  <c r="E21" i="1"/>
  <c r="D23" i="1"/>
  <c r="D20" i="1"/>
  <c r="D19" i="1"/>
  <c r="D22" i="1"/>
  <c r="D21" i="1"/>
  <c r="B22" i="1"/>
  <c r="B19" i="1"/>
  <c r="B20" i="1"/>
  <c r="B23" i="1"/>
  <c r="B21" i="1"/>
  <c r="G23" i="1"/>
  <c r="G22" i="1"/>
  <c r="G19" i="1"/>
  <c r="G21" i="1"/>
</calcChain>
</file>

<file path=xl/sharedStrings.xml><?xml version="1.0" encoding="utf-8"?>
<sst xmlns="http://schemas.openxmlformats.org/spreadsheetml/2006/main" count="27" uniqueCount="12">
  <si>
    <t>±</t>
  </si>
  <si>
    <t>Compressor Efficiency</t>
  </si>
  <si>
    <t>TEV</t>
  </si>
  <si>
    <t>CT</t>
  </si>
  <si>
    <t>HEV1</t>
  </si>
  <si>
    <t>HEV2</t>
  </si>
  <si>
    <t>HEV3</t>
  </si>
  <si>
    <t>Heat Lost (kW)</t>
  </si>
  <si>
    <t>Heat Gained (kW)</t>
  </si>
  <si>
    <t>Heat Lost (W)</t>
  </si>
  <si>
    <t>Heat Gained (W)</t>
  </si>
  <si>
    <t>Mass Flow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</si>
</sst>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0.0"/>
    <numFmt numFmtId="169" formatCode="0.000"/>
  </numFmts>
  <fonts count="2" x14ac:knownFonts="1">
    <font>
      <sz val="12"/>
      <color theme="1"/>
      <name val="Times New Roman"/>
      <family val="2"/>
    </font>
    <font>
      <sz val="10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8" fontId="0" fillId="0" borderId="1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1" fillId="0" borderId="0" xfId="0" applyFont="1" applyBorder="1"/>
    <xf numFmtId="0" fontId="0" fillId="0" borderId="7" xfId="0" applyBorder="1"/>
    <xf numFmtId="0" fontId="1" fillId="0" borderId="8" xfId="0" applyFont="1" applyBorder="1"/>
    <xf numFmtId="0" fontId="0" fillId="0" borderId="9" xfId="0" applyBorder="1" applyAlignment="1">
      <alignment horizontal="left"/>
    </xf>
    <xf numFmtId="0" fontId="0" fillId="0" borderId="3" xfId="0" applyBorder="1" applyAlignment="1">
      <alignment horizontal="left"/>
    </xf>
    <xf numFmtId="168" fontId="0" fillId="0" borderId="7" xfId="0" applyNumberFormat="1" applyBorder="1" applyAlignment="1">
      <alignment horizontal="center"/>
    </xf>
    <xf numFmtId="168" fontId="0" fillId="0" borderId="4" xfId="0" applyNumberFormat="1" applyBorder="1" applyAlignment="1">
      <alignment horizontal="center"/>
    </xf>
    <xf numFmtId="168" fontId="0" fillId="0" borderId="5" xfId="0" applyNumberFormat="1" applyBorder="1" applyAlignment="1">
      <alignment horizontal="center"/>
    </xf>
    <xf numFmtId="168" fontId="0" fillId="0" borderId="6" xfId="0" applyNumberFormat="1" applyBorder="1" applyAlignment="1">
      <alignment horizontal="center"/>
    </xf>
    <xf numFmtId="169" fontId="0" fillId="0" borderId="7" xfId="0" applyNumberFormat="1" applyBorder="1" applyAlignment="1">
      <alignment horizontal="right"/>
    </xf>
    <xf numFmtId="169" fontId="0" fillId="0" borderId="2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G13" sqref="G13"/>
    </sheetView>
  </sheetViews>
  <sheetFormatPr defaultRowHeight="15.75" x14ac:dyDescent="0.25"/>
  <cols>
    <col min="1" max="1" width="5.75" bestFit="1" customWidth="1"/>
    <col min="2" max="2" width="7.875" bestFit="1" customWidth="1"/>
    <col min="3" max="3" width="2" bestFit="1" customWidth="1"/>
    <col min="4" max="4" width="6.5" customWidth="1"/>
    <col min="5" max="5" width="13.125" bestFit="1" customWidth="1"/>
    <col min="6" max="6" width="15.125" bestFit="1" customWidth="1"/>
    <col min="7" max="7" width="18.25" bestFit="1" customWidth="1"/>
    <col min="8" max="8" width="2" bestFit="1" customWidth="1"/>
  </cols>
  <sheetData>
    <row r="1" spans="1:7" x14ac:dyDescent="0.25">
      <c r="E1" t="s">
        <v>7</v>
      </c>
      <c r="F1" t="s">
        <v>8</v>
      </c>
      <c r="G1" t="s">
        <v>1</v>
      </c>
    </row>
    <row r="2" spans="1:7" x14ac:dyDescent="0.25">
      <c r="A2" t="s">
        <v>2</v>
      </c>
      <c r="B2">
        <v>3.62E-3</v>
      </c>
      <c r="D2">
        <v>3.6299999999999999E-4</v>
      </c>
      <c r="E2">
        <v>0.50419999999999998</v>
      </c>
      <c r="F2">
        <v>0.72729999999999995</v>
      </c>
      <c r="G2">
        <v>0.29199999999999998</v>
      </c>
    </row>
    <row r="3" spans="1:7" x14ac:dyDescent="0.25">
      <c r="A3" t="s">
        <v>3</v>
      </c>
      <c r="B3">
        <v>4.3099999999999996E-3</v>
      </c>
      <c r="D3">
        <v>3.6200000000000002E-4</v>
      </c>
      <c r="E3">
        <v>0.54800000000000004</v>
      </c>
      <c r="F3">
        <v>0.80900000000000005</v>
      </c>
      <c r="G3">
        <v>0.45290000000000002</v>
      </c>
    </row>
    <row r="4" spans="1:7" x14ac:dyDescent="0.25">
      <c r="A4" t="s">
        <v>4</v>
      </c>
      <c r="B4">
        <v>1.8600000000000001E-3</v>
      </c>
      <c r="D4">
        <v>3.6400000000000001E-4</v>
      </c>
      <c r="E4">
        <v>0.30430000000000001</v>
      </c>
      <c r="F4">
        <v>0.40439999999999998</v>
      </c>
      <c r="G4">
        <v>0.1203</v>
      </c>
    </row>
    <row r="5" spans="1:7" x14ac:dyDescent="0.25">
      <c r="A5" t="s">
        <v>5</v>
      </c>
      <c r="B5">
        <v>3.3899999999999998E-3</v>
      </c>
      <c r="D5">
        <v>3.6299999999999999E-4</v>
      </c>
      <c r="E5">
        <v>0.5</v>
      </c>
      <c r="F5">
        <v>0.69040000000000001</v>
      </c>
      <c r="G5">
        <v>0.21099999999999999</v>
      </c>
    </row>
    <row r="6" spans="1:7" x14ac:dyDescent="0.25">
      <c r="A6" t="s">
        <v>6</v>
      </c>
      <c r="B6">
        <v>4.7699999999999999E-3</v>
      </c>
      <c r="D6">
        <v>3.6200000000000002E-4</v>
      </c>
      <c r="E6">
        <v>0.6079</v>
      </c>
      <c r="F6">
        <v>0.98419999999999996</v>
      </c>
      <c r="G6">
        <v>0.33339999999999997</v>
      </c>
    </row>
    <row r="18" spans="1:9" x14ac:dyDescent="0.25">
      <c r="A18" s="1"/>
      <c r="B18" s="2" t="s">
        <v>11</v>
      </c>
      <c r="C18" s="3"/>
      <c r="D18" s="4"/>
      <c r="E18" s="1" t="s">
        <v>9</v>
      </c>
      <c r="F18" s="11" t="s">
        <v>10</v>
      </c>
      <c r="G18" s="12" t="s">
        <v>1</v>
      </c>
      <c r="H18" s="13"/>
      <c r="I18" s="14"/>
    </row>
    <row r="19" spans="1:9" x14ac:dyDescent="0.25">
      <c r="A19" s="1" t="s">
        <v>4</v>
      </c>
      <c r="B19" s="7">
        <f>B4*1000</f>
        <v>1.86</v>
      </c>
      <c r="C19" s="8" t="s">
        <v>0</v>
      </c>
      <c r="D19" s="9">
        <f>D4*1000</f>
        <v>0.36399999999999999</v>
      </c>
      <c r="E19" s="1">
        <f>E4*1000</f>
        <v>304.3</v>
      </c>
      <c r="F19" s="11">
        <f>F4*1000</f>
        <v>404.4</v>
      </c>
      <c r="G19" s="15">
        <f>G4</f>
        <v>0.1203</v>
      </c>
      <c r="H19" s="8" t="s">
        <v>0</v>
      </c>
      <c r="I19" s="9">
        <v>1.8800000000000001E-2</v>
      </c>
    </row>
    <row r="20" spans="1:9" x14ac:dyDescent="0.25">
      <c r="A20" s="1" t="s">
        <v>5</v>
      </c>
      <c r="B20" s="5">
        <f>B5*1000</f>
        <v>3.3899999999999997</v>
      </c>
      <c r="C20" s="6" t="s">
        <v>0</v>
      </c>
      <c r="D20" s="10">
        <f>D5*1000</f>
        <v>0.36299999999999999</v>
      </c>
      <c r="E20" s="1">
        <f>E5*1000</f>
        <v>500</v>
      </c>
      <c r="F20" s="11">
        <f>F5*1000</f>
        <v>690.4</v>
      </c>
      <c r="G20" s="16">
        <f>G5</f>
        <v>0.21099999999999999</v>
      </c>
      <c r="H20" s="6" t="s">
        <v>0</v>
      </c>
      <c r="I20" s="10">
        <v>1.7399999999999999E-2</v>
      </c>
    </row>
    <row r="21" spans="1:9" x14ac:dyDescent="0.25">
      <c r="A21" s="1" t="s">
        <v>2</v>
      </c>
      <c r="B21" s="7">
        <f>B2*1000</f>
        <v>3.62</v>
      </c>
      <c r="C21" s="8" t="s">
        <v>0</v>
      </c>
      <c r="D21" s="9">
        <f>D2*1000</f>
        <v>0.36299999999999999</v>
      </c>
      <c r="E21" s="1">
        <f>E2*1000</f>
        <v>504.2</v>
      </c>
      <c r="F21" s="11">
        <f>F2*1000</f>
        <v>727.3</v>
      </c>
      <c r="G21" s="15">
        <f>G2</f>
        <v>0.29199999999999998</v>
      </c>
      <c r="H21" s="8" t="s">
        <v>0</v>
      </c>
      <c r="I21" s="9">
        <v>1.54E-2</v>
      </c>
    </row>
    <row r="22" spans="1:9" x14ac:dyDescent="0.25">
      <c r="A22" s="1" t="s">
        <v>3</v>
      </c>
      <c r="B22" s="5">
        <f>B3*1000</f>
        <v>4.3099999999999996</v>
      </c>
      <c r="C22" s="6" t="s">
        <v>0</v>
      </c>
      <c r="D22" s="10">
        <f>D3*1000</f>
        <v>0.36200000000000004</v>
      </c>
      <c r="E22" s="1">
        <f>E3*1000</f>
        <v>548</v>
      </c>
      <c r="F22" s="11">
        <f>F3*1000</f>
        <v>809</v>
      </c>
      <c r="G22" s="16">
        <f>G3</f>
        <v>0.45290000000000002</v>
      </c>
      <c r="H22" s="6" t="s">
        <v>0</v>
      </c>
      <c r="I22" s="10">
        <v>1.6500000000000001E-2</v>
      </c>
    </row>
    <row r="23" spans="1:9" x14ac:dyDescent="0.25">
      <c r="A23" s="1" t="s">
        <v>6</v>
      </c>
      <c r="B23" s="7">
        <f>B6*1000</f>
        <v>4.7699999999999996</v>
      </c>
      <c r="C23" s="8" t="s">
        <v>0</v>
      </c>
      <c r="D23" s="9">
        <f>D6*1000</f>
        <v>0.36200000000000004</v>
      </c>
      <c r="E23" s="1">
        <f>E6*1000</f>
        <v>607.9</v>
      </c>
      <c r="F23" s="11">
        <f>F6*1000</f>
        <v>984.19999999999993</v>
      </c>
      <c r="G23" s="15">
        <f>G6</f>
        <v>0.33339999999999997</v>
      </c>
      <c r="H23" s="8" t="s">
        <v>0</v>
      </c>
      <c r="I23" s="9">
        <v>1.24E-2</v>
      </c>
    </row>
  </sheetData>
  <mergeCells count="2">
    <mergeCell ref="B18:D18"/>
    <mergeCell ref="G18:I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Lafayette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2015-03-05T22:31:37Z</dcterms:created>
  <dcterms:modified xsi:type="dcterms:W3CDTF">2015-03-06T06:25:11Z</dcterms:modified>
</cp:coreProperties>
</file>