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thermofluids\steam turbine\"/>
    </mc:Choice>
  </mc:AlternateContent>
  <bookViews>
    <workbookView xWindow="0" yWindow="0" windowWidth="21600" windowHeight="9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21" i="1"/>
  <c r="D19" i="1"/>
  <c r="B20" i="1"/>
  <c r="B21" i="1"/>
  <c r="B19" i="1"/>
  <c r="H20" i="1"/>
  <c r="H21" i="1"/>
  <c r="H19" i="1"/>
  <c r="G20" i="1" l="1"/>
  <c r="G21" i="1"/>
  <c r="E20" i="1"/>
  <c r="E21" i="1"/>
  <c r="G19" i="1"/>
  <c r="E19" i="1"/>
  <c r="J21" i="1"/>
  <c r="J20" i="1"/>
  <c r="J19" i="1"/>
</calcChain>
</file>

<file path=xl/sharedStrings.xml><?xml version="1.0" encoding="utf-8"?>
<sst xmlns="http://schemas.openxmlformats.org/spreadsheetml/2006/main" count="19" uniqueCount="11">
  <si>
    <t>±</t>
  </si>
  <si>
    <t>Compressor Efficiency</t>
  </si>
  <si>
    <t>TEV</t>
  </si>
  <si>
    <t>CT</t>
  </si>
  <si>
    <t>HEV1</t>
  </si>
  <si>
    <t>Load (Bulbs)</t>
  </si>
  <si>
    <t>Turbine and cycle thermal efficiencies calculated for 3 selected operating conditions</t>
  </si>
  <si>
    <t>Turbine Efficiency (%)</t>
  </si>
  <si>
    <t>Thermal Efficiency (%)</t>
  </si>
  <si>
    <t>???? Percent?</t>
  </si>
  <si>
    <t>Condenser Effectiveness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</si>
</sst>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3" x14ac:knownFonts="1">
    <font>
      <sz val="12"/>
      <color theme="1"/>
      <name val="Times New Roman"/>
      <family val="2"/>
    </font>
    <font>
      <sz val="10"/>
      <color theme="1"/>
      <name val="Garamond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1" xfId="0" applyNumberFormat="1" applyBorder="1" applyAlignment="1">
      <alignment horizontal="center"/>
    </xf>
    <xf numFmtId="0" fontId="1" fillId="0" borderId="0" xfId="0" applyFont="1" applyBorder="1"/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165" fontId="0" fillId="0" borderId="0" xfId="0" applyNumberFormat="1" applyBorder="1" applyAlignment="1">
      <alignment horizontal="right"/>
    </xf>
    <xf numFmtId="1" fontId="0" fillId="0" borderId="1" xfId="0" applyNumberFormat="1" applyBorder="1" applyAlignment="1">
      <alignment horizontal="center"/>
    </xf>
    <xf numFmtId="164" fontId="1" fillId="0" borderId="3" xfId="0" applyNumberFormat="1" applyFont="1" applyBorder="1"/>
    <xf numFmtId="164" fontId="1" fillId="0" borderId="0" xfId="0" applyNumberFormat="1" applyFont="1" applyBorder="1"/>
    <xf numFmtId="2" fontId="0" fillId="0" borderId="2" xfId="0" applyNumberFormat="1" applyBorder="1" applyAlignment="1">
      <alignment horizontal="right"/>
    </xf>
    <xf numFmtId="2" fontId="1" fillId="0" borderId="3" xfId="0" applyNumberFormat="1" applyFont="1" applyBorder="1"/>
    <xf numFmtId="2" fontId="1" fillId="0" borderId="0" xfId="0" applyNumberFormat="1" applyFont="1" applyBorder="1"/>
    <xf numFmtId="0" fontId="2" fillId="0" borderId="0" xfId="0" applyFont="1"/>
    <xf numFmtId="164" fontId="0" fillId="0" borderId="3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166" fontId="0" fillId="0" borderId="6" xfId="0" applyNumberFormat="1" applyBorder="1" applyAlignment="1">
      <alignment horizontal="right"/>
    </xf>
    <xf numFmtId="1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4" fontId="1" fillId="0" borderId="4" xfId="0" applyNumberFormat="1" applyFont="1" applyBorder="1"/>
    <xf numFmtId="164" fontId="0" fillId="0" borderId="4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1" fillId="0" borderId="4" xfId="0" applyNumberFormat="1" applyFont="1" applyBorder="1"/>
    <xf numFmtId="2" fontId="0" fillId="0" borderId="4" xfId="0" applyNumberFormat="1" applyBorder="1" applyAlignment="1">
      <alignment horizontal="right"/>
    </xf>
    <xf numFmtId="166" fontId="0" fillId="0" borderId="5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19" sqref="C19"/>
    </sheetView>
  </sheetViews>
  <sheetFormatPr defaultRowHeight="15.75" x14ac:dyDescent="0.25"/>
  <cols>
    <col min="1" max="1" width="10.875" bestFit="1" customWidth="1"/>
    <col min="2" max="2" width="18" bestFit="1" customWidth="1"/>
    <col min="3" max="3" width="2" bestFit="1" customWidth="1"/>
    <col min="4" max="5" width="6.875" bestFit="1" customWidth="1"/>
    <col min="6" max="6" width="2" bestFit="1" customWidth="1"/>
    <col min="7" max="7" width="10" customWidth="1"/>
    <col min="8" max="8" width="18.25" bestFit="1" customWidth="1"/>
    <col min="9" max="9" width="2" bestFit="1" customWidth="1"/>
  </cols>
  <sheetData>
    <row r="1" spans="1:10" x14ac:dyDescent="0.25">
      <c r="H1" t="s">
        <v>1</v>
      </c>
    </row>
    <row r="2" spans="1:10" x14ac:dyDescent="0.25">
      <c r="A2" t="s">
        <v>2</v>
      </c>
      <c r="B2" s="13">
        <v>0.36909999999999998</v>
      </c>
      <c r="D2" s="13">
        <v>1.14E-2</v>
      </c>
      <c r="E2">
        <v>3.1899999999999998E-2</v>
      </c>
      <c r="G2">
        <v>5.7000000000000002E-3</v>
      </c>
      <c r="H2">
        <v>0.16739999999999999</v>
      </c>
      <c r="J2" s="13">
        <v>0.02</v>
      </c>
    </row>
    <row r="3" spans="1:10" x14ac:dyDescent="0.25">
      <c r="A3" t="s">
        <v>3</v>
      </c>
      <c r="B3" s="13">
        <v>0.59850000000000003</v>
      </c>
      <c r="D3" s="13">
        <v>2.6200000000000001E-2</v>
      </c>
      <c r="E3">
        <v>3.4200000000000001E-2</v>
      </c>
      <c r="G3">
        <v>4.3E-3</v>
      </c>
      <c r="H3">
        <v>0.23849999999999999</v>
      </c>
      <c r="J3" s="13">
        <v>2.0299999999999999E-2</v>
      </c>
    </row>
    <row r="4" spans="1:10" x14ac:dyDescent="0.25">
      <c r="A4" t="s">
        <v>4</v>
      </c>
      <c r="B4" s="13">
        <v>0.58779999999999999</v>
      </c>
      <c r="D4" s="13">
        <v>3.8800000000000001E-2</v>
      </c>
      <c r="E4">
        <v>3.6799999999999999E-2</v>
      </c>
      <c r="G4">
        <v>3.0999999999999999E-3</v>
      </c>
      <c r="H4">
        <v>0.3105</v>
      </c>
      <c r="J4" s="13">
        <v>2.0199999999999999E-2</v>
      </c>
    </row>
    <row r="10" spans="1:10" x14ac:dyDescent="0.25">
      <c r="J10" t="s">
        <v>6</v>
      </c>
    </row>
    <row r="18" spans="1:11" x14ac:dyDescent="0.25">
      <c r="A18" s="1" t="s">
        <v>5</v>
      </c>
      <c r="B18" s="34" t="s">
        <v>7</v>
      </c>
      <c r="C18" s="34"/>
      <c r="D18" s="35"/>
      <c r="E18" s="31" t="s">
        <v>8</v>
      </c>
      <c r="F18" s="32"/>
      <c r="G18" s="33"/>
      <c r="H18" s="32" t="s">
        <v>10</v>
      </c>
      <c r="I18" s="32"/>
      <c r="J18" s="33"/>
      <c r="K18" t="s">
        <v>9</v>
      </c>
    </row>
    <row r="19" spans="1:11" x14ac:dyDescent="0.25">
      <c r="A19" s="17">
        <v>20</v>
      </c>
      <c r="B19" s="23">
        <f>B2*100</f>
        <v>36.909999999999997</v>
      </c>
      <c r="C19" s="22" t="s">
        <v>0</v>
      </c>
      <c r="D19" s="23">
        <f>D2*100</f>
        <v>1.1400000000000001</v>
      </c>
      <c r="E19" s="24">
        <f>D2*100</f>
        <v>1.1400000000000001</v>
      </c>
      <c r="F19" s="25" t="s">
        <v>0</v>
      </c>
      <c r="G19" s="28">
        <f>G2*100</f>
        <v>0.57000000000000006</v>
      </c>
      <c r="H19" s="26">
        <f>H2</f>
        <v>0.16739999999999999</v>
      </c>
      <c r="I19" s="25" t="s">
        <v>0</v>
      </c>
      <c r="J19" s="27">
        <f>J2</f>
        <v>0.02</v>
      </c>
    </row>
    <row r="20" spans="1:11" x14ac:dyDescent="0.25">
      <c r="A20" s="17">
        <v>60</v>
      </c>
      <c r="B20" s="18">
        <f t="shared" ref="B20:B21" si="0">B3*100</f>
        <v>59.85</v>
      </c>
      <c r="C20" s="9" t="s">
        <v>0</v>
      </c>
      <c r="D20" s="18">
        <f t="shared" ref="D20:D21" si="1">D3*100</f>
        <v>2.62</v>
      </c>
      <c r="E20" s="19">
        <f>D3*100</f>
        <v>2.62</v>
      </c>
      <c r="F20" s="12" t="s">
        <v>0</v>
      </c>
      <c r="G20" s="29">
        <f t="shared" ref="G20:G21" si="2">G3*100</f>
        <v>0.43</v>
      </c>
      <c r="H20" s="20">
        <f t="shared" ref="H20:H21" si="3">H3</f>
        <v>0.23849999999999999</v>
      </c>
      <c r="I20" s="12" t="s">
        <v>0</v>
      </c>
      <c r="J20" s="21">
        <f t="shared" ref="J20" si="4">J3</f>
        <v>2.0299999999999999E-2</v>
      </c>
    </row>
    <row r="21" spans="1:11" x14ac:dyDescent="0.25">
      <c r="A21" s="7">
        <v>100</v>
      </c>
      <c r="B21" s="14">
        <f t="shared" si="0"/>
        <v>58.78</v>
      </c>
      <c r="C21" s="8" t="s">
        <v>0</v>
      </c>
      <c r="D21" s="14">
        <f t="shared" si="1"/>
        <v>3.88</v>
      </c>
      <c r="E21" s="10">
        <f>D4*100</f>
        <v>3.88</v>
      </c>
      <c r="F21" s="11" t="s">
        <v>0</v>
      </c>
      <c r="G21" s="30">
        <f t="shared" si="2"/>
        <v>0.31</v>
      </c>
      <c r="H21" s="15">
        <f t="shared" si="3"/>
        <v>0.3105</v>
      </c>
      <c r="I21" s="11" t="s">
        <v>0</v>
      </c>
      <c r="J21" s="16">
        <f t="shared" ref="J21" si="5">J4</f>
        <v>2.0199999999999999E-2</v>
      </c>
    </row>
    <row r="22" spans="1:11" x14ac:dyDescent="0.25">
      <c r="A22" s="3"/>
      <c r="B22" s="3"/>
      <c r="C22" s="3"/>
      <c r="D22" s="3"/>
      <c r="E22" s="4"/>
      <c r="F22" s="2"/>
      <c r="G22" s="5"/>
      <c r="H22" s="6"/>
      <c r="I22" s="2"/>
      <c r="J22" s="5"/>
    </row>
    <row r="23" spans="1:11" x14ac:dyDescent="0.25">
      <c r="A23" s="3"/>
      <c r="B23" s="3"/>
      <c r="C23" s="3"/>
      <c r="D23" s="3"/>
      <c r="E23" s="4"/>
      <c r="F23" s="2"/>
      <c r="G23" s="5"/>
      <c r="H23" s="6"/>
      <c r="I23" s="2"/>
      <c r="J23" s="5"/>
    </row>
  </sheetData>
  <mergeCells count="3">
    <mergeCell ref="E18:G18"/>
    <mergeCell ref="H18:J18"/>
    <mergeCell ref="B18:D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Lafayette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2015-03-05T22:31:37Z</dcterms:created>
  <dcterms:modified xsi:type="dcterms:W3CDTF">2015-03-13T04:25:14Z</dcterms:modified>
</cp:coreProperties>
</file>