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Freetext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LAGB 1</t>
        </is>
      </c>
      <c r="C1" s="1" t="inlineStr">
        <is>
          <t>SG 1</t>
        </is>
      </c>
      <c r="D1" s="1" t="inlineStr">
        <is>
          <t>RYGB 1</t>
        </is>
      </c>
    </row>
    <row r="2">
      <c r="A2" t="inlineStr">
        <is>
          <t>Gastric pH</t>
        </is>
      </c>
      <c r="B2" t="inlineStr">
        <is>
          <t>-</t>
        </is>
      </c>
      <c r="C2" t="inlineStr">
        <is>
          <t>↑</t>
        </is>
      </c>
      <c r="D2" t="inlineStr">
        <is>
          <t>↑</t>
        </is>
      </c>
    </row>
    <row r="3">
      <c r="A3" t="inlineStr">
        <is>
          <t>Gastric volume</t>
        </is>
      </c>
      <c r="B3" t="inlineStr">
        <is>
          <t>-</t>
        </is>
      </c>
      <c r="C3" t="inlineStr">
        <is>
          <t>↓</t>
        </is>
      </c>
      <c r="D3" t="inlineStr">
        <is>
          <t>↓</t>
        </is>
      </c>
    </row>
    <row r="4">
      <c r="A4" t="inlineStr">
        <is>
          <t>Gastric emptying</t>
        </is>
      </c>
      <c r="B4" t="inlineStr">
        <is>
          <t>-</t>
        </is>
      </c>
      <c r="C4" t="inlineStr">
        <is>
          <t>↑</t>
        </is>
      </c>
      <c r="D4" t="inlineStr">
        <is>
          <t>↓</t>
        </is>
      </c>
    </row>
    <row r="5">
      <c r="A5" t="inlineStr">
        <is>
          <t>Exposure to gastric digestive enzymes</t>
        </is>
      </c>
      <c r="B5" t="inlineStr">
        <is>
          <t>-</t>
        </is>
      </c>
      <c r="C5" t="inlineStr">
        <is>
          <t>↓</t>
        </is>
      </c>
      <c r="D5" t="inlineStr">
        <is>
          <t>↓</t>
        </is>
      </c>
    </row>
    <row r="6">
      <c r="A6" t="inlineStr">
        <is>
          <t>Small intestinal bacterial overgrowth</t>
        </is>
      </c>
      <c r="B6" t="inlineStr">
        <is>
          <t>-</t>
        </is>
      </c>
      <c r="C6" t="inlineStr">
        <is>
          <t>↑</t>
        </is>
      </c>
      <c r="D6" t="inlineStr">
        <is>
          <t>↑</t>
        </is>
      </c>
    </row>
    <row r="7">
      <c r="A7" t="inlineStr">
        <is>
          <t>Intestinal surface area for absorption</t>
        </is>
      </c>
      <c r="B7" t="inlineStr">
        <is>
          <t>-</t>
        </is>
      </c>
      <c r="C7" t="inlineStr">
        <is>
          <t>-</t>
        </is>
      </c>
      <c r="D7" t="inlineStr">
        <is>
          <t>↓</t>
        </is>
      </c>
    </row>
    <row r="8">
      <c r="A8" t="inlineStr">
        <is>
          <t>Intestinal transit time</t>
        </is>
      </c>
      <c r="B8" t="inlineStr">
        <is>
          <t>-</t>
        </is>
      </c>
      <c r="C8" t="inlineStr">
        <is>
          <t>-</t>
        </is>
      </c>
      <c r="D8" t="inlineStr">
        <is>
          <t>↓</t>
        </is>
      </c>
    </row>
    <row r="9">
      <c r="A9" t="inlineStr">
        <is>
          <t>Exposure to metabolic enzymes and drug transporters in the intestinal wall</t>
        </is>
      </c>
      <c r="B9" t="inlineStr">
        <is>
          <t>-</t>
        </is>
      </c>
      <c r="C9" t="inlineStr">
        <is>
          <t>-</t>
        </is>
      </c>
      <c r="D9" t="inlineStr">
        <is>
          <t>↓</t>
        </is>
      </c>
    </row>
    <row r="10">
      <c r="A10" t="inlineStr">
        <is>
          <t>Exposure to bile acids</t>
        </is>
      </c>
      <c r="B10" t="inlineStr">
        <is>
          <t>-</t>
        </is>
      </c>
      <c r="C10" t="inlineStr">
        <is>
          <t>-</t>
        </is>
      </c>
      <c r="D10" t="inlineStr">
        <is>
          <t>↓</t>
        </is>
      </c>
    </row>
    <row r="11">
      <c r="A11" t="inlineStr">
        <is>
          <t>Enterohepatic cycle</t>
        </is>
      </c>
      <c r="B11" t="inlineStr">
        <is>
          <t>-</t>
        </is>
      </c>
      <c r="C11" t="inlineStr">
        <is>
          <t>-</t>
        </is>
      </c>
      <c r="D11" t="inlineStr">
        <is>
          <t>↓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Morphine [58]</t>
        </is>
      </c>
      <c r="C1" s="1" t="inlineStr">
        <is>
          <t>Morphine [59]</t>
        </is>
      </c>
      <c r="D1" s="1" t="inlineStr">
        <is>
          <t>Oxycodone [60]</t>
        </is>
      </c>
      <c r="E1" s="1" t="inlineStr">
        <is>
          <t>Oxycodone * [61]</t>
        </is>
      </c>
      <c r="F1" s="1" t="inlineStr">
        <is>
          <t>Buprenorphine [62]</t>
        </is>
      </c>
      <c r="G1" s="1" t="inlineStr">
        <is>
          <t>Methadone [63]</t>
        </is>
      </c>
    </row>
    <row r="2">
      <c r="A2" t="inlineStr">
        <is>
          <t>Galenic oral formulation</t>
        </is>
      </c>
      <c r="B2" t="inlineStr">
        <is>
          <t>Oral solution</t>
        </is>
      </c>
      <c r="C2" t="inlineStr">
        <is>
          <t>Prolonged release</t>
        </is>
      </c>
      <c r="D2" t="inlineStr">
        <is>
          <t>Oral solution vs. controlled release (lipid-based vs. water-swellable)</t>
        </is>
      </c>
      <c r="E2" t="inlineStr">
        <is>
          <t>Prolonged release</t>
        </is>
      </c>
      <c r="F2" t="inlineStr">
        <is>
          <t>Sublingual tablet</t>
        </is>
      </c>
      <c r="G2" t="inlineStr">
        <is>
          <t>Oral capsule</t>
        </is>
      </c>
    </row>
    <row r="3">
      <c r="A3" t="inlineStr">
        <is>
          <t>Procedure</t>
        </is>
      </c>
      <c r="B3" t="inlineStr">
        <is>
          <t>RYGB</t>
        </is>
      </c>
      <c r="C3" t="inlineStr">
        <is>
          <t>RYGB</t>
        </is>
      </c>
      <c r="D3" t="inlineStr">
        <is>
          <t>RYGB</t>
        </is>
      </c>
      <c r="E3" t="inlineStr">
        <is>
          <t>Total gastrectomy</t>
        </is>
      </c>
      <c r="F3" t="inlineStr">
        <is>
          <t>SG</t>
        </is>
      </c>
      <c r="G3" t="inlineStr">
        <is>
          <t>SG</t>
        </is>
      </c>
    </row>
    <row r="4">
      <c r="A4" t="inlineStr">
        <is>
          <t>Study population</t>
        </is>
      </c>
      <c r="B4" t="inlineStr">
        <is>
          <t>30 patients (men/women)</t>
        </is>
      </c>
      <c r="C4" t="inlineStr">
        <is>
          <t>12 women</t>
        </is>
      </c>
      <c r="D4" t="inlineStr">
        <is>
          <t>21 patients (men/women)</t>
        </is>
      </c>
      <c r="E4" t="inlineStr">
        <is>
          <t>24 patients (men/women)</t>
        </is>
      </c>
      <c r="F4" t="inlineStr">
        <is>
          <t>1 women (case report)</t>
        </is>
      </c>
      <c r="G4" t="inlineStr">
        <is>
          <t>1 women (case report)</t>
        </is>
      </c>
    </row>
    <row r="5">
      <c r="A5" t="inlineStr">
        <is>
          <t>Controls</t>
        </is>
      </c>
      <c r="B5" t="inlineStr">
        <is>
          <t>Before-after surgery</t>
        </is>
      </c>
      <c r="C5" t="inlineStr">
        <is>
          <t>Matched controls</t>
        </is>
      </c>
      <c r="D5" t="inlineStr">
        <is>
          <t>Reference PK/PD model in healthy volunteers</t>
        </is>
      </c>
      <c r="E5" t="inlineStr">
        <is>
          <t>Healthy subjects (reference publications)</t>
        </is>
      </c>
      <c r="F5" t="inlineStr">
        <is>
          <t>/</t>
        </is>
      </c>
      <c r="G5" t="inlineStr">
        <is>
          <t>/</t>
        </is>
      </c>
    </row>
    <row r="6">
      <c r="A6" t="inlineStr">
        <is>
          <t>Blood sample timing</t>
        </is>
      </c>
      <c r="B6" t="inlineStr">
        <is>
          <t>3 visits:* V0: before* V1: +7–15 days* V2: +6 months</t>
        </is>
      </c>
      <c r="C6" t="inlineStr">
        <is>
          <t>12 samples 2 years after surgery</t>
        </is>
      </c>
      <c r="D6" t="inlineStr">
        <is>
          <t>12 samples at least 1 year after surgery</t>
        </is>
      </c>
      <c r="E6" t="inlineStr">
        <is>
          <t>12 samples in 5–12 days after surgery</t>
        </is>
      </c>
      <c r="F6" t="inlineStr">
        <is>
          <t>4 visits:* V0: before* V1: +1 week* V2: +1 month* V3: +1 year</t>
        </is>
      </c>
      <c r="G6" t="inlineStr">
        <is>
          <t>4 visits:* V0: 8 days before* V1: +5 days* V2: + 1 month* V3: +7 months</t>
        </is>
      </c>
    </row>
    <row r="7">
      <c r="A7" t="inlineStr">
        <is>
          <t>Tmax</t>
        </is>
      </c>
      <c r="B7" t="inlineStr">
        <is>
          <t>* V0 vs. V1: ↓ (−2×)* V0 vs. V2: ↓ (−7.5×)</t>
        </is>
      </c>
      <c r="C7">
        <f>(control: 3.0 (1.5–5.0) h vs. patient: 2.6 (1.4–6.0)</f>
        <v/>
      </c>
      <c r="D7" t="inlineStr">
        <is>
          <t>Controlled release: absorption lag time ↓ (control: 14 min vs. patient: 11.5 min)No PK differences between CR formulations</t>
        </is>
      </c>
      <c r="E7" t="inlineStr">
        <is>
          <t>↓ (control: 3 h vs. patient: 2.2 h)</t>
        </is>
      </c>
      <c r="F7" t="inlineStr">
        <is>
          <t>* V0 vs. V1: ↓(0.8 h → 0.5 h)* V0 vs. V2: ↓(0.8 h → 0.5 h)* V0 vs. V3: ↑(0.8 h → 1 h)</t>
        </is>
      </c>
      <c r="G7" t="inlineStr">
        <is>
          <t>* V0 vs. V1: ↓(2.5 h → 1.5 h)* V0 vs. V2: ↓(2.5 h → 1.5 h)* V0 vs. V3: ↓(2.5 h → 1 h)</t>
        </is>
      </c>
    </row>
    <row r="8">
      <c r="A8" t="inlineStr">
        <is>
          <t>Cmax</t>
        </is>
      </c>
      <c r="B8" t="inlineStr">
        <is>
          <t>* V0 vs. V1: ↑ (1.7×) * V0 vs. V2: ↑ (3.3×)</t>
        </is>
      </c>
      <c r="C8">
        <f>(control: 16 (4–29) nM vs. patient: 11 (7–67) nM; p = 0.72)</f>
        <v/>
      </c>
      <c r="D8" t="inlineStr">
        <is>
          <t>No data</t>
        </is>
      </c>
      <c r="E8">
        <f> (control: 10.6 vs. patient: 12.97 ng/mL)</f>
        <v/>
      </c>
      <c r="F8" t="inlineStr">
        <is>
          <t>* V0 vs. V1: ↑(11.2 → 20.7 nmol/L)* V0 vs. V2: ↓(11.2 → 8.1 nmol/L)* V0 vs. V3: ↓(11.2 → 10.0 nmol/L)</t>
        </is>
      </c>
      <c r="G8" t="inlineStr">
        <is>
          <t>* V0 vs. V1: ↑(945 → 1414 nmol/L)* V0 vs. V2: ↑(945 → 2128 nmol/L)* V0 vs. V3: ↑(945 → 2564 nmol/L)</t>
        </is>
      </c>
    </row>
    <row r="9">
      <c r="A9" t="inlineStr">
        <is>
          <t>AUC</t>
        </is>
      </c>
      <c r="B9" t="inlineStr">
        <is>
          <t>V0 vs. V1: ↑ (+23.4%)V0 vs. V2: ↑ (+55.5%)</t>
        </is>
      </c>
      <c r="C9">
        <f>(control: 80 (34–156) nmol.hr/L vs. patient: 66 (32–406) nmol.hr; p = 0.71)</f>
        <v/>
      </c>
      <c r="D9" t="inlineStr">
        <is>
          <t>↑ (+14.4%)</t>
        </is>
      </c>
      <c r="E9" t="inlineStr">
        <is>
          <t>?</t>
        </is>
      </c>
      <c r="F9" t="inlineStr">
        <is>
          <t>* V0 vs. V1: ↓ (−6.3%)* V0 vs. V2: ↓ (−43%)* V0 vs. V3: ↓ (−42%)</t>
        </is>
      </c>
      <c r="G9" t="inlineStr">
        <is>
          <t>* V0 vs. V1: ↑ (+41%) * V0 vs. V2: ↑(+143%)* V0 vs. V3: ↑ (+213%)</t>
        </is>
      </c>
    </row>
    <row r="10">
      <c r="A10" t="inlineStr">
        <is>
          <t>Advice</t>
        </is>
      </c>
      <c r="B10" t="inlineStr">
        <is>
          <t>Divide dose</t>
        </is>
      </c>
      <c r="C10" t="inlineStr">
        <is>
          <t>No dose reduction</t>
        </is>
      </c>
      <c r="D10" t="inlineStr">
        <is>
          <t>Bioequivalence demonstrated for both CR formulations</t>
        </is>
      </c>
      <c r="E10" t="inlineStr">
        <is>
          <t>No dose reduction</t>
        </is>
      </c>
      <c r="F10" t="inlineStr">
        <is>
          <t>Perioperative monitoring</t>
        </is>
      </c>
      <c r="G10" t="inlineStr">
        <is>
          <t>Perioperative monitoring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Heritability of OUD </t>
        </is>
      </c>
      <c r="B2" t="inlineStr">
        <is>
          <t xml:space="preserve"> ~0.50 (OUD heritability h2) </t>
        </is>
      </c>
      <c r="C2" t="inlineStr">
        <is>
          <t xml:space="preserve"> The genetic predisposition to opioid use disorder contributes significantly to the risk of developing chronic opioid use, making it relevant in identifying risk factors post-bariatric surgery.  </t>
        </is>
      </c>
    </row>
    <row r="3">
      <c r="A3" t="inlineStr">
        <is>
          <t xml:space="preserve">Structural Changes in GI Tract </t>
        </is>
      </c>
      <c r="B3" t="inlineStr">
        <is>
          <t xml:space="preserve"> Changes to gastrointestinal structure alter absorption processes </t>
        </is>
      </c>
      <c r="C3" t="inlineStr">
        <is>
          <t xml:space="preserve"> The anatomical alterations from bariatric surgery influence pharmacokinetics, particularly impacting opioid absorption rates and contributing to ORM development.  </t>
        </is>
      </c>
    </row>
    <row r="4">
      <c r="A4" t="inlineStr">
        <is>
          <t xml:space="preserve">Percent of Bariatric Patients with Preoperative SUD History </t>
        </is>
      </c>
      <c r="B4" t="inlineStr">
        <is>
          <t xml:space="preserve"> Approximately 10% </t>
        </is>
      </c>
      <c r="C4" t="inlineStr">
        <is>
          <t xml:space="preserve"> A significant percentage of bariatric surgery candidates have a preoperative history of substance use disorder, underscoring the need to consider predisposed addictive behavior in prevention strategies for prescription OUD.  </t>
        </is>
      </c>
    </row>
    <row r="5">
      <c r="A5" t="inlineStr">
        <is>
          <t xml:space="preserve">Pain Complaints Post-Bariatric Surgery </t>
        </is>
      </c>
      <c r="B5" t="inlineStr">
        <is>
          <t xml:space="preserve"> Chronic pain described as frequent postoperative complaint </t>
        </is>
      </c>
      <c r="C5" t="inlineStr">
        <is>
          <t xml:space="preserve"> Chronic pain is a driver of opioid use after bariatric surgery and influences the risk for ORM, helping clinicians understand postoperative pain management needs.  </t>
        </is>
      </c>
    </row>
    <row r="6">
      <c r="A6" t="inlineStr">
        <is>
          <t xml:space="preserve">Opioid Exposure Statistics </t>
        </is>
      </c>
      <c r="B6" t="inlineStr">
        <is>
          <t xml:space="preserve"> Almost 90% of patients are prescribed excessive opioids post-surgery </t>
        </is>
      </c>
      <c r="C6" t="inlineStr">
        <is>
          <t xml:space="preserve"> A large proportion of patients receive higher-than-needed opioid doses after surgery, which exacerbates the risk of persistent opioid use and OUD development.  </t>
        </is>
      </c>
    </row>
    <row r="7">
      <c r="A7" t="inlineStr">
        <is>
          <t xml:space="preserve">Reward Deficiency Syndrome </t>
        </is>
      </c>
      <c r="B7" t="inlineStr">
        <is>
          <t xml:space="preserve"> Linked to Taq I DRD2 A1 allele presence (74% in obese subjects with disrupted dopaminergic neurotransmission) </t>
        </is>
      </c>
      <c r="C7" t="inlineStr">
        <is>
          <t xml:space="preserve"> Bariatric patients may experience addiction transfer due to changes in reward systems, relevant to monitoring risk for opioid addiction after surgery.  </t>
        </is>
      </c>
    </row>
    <row r="8">
      <c r="A8" t="inlineStr">
        <is>
          <t xml:space="preserve">Delayed Effects on Liver Metabolism </t>
        </is>
      </c>
      <c r="B8" t="inlineStr">
        <is>
          <t xml:space="preserve"> Weight loss alters liver metabolism </t>
        </is>
      </c>
      <c r="C8" t="inlineStr">
        <is>
          <t xml:space="preserve"> Altered drug metabolism post-surgery impacts systemic exposure to opioids, highlighting pharmacokinetics' role in assessing prescription risks.  </t>
        </is>
      </c>
    </row>
    <row r="9">
      <c r="A9" t="inlineStr">
        <is>
          <t xml:space="preserve">Complication Rate </t>
        </is>
      </c>
      <c r="B9" t="inlineStr">
        <is>
          <t xml:space="preserve"> 17% overall, 21% for RYGB </t>
        </is>
      </c>
      <c r="C9" t="inlineStr">
        <is>
          <t xml:space="preserve"> High complication rates, especially for RYGB, increase the necessity for opioids, heightening the risk of ORM due to secondary surgeries and prolonged pain periods.  </t>
        </is>
      </c>
    </row>
    <row r="10">
      <c r="A10" t="inlineStr">
        <is>
          <t xml:space="preserve">Methods of Pain Modulation </t>
        </is>
      </c>
      <c r="B10" t="inlineStr">
        <is>
          <t xml:space="preserve"> Enhanced Recovery After Bariatric Surgery supports opioid-sparing protocols </t>
        </is>
      </c>
      <c r="C10" t="inlineStr">
        <is>
          <t xml:space="preserve"> The push for multimodal pain management demonstrates critical efforts to reduce reliance on opioids and prevent ORM complications.  </t>
        </is>
      </c>
    </row>
    <row r="11">
      <c r="A11" t="inlineStr">
        <is>
          <t xml:space="preserve">Persistent Opioid Use Rates </t>
        </is>
      </c>
      <c r="B11" t="inlineStr">
        <is>
          <t xml:space="preserve"> Increased prevalence from 5.8% at six months to 14.2% at 7 years (LABS-2 study) </t>
        </is>
      </c>
      <c r="C11" t="inlineStr">
        <is>
          <t xml:space="preserve"> Long-term opioid use rates highlight the durability of addiction risk, emphasizing the need for better pain management strategies and follow-up care.</t>
        </is>
      </c>
    </row>
    <row r="12">
      <c r="A12" t="inlineStr">
        <is>
          <t xml:space="preserve">PK study designed with oral morphine solution </t>
        </is>
      </c>
      <c r="B12" t="inlineStr">
        <is>
          <t xml:space="preserve"> Blood sampling conducted at 7–15 days and six months post-operatively </t>
        </is>
      </c>
      <c r="C12" t="inlineStr">
        <is>
          <t xml:space="preserve"> Demonstrates how early postoperative effects and ongoing changes in pharmacokinetics were monitored.  </t>
        </is>
      </c>
    </row>
    <row r="13">
      <c r="A13" t="inlineStr">
        <is>
          <t xml:space="preserve">PK study of sustained-release morphine </t>
        </is>
      </c>
      <c r="B13" t="inlineStr">
        <is>
          <t xml:space="preserve"> Controlled PK study with 12 women two years post-surgery </t>
        </is>
      </c>
      <c r="C13" t="inlineStr">
        <is>
          <t xml:space="preserve"> Provides insights into long-term pharmacokinetic alterations in bariatric patients.  </t>
        </is>
      </c>
    </row>
    <row r="14">
      <c r="A14" t="inlineStr">
        <is>
          <t xml:space="preserve">PK study population </t>
        </is>
      </c>
      <c r="B14" t="inlineStr">
        <is>
          <t xml:space="preserve"> Patients with obesity undergoing RYGB </t>
        </is>
      </c>
      <c r="C14" t="inlineStr">
        <is>
          <t xml:space="preserve"> Relevant as it pertains to the target demographic for understanding opioid pharmacokinetics.  </t>
        </is>
      </c>
    </row>
    <row r="15">
      <c r="A15" t="inlineStr">
        <is>
          <t xml:space="preserve">Oral morphine measurements </t>
        </is>
      </c>
      <c r="B15" t="inlineStr">
        <is>
          <t xml:space="preserve"> Cmax, Tmax, AUC assessed </t>
        </is>
      </c>
      <c r="C15" t="inlineStr">
        <is>
          <t xml:space="preserve"> Highlights the key pharmacokinetic parameters used to evaluate opioid exposure post-surgery.  </t>
        </is>
      </c>
    </row>
    <row r="16">
      <c r="A16" t="inlineStr">
        <is>
          <t xml:space="preserve">Oxycodone study parameters </t>
        </is>
      </c>
      <c r="B16" t="inlineStr">
        <is>
          <t xml:space="preserve"> Controlled-release oxycodone; Tmax and AUC monitored at 1 year post-surgery </t>
        </is>
      </c>
      <c r="C16" t="inlineStr">
        <is>
          <t xml:space="preserve"> Addresses the dynamics of pharmacokinetic changes of another opioid commonly prescribed after bariatric surgery.  </t>
        </is>
      </c>
    </row>
    <row r="17">
      <c r="A17" t="inlineStr">
        <is>
          <t xml:space="preserve">Buprenorphine PK case study </t>
        </is>
      </c>
      <c r="B17" t="inlineStr">
        <is>
          <t xml:space="preserve"> AUC measured and decreased 43% at one year post-surgery </t>
        </is>
      </c>
      <c r="C17" t="inlineStr">
        <is>
          <t xml:space="preserve"> Valuable in understanding long-term absorption changes and risks with opioid replacement therapies.  </t>
        </is>
      </c>
    </row>
    <row r="18">
      <c r="A18" t="inlineStr">
        <is>
          <t xml:space="preserve">Methadone PK case study </t>
        </is>
      </c>
      <c r="B18" t="inlineStr">
        <is>
          <t xml:space="preserve"> AUC increased up to 213% at seven months post-surgery </t>
        </is>
      </c>
      <c r="C18" t="inlineStr">
        <is>
          <t xml:space="preserve"> Reinforces high variability in pharmacokinetics through bariatric procedures, crucial for dosing adjustments.</t>
        </is>
      </c>
    </row>
    <row r="19">
      <c r="A19" t="inlineStr">
        <is>
          <t xml:space="preserve">Model used for opioid pharmacokinetics </t>
        </is>
      </c>
      <c r="B19" t="inlineStr">
        <is>
          <t xml:space="preserve"> Not explicitly stated </t>
        </is>
      </c>
      <c r="C19" t="inlineStr">
        <is>
          <t xml:space="preserve"> The paper reviews pharmacokinetic changes, but specific modeling such as 1-compartment or 2-compartment systems is not directly addressed; understanding models would aid clarity in opioid dosing adjustments.</t>
        </is>
      </c>
    </row>
    <row r="20">
      <c r="A20" t="inlineStr">
        <is>
          <t xml:space="preserve">Type of study </t>
        </is>
      </c>
      <c r="B20" t="inlineStr">
        <is>
          <t xml:space="preserve"> Real-life PK investigations and advanced modeling suggested for future research </t>
        </is>
      </c>
      <c r="C20" t="inlineStr">
        <is>
          <t xml:space="preserve"> Relevant to highlight gaps in understanding and strategic approaches to analyze pharmacokinetic profiles in bariatric patients.</t>
        </is>
      </c>
    </row>
    <row r="21">
      <c r="A21" t="inlineStr">
        <is>
          <t xml:space="preserve">Recommended study design component </t>
        </is>
      </c>
      <c r="B21" t="inlineStr">
        <is>
          <t xml:space="preserve"> Advanced modeling techniques proposed </t>
        </is>
      </c>
      <c r="C21" t="inlineStr">
        <is>
          <t xml:space="preserve"> Demonstrates the need for sophisticated modeling to ascertain opioid pharmacokinetics dynamics in bariatric populations.</t>
        </is>
      </c>
    </row>
    <row r="22">
      <c r="A22" t="inlineStr">
        <is>
          <t xml:space="preserve">Drug-focused pharmacokinetics </t>
        </is>
      </c>
      <c r="B22" t="inlineStr">
        <is>
          <t xml:space="preserve"> Emphasis on oral morphine PK, no specific model declared </t>
        </is>
      </c>
      <c r="C22" t="inlineStr">
        <is>
          <t xml:space="preserve"> Directly related to exploring PK behavior but lacks explicit modeling framework; critical for future investigations.</t>
        </is>
      </c>
    </row>
    <row r="23">
      <c r="A23" t="inlineStr">
        <is>
          <t xml:space="preserve">Search Period </t>
        </is>
      </c>
      <c r="B23" t="inlineStr">
        <is>
          <t xml:space="preserve"> 1 January 1990 to 17 May 2023 </t>
        </is>
      </c>
      <c r="C23" t="inlineStr">
        <is>
          <t xml:space="preserve"> Relevant as it defines the comprehensive timeframe for literature collection and analysis underpinning the study results.</t>
        </is>
      </c>
    </row>
    <row r="24">
      <c r="A24" t="inlineStr">
        <is>
          <t xml:space="preserve">Search Source </t>
        </is>
      </c>
      <c r="B24" t="inlineStr">
        <is>
          <t xml:space="preserve"> PubMed, Grey Literature </t>
        </is>
      </c>
      <c r="C24" t="inlineStr">
        <is>
          <t xml:space="preserve"> Relevant to understanding the scope of the data sources used for extracting study parameters.</t>
        </is>
      </c>
    </row>
    <row r="25">
      <c r="A25" t="inlineStr">
        <is>
          <t xml:space="preserve">Search Query Terms </t>
        </is>
      </c>
      <c r="B25" t="inlineStr">
        <is>
          <t xml:space="preserve"> obesity, bariatric surgery, opioid analgesics, pharmacokinetics, pharmacodynamics </t>
        </is>
      </c>
      <c r="C25" t="inlineStr">
        <is>
          <t xml:space="preserve"> Relevant as querying methods establish context for how study parameters related to opioid dynamics were identified.</t>
        </is>
      </c>
    </row>
    <row r="26">
      <c r="A26" t="inlineStr">
        <is>
          <t xml:space="preserve">Screening Process </t>
        </is>
      </c>
      <c r="B26" t="inlineStr">
        <is>
          <t xml:space="preserve"> Two-stage screening by reviewers SW and BT </t>
        </is>
      </c>
      <c r="C26" t="inlineStr">
        <is>
          <t xml:space="preserve"> Relevant as it determines the methodology for filtering eligible studies from broader datasets.</t>
        </is>
      </c>
    </row>
    <row r="27">
      <c r="A27" t="inlineStr">
        <is>
          <t xml:space="preserve">Assessment Tools </t>
        </is>
      </c>
      <c r="B27" t="inlineStr">
        <is>
          <t xml:space="preserve"> Morphine Tmax, Cmax, AUC </t>
        </is>
      </c>
      <c r="C27" t="inlineStr">
        <is>
          <t xml:space="preserve"> Relevant for identifying specific pharmacokinetic parameters altered post-bariatric surgery, affecting opioid management.</t>
        </is>
      </c>
    </row>
    <row r="28">
      <c r="A28" t="inlineStr">
        <is>
          <t xml:space="preserve">Morphine Tmax Post-RYGB </t>
        </is>
      </c>
      <c r="B28" t="inlineStr">
        <is>
          <t xml:space="preserve"> Shortened (2–7.5 times) </t>
        </is>
      </c>
      <c r="C28" t="inlineStr">
        <is>
          <t xml:space="preserve"> Relevant as it demonstrates the time-specific pharmacokinetic changes influencing the onset of opioid effects post-surgery.</t>
        </is>
      </c>
    </row>
    <row r="29">
      <c r="A29" t="inlineStr">
        <is>
          <t xml:space="preserve">Morphine Cmax Post-RYGB </t>
        </is>
      </c>
      <c r="B29" t="inlineStr">
        <is>
          <t xml:space="preserve"> Increased (up to 3.3-fold) </t>
        </is>
      </c>
      <c r="C29" t="inlineStr">
        <is>
          <t xml:space="preserve"> Relevant as it highlights peak concentration changes that affect the intensity of opioid effects post-surgery.</t>
        </is>
      </c>
    </row>
    <row r="30">
      <c r="A30" t="inlineStr">
        <is>
          <t xml:space="preserve">Morphine AUC0-inf Post-RYGB </t>
        </is>
      </c>
      <c r="B30" t="inlineStr">
        <is>
          <t xml:space="preserve"> Increased by 83% </t>
        </is>
      </c>
      <c r="C30" t="inlineStr">
        <is>
          <t xml:space="preserve"> Relevant as total drug exposure is a critical determinant in assessing potential opioid-related harm post-surgery.</t>
        </is>
      </c>
    </row>
    <row r="31">
      <c r="A31" t="inlineStr">
        <is>
          <t xml:space="preserve">Morphine Tmax Reduction </t>
        </is>
      </c>
      <c r="B31" t="inlineStr">
        <is>
          <t xml:space="preserve"> From 1 hour to 0.5 hours (50% decrease) </t>
        </is>
      </c>
      <c r="C31" t="inlineStr">
        <is>
          <t xml:space="preserve"> Relevant for understanding temporal dynamics in drug absorption post-surgical intervention.</t>
        </is>
      </c>
    </row>
    <row r="32">
      <c r="A32" t="inlineStr">
        <is>
          <t xml:space="preserve">Morphine Metabolic Ratio (M3G+M6G)/Morphine </t>
        </is>
      </c>
      <c r="B32" t="inlineStr">
        <is>
          <t xml:space="preserve"> Decreased (−26%) six months post-RYGB </t>
        </is>
      </c>
      <c r="C32" t="inlineStr">
        <is>
          <t xml:space="preserve"> Relevant for understanding enzymatic processing changes affecting opioid tolerance and risk profile.</t>
        </is>
      </c>
    </row>
    <row r="33">
      <c r="A33" t="inlineStr">
        <is>
          <t xml:space="preserve">Controlled-Release Oxycodone Tmax Post-RYGB </t>
        </is>
      </c>
      <c r="B33" t="inlineStr">
        <is>
          <t xml:space="preserve"> Shortened (11.5 min versus 14 min) </t>
        </is>
      </c>
      <c r="C33" t="inlineStr">
        <is>
          <t xml:space="preserve"> Relevant for specific opioid drug pharmacokinetic alterations that guide postoperative prescription guidelines.</t>
        </is>
      </c>
    </row>
    <row r="34">
      <c r="A34" t="inlineStr">
        <is>
          <t xml:space="preserve">Controlled-Release Oxycodone AUC Post-RYGB </t>
        </is>
      </c>
      <c r="B34" t="inlineStr">
        <is>
          <t xml:space="preserve"> Increased by 14.4% </t>
        </is>
      </c>
      <c r="C34" t="inlineStr">
        <is>
          <t xml:space="preserve"> Relevant as it offers insights into prolonged systemic drug exposure risks post-bariatric surgery.</t>
        </is>
      </c>
    </row>
    <row r="35">
      <c r="A35" t="inlineStr">
        <is>
          <t xml:space="preserve">Buprenorphine AUC Post-RYGB </t>
        </is>
      </c>
      <c r="B35" t="inlineStr">
        <is>
          <t xml:space="preserve"> Decreased up to 43% at 1 year </t>
        </is>
      </c>
      <c r="C35" t="inlineStr">
        <is>
          <t xml:space="preserve"> Relevant for demonstrating differential effects of bariatric intervention on various opioid drugs' pharmacokinetic profiles.</t>
        </is>
      </c>
    </row>
    <row r="36">
      <c r="A36" t="inlineStr">
        <is>
          <t xml:space="preserve">Methadone AUC Post-RYGB </t>
        </is>
      </c>
      <c r="B36" t="inlineStr">
        <is>
          <t xml:space="preserve"> Increased by 213% at seven months </t>
        </is>
      </c>
      <c r="C36" t="inlineStr">
        <is>
          <t xml:space="preserve"> Relevant as dramatic changes in drug exposure highlight altered metabolism and elimination parameters.</t>
        </is>
      </c>
    </row>
    <row r="37">
      <c r="A37" t="inlineStr">
        <is>
          <t xml:space="preserve">Morphine Metabolic Ratio Alteration Duration </t>
        </is>
      </c>
      <c r="B37" t="inlineStr">
        <is>
          <t xml:space="preserve"> Temporary increase in immediate postoperative period </t>
        </is>
      </c>
      <c r="C37" t="inlineStr">
        <is>
          <t xml:space="preserve"> Relevant for time-sensitive risk evaluation post-surgery.</t>
        </is>
      </c>
    </row>
    <row r="38">
      <c r="A38" t="inlineStr">
        <is>
          <t xml:space="preserve">Anatomical changes </t>
        </is>
      </c>
      <c r="B38" t="inlineStr">
        <is>
          <t xml:space="preserve"> Patients undergoing Roux-en-Y Gastric Bypass (RYGB) experience significant alterations in drug absorption as a result of anatomical changes to their gastrointestinal structure. </t>
        </is>
      </c>
      <c r="C38" t="inlineStr">
        <is>
          <t xml:space="preserve"> Altered anatomy directly impacts the pharmacokinetics, affecting drug absorption and systemic exposure to orally ingested opioids post-surgery.</t>
        </is>
      </c>
    </row>
    <row r="39">
      <c r="A39" t="inlineStr">
        <is>
          <t xml:space="preserve">Drug clearance </t>
        </is>
      </c>
      <c r="B39" t="inlineStr">
        <is>
          <t xml:space="preserve"> Reduced clearance of drugs observed after bariatric surgery due to structural and metabolic adaptations. </t>
        </is>
      </c>
      <c r="C39" t="inlineStr">
        <is>
          <t xml:space="preserve"> These bariatric-induced changes can lead to prolonged systemic exposure to opioids, heightening addiction risks.</t>
        </is>
      </c>
    </row>
    <row r="40">
      <c r="A40" t="inlineStr">
        <is>
          <t xml:space="preserve">Metabolic ratio changes </t>
        </is>
      </c>
      <c r="B40" t="inlineStr">
        <is>
          <t xml:space="preserve"> After RYGB, the (M3G+M6G)/morphine metabolic ratio decreased by ~26% six months postoperatively. </t>
        </is>
      </c>
      <c r="C40" t="inlineStr">
        <is>
          <t xml:space="preserve"> Demonstrates altered metabolism of opioids post-surgery, influencing effective dosage requirements.</t>
        </is>
      </c>
    </row>
    <row r="41">
      <c r="A41" t="inlineStr">
        <is>
          <t xml:space="preserve">Gastric volume reduction </t>
        </is>
      </c>
      <c r="B41" t="inlineStr">
        <is>
          <t xml:space="preserve"> Sleeve gastrectomy (SG) decreases stomach size, which directly impacts drug absorption rates and Tmax. </t>
        </is>
      </c>
      <c r="C41" t="inlineStr">
        <is>
          <t xml:space="preserve"> Alters opioid pharmacokinetics, particularly the absorption window, intensifying risks of misuse or overdose.</t>
        </is>
      </c>
    </row>
    <row r="42">
      <c r="A42" t="inlineStr">
        <is>
          <t xml:space="preserve">Cytochrome P450 enzyme </t>
        </is>
      </c>
      <c r="B42" t="inlineStr">
        <is>
          <t xml:space="preserve"> Weight loss following surgery induces changes in Cytochrome P450 expression in the liver and intestinal gut wall. </t>
        </is>
      </c>
      <c r="C42" t="inlineStr">
        <is>
          <t xml:space="preserve"> Liver metabolism alterations influence opioid breakdown and clearance, affecting overall drug exposure.</t>
        </is>
      </c>
    </row>
    <row r="43">
      <c r="A43" t="inlineStr">
        <is>
          <t xml:space="preserve">Morphine Tmax </t>
        </is>
      </c>
      <c r="B43" t="inlineStr">
        <is>
          <t xml:space="preserve"> Tmax for oral morphine solution reduced by 50% after RYGB (from 1 h pre-op to 0.5 h post-op). </t>
        </is>
      </c>
      <c r="C43" t="inlineStr">
        <is>
          <t xml:space="preserve"> Faster systemic drug exposure post-surgery increases abuse potential and therapeutic risks.</t>
        </is>
      </c>
    </row>
    <row r="44">
      <c r="A44" t="inlineStr">
        <is>
          <t xml:space="preserve">Morphine Cmax </t>
        </is>
      </c>
      <c r="B44" t="inlineStr">
        <is>
          <t xml:space="preserve"> Cmax for morphine increased up to 3.3-fold in patients post-RYGB. </t>
        </is>
      </c>
      <c r="C44" t="inlineStr">
        <is>
          <t xml:space="preserve"> Highlights intensified intensity of opioid effects postoperatively, complicating dosing protocols.</t>
        </is>
      </c>
    </row>
    <row r="45">
      <c r="A45" t="inlineStr">
        <is>
          <t xml:space="preserve">Oxycodone absorption </t>
        </is>
      </c>
      <c r="B45" t="inlineStr">
        <is>
          <t xml:space="preserve"> Controlled-release oxycodone showed a shortened Tmax (11.5 min versus 14 min) in RYGB patients 1-year postoperative. </t>
        </is>
      </c>
      <c r="C45" t="inlineStr">
        <is>
          <t xml:space="preserve"> Faster onset increases opioid therapeutic risk, altering its efficacy and safe use patterns.</t>
        </is>
      </c>
    </row>
    <row r="46">
      <c r="A46" t="inlineStr">
        <is>
          <t xml:space="preserve">Buprenorphine exposure </t>
        </is>
      </c>
      <c r="B46" t="inlineStr">
        <is>
          <t xml:space="preserve"> Decreased AUC of buprenorphine up to 43% after RYGB by one year. </t>
        </is>
      </c>
      <c r="C46" t="inlineStr">
        <is>
          <t xml:space="preserve"> Lower overall exposure impacts clinical management for opioid replacement therapies post-surgery.</t>
        </is>
      </c>
    </row>
    <row r="47">
      <c r="A47" t="inlineStr">
        <is>
          <t xml:space="preserve">Methadone AUC </t>
        </is>
      </c>
      <c r="B47" t="inlineStr">
        <is>
          <t xml:space="preserve"> Increased AUC for methadone up to 213% at seven months postoperative. </t>
        </is>
      </c>
      <c r="C47" t="inlineStr">
        <is>
          <t xml:space="preserve"> Suggests heightened systemic exposure, increasing the potential for dependence or overdose.</t>
        </is>
      </c>
    </row>
    <row r="48">
      <c r="A48" t="inlineStr">
        <is>
          <t xml:space="preserve">Fat mass reduction </t>
        </is>
      </c>
      <c r="B48" t="inlineStr">
        <is>
          <t xml:space="preserve"> Weight loss post-bariatric surgery directly correlates to changes in drug metabolism and distribution. </t>
        </is>
      </c>
      <c r="C48" t="inlineStr">
        <is>
          <t xml:space="preserve"> Affects opioid pharmacokinetics via alterations in distribution volume and metabolization pathways.</t>
        </is>
      </c>
    </row>
    <row r="49">
      <c r="A49" t="inlineStr">
        <is>
          <t xml:space="preserve">First-pass effect </t>
        </is>
      </c>
      <c r="B49" t="inlineStr">
        <is>
          <t xml:space="preserve"> Recommendation to bypass the first-pass effect in early post-surgical opioid prescriptions (e.g., transdermal or sublingual routes). </t>
        </is>
      </c>
      <c r="C49" t="inlineStr">
        <is>
          <t xml:space="preserve"> Ensures safer pain management protocols mitigating changes in drug bioavailability postoperatively.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2025-07-20T04:10:30Z</dcterms:created>
  <dcterms:modified xmlns:dcterms="http://purl.org/dc/terms/" xmlns:xsi="http://www.w3.org/2001/XMLSchema-instance" xsi:type="dcterms:W3CDTF">2025-07-20T19:25:40Z</dcterms:modified>
</cp:coreProperties>
</file>