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Table 1" sheetId="1" state="visible" r:id="rId1"/>
    <sheet xmlns:r="http://schemas.openxmlformats.org/officeDocument/2006/relationships" name="Table 2" sheetId="2" state="visible" r:id="rId2"/>
    <sheet xmlns:r="http://schemas.openxmlformats.org/officeDocument/2006/relationships" name="Table 3" sheetId="3" state="visible" r:id="rId3"/>
    <sheet xmlns:r="http://schemas.openxmlformats.org/officeDocument/2006/relationships" name="Table 4" sheetId="4" state="visible" r:id="rId4"/>
    <sheet xmlns:r="http://schemas.openxmlformats.org/officeDocument/2006/relationships" name="Table 5" sheetId="5" state="visible" r:id="rId5"/>
    <sheet xmlns:r="http://schemas.openxmlformats.org/officeDocument/2006/relationships" name="Table 6" sheetId="6" state="visible" r:id="rId6"/>
    <sheet xmlns:r="http://schemas.openxmlformats.org/officeDocument/2006/relationships" name="Table 7" sheetId="7" state="visible" r:id="rId7"/>
    <sheet xmlns:r="http://schemas.openxmlformats.org/officeDocument/2006/relationships" name="Table 8" sheetId="8" state="visible" r:id="rId8"/>
    <sheet xmlns:r="http://schemas.openxmlformats.org/officeDocument/2006/relationships" name="Table 9" sheetId="9" state="visible" r:id="rId9"/>
    <sheet xmlns:r="http://schemas.openxmlformats.org/officeDocument/2006/relationships" name="Table 10" sheetId="10" state="visible" r:id="rId10"/>
    <sheet xmlns:r="http://schemas.openxmlformats.org/officeDocument/2006/relationships" name="Table 11" sheetId="11" state="visible" r:id="rId11"/>
    <sheet xmlns:r="http://schemas.openxmlformats.org/officeDocument/2006/relationships" name="Table 12" sheetId="12" state="visible" r:id="rId12"/>
    <sheet xmlns:r="http://schemas.openxmlformats.org/officeDocument/2006/relationships" name="Table 13" sheetId="13" state="visible" r:id="rId13"/>
    <sheet xmlns:r="http://schemas.openxmlformats.org/officeDocument/2006/relationships" name="Table 14" sheetId="14" state="visible" r:id="rId14"/>
    <sheet xmlns:r="http://schemas.openxmlformats.org/officeDocument/2006/relationships" name="Table 15" sheetId="15" state="visible" r:id="rId15"/>
    <sheet xmlns:r="http://schemas.openxmlformats.org/officeDocument/2006/relationships" name="Table 16" sheetId="16" state="visible" r:id="rId16"/>
    <sheet xmlns:r="http://schemas.openxmlformats.org/officeDocument/2006/relationships" name="Table 17" sheetId="17" state="visible" r:id="rId17"/>
    <sheet xmlns:r="http://schemas.openxmlformats.org/officeDocument/2006/relationships" name="Table 18" sheetId="18" state="visible" r:id="rId18"/>
    <sheet xmlns:r="http://schemas.openxmlformats.org/officeDocument/2006/relationships" name="Table 19" sheetId="19" state="visible" r:id="rId19"/>
    <sheet xmlns:r="http://schemas.openxmlformats.org/officeDocument/2006/relationships" name="Table 20" sheetId="20" state="visible" r:id="rId20"/>
    <sheet xmlns:r="http://schemas.openxmlformats.org/officeDocument/2006/relationships" name="Freetext Data" sheetId="21" state="visible" r:id="rId2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4"/>
  <sheetViews>
    <sheetView workbookViewId="0">
      <selection activeCell="A1" sqref="A1"/>
    </sheetView>
  </sheetViews>
  <sheetFormatPr baseColWidth="8" defaultRowHeight="15"/>
  <sheetData>
    <row r="1">
      <c r="A1" s="1" t="n">
        <v>0</v>
      </c>
    </row>
    <row r="2">
      <c r="A2" t="inlineStr">
        <is>
          <t>Dynamic physiologically based pharmacokinetic models are typically considered superior to mechanistic static models for quantitative predictions regarding drug–drug interaction risk assessment.</t>
        </is>
      </c>
    </row>
    <row r="3">
      <c r="A3" t="inlineStr">
        <is>
          <t>The case studies presented in this article demonstrate mostly comparable performance of static and dynamic models for high-impact applications of drug–drug interaction risk assessment supporting study waivers and label recommendations.</t>
        </is>
      </c>
    </row>
    <row r="4">
      <c r="A4" t="inlineStr">
        <is>
          <t>We propose that fit-for-purpose simpler approaches can be used to support regulatory filing, reserving the use of physiologically based pharmacokinetic models to those applications that cannot be served by static models.</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8" defaultRowHeight="15"/>
  <sheetData>
    <row r="1">
      <c r="A1" s="1" t="inlineStr">
        <is>
          <t>fm,CYP3A [19]_fm,CYP3A [19]</t>
        </is>
      </c>
      <c r="B1" s="1" t="inlineStr">
        <is>
          <t>Ketoconazole (strong CYP3A4 inhibitor)_400 mg QD</t>
        </is>
      </c>
      <c r="C1" s="1" t="inlineStr">
        <is>
          <t>Fluconazole (moderate inhibitor of CYP3A4)_200 mg QD</t>
        </is>
      </c>
      <c r="D1" s="1" t="inlineStr">
        <is>
          <t>Fluconazole (moderate inhibitor of CYP3A4)_400 mg QD</t>
        </is>
      </c>
      <c r="E1" s="1" t="inlineStr">
        <is>
          <t>Fluvoxamine (weak inhibitor of CYP3A4)_50 mg QD</t>
        </is>
      </c>
      <c r="F1" s="1" t="inlineStr">
        <is>
          <t>Rifampicin (strong CYP3A4 inducer)_600 mg QD</t>
        </is>
      </c>
      <c r="G1" s="1" t="inlineStr">
        <is>
          <t>Efavirenz (moderate CYP3A4 inducer)_600 mg QD</t>
        </is>
      </c>
    </row>
    <row r="2">
      <c r="A2" t="inlineStr">
        <is>
          <t>Low (0.36)</t>
        </is>
      </c>
      <c r="B2" t="inlineStr">
        <is>
          <t>1.5/1.46</t>
        </is>
      </c>
      <c r="C2" t="inlineStr">
        <is>
          <t>1.3/1.7</t>
        </is>
      </c>
      <c r="D2" t="inlineStr">
        <is>
          <t>1.4/1.98</t>
        </is>
      </c>
      <c r="E2" t="inlineStr">
        <is>
          <t>1.0/1.16</t>
        </is>
      </c>
      <c r="F2" t="inlineStr">
        <is>
          <t>0.38/0.31</t>
        </is>
      </c>
      <c r="G2" t="inlineStr">
        <is>
          <t>0.66/0.50</t>
        </is>
      </c>
    </row>
    <row r="3">
      <c r="A3" t="inlineStr">
        <is>
          <t>Medium (0.56)</t>
        </is>
      </c>
      <c r="B3" t="inlineStr">
        <is>
          <t>2.0/1.82</t>
        </is>
      </c>
      <c r="C3" t="inlineStr">
        <is>
          <t>1.5/1.8</t>
        </is>
      </c>
      <c r="D3" t="inlineStr">
        <is>
          <t>1.7/2.09</t>
        </is>
      </c>
      <c r="E3" t="inlineStr">
        <is>
          <t>1.1/1.1</t>
        </is>
      </c>
      <c r="F3" t="inlineStr">
        <is>
          <t>0.28/0.27</t>
        </is>
      </c>
      <c r="G3" t="inlineStr">
        <is>
          <t>0.56/0.44</t>
        </is>
      </c>
    </row>
    <row r="4">
      <c r="A4" t="inlineStr">
        <is>
          <t>High (0.74) [worst-case]</t>
        </is>
      </c>
      <c r="B4" t="inlineStr">
        <is>
          <t>2.9/2.51</t>
        </is>
      </c>
      <c r="C4" t="inlineStr">
        <is>
          <t>1.8/1.98</t>
        </is>
      </c>
      <c r="D4" t="inlineStr">
        <is>
          <t>2.3/2.42</t>
        </is>
      </c>
      <c r="E4" t="inlineStr">
        <is>
          <t>1.0/1.04</t>
        </is>
      </c>
      <c r="F4" t="inlineStr">
        <is>
          <t>0.23/0.23</t>
        </is>
      </c>
      <c r="G4" t="inlineStr">
        <is>
          <t>0.49/0.41</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F6"/>
  <sheetViews>
    <sheetView workbookViewId="0">
      <selection activeCell="A1" sqref="A1"/>
    </sheetView>
  </sheetViews>
  <sheetFormatPr baseColWidth="8" defaultRowHeight="15"/>
  <sheetData>
    <row r="1">
      <c r="A1" s="1" t="inlineStr">
        <is>
          <t>Genotype</t>
        </is>
      </c>
      <c r="B1" s="1" t="inlineStr">
        <is>
          <t>A. Total clearance estimated by population PK (L/h)[29]</t>
        </is>
      </c>
      <c r="C1" s="1" t="inlineStr">
        <is>
          <t>B. 1Clearance driven by CYP2C9(L/h) [29]</t>
        </is>
      </c>
      <c r="D1" s="1" t="inlineStr">
        <is>
          <t>Contribution relative to *1/*1</t>
        </is>
      </c>
      <c r="E1" s="1" t="inlineStr">
        <is>
          <t>fm,CYP2C9 = B/A</t>
        </is>
      </c>
      <c r="F1" s="1" t="inlineStr">
        <is>
          <t>2fm,CYP3A4= (0.98 − fm,CYP2C9)</t>
        </is>
      </c>
    </row>
    <row r="2">
      <c r="A2" t="inlineStr">
        <is>
          <t>*1/*1</t>
        </is>
      </c>
      <c r="B2" t="n">
        <v>3.12</v>
      </c>
      <c r="C2" t="n">
        <v>2.48</v>
      </c>
      <c r="D2" t="n">
        <v>1</v>
      </c>
      <c r="E2" t="n">
        <v>0.8</v>
      </c>
      <c r="F2" t="n">
        <v>0.18</v>
      </c>
    </row>
    <row r="3">
      <c r="A3" t="inlineStr">
        <is>
          <t>*1/*2</t>
        </is>
      </c>
      <c r="B3" t="n">
        <v>3.16</v>
      </c>
      <c r="C3" t="n">
        <v>2.51</v>
      </c>
      <c r="D3" t="n">
        <v>1.01</v>
      </c>
      <c r="E3" t="n">
        <v>0.8</v>
      </c>
      <c r="F3" t="n">
        <v>0.18</v>
      </c>
    </row>
    <row r="4">
      <c r="A4" t="inlineStr">
        <is>
          <t>*1/*3</t>
        </is>
      </c>
      <c r="B4" t="n">
        <v>2.03</v>
      </c>
      <c r="C4" t="n">
        <v>1.38</v>
      </c>
      <c r="D4" t="n">
        <v>0.55</v>
      </c>
      <c r="E4" t="n">
        <v>0.68</v>
      </c>
      <c r="F4" t="n">
        <v>0.3</v>
      </c>
    </row>
    <row r="5">
      <c r="A5" t="inlineStr">
        <is>
          <t>*2/*2</t>
        </is>
      </c>
      <c r="B5" t="n">
        <v>2.5</v>
      </c>
      <c r="C5" t="n">
        <v>1.85</v>
      </c>
      <c r="D5" t="n">
        <v>0.74</v>
      </c>
      <c r="E5" t="n">
        <v>0.74</v>
      </c>
      <c r="F5" t="n">
        <v>0.24</v>
      </c>
    </row>
    <row r="6">
      <c r="A6" t="inlineStr">
        <is>
          <t>*2/*3</t>
        </is>
      </c>
      <c r="B6" t="n">
        <v>1.72</v>
      </c>
      <c r="C6" t="n">
        <v>1.07</v>
      </c>
      <c r="D6" t="n">
        <v>0.42</v>
      </c>
      <c r="E6" t="n">
        <v>0.62</v>
      </c>
      <c r="F6" t="n">
        <v>0.36</v>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G41"/>
  <sheetViews>
    <sheetView workbookViewId="0">
      <selection activeCell="A1" sqref="A1"/>
    </sheetView>
  </sheetViews>
  <sheetFormatPr baseColWidth="8" defaultRowHeight="15"/>
  <sheetData>
    <row r="1">
      <c r="A1" s="1" t="inlineStr">
        <is>
          <t>Interaction partner</t>
        </is>
      </c>
      <c r="B1" s="1" t="inlineStr">
        <is>
          <t>Perpetrator type</t>
        </is>
      </c>
      <c r="C1" s="1" t="inlineStr">
        <is>
          <t>Genotype</t>
        </is>
      </c>
      <c r="D1" s="1" t="inlineStr">
        <is>
          <t>CYP3A4 AUCR (MSM)</t>
        </is>
      </c>
      <c r="E1" s="1" t="inlineStr">
        <is>
          <t>CYP2C9 AUCR (MSM)</t>
        </is>
      </c>
      <c r="F1" s="1" t="inlineStr">
        <is>
          <t>1Total AUCR by (MSM)</t>
        </is>
      </c>
      <c r="G1" s="1" t="inlineStr">
        <is>
          <t>AUCR (PBPK)</t>
        </is>
      </c>
    </row>
    <row r="2">
      <c r="A2" t="inlineStr">
        <is>
          <t>Ketoconazole 200 mg BID</t>
        </is>
      </c>
      <c r="B2" t="inlineStr">
        <is>
          <t>Strong CYP3A4 inhibitor</t>
        </is>
      </c>
      <c r="C2" t="inlineStr">
        <is>
          <t>1*/1*</t>
        </is>
      </c>
      <c r="D2" t="n">
        <v>1.2</v>
      </c>
      <c r="E2" t="inlineStr">
        <is>
          <t>–</t>
        </is>
      </c>
      <c r="F2" t="n">
        <v>1.2</v>
      </c>
      <c r="G2" t="n">
        <v>1.2</v>
      </c>
    </row>
    <row r="3">
      <c r="A3" t="inlineStr">
        <is>
          <t>Ketoconazole 200 mg BID</t>
        </is>
      </c>
      <c r="B3" t="inlineStr">
        <is>
          <t>Strong CYP3A4 inhibitor</t>
        </is>
      </c>
      <c r="C3" t="inlineStr">
        <is>
          <t>1*/2*</t>
        </is>
      </c>
      <c r="D3" t="n">
        <v>1.2</v>
      </c>
      <c r="E3" t="inlineStr">
        <is>
          <t>–</t>
        </is>
      </c>
      <c r="F3" t="n">
        <v>1.2</v>
      </c>
      <c r="G3" t="n">
        <v>1.2</v>
      </c>
    </row>
    <row r="4">
      <c r="A4" t="inlineStr">
        <is>
          <t>Ketoconazole 200 mg BID</t>
        </is>
      </c>
      <c r="B4" t="inlineStr">
        <is>
          <t>Strong CYP3A4 inhibitor</t>
        </is>
      </c>
      <c r="C4" t="inlineStr">
        <is>
          <t>1*/3*</t>
        </is>
      </c>
      <c r="D4" t="n">
        <v>1.4</v>
      </c>
      <c r="E4" t="inlineStr">
        <is>
          <t>–</t>
        </is>
      </c>
      <c r="F4" t="n">
        <v>1.4</v>
      </c>
      <c r="G4" t="n">
        <v>1.2</v>
      </c>
    </row>
    <row r="5">
      <c r="A5" t="inlineStr">
        <is>
          <t>Ketoconazole 200 mg BID</t>
        </is>
      </c>
      <c r="B5" t="inlineStr">
        <is>
          <t>Strong CYP3A4 inhibitor</t>
        </is>
      </c>
      <c r="C5" t="inlineStr">
        <is>
          <t>2/*2*</t>
        </is>
      </c>
      <c r="D5" t="n">
        <v>1.3</v>
      </c>
      <c r="E5" t="inlineStr">
        <is>
          <t>–</t>
        </is>
      </c>
      <c r="F5" t="n">
        <v>1.3</v>
      </c>
      <c r="G5" t="n">
        <v>1.8</v>
      </c>
    </row>
    <row r="6">
      <c r="A6" t="inlineStr">
        <is>
          <t>Ketoconazole 200 mg BID</t>
        </is>
      </c>
      <c r="B6" t="inlineStr">
        <is>
          <t>Strong CYP3A4 inhibitor</t>
        </is>
      </c>
      <c r="C6" t="inlineStr">
        <is>
          <t>2*/3*</t>
        </is>
      </c>
      <c r="D6" t="n">
        <v>1.5</v>
      </c>
      <c r="E6" t="inlineStr">
        <is>
          <t>–</t>
        </is>
      </c>
      <c r="F6" t="n">
        <v>1.5</v>
      </c>
      <c r="G6" t="n">
        <v>1.4</v>
      </c>
    </row>
    <row r="7">
      <c r="A7" t="inlineStr">
        <is>
          <t>Fluconazole 200 mg QD</t>
        </is>
      </c>
      <c r="B7" t="inlineStr">
        <is>
          <t>Moderate CYP3A4 and CYP2C9 inhibitor</t>
        </is>
      </c>
      <c r="C7" t="inlineStr">
        <is>
          <t>1*/1*</t>
        </is>
      </c>
      <c r="D7" t="n">
        <v>1.1</v>
      </c>
      <c r="E7" t="inlineStr">
        <is>
          <t>1.6</t>
        </is>
      </c>
      <c r="F7" t="n">
        <v>1.8</v>
      </c>
      <c r="G7" t="n">
        <v>2.1</v>
      </c>
    </row>
    <row r="8">
      <c r="A8" t="inlineStr">
        <is>
          <t>Fluconazole 200 mg QD</t>
        </is>
      </c>
      <c r="B8" t="inlineStr">
        <is>
          <t>Moderate CYP3A4 and CYP2C9 inhibitor</t>
        </is>
      </c>
      <c r="C8" t="inlineStr">
        <is>
          <t>1*/2*</t>
        </is>
      </c>
      <c r="D8" t="n">
        <v>1.1</v>
      </c>
      <c r="E8" t="inlineStr">
        <is>
          <t>1.6</t>
        </is>
      </c>
      <c r="F8" t="n">
        <v>1.8</v>
      </c>
      <c r="G8" t="n">
        <v>2.3</v>
      </c>
    </row>
    <row r="9">
      <c r="A9" t="inlineStr">
        <is>
          <t>Fluconazole 200 mg QD</t>
        </is>
      </c>
      <c r="B9" t="inlineStr">
        <is>
          <t>Moderate CYP3A4 and CYP2C9 inhibitor</t>
        </is>
      </c>
      <c r="C9" t="inlineStr">
        <is>
          <t>1*/3*</t>
        </is>
      </c>
      <c r="D9" t="n">
        <v>1.2</v>
      </c>
      <c r="E9" t="inlineStr">
        <is>
          <t>1.5</t>
        </is>
      </c>
      <c r="F9" t="n">
        <v>1.8</v>
      </c>
      <c r="G9" t="n">
        <v>1.7</v>
      </c>
    </row>
    <row r="10">
      <c r="A10" t="inlineStr">
        <is>
          <t>Fluconazole 200 mg QD</t>
        </is>
      </c>
      <c r="B10" t="inlineStr">
        <is>
          <t>Moderate CYP3A4 and CYP2C9 inhibitor</t>
        </is>
      </c>
      <c r="C10" t="inlineStr">
        <is>
          <t>2/*2*</t>
        </is>
      </c>
      <c r="D10" t="n">
        <v>1.2</v>
      </c>
      <c r="E10" t="inlineStr">
        <is>
          <t>1.6</t>
        </is>
      </c>
      <c r="F10" t="n">
        <v>1.9</v>
      </c>
      <c r="G10" t="n">
        <v>2.9</v>
      </c>
    </row>
    <row r="11">
      <c r="A11" t="inlineStr">
        <is>
          <t>Fluconazole 200 mg QD</t>
        </is>
      </c>
      <c r="B11" t="inlineStr">
        <is>
          <t>Moderate CYP3A4 and CYP2C9 inhibitor</t>
        </is>
      </c>
      <c r="C11" t="inlineStr">
        <is>
          <t>2*/3*</t>
        </is>
      </c>
      <c r="D11" t="n">
        <v>1.3</v>
      </c>
      <c r="E11" t="inlineStr">
        <is>
          <t>1.4</t>
        </is>
      </c>
      <c r="F11" t="n">
        <v>1.8</v>
      </c>
      <c r="G11" t="n">
        <v>2</v>
      </c>
    </row>
    <row r="12">
      <c r="A12" t="inlineStr">
        <is>
          <t>Fluconazole 400 mg QD</t>
        </is>
      </c>
      <c r="B12" t="inlineStr">
        <is>
          <t>Moderate CYP3A4 and CYP2C9 inhibitor</t>
        </is>
      </c>
      <c r="C12" t="inlineStr">
        <is>
          <t>1*/1*</t>
        </is>
      </c>
      <c r="D12" t="n">
        <v>1.2</v>
      </c>
      <c r="E12" t="inlineStr">
        <is>
          <t>2.1</t>
        </is>
      </c>
      <c r="F12" t="n">
        <v>2.5</v>
      </c>
      <c r="G12" t="n">
        <v>3.2</v>
      </c>
    </row>
    <row r="13">
      <c r="A13" t="inlineStr">
        <is>
          <t>Fluconazole 400 mg QD</t>
        </is>
      </c>
      <c r="B13" t="inlineStr">
        <is>
          <t>Moderate CYP3A4 and CYP2C9 inhibitor</t>
        </is>
      </c>
      <c r="C13" t="inlineStr">
        <is>
          <t>1*/2*</t>
        </is>
      </c>
      <c r="D13" t="n">
        <v>1.2</v>
      </c>
      <c r="E13" t="inlineStr">
        <is>
          <t>2.1</t>
        </is>
      </c>
      <c r="F13" t="n">
        <v>2.5</v>
      </c>
      <c r="G13" t="n">
        <v>3.3</v>
      </c>
    </row>
    <row r="14">
      <c r="A14" t="inlineStr">
        <is>
          <t>Fluconazole 400 mg QD</t>
        </is>
      </c>
      <c r="B14" t="inlineStr">
        <is>
          <t>Moderate CYP3A4 and CYP2C9 inhibitor</t>
        </is>
      </c>
      <c r="C14" t="inlineStr">
        <is>
          <t>1*/3*</t>
        </is>
      </c>
      <c r="D14" t="n">
        <v>1.3</v>
      </c>
      <c r="E14" t="inlineStr">
        <is>
          <t>1.8</t>
        </is>
      </c>
      <c r="F14" t="n">
        <v>2.3</v>
      </c>
      <c r="G14" t="n">
        <v>2.4</v>
      </c>
    </row>
    <row r="15">
      <c r="A15" t="inlineStr">
        <is>
          <t>Fluconazole 400 mg QD</t>
        </is>
      </c>
      <c r="B15" t="inlineStr">
        <is>
          <t>Moderate CYP3A4 and CYP2C9 inhibitor</t>
        </is>
      </c>
      <c r="C15" t="inlineStr">
        <is>
          <t>2/*2*</t>
        </is>
      </c>
      <c r="D15" t="n">
        <v>1.2</v>
      </c>
      <c r="E15" t="inlineStr">
        <is>
          <t>1.9</t>
        </is>
      </c>
      <c r="F15" t="n">
        <v>2.3</v>
      </c>
      <c r="G15" t="n">
        <v>4.1</v>
      </c>
    </row>
    <row r="16">
      <c r="A16" t="inlineStr">
        <is>
          <t>Fluconazole 400 mg QD</t>
        </is>
      </c>
      <c r="B16" t="inlineStr">
        <is>
          <t>Moderate CYP3A4 and CYP2C9 inhibitor</t>
        </is>
      </c>
      <c r="C16" t="inlineStr">
        <is>
          <t>2*/3*</t>
        </is>
      </c>
      <c r="D16" t="n">
        <v>1.4</v>
      </c>
      <c r="E16" t="inlineStr">
        <is>
          <t>1.7</t>
        </is>
      </c>
      <c r="F16" t="n">
        <v>2.4</v>
      </c>
      <c r="G16" t="n">
        <v>2.7</v>
      </c>
    </row>
    <row r="17">
      <c r="A17" t="inlineStr">
        <is>
          <t>Fluvoxamine 10 mg QD</t>
        </is>
      </c>
      <c r="B17" t="inlineStr">
        <is>
          <t>Weak CYP3A4 and CYP2C9 inhibitor</t>
        </is>
      </c>
      <c r="C17" t="inlineStr">
        <is>
          <t>1*/1*</t>
        </is>
      </c>
      <c r="D17" t="n">
        <v>1</v>
      </c>
      <c r="E17" t="inlineStr">
        <is>
          <t>1.2</t>
        </is>
      </c>
      <c r="F17" t="n">
        <v>1.2</v>
      </c>
      <c r="G17" t="n">
        <v>1.4</v>
      </c>
    </row>
    <row r="18">
      <c r="A18" t="inlineStr">
        <is>
          <t>Fluvoxamine 10 mg QD</t>
        </is>
      </c>
      <c r="B18" t="inlineStr">
        <is>
          <t>Weak CYP3A4 and CYP2C9 inhibitor</t>
        </is>
      </c>
      <c r="C18" t="inlineStr">
        <is>
          <t>1*/2*</t>
        </is>
      </c>
      <c r="D18" t="n">
        <v>1</v>
      </c>
      <c r="E18" t="inlineStr">
        <is>
          <t>1.2</t>
        </is>
      </c>
      <c r="F18" t="n">
        <v>1.2</v>
      </c>
      <c r="G18" t="n">
        <v>1.5</v>
      </c>
    </row>
    <row r="19">
      <c r="A19" t="inlineStr">
        <is>
          <t>Fluvoxamine 10 mg QD</t>
        </is>
      </c>
      <c r="B19" t="inlineStr">
        <is>
          <t>Weak CYP3A4 and CYP2C9 inhibitor</t>
        </is>
      </c>
      <c r="C19" t="inlineStr">
        <is>
          <t>1*/3*</t>
        </is>
      </c>
      <c r="D19" t="n">
        <v>1</v>
      </c>
      <c r="E19" t="inlineStr">
        <is>
          <t>1.2</t>
        </is>
      </c>
      <c r="F19" t="n">
        <v>1.2</v>
      </c>
      <c r="G19" t="n">
        <v>1.1</v>
      </c>
    </row>
    <row r="20">
      <c r="A20" t="inlineStr">
        <is>
          <t>Fluvoxamine 10 mg QD</t>
        </is>
      </c>
      <c r="B20" t="inlineStr">
        <is>
          <t>Weak CYP3A4 and CYP2C9 inhibitor</t>
        </is>
      </c>
      <c r="C20" t="inlineStr">
        <is>
          <t>2/*2*</t>
        </is>
      </c>
      <c r="D20" t="n">
        <v>1</v>
      </c>
      <c r="E20" t="inlineStr">
        <is>
          <t>1.2</t>
        </is>
      </c>
      <c r="F20" t="n">
        <v>1.2</v>
      </c>
      <c r="G20" t="n">
        <v>1.9</v>
      </c>
    </row>
    <row r="21">
      <c r="A21" t="inlineStr">
        <is>
          <t>Fluvoxamine 10 mg QD</t>
        </is>
      </c>
      <c r="B21" t="inlineStr">
        <is>
          <t>Weak CYP3A4 and CYP2C9 inhibitor</t>
        </is>
      </c>
      <c r="C21" t="inlineStr">
        <is>
          <t>2*/3*</t>
        </is>
      </c>
      <c r="D21" t="n">
        <v>1</v>
      </c>
      <c r="E21" t="inlineStr">
        <is>
          <t>1.1</t>
        </is>
      </c>
      <c r="F21" t="n">
        <v>1.1</v>
      </c>
      <c r="G21" t="n">
        <v>1.3</v>
      </c>
    </row>
    <row r="22">
      <c r="A22" t="inlineStr">
        <is>
          <t>Erythromycin 500 mg QD</t>
        </is>
      </c>
      <c r="B22" t="inlineStr">
        <is>
          <t>Moderate CYP3A4 TDI</t>
        </is>
      </c>
      <c r="C22" t="inlineStr">
        <is>
          <t>1*/1*</t>
        </is>
      </c>
      <c r="D22" t="n">
        <v>1.2</v>
      </c>
      <c r="E22" t="inlineStr">
        <is>
          <t>–</t>
        </is>
      </c>
      <c r="F22" t="n">
        <v>1.2</v>
      </c>
      <c r="G22" t="n">
        <v>1.2</v>
      </c>
    </row>
    <row r="23">
      <c r="A23" t="inlineStr">
        <is>
          <t>Erythromycin 500 mg QD</t>
        </is>
      </c>
      <c r="B23" t="inlineStr">
        <is>
          <t>Moderate CYP3A4 TDI</t>
        </is>
      </c>
      <c r="C23" t="inlineStr">
        <is>
          <t>1*/2*</t>
        </is>
      </c>
      <c r="D23" t="n">
        <v>1.2</v>
      </c>
      <c r="E23" t="inlineStr">
        <is>
          <t>–</t>
        </is>
      </c>
      <c r="F23" t="n">
        <v>1.2</v>
      </c>
      <c r="G23" t="n">
        <v>1.3</v>
      </c>
    </row>
    <row r="24">
      <c r="A24" t="inlineStr">
        <is>
          <t>Erythromycin 500 mg QD</t>
        </is>
      </c>
      <c r="B24" t="inlineStr">
        <is>
          <t>Moderate CYP3A4 TDI</t>
        </is>
      </c>
      <c r="C24" t="inlineStr">
        <is>
          <t>1*/3*</t>
        </is>
      </c>
      <c r="D24" t="n">
        <v>1.3</v>
      </c>
      <c r="E24" t="inlineStr">
        <is>
          <t>–</t>
        </is>
      </c>
      <c r="F24" t="n">
        <v>1.3</v>
      </c>
      <c r="G24" t="n">
        <v>1</v>
      </c>
    </row>
    <row r="25">
      <c r="A25" t="inlineStr">
        <is>
          <t>Erythromycin 500 mg QD</t>
        </is>
      </c>
      <c r="B25" t="inlineStr">
        <is>
          <t>Moderate CYP3A4 TDI</t>
        </is>
      </c>
      <c r="C25" t="inlineStr">
        <is>
          <t>2/*2*</t>
        </is>
      </c>
      <c r="D25" t="n">
        <v>1.2</v>
      </c>
      <c r="E25" t="inlineStr">
        <is>
          <t>–</t>
        </is>
      </c>
      <c r="F25" t="n">
        <v>1.2</v>
      </c>
      <c r="G25" t="n">
        <v>1.7</v>
      </c>
    </row>
    <row r="26">
      <c r="A26" t="inlineStr">
        <is>
          <t>Erythromycin 500 mg QD</t>
        </is>
      </c>
      <c r="B26" t="inlineStr">
        <is>
          <t>Moderate CYP3A4 TDI</t>
        </is>
      </c>
      <c r="C26" t="inlineStr">
        <is>
          <t>2*/3*</t>
        </is>
      </c>
      <c r="D26" t="n">
        <v>1.4</v>
      </c>
      <c r="E26" t="inlineStr">
        <is>
          <t>–</t>
        </is>
      </c>
      <c r="F26" t="n">
        <v>1.4</v>
      </c>
      <c r="G26" t="n">
        <v>1.3</v>
      </c>
    </row>
    <row r="27">
      <c r="A27" t="inlineStr">
        <is>
          <t>Rifampin 600 mg QD</t>
        </is>
      </c>
      <c r="B27" t="inlineStr">
        <is>
          <t>Strong CYP3A4 inducer moderate CYP2C9 inducer</t>
        </is>
      </c>
      <c r="C27" t="inlineStr">
        <is>
          <t>1*/1*</t>
        </is>
      </c>
      <c r="D27" t="n">
        <v>0.5</v>
      </c>
      <c r="E27" t="inlineStr">
        <is>
          <t>0.2</t>
        </is>
      </c>
      <c r="F27" t="n">
        <v>0.1</v>
      </c>
      <c r="G27" t="n">
        <v>0.3</v>
      </c>
    </row>
    <row r="28">
      <c r="A28" t="inlineStr">
        <is>
          <t>Rifampin 600 mg QD</t>
        </is>
      </c>
      <c r="B28" t="inlineStr">
        <is>
          <t>Strong CYP3A4 inducer moderate CYP2C9 inducer</t>
        </is>
      </c>
      <c r="C28" t="inlineStr">
        <is>
          <t>1*/2*</t>
        </is>
      </c>
      <c r="D28" t="n">
        <v>0.5</v>
      </c>
      <c r="E28" t="inlineStr">
        <is>
          <t>0.2</t>
        </is>
      </c>
      <c r="F28" t="n">
        <v>0.1</v>
      </c>
      <c r="G28" t="n">
        <v>0.3</v>
      </c>
    </row>
    <row r="29">
      <c r="A29" t="inlineStr">
        <is>
          <t>Rifampin 600 mg QD</t>
        </is>
      </c>
      <c r="B29" t="inlineStr">
        <is>
          <t>Strong CYP3A4 inducer moderate CYP2C9 inducer</t>
        </is>
      </c>
      <c r="C29" t="inlineStr">
        <is>
          <t>1*/3*</t>
        </is>
      </c>
      <c r="D29" t="n">
        <v>0.4</v>
      </c>
      <c r="E29" t="inlineStr">
        <is>
          <t>0.2</t>
        </is>
      </c>
      <c r="F29" t="n">
        <v>0.1</v>
      </c>
      <c r="G29" t="n">
        <v>0.2</v>
      </c>
    </row>
    <row r="30">
      <c r="A30" t="inlineStr">
        <is>
          <t>Rifampin 600 mg QD</t>
        </is>
      </c>
      <c r="B30" t="inlineStr">
        <is>
          <t>Strong CYP3A4 inducer moderate CYP2C9 inducer</t>
        </is>
      </c>
      <c r="C30" t="inlineStr">
        <is>
          <t>2/*2*</t>
        </is>
      </c>
      <c r="D30" t="n">
        <v>0.5</v>
      </c>
      <c r="E30" t="inlineStr">
        <is>
          <t>0.2</t>
        </is>
      </c>
      <c r="F30" t="n">
        <v>0.1</v>
      </c>
      <c r="G30" t="n">
        <v>0.4</v>
      </c>
    </row>
    <row r="31">
      <c r="A31" t="inlineStr">
        <is>
          <t>Rifampin 600 mg QD</t>
        </is>
      </c>
      <c r="B31" t="inlineStr">
        <is>
          <t>Strong CYP3A4 inducer moderate CYP2C9 inducer</t>
        </is>
      </c>
      <c r="C31" t="inlineStr">
        <is>
          <t>2*/3*</t>
        </is>
      </c>
      <c r="D31" t="n">
        <v>0.4</v>
      </c>
      <c r="E31" t="inlineStr">
        <is>
          <t>0.2</t>
        </is>
      </c>
      <c r="F31" t="n">
        <v>0.1</v>
      </c>
      <c r="G31" t="n">
        <v>0.3</v>
      </c>
    </row>
    <row r="32">
      <c r="A32" t="inlineStr">
        <is>
          <t>Rifampin 600 mg BID</t>
        </is>
      </c>
      <c r="B32" t="inlineStr">
        <is>
          <t>Strong 3A4 inducer moderate 2C9 inducer</t>
        </is>
      </c>
      <c r="C32" t="inlineStr">
        <is>
          <t>1*/1*</t>
        </is>
      </c>
      <c r="D32" t="n">
        <v>0.4</v>
      </c>
      <c r="E32" t="inlineStr">
        <is>
          <t>0.2</t>
        </is>
      </c>
      <c r="F32" t="n">
        <v>0.1</v>
      </c>
      <c r="G32" t="n">
        <v>0.3</v>
      </c>
    </row>
    <row r="33">
      <c r="A33" t="inlineStr">
        <is>
          <t>Rifampin 600 mg BID</t>
        </is>
      </c>
      <c r="B33" t="inlineStr">
        <is>
          <t>Strong 3A4 inducer moderate 2C9 inducer</t>
        </is>
      </c>
      <c r="C33" t="inlineStr">
        <is>
          <t>1*/2*</t>
        </is>
      </c>
      <c r="D33" t="n">
        <v>0.4</v>
      </c>
      <c r="E33" t="inlineStr">
        <is>
          <t>0.2</t>
        </is>
      </c>
      <c r="F33" t="n">
        <v>0.1</v>
      </c>
      <c r="G33" t="n">
        <v>0.3</v>
      </c>
    </row>
    <row r="34">
      <c r="A34" t="inlineStr">
        <is>
          <t>Rifampin 600 mg BID</t>
        </is>
      </c>
      <c r="B34" t="inlineStr">
        <is>
          <t>Strong 3A4 inducer moderate 2C9 inducer</t>
        </is>
      </c>
      <c r="C34" t="inlineStr">
        <is>
          <t>1*/3*</t>
        </is>
      </c>
      <c r="D34" t="n">
        <v>0.3</v>
      </c>
      <c r="E34" t="inlineStr">
        <is>
          <t>0.2</t>
        </is>
      </c>
      <c r="F34" t="n">
        <v>0.1</v>
      </c>
      <c r="G34" t="n">
        <v>0.2</v>
      </c>
    </row>
    <row r="35">
      <c r="A35" t="inlineStr">
        <is>
          <t>Rifampin 600 mg BID</t>
        </is>
      </c>
      <c r="B35" t="inlineStr">
        <is>
          <t>Strong 3A4 inducer moderate 2C9 inducer</t>
        </is>
      </c>
      <c r="C35" t="inlineStr">
        <is>
          <t>2/*2*</t>
        </is>
      </c>
      <c r="D35" t="n">
        <v>0.4</v>
      </c>
      <c r="E35" t="inlineStr">
        <is>
          <t>0.2</t>
        </is>
      </c>
      <c r="F35" t="n">
        <v>0.1</v>
      </c>
      <c r="G35" t="n">
        <v>0.4</v>
      </c>
    </row>
    <row r="36">
      <c r="A36" t="inlineStr">
        <is>
          <t>Rifampin 600 mg BID</t>
        </is>
      </c>
      <c r="B36" t="inlineStr">
        <is>
          <t>Strong 3A4 inducer moderate 2C9 inducer</t>
        </is>
      </c>
      <c r="C36" t="inlineStr">
        <is>
          <t>2*/3*</t>
        </is>
      </c>
      <c r="D36" t="n">
        <v>0.3</v>
      </c>
      <c r="E36" t="inlineStr">
        <is>
          <t>0.2</t>
        </is>
      </c>
      <c r="F36" t="n">
        <v>0.1</v>
      </c>
      <c r="G36" t="n">
        <v>0.3</v>
      </c>
    </row>
    <row r="37">
      <c r="A37" t="inlineStr">
        <is>
          <t>Efavirenz 600 mg QD</t>
        </is>
      </c>
      <c r="B37" t="inlineStr">
        <is>
          <t>Moderate 3A4 inducer</t>
        </is>
      </c>
      <c r="C37" t="inlineStr">
        <is>
          <t>1*/1*</t>
        </is>
      </c>
      <c r="D37" t="n">
        <v>0.8</v>
      </c>
      <c r="E37" t="inlineStr">
        <is>
          <t>–</t>
        </is>
      </c>
      <c r="F37" t="n">
        <v>0.8</v>
      </c>
      <c r="G37" t="n">
        <v>0.7</v>
      </c>
    </row>
    <row r="38">
      <c r="A38" t="inlineStr">
        <is>
          <t>Efavirenz 600 mg QD</t>
        </is>
      </c>
      <c r="B38" t="inlineStr">
        <is>
          <t>Moderate 3A4 inducer</t>
        </is>
      </c>
      <c r="C38" t="inlineStr">
        <is>
          <t>1*/2*</t>
        </is>
      </c>
      <c r="D38" t="n">
        <v>0.8</v>
      </c>
      <c r="E38" t="inlineStr">
        <is>
          <t>–</t>
        </is>
      </c>
      <c r="F38" t="n">
        <v>0.8</v>
      </c>
      <c r="G38" t="n">
        <v>0.7</v>
      </c>
    </row>
    <row r="39">
      <c r="A39" t="inlineStr">
        <is>
          <t>Efavirenz 600 mg QD</t>
        </is>
      </c>
      <c r="B39" t="inlineStr">
        <is>
          <t>Moderate 3A4 inducer</t>
        </is>
      </c>
      <c r="C39" t="inlineStr">
        <is>
          <t>1*/3*</t>
        </is>
      </c>
      <c r="D39" t="n">
        <v>0.7</v>
      </c>
      <c r="E39" t="inlineStr">
        <is>
          <t>–</t>
        </is>
      </c>
      <c r="F39" t="n">
        <v>0.7</v>
      </c>
      <c r="G39" t="n">
        <v>0.5</v>
      </c>
    </row>
    <row r="40">
      <c r="A40" t="inlineStr">
        <is>
          <t>Efavirenz 600 mg QD</t>
        </is>
      </c>
      <c r="B40" t="inlineStr">
        <is>
          <t>Moderate 3A4 inducer</t>
        </is>
      </c>
      <c r="C40" t="inlineStr">
        <is>
          <t>2/*2*</t>
        </is>
      </c>
      <c r="D40" t="n">
        <v>0.7</v>
      </c>
      <c r="E40" t="inlineStr">
        <is>
          <t>–</t>
        </is>
      </c>
      <c r="F40" t="n">
        <v>0.7</v>
      </c>
      <c r="G40" t="n">
        <v>0.9</v>
      </c>
    </row>
    <row r="41">
      <c r="A41" t="inlineStr">
        <is>
          <t>Efavirenz 600 mg QD</t>
        </is>
      </c>
      <c r="B41" t="inlineStr">
        <is>
          <t>Moderate 3A4 inducer</t>
        </is>
      </c>
      <c r="C41" t="inlineStr">
        <is>
          <t>2*/3*</t>
        </is>
      </c>
      <c r="D41" t="n">
        <v>0.7</v>
      </c>
      <c r="E41" t="inlineStr">
        <is>
          <t>–</t>
        </is>
      </c>
      <c r="F41" t="n">
        <v>0.7</v>
      </c>
      <c r="G41" t="n">
        <v>0.5</v>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C13"/>
  <sheetViews>
    <sheetView workbookViewId="0">
      <selection activeCell="A1" sqref="A1"/>
    </sheetView>
  </sheetViews>
  <sheetFormatPr baseColWidth="8" defaultRowHeight="15"/>
  <sheetData>
    <row r="1">
      <c r="A1" s="1" t="inlineStr">
        <is>
          <t>Parameter</t>
        </is>
      </c>
      <c r="B1" s="1" t="inlineStr">
        <is>
          <t>Value</t>
        </is>
      </c>
      <c r="C1" s="1" t="inlineStr">
        <is>
          <t>Source</t>
        </is>
      </c>
    </row>
    <row r="2">
      <c r="A2" t="inlineStr">
        <is>
          <t>Molecular weight</t>
        </is>
      </c>
      <c r="B2" t="inlineStr">
        <is>
          <t>477.4 g/mol</t>
        </is>
      </c>
    </row>
    <row r="3">
      <c r="A3" t="inlineStr">
        <is>
          <t>faFg</t>
        </is>
      </c>
      <c r="B3" t="inlineStr">
        <is>
          <t>1</t>
        </is>
      </c>
      <c r="C3" t="inlineStr">
        <is>
          <t>[30]</t>
        </is>
      </c>
    </row>
    <row r="4">
      <c r="A4" t="inlineStr">
        <is>
          <t>Absorption constant (ka)</t>
        </is>
      </c>
      <c r="B4" t="inlineStr">
        <is>
          <t>3 h−1</t>
        </is>
      </c>
      <c r="C4" t="inlineStr">
        <is>
          <t>[30]</t>
        </is>
      </c>
    </row>
    <row r="5">
      <c r="A5" t="inlineStr">
        <is>
          <t>Blood plasma ratio</t>
        </is>
      </c>
      <c r="B5" t="inlineStr">
        <is>
          <t>0.79</t>
        </is>
      </c>
      <c r="C5" t="inlineStr">
        <is>
          <t>[30]</t>
        </is>
      </c>
    </row>
    <row r="6">
      <c r="A6" t="inlineStr">
        <is>
          <t>Fraction unbound in plasma</t>
        </is>
      </c>
      <c r="B6" t="inlineStr">
        <is>
          <t>0.042</t>
        </is>
      </c>
      <c r="C6" t="inlineStr">
        <is>
          <t>[30]</t>
        </is>
      </c>
    </row>
    <row r="7">
      <c r="A7" t="inlineStr">
        <is>
          <t>Average plasma concentration at steady state</t>
        </is>
      </c>
      <c r="B7" t="inlineStr">
        <is>
          <t>8.72 µM</t>
        </is>
      </c>
      <c r="C7" t="inlineStr">
        <is>
          <t>[30]</t>
        </is>
      </c>
    </row>
    <row r="8">
      <c r="A8" t="inlineStr">
        <is>
          <t>Average inlet concentration at 500 mg oral</t>
        </is>
      </c>
      <c r="B8" t="inlineStr">
        <is>
          <t>15.3 µM</t>
        </is>
      </c>
      <c r="C8" t="inlineStr">
        <is>
          <t>Estimated using observed average plasma concentration at steady state</t>
        </is>
      </c>
    </row>
    <row r="9">
      <c r="A9" t="inlineStr">
        <is>
          <t>AUCR due to autoinduction</t>
        </is>
      </c>
      <c r="B9" t="inlineStr">
        <is>
          <t>0.64</t>
        </is>
      </c>
      <c r="C9" t="inlineStr">
        <is>
          <t>Estimated from fold change in apparent clearance at steady state (relative to first dose) [30]</t>
        </is>
      </c>
    </row>
    <row r="10">
      <c r="A10" t="inlineStr">
        <is>
          <t>Indmax,CYP3A</t>
        </is>
      </c>
      <c r="B10" t="inlineStr">
        <is>
          <t>16</t>
        </is>
      </c>
      <c r="C10" t="inlineStr">
        <is>
          <t>In vitro calibrated with rifampin data</t>
        </is>
      </c>
    </row>
    <row r="11">
      <c r="A11" t="inlineStr">
        <is>
          <t>IndC50,CYP3A</t>
        </is>
      </c>
      <c r="B11" t="inlineStr">
        <is>
          <t>3.7 µM</t>
        </is>
      </c>
      <c r="C11" t="inlineStr">
        <is>
          <t>Optimised by fitting to a clinical DDI study with midazolam (AUCR 0.08) and to an autoinduction effect of apalutamide observed at steady state (AUCR 0.64)</t>
        </is>
      </c>
    </row>
    <row r="12">
      <c r="A12" t="inlineStr">
        <is>
          <t>Fraction metabolised (fm)</t>
        </is>
      </c>
      <c r="B12" t="inlineStr">
        <is>
          <t>0.973</t>
        </is>
      </c>
      <c r="C12" t="inlineStr">
        <is>
          <t>[30]</t>
        </is>
      </c>
    </row>
    <row r="13">
      <c r="A13" t="inlineStr">
        <is>
          <t>fm,CYP3A; fm,CYP2C8 following single dose and at steady state</t>
        </is>
      </c>
      <c r="B13" t="inlineStr">
        <is>
          <t>0.13; 0.43 and 0.41; 0.30</t>
        </is>
      </c>
      <c r="C13" t="inlineStr">
        <is>
          <t>Optimised by fitting to a clinical DDI with itraconazole; fitting to a clinical DDI study with gemfibrozil Calculated (see Methods)</t>
        </is>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C7"/>
  <sheetViews>
    <sheetView workbookViewId="0">
      <selection activeCell="A1" sqref="A1"/>
    </sheetView>
  </sheetViews>
  <sheetFormatPr baseColWidth="8" defaultRowHeight="15"/>
  <sheetData>
    <row r="1">
      <c r="A1" s="1" t="inlineStr">
        <is>
          <t>Unnamed: 0</t>
        </is>
      </c>
      <c r="B1" s="1" t="inlineStr">
        <is>
          <t>Apalutamide SD</t>
        </is>
      </c>
      <c r="C1" s="1" t="inlineStr">
        <is>
          <t>Apalutamide SS</t>
        </is>
      </c>
    </row>
    <row r="2">
      <c r="A2" t="inlineStr">
        <is>
          <t>Total clearance (L/h) (CL)</t>
        </is>
      </c>
      <c r="B2" t="inlineStr">
        <is>
          <t>1.31</t>
        </is>
      </c>
      <c r="C2" t="inlineStr">
        <is>
          <t>2.04</t>
        </is>
      </c>
    </row>
    <row r="3">
      <c r="A3" t="inlineStr">
        <is>
          <t>fmCYP2C8</t>
        </is>
      </c>
      <c r="B3" t="inlineStr">
        <is>
          <t>0.43</t>
        </is>
      </c>
      <c r="C3" t="inlineStr">
        <is>
          <t>fCL2C8,SS/CL,SS = 0.74/2.04 = 0.36</t>
        </is>
      </c>
    </row>
    <row r="4">
      <c r="A4" t="inlineStr">
        <is>
          <t>fmCYP3A4</t>
        </is>
      </c>
      <c r="B4" t="inlineStr">
        <is>
          <t>0.13</t>
        </is>
      </c>
      <c r="C4" t="inlineStr">
        <is>
          <t>fCL3A4,SS/CL,SS = 0.62/2.04 = 0.30</t>
        </is>
      </c>
    </row>
    <row r="5">
      <c r="A5" t="inlineStr">
        <is>
          <t>Fractional CYP2C8 clearance (L/h) (fCL2C8)</t>
        </is>
      </c>
      <c r="B5" t="inlineStr">
        <is>
          <t>1.31 × 0.43 = 0.56</t>
        </is>
      </c>
      <c r="C5" t="inlineStr">
        <is>
          <t>0.74 (33% increase from clearance at single dose)</t>
        </is>
      </c>
    </row>
    <row r="6">
      <c r="A6" t="inlineStr">
        <is>
          <t>Fractional CYP3A4 clearance (L/h) (fCL3A4)</t>
        </is>
      </c>
      <c r="B6" t="inlineStr">
        <is>
          <t>1.31 × 0.13 = 0.17</t>
        </is>
      </c>
      <c r="C6" t="inlineStr">
        <is>
          <t>0.17 + 1increase in CYP3A clearance at SS = 0.17 + ( 0.73 – 0.18) = 0.62</t>
        </is>
      </c>
    </row>
    <row r="7">
      <c r="A7" t="inlineStr">
        <is>
          <t>Clearance mediated by CYP2C8 and CYP3A4 (CL2C83A4)</t>
        </is>
      </c>
      <c r="B7">
        <f> 0.56 + 0.17 = 0.73</f>
        <v/>
      </c>
      <c r="C7">
        <f>0.74 + 0.62 = 1.46</f>
        <v/>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C4"/>
  <sheetViews>
    <sheetView workbookViewId="0">
      <selection activeCell="A1" sqref="A1"/>
    </sheetView>
  </sheetViews>
  <sheetFormatPr baseColWidth="8" defaultRowHeight="15"/>
  <sheetData>
    <row r="1">
      <c r="A1" s="1" t="inlineStr">
        <is>
          <t>Substrate, CYP inducer</t>
        </is>
      </c>
      <c r="B1" s="1" t="inlineStr">
        <is>
          <t>AUCR predicted (MSM)</t>
        </is>
      </c>
      <c r="C1" s="1" t="inlineStr">
        <is>
          <t>AUCR predicted (PBPK)</t>
        </is>
      </c>
    </row>
    <row r="2">
      <c r="A2" t="inlineStr">
        <is>
          <t>Apalutamide single dose, rifampin</t>
        </is>
      </c>
      <c r="B2" t="inlineStr">
        <is>
          <t>0.28</t>
        </is>
      </c>
      <c r="C2" t="inlineStr">
        <is>
          <t>0.50</t>
        </is>
      </c>
    </row>
    <row r="3">
      <c r="A3" t="inlineStr">
        <is>
          <t>Apalutamide steady state, apalutamide/rifampin multiplicative additive</t>
        </is>
      </c>
      <c r="B3" t="inlineStr">
        <is>
          <t>0.18 0.19</t>
        </is>
      </c>
      <c r="C3" t="inlineStr">
        <is>
          <t>0.62 0.31</t>
        </is>
      </c>
    </row>
    <row r="4">
      <c r="A4" t="inlineStr">
        <is>
          <t>Ketoconazole, apalutamide steady state</t>
        </is>
      </c>
      <c r="B4" t="inlineStr">
        <is>
          <t>0.06</t>
        </is>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10"/>
  <sheetViews>
    <sheetView workbookViewId="0">
      <selection activeCell="A1" sqref="A1"/>
    </sheetView>
  </sheetViews>
  <sheetFormatPr baseColWidth="8" defaultRowHeight="15"/>
  <sheetData>
    <row r="1">
      <c r="A1" s="1" t="inlineStr">
        <is>
          <t>Comment_Comment</t>
        </is>
      </c>
      <c r="B1" s="1" t="inlineStr">
        <is>
          <t>Substrate, CYP inhibitor_Unnamed: 1_level_1</t>
        </is>
      </c>
      <c r="C1" s="1" t="inlineStr">
        <is>
          <t>Substrate parameters_f i g  f i gut</t>
        </is>
      </c>
      <c r="D1" s="1" t="inlineStr">
        <is>
          <t>Substrate parameters_f gut</t>
        </is>
      </c>
      <c r="E1" s="1" t="inlineStr">
        <is>
          <t>Substrate parameters_f m</t>
        </is>
      </c>
      <c r="F1" s="1" t="inlineStr">
        <is>
          <t>Substrate parameters_f m,CYP</t>
        </is>
      </c>
      <c r="G1" s="1" t="inlineStr">
        <is>
          <t>CYP inhibitor parameters_MW</t>
        </is>
      </c>
      <c r="H1" s="1" t="inlineStr">
        <is>
          <t>CYP inhibitor parameters_Dose (mg)</t>
        </is>
      </c>
      <c r="I1" s="1" t="inlineStr">
        <is>
          <t>CYP inhibitor parameters_f u,plasma</t>
        </is>
      </c>
      <c r="J1" s="1" t="inlineStr">
        <is>
          <t>CYP inhibitor parameters_K i,u (µM)</t>
        </is>
      </c>
      <c r="K1" s="1" t="inlineStr">
        <is>
          <t>CYP inhibitor parameters_K I,u (µM)</t>
        </is>
      </c>
      <c r="L1" s="1" t="inlineStr">
        <is>
          <t>CYP inhibitor parameters_K inact (min-1)</t>
        </is>
      </c>
      <c r="M1" s="1" t="inlineStr">
        <is>
          <t>CYP inhibitor parameters_[I]u (µM)</t>
        </is>
      </c>
      <c r="N1" s="1" t="inlineStr">
        <is>
          <t>AUCR_Obsd/MSM</t>
        </is>
      </c>
      <c r="O1" s="1" t="inlineStr">
        <is>
          <t>AUCR_PBPK [28]</t>
        </is>
      </c>
    </row>
    <row r="2">
      <c r="A2" t="inlineStr">
        <is>
          <t>Apalutamide f m,CYP3A optimised with DDI study</t>
        </is>
      </c>
      <c r="B2" t="inlineStr">
        <is>
          <t>Apalutamide single dose, itraconazole (CYP3A)</t>
        </is>
      </c>
      <c r="C2" t="n">
        <v>1</v>
      </c>
      <c r="D2" t="n">
        <v>1</v>
      </c>
      <c r="E2" t="n">
        <v>0.97</v>
      </c>
      <c r="F2" t="n">
        <v>0.13</v>
      </c>
      <c r="G2" t="n">
        <v>706</v>
      </c>
      <c r="H2" t="inlineStr">
        <is>
          <t>200 BID</t>
        </is>
      </c>
      <c r="I2" t="n">
        <v>0.016</v>
      </c>
      <c r="J2" t="n">
        <v>0.001</v>
      </c>
      <c r="M2" t="inlineStr">
        <is>
          <t>0.0045</t>
        </is>
      </c>
      <c r="N2" t="n">
        <v>1.11</v>
      </c>
      <c r="O2" t="n">
        <v>1.1</v>
      </c>
    </row>
    <row r="3">
      <c r="A3" t="inlineStr">
        <is>
          <t>Verification of gemfibrozil glucuronide interaction parameters using available DDI studies with Pioglitazone</t>
        </is>
      </c>
      <c r="B3" t="inlineStr">
        <is>
          <t>Pioglitazone, itraconazole (CYP3A)</t>
        </is>
      </c>
      <c r="C3" t="n">
        <v>1</v>
      </c>
      <c r="D3" t="n">
        <v>1</v>
      </c>
      <c r="E3" t="n">
        <v>1</v>
      </c>
      <c r="F3" t="n">
        <v>0.11</v>
      </c>
      <c r="G3" t="n">
        <v>706</v>
      </c>
      <c r="H3" t="inlineStr">
        <is>
          <t>100 BID</t>
        </is>
      </c>
      <c r="I3" t="n">
        <v>0.016</v>
      </c>
      <c r="J3" t="n">
        <v>0.001</v>
      </c>
      <c r="M3" t="inlineStr">
        <is>
          <t>0.0045</t>
        </is>
      </c>
      <c r="N3" t="n">
        <v>1.09</v>
      </c>
    </row>
    <row r="4">
      <c r="A4" t="inlineStr">
        <is>
          <t>Verification of gemfibrozil glucuronide interaction parameters using available DDI studies with Pioglitazone</t>
        </is>
      </c>
      <c r="B4" t="inlineStr">
        <is>
          <t>Pioglitazone, trimethoprim (CYP2C8)</t>
        </is>
      </c>
      <c r="C4" t="n">
        <v>1</v>
      </c>
      <c r="D4" t="n">
        <v>1</v>
      </c>
      <c r="E4" t="n">
        <v>1</v>
      </c>
      <c r="F4" t="n">
        <v>0.6</v>
      </c>
      <c r="G4" t="n">
        <v>290</v>
      </c>
      <c r="H4" t="inlineStr">
        <is>
          <t>160 BID</t>
        </is>
      </c>
      <c r="I4" t="n">
        <v>0.5600000000000001</v>
      </c>
      <c r="J4" t="n">
        <v>8.5</v>
      </c>
      <c r="M4" t="inlineStr">
        <is>
          <t>8.60</t>
        </is>
      </c>
      <c r="N4" t="n">
        <v>1.43</v>
      </c>
    </row>
    <row r="5">
      <c r="A5" t="inlineStr">
        <is>
          <t>Verification of gemfibrozil glucuronide interaction parameters using available DDI studies with Pioglitazone</t>
        </is>
      </c>
      <c r="B5" t="inlineStr">
        <is>
          <t>Pioglitazone, gemfibrozil (CYP2C8)</t>
        </is>
      </c>
      <c r="C5" t="n">
        <v>1</v>
      </c>
      <c r="D5" t="n">
        <v>1</v>
      </c>
      <c r="E5" t="n">
        <v>1</v>
      </c>
      <c r="F5" t="n">
        <v>0.73</v>
      </c>
      <c r="G5" t="n">
        <v>426</v>
      </c>
      <c r="H5" t="inlineStr">
        <is>
          <t>600 BID</t>
        </is>
      </c>
      <c r="I5" t="n">
        <v>0.115</v>
      </c>
      <c r="K5" t="n">
        <v>33.6</v>
      </c>
      <c r="L5" t="n">
        <v>0.082</v>
      </c>
      <c r="M5" t="inlineStr">
        <is>
          <t>4.30</t>
        </is>
      </c>
      <c r="N5" t="n">
        <v>3.4</v>
      </c>
    </row>
    <row r="6">
      <c r="A6" t="inlineStr">
        <is>
          <t>Apalutamide f m,CYP2C8 optimised with DDI study</t>
        </is>
      </c>
      <c r="B6" t="inlineStr">
        <is>
          <t>Apalutamide single dose, gemfibrozil (CYP2C8)</t>
        </is>
      </c>
      <c r="C6" t="n">
        <v>1</v>
      </c>
      <c r="D6" t="n">
        <v>1</v>
      </c>
      <c r="E6" t="n">
        <v>0.97</v>
      </c>
      <c r="F6" t="n">
        <v>0.43</v>
      </c>
      <c r="G6" t="n">
        <v>426</v>
      </c>
      <c r="H6" t="inlineStr">
        <is>
          <t>600 BID</t>
        </is>
      </c>
      <c r="I6" t="n">
        <v>0.016</v>
      </c>
      <c r="K6" t="n">
        <v>33.6</v>
      </c>
      <c r="L6" t="n">
        <v>0.082</v>
      </c>
      <c r="M6" t="inlineStr">
        <is>
          <t>4.30</t>
        </is>
      </c>
      <c r="N6" t="n">
        <v>1.68</v>
      </c>
      <c r="O6" t="n">
        <v>1.58</v>
      </c>
    </row>
    <row r="7">
      <c r="A7" t="inlineStr">
        <is>
          <t>MSM prediction of unstudied DDI scenario</t>
        </is>
      </c>
      <c r="B7" t="inlineStr">
        <is>
          <t>Apalutamide steady state, gemfibrozil (CYP2C8)</t>
        </is>
      </c>
      <c r="C7" t="n">
        <v>1</v>
      </c>
      <c r="D7" t="n">
        <v>1</v>
      </c>
      <c r="E7" t="n">
        <v>0.97</v>
      </c>
      <c r="F7" t="n">
        <v>0.3</v>
      </c>
      <c r="G7" t="n">
        <v>426</v>
      </c>
      <c r="H7" t="inlineStr">
        <is>
          <t>600 BID</t>
        </is>
      </c>
      <c r="I7" t="n">
        <v>0.016</v>
      </c>
      <c r="K7" t="n">
        <v>33.6</v>
      </c>
      <c r="L7" t="n">
        <v>0.082</v>
      </c>
      <c r="M7" t="inlineStr">
        <is>
          <t>4.30</t>
        </is>
      </c>
      <c r="N7" t="n">
        <v>1.39</v>
      </c>
      <c r="O7" t="n">
        <v>1.44</v>
      </c>
    </row>
    <row r="8">
      <c r="A8" t="inlineStr">
        <is>
          <t>MSM prediction of unstudied DDI scenario</t>
        </is>
      </c>
      <c r="B8" t="inlineStr">
        <is>
          <t>Apalutamide single dose, ketoconazole (CYP3A4)</t>
        </is>
      </c>
      <c r="C8" t="n">
        <v>1</v>
      </c>
      <c r="D8" t="n">
        <v>1</v>
      </c>
      <c r="E8" t="n">
        <v>0.97</v>
      </c>
      <c r="F8" t="n">
        <v>0.13</v>
      </c>
      <c r="G8" t="n">
        <v>531</v>
      </c>
      <c r="H8" t="inlineStr">
        <is>
          <t>200 BID</t>
        </is>
      </c>
      <c r="I8" t="n">
        <v>0.016</v>
      </c>
      <c r="J8" t="n">
        <v>0.015</v>
      </c>
      <c r="M8" t="inlineStr">
        <is>
          <t>0.071</t>
        </is>
      </c>
      <c r="N8" t="n">
        <v>1.12</v>
      </c>
      <c r="O8" t="n">
        <v>1.12</v>
      </c>
    </row>
    <row r="9">
      <c r="A9" t="inlineStr">
        <is>
          <t>MSM prediction of unstudied DDI scenario</t>
        </is>
      </c>
      <c r="B9" t="inlineStr">
        <is>
          <t>Apalutamide steady state, ketoconazole (no induction)</t>
        </is>
      </c>
      <c r="C9" t="n">
        <v>1</v>
      </c>
      <c r="D9" t="n">
        <v>1</v>
      </c>
      <c r="E9" t="n">
        <v>0.97</v>
      </c>
      <c r="F9" t="n">
        <v>0.41</v>
      </c>
      <c r="G9" t="n">
        <v>531</v>
      </c>
      <c r="H9" t="inlineStr">
        <is>
          <t>200 BID</t>
        </is>
      </c>
      <c r="I9" t="n">
        <v>0.016</v>
      </c>
      <c r="J9" t="n">
        <v>0.015</v>
      </c>
      <c r="M9" t="inlineStr">
        <is>
          <t>0.071</t>
        </is>
      </c>
      <c r="N9" t="n">
        <v>1.49</v>
      </c>
      <c r="O9" t="n">
        <v>1.51</v>
      </c>
    </row>
    <row r="10">
      <c r="A10" t="inlineStr">
        <is>
          <t>MSM prediction of unstudied DDI scenario</t>
        </is>
      </c>
      <c r="B10" t="inlineStr">
        <is>
          <t>Apalutamide steady state, ketoconazole (induction)</t>
        </is>
      </c>
      <c r="C10" t="n">
        <v>1</v>
      </c>
      <c r="D10" t="n">
        <v>1</v>
      </c>
      <c r="E10" t="n">
        <v>0.97</v>
      </c>
      <c r="F10" t="n">
        <v>0.41</v>
      </c>
      <c r="G10" t="n">
        <v>531</v>
      </c>
      <c r="H10" t="inlineStr">
        <is>
          <t>200 BID</t>
        </is>
      </c>
      <c r="I10" t="n">
        <v>0.016</v>
      </c>
      <c r="J10" t="n">
        <v>0.015</v>
      </c>
      <c r="M10" t="inlineStr">
        <is>
          <t>0.0042*</t>
        </is>
      </c>
      <c r="N10" t="n">
        <v>1.1</v>
      </c>
      <c r="O10" t="n">
        <v>1.11</v>
      </c>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C4"/>
  <sheetViews>
    <sheetView workbookViewId="0">
      <selection activeCell="A1" sqref="A1"/>
    </sheetView>
  </sheetViews>
  <sheetFormatPr baseColWidth="8" defaultRowHeight="15"/>
  <sheetData>
    <row r="1">
      <c r="A1" s="1" t="inlineStr">
        <is>
          <t>Substrate, perpetrator</t>
        </is>
      </c>
      <c r="B1" s="1" t="inlineStr">
        <is>
          <t>AUCR predicted (MSM)</t>
        </is>
      </c>
      <c r="C1" s="1" t="inlineStr">
        <is>
          <t>AUCR predicted (PBPK)</t>
        </is>
      </c>
    </row>
    <row r="2">
      <c r="A2" t="inlineStr">
        <is>
          <t>NAPA steady state-ketoconazole (induction by apalutamide not incorporated)</t>
        </is>
      </c>
      <c r="B2" t="inlineStr">
        <is>
          <t>\documentclass[12pt]{minimal}  \usepackage{amsmath}  \usepackage{wasysym} \usepackage{amsfonts} \usepackage{amssymb} \usepackage{amsbsy}  \usepackage{mathrsfs}  \usepackage{upgreek}  \setlength{\oddsidemargin}{-69pt}  \begin{document}$$\frac{{\rm (fCL3A4}{\rm ,SS}{\rm /AUCRketo}{)+fCL2C8}{\rm ,SS} \, }{CL2C83A4,SS}$$\end{document} ( fCL 3 A 4 , SS / AUCRketo ) + f C L 2 C 8 , SS C L 2 C 83 A 4 , S S  = \documentclass[12pt]{minimal}  \usepackage{amsmath}  \usepackage{wasysym} \usepackage{amsfonts} \usepackage{amssymb} \usepackage{amsbsy}  \usepackage{mathrsfs}  \usepackage{upgreek}  \setlength{\oddsidemargin}{-69pt}  \begin{document}$$\frac{{(}{0.}{62}{/1.49}{)+0.}{74} \, }{1.46}$$\end{document} ( 0 . 62 / 1.49 ) + 0 . 74 1.46  = 0.79</t>
        </is>
      </c>
      <c r="C2" t="n">
        <v>0.75</v>
      </c>
    </row>
    <row r="3">
      <c r="A3" t="inlineStr">
        <is>
          <t>NAPA steady-state-ketoconazole (induction by apalutamide incorporated)</t>
        </is>
      </c>
      <c r="B3" t="inlineStr">
        <is>
          <t>\documentclass[12pt]{minimal}  \usepackage{amsmath}  \usepackage{wasysym} \usepackage{amsfonts} \usepackage{amssymb} \usepackage{amsbsy}  \usepackage{mathrsfs}  \usepackage{upgreek}  \setlength{\oddsidemargin}{-69pt}  \begin{document}$$\frac{{(fCL3A4}{,SS}{\rm /AUCRketo,ind}{)+fCL2C8}{\rm ,SS} \, \, }{CL2C83A4,SS}= \frac{{(}{0.}{62}{/1.1}{)+0.}{74} \, }{1.46}$$\end{document} ( f C L 3 A 4 , S S / AUCRketo , ind ) + f C L 2 C 8 , SS C L 2 C 83 A 4 , S S = ( 0 . 62 / 1.1 ) + 0 . 74 1.46  = 0.89</t>
        </is>
      </c>
      <c r="C3" t="n">
        <v>0.96</v>
      </c>
    </row>
    <row r="4">
      <c r="A4" t="inlineStr">
        <is>
          <t>NAPA-gemfibrozil steady state</t>
        </is>
      </c>
      <c r="B4" t="inlineStr">
        <is>
          <t>\documentclass[12pt]{minimal}  \usepackage{amsmath}  \usepackage{wasysym} \usepackage{amsfonts} \usepackage{amssymb} \usepackage{amsbsy}  \usepackage{mathrsfs}  \usepackage{upgreek}  \setlength{\oddsidemargin}{-69pt}  \begin{document}$$\frac{{\rm (fCL3A4}{\rm ,SS}{+}{(}{{\rm fCL2C8}}{\rm ,SS/AUCRgem)} \, }{CL2C83A4,SS}= \frac{{0.}{62}{+}{(}{0.}{74/1.39)} \, }{1.46 }$$\end{document} ( fCL 3 A 4 , SS + ( fCL 2 C 8 , SS / AUCRgem ) C L 2 C 83 A 4 , S S = 0 . 62 + ( 0 . 74 / 1.39 ) 1.46  = 0.79</t>
        </is>
      </c>
      <c r="C4" t="n">
        <v>0.87</v>
      </c>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D6"/>
  <sheetViews>
    <sheetView workbookViewId="0">
      <selection activeCell="A1" sqref="A1"/>
    </sheetView>
  </sheetViews>
  <sheetFormatPr baseColWidth="8" defaultRowHeight="15"/>
  <sheetData>
    <row r="1">
      <c r="A1" s="1" t="inlineStr">
        <is>
          <t>OAT3 inhibitor</t>
        </is>
      </c>
      <c r="B1" s="1" t="inlineStr">
        <is>
          <t>AUCR predicted (MSM)ft = 0.44</t>
        </is>
      </c>
      <c r="C1" s="1" t="inlineStr">
        <is>
          <t>AUCR predicted (MSM)ft = 0.55</t>
        </is>
      </c>
      <c r="D1" s="1" t="inlineStr">
        <is>
          <t>AUCR predicted (PBPK)</t>
        </is>
      </c>
    </row>
    <row r="2">
      <c r="A2" t="inlineStr">
        <is>
          <t>Probenecid 1000 mg BID (optimisation)</t>
        </is>
      </c>
      <c r="B2" t="n">
        <v>1.67</v>
      </c>
      <c r="C2" t="n">
        <v>2.01</v>
      </c>
      <c r="D2" t="n">
        <v>1.95</v>
      </c>
    </row>
    <row r="3">
      <c r="A3" t="inlineStr">
        <is>
          <t>Ibuprofen 400 mg QD (prediction)</t>
        </is>
      </c>
      <c r="B3" t="n">
        <v>1.11</v>
      </c>
      <c r="C3" t="n">
        <v>1.14</v>
      </c>
      <c r="D3" t="n">
        <v>1.14</v>
      </c>
    </row>
    <row r="4">
      <c r="A4" t="inlineStr">
        <is>
          <t>Ibuprofen 800 mg QD [Ki = IC50] (prediction)</t>
        </is>
      </c>
      <c r="B4" t="n">
        <v>1.19</v>
      </c>
      <c r="C4" t="n">
        <v>1.26</v>
      </c>
      <c r="D4" t="n">
        <v>1.24</v>
      </c>
    </row>
    <row r="5">
      <c r="A5" t="inlineStr">
        <is>
          <t>Ibuprofen 800 mg QD [Ki = IC50/2] (prediction)</t>
        </is>
      </c>
      <c r="B5" t="n">
        <v>1.31</v>
      </c>
      <c r="C5" t="n">
        <v>1.42</v>
      </c>
      <c r="D5" t="n">
        <v>1.35</v>
      </c>
    </row>
    <row r="6">
      <c r="A6" t="inlineStr">
        <is>
          <t>Diclofenac 100 mg BID (prediction)</t>
        </is>
      </c>
      <c r="B6" t="n">
        <v>1</v>
      </c>
      <c r="C6" t="n">
        <v>1</v>
      </c>
      <c r="D6" t="n">
        <v>1</v>
      </c>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A4"/>
  <sheetViews>
    <sheetView workbookViewId="0">
      <selection activeCell="A1" sqref="A1"/>
    </sheetView>
  </sheetViews>
  <sheetFormatPr baseColWidth="8" defaultRowHeight="15"/>
  <sheetData>
    <row r="1">
      <c r="A1" s="1" t="n">
        <v>0</v>
      </c>
    </row>
    <row r="2">
      <c r="A2" t="inlineStr">
        <is>
          <t>Drug as a victim of DDI FmCYP values have not been validated with mass balance or DDI studies Uncertainty in model structure cannot be resolved (effects of CYP3A and P-gp are confounded)</t>
        </is>
      </c>
    </row>
    <row r="3">
      <c r="A3" t="inlineStr">
        <is>
          <t>Drug as a perpetrator CYP inhibition or induction Lack of confidence in predicting time-dependent inhibition and induction directly using in vitro parameters (erdafitinib), verification with clinical data difficult IVIVE for induction not well established owing to the complexity in this mechanism (EMA) Efflux transporter inhibition (MATE1/2K, P-gp, BCRP) Difficult to resolve uncertainty in both driving concentration and Ki with clinical data Uptake transporter inhibition (OCT2, OATP1B1) Uncertainty in Ki</t>
        </is>
      </c>
    </row>
    <row r="4">
      <c r="A4" t="inlineStr">
        <is>
          <t>Uncertainty in index substrate models (model does not capture all reported DDI studies) Metformin (OCT2, MATE) Rosuvastatin (OATP1B1, BCRP) Digoxin model did not account for P-gp inhibition in kidney Fm,CYP2B6 uncertain in a substrate drug model and its active metabolite, e.g. bupropion</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sheetData>
    <row r="1">
      <c r="A1" s="1" t="n">
        <v>0</v>
      </c>
      <c r="B1" s="1" t="n">
        <v>1</v>
      </c>
    </row>
    <row r="2">
      <c r="A2" t="inlineStr">
        <is>
          <t>Investigational drug as a perpetrator of CYP inhibition, CYP induction or transporter inhibition (perpetrator)</t>
        </is>
      </c>
      <c r="B2" t="inlineStr">
        <is>
          <t>Investigational drug as a perpetrator of CYP inhibition, CYP induction or transporter inhibition (perpetrator)</t>
        </is>
      </c>
    </row>
    <row r="3">
      <c r="A3" t="inlineStr">
        <is>
          <t>1</t>
        </is>
      </c>
      <c r="B3" t="inlineStr">
        <is>
          <t>Predict lack of clinical DDI potential after model-predicted interaction with an index substrate under ‘worst-case’ conditions (and sensitivity analysis on uncertain parameters, fu,mic and Ki) is confirmed to be in the range 0.8–1.25 (no example)</t>
        </is>
      </c>
    </row>
    <row r="4">
      <c r="A4" t="inlineStr">
        <is>
          <t>2</t>
        </is>
      </c>
      <c r="B4" t="inlineStr">
        <is>
          <t>Predict DDI effects of a modulator with linear PK under different dosing regimes after the model has been confirmed with an index substrate. Conservative label to avoid concomitant use of sensitive substrates (voxelotor) [Sect. 3.1]</t>
        </is>
      </c>
    </row>
    <row r="5">
      <c r="A5" t="inlineStr">
        <is>
          <t>3</t>
        </is>
      </c>
      <c r="B5" t="inlineStr">
        <is>
          <t>Predict the effect of CYP3A induction on midazolam by using autoinduction effect in lieu of DDI study with midazolam (ivosidenib). Conservative label to avoid concomitant use of sensitive CYP3A substrates (Sect. 3.2)</t>
        </is>
      </c>
    </row>
    <row r="6">
      <c r="A6" t="inlineStr">
        <is>
          <t>Investigational drug as victim of CYP inhibition, CYP induction, or transporter inhibition (substrate or victim)</t>
        </is>
      </c>
      <c r="B6" t="inlineStr">
        <is>
          <t>Investigational drug as victim of CYP inhibition, CYP induction, or transporter inhibition (substrate or victim)</t>
        </is>
      </c>
    </row>
    <row r="7">
      <c r="A7" t="inlineStr">
        <is>
          <t>4</t>
        </is>
      </c>
      <c r="B7" t="inlineStr">
        <is>
          <t>Conservative label to avoid concomitant use of strong inducers for sensitive substrates (no example)</t>
        </is>
      </c>
    </row>
    <row r="8">
      <c r="A8" t="inlineStr">
        <is>
          <t>5</t>
        </is>
      </c>
      <c r="B8" t="inlineStr">
        <is>
          <t>Predict DDI effects with moderate inhibitors and inducers after the model has been confirmed with an index modulator (ibrutinib) or evaluate the effect of CYP3A modulators on the PK of a CYP3A substrate (voxelotor) [Sects. 3.3 and 3.4]</t>
        </is>
      </c>
    </row>
    <row r="9">
      <c r="A9" t="inlineStr">
        <is>
          <t>6</t>
        </is>
      </c>
      <c r="B9" t="inlineStr">
        <is>
          <t>Predict DDI effects of a modulator on an investigational drug and/or its pharmacologically active metabolites in PM and UM populations based on a clinical DDI study with strong perpetrators in EM/IM (siponimod) [Sect. 3.5]</t>
        </is>
      </c>
    </row>
    <row r="10">
      <c r="A10" t="inlineStr">
        <is>
          <t>7</t>
        </is>
      </c>
      <c r="B10" t="inlineStr">
        <is>
          <t>Predict clinically relevant DDI effect following multiple-dose administration of a substrate that has time-varying clearance (e.g. investigational drug is also a time-dependent inhibitor and/or inducer) after confirming model with a single administration of substrate (apalutamide) [Sect. 3.6]</t>
        </is>
      </c>
    </row>
    <row r="11">
      <c r="A11" t="inlineStr">
        <is>
          <t>8</t>
        </is>
      </c>
      <c r="B11" t="inlineStr">
        <is>
          <t>Predict the effect of transporter (OAT3) inhibition by ibuprofen and diclofenac using a clinical DDI study with a strong OAT3 inhibitor (baricitinib) [Sect. 3.7]</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C8"/>
  <sheetViews>
    <sheetView workbookViewId="0">
      <selection activeCell="A1" sqref="A1"/>
    </sheetView>
  </sheetViews>
  <sheetFormatPr baseColWidth="8" defaultRowHeight="15"/>
  <sheetData>
    <row r="1">
      <c r="A1" s="1" t="inlineStr">
        <is>
          <t>Compound</t>
        </is>
      </c>
      <c r="B1" s="1" t="inlineStr">
        <is>
          <t>Mean MSM/PBPK prediction ratio</t>
        </is>
      </c>
      <c r="C1" s="1" t="inlineStr">
        <is>
          <t>MSM/PBPK prediction ratios within the 0.8–1.25 interval</t>
        </is>
      </c>
    </row>
    <row r="2">
      <c r="A2" t="inlineStr">
        <is>
          <t>Voxelotor (inhibitor of CYP3A)</t>
        </is>
      </c>
      <c r="B2" t="n">
        <v>1.01</v>
      </c>
      <c r="C2" t="inlineStr">
        <is>
          <t>2 of 2</t>
        </is>
      </c>
    </row>
    <row r="3">
      <c r="A3" t="inlineStr">
        <is>
          <t>Ivosidenib (inducer of CYP3A)</t>
        </is>
      </c>
      <c r="B3" t="n">
        <v>0.95</v>
      </c>
      <c r="C3" t="inlineStr">
        <is>
          <t>0 of 2</t>
        </is>
      </c>
    </row>
    <row r="4">
      <c r="A4" t="inlineStr">
        <is>
          <t>Ibrutinib (substrate of CYP3A)</t>
        </is>
      </c>
      <c r="B4" t="n">
        <v>1.14</v>
      </c>
      <c r="C4" t="inlineStr">
        <is>
          <t>3 of 4</t>
        </is>
      </c>
    </row>
    <row r="5">
      <c r="A5" t="inlineStr">
        <is>
          <t>Voxelotor (substrate of CYP3A)</t>
        </is>
      </c>
      <c r="B5" t="n">
        <v>1.06</v>
      </c>
      <c r="C5" t="inlineStr">
        <is>
          <t>23 of 23</t>
        </is>
      </c>
    </row>
    <row r="6">
      <c r="A6" t="inlineStr">
        <is>
          <t>Siponimod (substrate of CYP3A and CYP2C9)</t>
        </is>
      </c>
      <c r="B6" t="n">
        <v>0.8100000000000001</v>
      </c>
      <c r="C6" t="inlineStr">
        <is>
          <t>19 of 39</t>
        </is>
      </c>
    </row>
    <row r="7">
      <c r="A7" t="inlineStr">
        <is>
          <t>Apalutamide (substrate of CYP3A and CYP2C8)</t>
        </is>
      </c>
      <c r="B7" t="n">
        <v>1</v>
      </c>
      <c r="C7" t="inlineStr">
        <is>
          <t>9 of 15</t>
        </is>
      </c>
    </row>
    <row r="8">
      <c r="A8" t="inlineStr">
        <is>
          <t>Baricitinib (substrate of OAT3)</t>
        </is>
      </c>
      <c r="B8" t="n">
        <v>1.02</v>
      </c>
      <c r="C8" t="inlineStr">
        <is>
          <t>5 of 5</t>
        </is>
      </c>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C62"/>
  <sheetViews>
    <sheetView workbookViewId="0">
      <selection activeCell="A1" sqref="A1"/>
    </sheetView>
  </sheetViews>
  <sheetFormatPr baseColWidth="8" defaultRowHeight="15"/>
  <sheetData>
    <row r="1">
      <c r="A1" s="1" t="inlineStr">
        <is>
          <t>Data</t>
        </is>
      </c>
      <c r="B1" s="1" t="inlineStr">
        <is>
          <t>Value</t>
        </is>
      </c>
      <c r="C1" s="1" t="inlineStr">
        <is>
          <t>Relevance</t>
        </is>
      </c>
    </row>
    <row r="2">
      <c r="A2" t="inlineStr">
        <is>
          <t xml:space="preserve">--- </t>
        </is>
      </c>
      <c r="B2" t="inlineStr">
        <is>
          <t xml:space="preserve"> --- </t>
        </is>
      </c>
      <c r="C2" t="inlineStr">
        <is>
          <t xml:space="preserve"> ---  </t>
        </is>
      </c>
    </row>
    <row r="3">
      <c r="A3" t="inlineStr">
        <is>
          <t xml:space="preserve">Use of PBPK Models </t>
        </is>
      </c>
      <c r="B3" t="inlineStr">
        <is>
          <t xml:space="preserve"> Quantitative predictions of DDIs to support regulatory filing </t>
        </is>
      </c>
      <c r="C3" t="inlineStr">
        <is>
          <t xml:space="preserve"> PBPK models are primarily used in regulatory submissions for quantitative predictions of DDIs, underpinning their importance in regulatory decisions.  </t>
        </is>
      </c>
    </row>
    <row r="4">
      <c r="A4" t="inlineStr">
        <is>
          <t xml:space="preserve">Use of MSMs </t>
        </is>
      </c>
      <c r="B4" t="inlineStr">
        <is>
          <t xml:space="preserve"> Screening DDI risk for investigational drugs </t>
        </is>
      </c>
      <c r="C4" t="inlineStr">
        <is>
          <t xml:space="preserve"> MSMs are currently employed primarily for preliminary screening of DDI risks, highlighting an alternative use case when resources are constrained.  </t>
        </is>
      </c>
    </row>
    <row r="5">
      <c r="A5" t="inlineStr">
        <is>
          <t xml:space="preserve">Comparison of MSM and PBPK </t>
        </is>
      </c>
      <c r="B5" t="inlineStr">
        <is>
          <t xml:space="preserve"> 68% of MSM/PBPK prediction ratios are between 0.8-fold and 1.25-fold, 90% within 0.5-fold to 2-fold </t>
        </is>
      </c>
      <c r="C5" t="inlineStr">
        <is>
          <t xml:space="preserve"> Demonstrates that MSMs and PBPK models provide mostly comparable results under specific conditions, supporting the discussion of their regulatory utility.  </t>
        </is>
      </c>
    </row>
    <row r="6">
      <c r="A6" t="inlineStr">
        <is>
          <t xml:space="preserve">Optimization of Interaction Parameters </t>
        </is>
      </c>
      <c r="B6" t="inlineStr">
        <is>
          <t xml:space="preserve"> Ki, Indmax, IndC50 optimized based on clinical DDI studies or autoinduction effects </t>
        </is>
      </c>
      <c r="C6" t="inlineStr">
        <is>
          <t xml:space="preserve"> Shows a shared approach in both MSM and PBPK modeling, relevant for understanding prediction consistencies.  </t>
        </is>
      </c>
    </row>
    <row r="7">
      <c r="A7" t="inlineStr">
        <is>
          <t xml:space="preserve">Limitation of PBPK Models </t>
        </is>
      </c>
      <c r="B7" t="inlineStr">
        <is>
          <t xml:space="preserve"> Model non-identifiability and uncertainty in interaction/binding parameters </t>
        </is>
      </c>
      <c r="C7" t="inlineStr">
        <is>
          <t xml:space="preserve"> Highlights challenges specific to PBPK models that may impact their acceptance for regulatory use.  </t>
        </is>
      </c>
    </row>
    <row r="8">
      <c r="A8" t="inlineStr">
        <is>
          <t xml:space="preserve">Induction-Mediated Interaction Predictions </t>
        </is>
      </c>
      <c r="B8" t="inlineStr">
        <is>
          <t xml:space="preserve"> Variations between MSM and PBPK but immaterial for high-impact applications </t>
        </is>
      </c>
      <c r="C8" t="inlineStr">
        <is>
          <t xml:space="preserve"> Indicates areas where prediction differences exist but do not significantly alter critical regulatory outcomes.  </t>
        </is>
      </c>
    </row>
    <row r="9">
      <c r="A9" t="inlineStr">
        <is>
          <t xml:space="preserve">Gut Metabolism Contribution </t>
        </is>
      </c>
      <c r="B9" t="inlineStr">
        <is>
          <t xml:space="preserve"> High-clearance victim drugs affected by gut metabolism (e.g., ibrutinib) pose challenges for MSMs </t>
        </is>
      </c>
      <c r="C9" t="inlineStr">
        <is>
          <t xml:space="preserve"> Demonstrates a limitation of MSMs, relevant to assessing their applicability in certain cases.  </t>
        </is>
      </c>
    </row>
    <row r="10">
      <c r="A10" t="inlineStr">
        <is>
          <t xml:space="preserve">Regulatory Submission Trends </t>
        </is>
      </c>
      <c r="B10" t="inlineStr">
        <is>
          <t xml:space="preserve"> PBPK submissions to FDA for investigational drugs have been increasingly used since 2008 </t>
        </is>
      </c>
      <c r="C10" t="inlineStr">
        <is>
          <t xml:space="preserve"> Relevant to understanding the evolving role of PBPK models in regulatory settings.  </t>
        </is>
      </c>
    </row>
    <row r="11">
      <c r="A11" t="inlineStr">
        <is>
          <t xml:space="preserve">Workflow Similarity </t>
        </is>
      </c>
      <c r="B11" t="inlineStr">
        <is>
          <t xml:space="preserve"> Model building, parameter optimization, and application followed in both MSM and PBPK </t>
        </is>
      </c>
      <c r="C11" t="inlineStr">
        <is>
          <t xml:space="preserve"> Indicates procedural alignment and challenges shared across both methodologies, promoting comparison.  </t>
        </is>
      </c>
    </row>
    <row r="12">
      <c r="A12" t="inlineStr">
        <is>
          <t xml:space="preserve">Weakness in MSM </t>
        </is>
      </c>
      <c r="B12" t="inlineStr">
        <is>
          <t xml:space="preserve"> Underprediction of effects when multiple enzymes are affected </t>
        </is>
      </c>
      <c r="C12" t="inlineStr">
        <is>
          <t xml:space="preserve"> Identifies a potential limitation of MSMs relevant in regulatory or real-world settings.  </t>
        </is>
      </c>
    </row>
    <row r="13">
      <c r="A13" t="inlineStr">
        <is>
          <t xml:space="preserve">Strength of PBPK Models </t>
        </is>
      </c>
      <c r="B13" t="inlineStr">
        <is>
          <t xml:space="preserve"> Ability to simulate virtual populations and extrapolate DDI effects across populations </t>
        </is>
      </c>
      <c r="C13" t="inlineStr">
        <is>
          <t xml:space="preserve"> Highlights the unique advantages of PBPK models relevant for regulatory acceptance and broader applications.  </t>
        </is>
      </c>
    </row>
    <row r="14">
      <c r="A14" t="inlineStr">
        <is>
          <t xml:space="preserve">Dynamic vs. Static Use </t>
        </is>
      </c>
      <c r="B14" t="inlineStr">
        <is>
          <t xml:space="preserve"> PBPK—dynamic testing; MSM—parameter adjustments (e.g., fgut, fm) </t>
        </is>
      </c>
      <c r="C14" t="inlineStr">
        <is>
          <t xml:space="preserve"> Contextualizes the strengths and limitations of both models and their alignment with specific use cases.  </t>
        </is>
      </c>
    </row>
    <row r="15">
      <c r="A15" t="inlineStr">
        <is>
          <t xml:space="preserve">Acceptance of PBPK Models </t>
        </is>
      </c>
      <c r="B15" t="inlineStr">
        <is>
          <t xml:space="preserve"> Greater for oncology and rare diseases due to safety concerns and breakthrough timelines </t>
        </is>
      </c>
      <c r="C15" t="inlineStr">
        <is>
          <t xml:space="preserve"> Explains a niche regulatory acceptance trend specific to PBPK modeling.</t>
        </is>
      </c>
    </row>
    <row r="16">
      <c r="A16" t="inlineStr">
        <is>
          <t xml:space="preserve">--- </t>
        </is>
      </c>
      <c r="B16" t="inlineStr">
        <is>
          <t xml:space="preserve"> --- </t>
        </is>
      </c>
      <c r="C16" t="inlineStr">
        <is>
          <t xml:space="preserve"> ---  </t>
        </is>
      </c>
    </row>
    <row r="17">
      <c r="A17" t="inlineStr">
        <is>
          <t xml:space="preserve">Study Population </t>
        </is>
      </c>
      <c r="B17" t="inlineStr">
        <is>
          <t xml:space="preserve"> Patients with cancer and healthy volunteers </t>
        </is>
      </c>
      <c r="C17" t="inlineStr">
        <is>
          <t xml:space="preserve"> Relevant to understanding the target populations studied for PK and DDI assessments.  </t>
        </is>
      </c>
    </row>
    <row r="18">
      <c r="A18" t="inlineStr">
        <is>
          <t xml:space="preserve">Sample Size </t>
        </is>
      </c>
      <c r="B18" t="inlineStr">
        <is>
          <t xml:space="preserve"> Varies; specific sample sizes not detailed for each study </t>
        </is>
      </c>
      <c r="C18" t="inlineStr">
        <is>
          <t xml:space="preserve"> Relevant to the overall scope and generalization of the results.  </t>
        </is>
      </c>
    </row>
    <row r="19">
      <c r="A19" t="inlineStr">
        <is>
          <t xml:space="preserve">Blood Sampling </t>
        </is>
      </c>
      <c r="B19" t="inlineStr">
        <is>
          <t xml:space="preserve"> Conducted to measure steady-state and single-dose concentrations </t>
        </is>
      </c>
      <c r="C19" t="inlineStr">
        <is>
          <t xml:space="preserve"> Relevant to determine the approaches for concentration and time-dependent prediction.  </t>
        </is>
      </c>
    </row>
    <row r="20">
      <c r="A20" t="inlineStr">
        <is>
          <t xml:space="preserve">Time Points for PK Sampling </t>
        </is>
      </c>
      <c r="B20" t="inlineStr">
        <is>
          <t xml:space="preserve"> Average steady-state concentrations over one dosing interval used </t>
        </is>
      </c>
      <c r="C20" t="inlineStr">
        <is>
          <t xml:space="preserve"> Relevant as it establishes the timeline for PK modeling.  </t>
        </is>
      </c>
    </row>
    <row r="21">
      <c r="A21" t="inlineStr">
        <is>
          <t xml:space="preserve">Registrational Dose Example </t>
        </is>
      </c>
      <c r="B21" t="inlineStr">
        <is>
          <t xml:space="preserve"> Voxelotor 1500 mg once daily used for midazolam DDI </t>
        </is>
      </c>
      <c r="C21" t="inlineStr">
        <is>
          <t xml:space="preserve"> Demonstrates a representative dose tested in a patient population and its impact on PK.  </t>
        </is>
      </c>
    </row>
    <row r="22">
      <c r="A22" t="inlineStr">
        <is>
          <t xml:space="preserve">Population Stratification </t>
        </is>
      </c>
      <c r="B22" t="inlineStr">
        <is>
          <t xml:space="preserve"> Included polymorphic CYP2C9 genotypes (*1/*1, *1/*2, *1/*3, *2/*2, *2/*3) </t>
        </is>
      </c>
      <c r="C22" t="inlineStr">
        <is>
          <t xml:space="preserve"> Important to account for genetic variability affecting PK outcomes.  </t>
        </is>
      </c>
    </row>
    <row r="23">
      <c r="A23" t="inlineStr">
        <is>
          <t xml:space="preserve">Clinical Study Example </t>
        </is>
      </c>
      <c r="B23" t="inlineStr">
        <is>
          <t xml:space="preserve"> Evaluation of voxelotor 900 mg on days 1–2 and 600 mg through day 7 </t>
        </is>
      </c>
      <c r="C23" t="inlineStr">
        <is>
          <t xml:space="preserve"> Specific set-up to study DDI potential and PK dynamics in a defined schedule.  </t>
        </is>
      </c>
    </row>
    <row r="24">
      <c r="A24" t="inlineStr">
        <is>
          <t xml:space="preserve">Comparison Group </t>
        </is>
      </c>
      <c r="B24" t="inlineStr">
        <is>
          <t xml:space="preserve"> Probenecid-baricitinib clinical study used as a confirmation example </t>
        </is>
      </c>
      <c r="C24" t="inlineStr">
        <is>
          <t xml:space="preserve"> Relevant for evaluating the derived predictive accuracy of transport-mediated drug disposition.  </t>
        </is>
      </c>
    </row>
    <row r="25">
      <c r="A25" t="inlineStr">
        <is>
          <t xml:space="preserve">Simulation-Based Population </t>
        </is>
      </c>
      <c r="B25" t="inlineStr">
        <is>
          <t xml:space="preserve"> Virtual populations simulated for various patient conditions </t>
        </is>
      </c>
      <c r="C25" t="inlineStr">
        <is>
          <t xml:space="preserve"> Relevant to utilizing PBPK for extrapolations in non-clinical scenarios.  </t>
        </is>
      </c>
    </row>
    <row r="26">
      <c r="A26" t="inlineStr">
        <is>
          <t xml:space="preserve">Dynamic vs Static Study Designs </t>
        </is>
      </c>
      <c r="B26" t="inlineStr">
        <is>
          <t xml:space="preserve"> MSM and PBPK used interchangeably; dynamic included iterative validation of AUCR </t>
        </is>
      </c>
      <c r="C26" t="inlineStr">
        <is>
          <t xml:space="preserve"> Relevant for capturing the methodology decisions affecting study design and patient inclusion.</t>
        </is>
      </c>
    </row>
    <row r="27">
      <c r="A27" t="inlineStr">
        <is>
          <t xml:space="preserve">Mechanistic Static Models (MSMs) </t>
        </is>
      </c>
      <c r="B27" t="inlineStr">
        <is>
          <t xml:space="preserve"> MSM using unbound average steady-state concentrations of modulators </t>
        </is>
      </c>
      <c r="C27" t="inlineStr">
        <is>
          <t xml:space="preserve"> MSMs were employed to estimate AUCR and risk-assessment scenarios, showing their potential to support regulatory filings for study waivers and label recommendations.  </t>
        </is>
      </c>
    </row>
    <row r="28">
      <c r="A28" t="inlineStr">
        <is>
          <t xml:space="preserve">Physiologically Based Pharmacokinetic (PBPK) Models </t>
        </is>
      </c>
      <c r="B28" t="inlineStr">
        <is>
          <t xml:space="preserve"> PBPK with dynamic simulation of drug modulator concentrations </t>
        </is>
      </c>
      <c r="C28" t="inlineStr">
        <is>
          <t xml:space="preserve"> PBPK models are traditionally utilized by regulators for assessing complex DDIs and informing drug labeling, with strengths in what-if scenario testing and simulations for unstudied populations.  </t>
        </is>
      </c>
    </row>
    <row r="29">
      <c r="A29" t="inlineStr">
        <is>
          <t xml:space="preserve">Intrinsic Clearance by CYP Enzymes </t>
        </is>
      </c>
      <c r="B29" t="inlineStr">
        <is>
          <t xml:space="preserve"> Used in both MSM and PBPK frameworks </t>
        </is>
      </c>
      <c r="C29" t="inlineStr">
        <is>
          <t xml:space="preserve"> Intrinsic clearance is a necessary parameter for computing AUCR in both MSM and PBPK, with optimization processes such as Ki adjustment helping simulate realistic drug interactions.  </t>
        </is>
      </c>
    </row>
    <row r="30">
      <c r="A30" t="inlineStr">
        <is>
          <t xml:space="preserve">Compartment-Specific Gut Concentrations </t>
        </is>
      </c>
      <c r="B30" t="inlineStr">
        <is>
          <t xml:space="preserve"> Incorporated explicitly in PBPK </t>
        </is>
      </c>
      <c r="C30" t="inlineStr">
        <is>
          <t xml:space="preserve"> PBPK allows refined predictions by dynamically considering changing gut concentrations, which MSMs approximate using average concentrations.  </t>
        </is>
      </c>
    </row>
    <row r="31">
      <c r="A31" t="inlineStr">
        <is>
          <t xml:space="preserve">Static Estimation Methods </t>
        </is>
      </c>
      <c r="B31" t="inlineStr">
        <is>
          <t xml:space="preserve"> R3, sensitivity analysis using fixed mean concentrations </t>
        </is>
      </c>
      <c r="C31" t="inlineStr">
        <is>
          <t xml:space="preserve"> Static MSM calculations leverage the fixed average systemic concentration of modulators such as inhibitors and inducers for initial screening.  </t>
        </is>
      </c>
    </row>
    <row r="32">
      <c r="A32" t="inlineStr">
        <is>
          <t xml:space="preserve">Dynamic Adjustment of Parameters </t>
        </is>
      </c>
      <c r="B32" t="inlineStr">
        <is>
          <t xml:space="preserve"> Unique to PBPK </t>
        </is>
      </c>
      <c r="C32" t="inlineStr">
        <is>
          <t xml:space="preserve"> PBPK allows dynamic adjustment across multiple systems like gut, liver, transporters, and enzymes, adding complexity but also more precise predictions when applicable.</t>
        </is>
      </c>
    </row>
    <row r="33">
      <c r="A33" t="inlineStr">
        <is>
          <t xml:space="preserve">Fraction of metabolism by CYP enzymes for voxelotor </t>
        </is>
      </c>
      <c r="B33" t="inlineStr">
        <is>
          <t xml:space="preserve"> 0.36-0.74 </t>
        </is>
      </c>
      <c r="C33" t="inlineStr">
        <is>
          <t xml:space="preserve"> Reflects the variability in metabolism via CYP enzymes, which influences DDI prediction.</t>
        </is>
      </c>
    </row>
    <row r="34">
      <c r="A34" t="inlineStr">
        <is>
          <t xml:space="preserve">IndC50 for rifampin as a CYP3A inducer (hepatic level) </t>
        </is>
      </c>
      <c r="B34" t="inlineStr">
        <is>
          <t xml:space="preserve"> 1.9 µM </t>
        </is>
      </c>
      <c r="C34" t="inlineStr">
        <is>
          <t xml:space="preserve"> Calibrated from intravenous midazolam DDI studies; critical for understanding induction-related interactions.</t>
        </is>
      </c>
    </row>
    <row r="35">
      <c r="A35" t="inlineStr">
        <is>
          <t xml:space="preserve">Rifampin IndC50 for gut CYP3A </t>
        </is>
      </c>
      <c r="B35" t="inlineStr">
        <is>
          <t xml:space="preserve"> 0.32 µM </t>
        </is>
      </c>
      <c r="C35" t="inlineStr">
        <is>
          <t xml:space="preserve"> Estimation critical for determining gut-related induction interactions in high-clearance drugs like ibrutinib.</t>
        </is>
      </c>
    </row>
    <row r="36">
      <c r="A36" t="inlineStr">
        <is>
          <t xml:space="preserve">Fraction escaping gut metabolism for ibrutinib (fgut) </t>
        </is>
      </c>
      <c r="B36" t="inlineStr">
        <is>
          <t xml:space="preserve"> 0.345 </t>
        </is>
      </c>
      <c r="C36" t="inlineStr">
        <is>
          <t xml:space="preserve"> Estimated using clinical DDI data with ketoconazole, essential for MSM optimization.</t>
        </is>
      </c>
    </row>
    <row r="37">
      <c r="A37" t="inlineStr">
        <is>
          <t xml:space="preserve">Voexelor plasma concentration at 1500 mg </t>
        </is>
      </c>
      <c r="B37" t="inlineStr">
        <is>
          <t xml:space="preserve"> 18.28 µM </t>
        </is>
      </c>
      <c r="C37" t="inlineStr">
        <is>
          <t xml:space="preserve"> Key input parameter for evaluating DDI risks at the registrational dose.</t>
        </is>
      </c>
    </row>
    <row r="38">
      <c r="A38" t="inlineStr">
        <is>
          <t xml:space="preserve">Fraction metabolized by CYP3A (fm) for siponimod </t>
        </is>
      </c>
      <c r="B38" t="inlineStr">
        <is>
          <t xml:space="preserve"> Genotype-dependent (e.g., 0.36-0.56 for *1/*1) </t>
        </is>
      </c>
      <c r="C38" t="inlineStr">
        <is>
          <t xml:space="preserve"> Derived from genetic PK data, critical for understanding genotype effects on DDIs.</t>
        </is>
      </c>
    </row>
    <row r="39">
      <c r="A39" t="inlineStr">
        <is>
          <t xml:space="preserve">Ki for voxelotor inhibition of CYP3A </t>
        </is>
      </c>
      <c r="B39" t="inlineStr">
        <is>
          <t xml:space="preserve"> Optimized from midazolam cocktail study (0.5 µM) </t>
        </is>
      </c>
      <c r="C39" t="inlineStr">
        <is>
          <t xml:space="preserve"> Required for calculating inhibition impact in MSMs.</t>
        </is>
      </c>
    </row>
    <row r="40">
      <c r="A40" t="inlineStr">
        <is>
          <t xml:space="preserve">Fraction of drug clearance due to OAT3 for baricitinib (ft) </t>
        </is>
      </c>
      <c r="B40" t="inlineStr">
        <is>
          <t xml:space="preserve"> Optimized at 0.44-0.55 </t>
        </is>
      </c>
      <c r="C40" t="inlineStr">
        <is>
          <t xml:space="preserve"> Estimated to predict OAT3-mediated inhibitory effects from clinical and renal clearance data.</t>
        </is>
      </c>
    </row>
    <row r="41">
      <c r="A41" t="inlineStr">
        <is>
          <t xml:space="preserve">CYP3A inhibition constant (Ki) for fluvoxamine </t>
        </is>
      </c>
      <c r="B41" t="inlineStr">
        <is>
          <t xml:space="preserve"> Adjusted to midazolam/alprazolam models (e.g., 3 µM) </t>
        </is>
      </c>
      <c r="C41" t="inlineStr">
        <is>
          <t xml:space="preserve"> Correction ensures alignment with observed DDI outcomes.</t>
        </is>
      </c>
    </row>
    <row r="42">
      <c r="A42" t="inlineStr">
        <is>
          <t xml:space="preserve">Fraction metabolized by CYP3A at steady state for apalutamide </t>
        </is>
      </c>
      <c r="B42" t="inlineStr">
        <is>
          <t xml:space="preserve"> 0.30 </t>
        </is>
      </c>
      <c r="C42" t="inlineStr">
        <is>
          <t xml:space="preserve"> Derived from auto-induction data; critical for MSM predictions.</t>
        </is>
      </c>
    </row>
    <row r="43">
      <c r="A43" t="inlineStr">
        <is>
          <t xml:space="preserve">Fraction metabolized by CYP2C8 at steady state for apalutamide </t>
        </is>
      </c>
      <c r="B43" t="inlineStr">
        <is>
          <t xml:space="preserve"> 0.36 </t>
        </is>
      </c>
      <c r="C43" t="inlineStr">
        <is>
          <t xml:space="preserve"> Critical for estimating interaction outcomes relative to rifampin and gemfibrozil.</t>
        </is>
      </c>
    </row>
    <row r="44">
      <c r="A44" t="inlineStr">
        <is>
          <t xml:space="preserve">IndC50 for autoinduction by ivosidenib </t>
        </is>
      </c>
      <c r="B44" t="inlineStr">
        <is>
          <t xml:space="preserve"> 2.5 µM-8.6 µM (from steady-state PK) </t>
        </is>
      </c>
      <c r="C44" t="inlineStr">
        <is>
          <t xml:space="preserve"> Reflects induction-related model optimization constraints.</t>
        </is>
      </c>
    </row>
    <row r="45">
      <c r="A45" t="inlineStr">
        <is>
          <t xml:space="preserve">Concentration supporting half-maximal induction of CYP3A4 for rifampin </t>
        </is>
      </c>
      <c r="B45" t="inlineStr">
        <is>
          <t xml:space="preserve"> 0.3 µM </t>
        </is>
      </c>
      <c r="C45" t="inlineStr">
        <is>
          <t xml:space="preserve"> Sourced from in vitro calibration data for PBPK use cases.</t>
        </is>
      </c>
    </row>
    <row r="46">
      <c r="A46" t="inlineStr">
        <is>
          <t xml:space="preserve">CYP2C8 induction parameters for rifampin (Indmax/IndC50) </t>
        </is>
      </c>
      <c r="B46" t="inlineStr">
        <is>
          <t xml:space="preserve"> 6.7 / 0.3 µM </t>
        </is>
      </c>
      <c r="C46" t="inlineStr">
        <is>
          <t xml:space="preserve"> Derived from Simcyp compound dataset, used for apalutamide.</t>
        </is>
      </c>
    </row>
    <row r="47">
      <c r="A47" t="inlineStr">
        <is>
          <t xml:space="preserve">Fraction metabolized by CYP3A to active metabolite NAPA for apalutamide </t>
        </is>
      </c>
      <c r="B47" t="inlineStr">
        <is>
          <t xml:space="preserve"> Coupled with fm = 0.56-0.74 </t>
        </is>
      </c>
      <c r="C47" t="inlineStr">
        <is>
          <t xml:space="preserve"> Applied for dual-enzyme contributions in MSM.</t>
        </is>
      </c>
    </row>
    <row r="48">
      <c r="A48" t="inlineStr">
        <is>
          <t xml:space="preserve">Unbound systemic modulator concentrations for mechanistic estimates </t>
        </is>
      </c>
      <c r="B48" t="inlineStr">
        <is>
          <t xml:space="preserve"> Average plasma values (e.g., ibrutinib/voxelotor steady-state Cavg) </t>
        </is>
      </c>
      <c r="C48" t="inlineStr">
        <is>
          <t xml:space="preserve"> Consistent driver concentrations critical for both MSM and PBPK models.</t>
        </is>
      </c>
    </row>
    <row r="49">
      <c r="A49" t="inlineStr">
        <is>
          <t xml:space="preserve">OAT3 IC50 for ibuprofen/diclofenac inhibition </t>
        </is>
      </c>
      <c r="B49" t="inlineStr">
        <is>
          <t xml:space="preserve"> 4.4 µM / 3.8 µM </t>
        </is>
      </c>
      <c r="C49" t="inlineStr">
        <is>
          <t xml:space="preserve"> Sourced to predict moderate inhibition-mediated DDIs.</t>
        </is>
      </c>
    </row>
    <row r="50">
      <c r="A50" t="inlineStr">
        <is>
          <t xml:space="preserve">Fraction escaping gut metabolism for siponimod (fgut) </t>
        </is>
      </c>
      <c r="B50" t="inlineStr">
        <is>
          <t xml:space="preserve"> 1 (negligible CYP3A impact) </t>
        </is>
      </c>
      <c r="C50" t="inlineStr">
        <is>
          <t xml:space="preserve"> Reflects low-risk calculation assumptions for a low-clearance victim.</t>
        </is>
      </c>
    </row>
    <row r="51">
      <c r="A51" t="inlineStr">
        <is>
          <t xml:space="preserve">Fraction Metabolized by Enzymes </t>
        </is>
      </c>
      <c r="B51" t="inlineStr">
        <is>
          <t xml:space="preserve"> Fraction metabolized by specific CYP enzymes and UGTs determined from human mass balance studies </t>
        </is>
      </c>
      <c r="C51" t="inlineStr">
        <is>
          <t xml:space="preserve"> Informs the influence of metabolic pathways on pharmacokinetics.</t>
        </is>
      </c>
    </row>
    <row r="52">
      <c r="A52" t="inlineStr">
        <is>
          <t xml:space="preserve">Autoinduction Effect </t>
        </is>
      </c>
      <c r="B52" t="inlineStr">
        <is>
          <t xml:space="preserve"> Induction effects influencing enzyme activity and exposure at steady state versus single dose </t>
        </is>
      </c>
      <c r="C52" t="inlineStr">
        <is>
          <t xml:space="preserve"> Shows how pharmacokinetics is impacted through time-dependent changes in clearance.</t>
        </is>
      </c>
    </row>
    <row r="53">
      <c r="A53" t="inlineStr">
        <is>
          <t xml:space="preserve">Fraction Escaping Gut Metabolism (fgut,i) </t>
        </is>
      </c>
      <c r="B53" t="inlineStr">
        <is>
          <t xml:space="preserve"> Required for predictions of gut contribution to drug interactions </t>
        </is>
      </c>
      <c r="C53" t="inlineStr">
        <is>
          <t xml:space="preserve"> Demonstrates the effect of gut metabolism on the pharmacokinetics of orally administered drugs.</t>
        </is>
      </c>
    </row>
    <row r="54">
      <c r="A54" t="inlineStr">
        <is>
          <t xml:space="preserve">IndC50 for Inducers </t>
        </is>
      </c>
      <c r="B54" t="inlineStr">
        <is>
          <t xml:space="preserve"> Concentration at half-maximal induction determined from clinical pharmacokinetics or autoinduction studies </t>
        </is>
      </c>
      <c r="C54" t="inlineStr">
        <is>
          <t xml:space="preserve"> Indicates how inducers alter enzymatic pathways affecting drug pharmacokinetics.</t>
        </is>
      </c>
    </row>
    <row r="55">
      <c r="A55" t="inlineStr">
        <is>
          <t xml:space="preserve">Polymorphisms in Enzymes </t>
        </is>
      </c>
      <c r="B55" t="inlineStr">
        <is>
          <t xml:space="preserve"> Variations in genes encoding enzymes such as CYP2C9 impacting metabolic rates </t>
        </is>
      </c>
      <c r="C55" t="inlineStr">
        <is>
          <t xml:space="preserve"> Links genetic variability to differences in pharmacokinetic outcomes.</t>
        </is>
      </c>
    </row>
    <row r="56">
      <c r="A56" t="inlineStr">
        <is>
          <t xml:space="preserve">Protein Binding (fup) </t>
        </is>
      </c>
      <c r="B56" t="inlineStr">
        <is>
          <t xml:space="preserve"> Fraction unbound in plasma affecting systemic drug levels </t>
        </is>
      </c>
      <c r="C56" t="inlineStr">
        <is>
          <t xml:space="preserve"> Highlights the role of protein binding in modulating active drug concentration.</t>
        </is>
      </c>
    </row>
    <row r="57">
      <c r="A57" t="inlineStr">
        <is>
          <t xml:space="preserve">Renal Clearance Components </t>
        </is>
      </c>
      <c r="B57" t="inlineStr">
        <is>
          <t xml:space="preserve"> Separation of clearance due to filtration versus transporter uptake (e.g., OAT3) </t>
        </is>
      </c>
      <c r="C57" t="inlineStr">
        <is>
          <t xml:space="preserve"> Specifies the renal factors influencing pharmacokinetics of substrates like baricitinib.</t>
        </is>
      </c>
    </row>
    <row r="58">
      <c r="A58" t="inlineStr">
        <is>
          <t xml:space="preserve">Turnover Rates of Enzymes </t>
        </is>
      </c>
      <c r="B58" t="inlineStr">
        <is>
          <t xml:space="preserve"> Rates at which enzymes are synthesized or degraded influencing drug interactions </t>
        </is>
      </c>
      <c r="C58" t="inlineStr">
        <is>
          <t xml:space="preserve"> Affects pharmacokinetic modeling accuracy for metabolism-driven mechanisms.</t>
        </is>
      </c>
    </row>
    <row r="59">
      <c r="A59" t="inlineStr">
        <is>
          <t xml:space="preserve">Interaction Parameter Uncertainty </t>
        </is>
      </c>
      <c r="B59" t="inlineStr">
        <is>
          <t xml:space="preserve"> Ki values, inhibitory or inductive constants from in vitro models with unclear clinical relevance </t>
        </is>
      </c>
      <c r="C59" t="inlineStr">
        <is>
          <t xml:space="preserve"> Reflects the limitations in extrapolating pharmacokinetics due to inaccurate interaction parameters.</t>
        </is>
      </c>
    </row>
    <row r="60">
      <c r="A60" t="inlineStr">
        <is>
          <t xml:space="preserve">Dynamic Concentrations in Gut </t>
        </is>
      </c>
      <c r="B60" t="inlineStr">
        <is>
          <t xml:space="preserve"> Changes in drug levels at the absorption site affecting interaction magnitude </t>
        </is>
      </c>
      <c r="C60" t="inlineStr">
        <is>
          <t xml:space="preserve"> Highlights spatial-temporal factors influencing drug pharmacokinetics.</t>
        </is>
      </c>
    </row>
    <row r="61">
      <c r="A61" t="inlineStr">
        <is>
          <t xml:space="preserve">Non-Identifiability of Parameters </t>
        </is>
      </c>
      <c r="B61" t="inlineStr">
        <is>
          <t xml:space="preserve"> Different model parameters (e.g., fu,gut, efflux transporters) can fit the same clinical DDI data </t>
        </is>
      </c>
      <c r="C61" t="inlineStr">
        <is>
          <t xml:space="preserve"> Emphasizes challenges in pinpointing true pharmacokinetic mechanisms.</t>
        </is>
      </c>
    </row>
    <row r="62">
      <c r="A62" t="inlineStr">
        <is>
          <t xml:space="preserve">Physiological Population Variability </t>
        </is>
      </c>
      <c r="B62" t="inlineStr">
        <is>
          <t xml:space="preserve"> Differences in physiology and enzyme expression across populations (e.g., organ impairment) </t>
        </is>
      </c>
      <c r="C62" t="inlineStr">
        <is>
          <t xml:space="preserve"> Signifies variability in pharmacokinetics due to inter-individual physiological differences.</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5"/>
  <sheetViews>
    <sheetView workbookViewId="0">
      <selection activeCell="A1" sqref="A1"/>
    </sheetView>
  </sheetViews>
  <sheetFormatPr baseColWidth="8" defaultRowHeight="15"/>
  <sheetData>
    <row r="1">
      <c r="A1" s="1" t="inlineStr">
        <is>
          <t>Parameter</t>
        </is>
      </c>
      <c r="B1" s="1" t="inlineStr">
        <is>
          <t>Value</t>
        </is>
      </c>
      <c r="C1" s="1" t="inlineStr">
        <is>
          <t>Source</t>
        </is>
      </c>
    </row>
    <row r="2">
      <c r="A2" t="inlineStr">
        <is>
          <t>Molecular weight</t>
        </is>
      </c>
      <c r="B2" t="inlineStr">
        <is>
          <t>337 g/mol</t>
        </is>
      </c>
    </row>
    <row r="3">
      <c r="A3" t="inlineStr">
        <is>
          <t>Fraction unbound in plasma, fup</t>
        </is>
      </c>
      <c r="B3" t="inlineStr">
        <is>
          <t>0.002</t>
        </is>
      </c>
      <c r="C3" t="inlineStr">
        <is>
          <t>[19]</t>
        </is>
      </c>
    </row>
    <row r="4">
      <c r="A4" t="inlineStr">
        <is>
          <t>Average plasma concentration on day 4 in the cocktail study at 900/600 mg</t>
        </is>
      </c>
      <c r="B4" t="inlineStr">
        <is>
          <t>18.28 µM (6.17 µg/mL)</t>
        </is>
      </c>
      <c r="C4" t="inlineStr">
        <is>
          <t>[19]</t>
        </is>
      </c>
    </row>
    <row r="5">
      <c r="A5" t="inlineStr">
        <is>
          <t>Average plasma concentration at the proposed registrational dose level of 1500 QD</t>
        </is>
      </c>
      <c r="B5" t="inlineStr">
        <is>
          <t>44.25 µM</t>
        </is>
      </c>
      <c r="C5" t="inlineStr">
        <is>
          <t>Estimated based on observed dose linearity covering 1500 mg [20]</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3"/>
  <sheetViews>
    <sheetView workbookViewId="0">
      <selection activeCell="A1" sqref="A1"/>
    </sheetView>
  </sheetViews>
  <sheetFormatPr baseColWidth="8" defaultRowHeight="15"/>
  <sheetData>
    <row r="1">
      <c r="A1" s="1" t="inlineStr">
        <is>
          <t>Scenario</t>
        </is>
      </c>
      <c r="B1" s="1" t="inlineStr">
        <is>
          <t>Midazolam fgut,i</t>
        </is>
      </c>
      <c r="C1" s="1" t="inlineStr">
        <is>
          <t>Voxelotor Ki</t>
        </is>
      </c>
      <c r="D1" s="1" t="inlineStr">
        <is>
          <t>AUCR at 1500 mg</t>
        </is>
      </c>
    </row>
    <row r="2">
      <c r="A2" t="inlineStr">
        <is>
          <t>Negligible systemic interaction (scenario 1: most likely due to very low fup of 0.002)</t>
        </is>
      </c>
      <c r="B2" t="n">
        <v>0.87</v>
      </c>
      <c r="C2" t="n">
        <v>0.5</v>
      </c>
      <c r="D2" t="n">
        <v>1.78</v>
      </c>
    </row>
    <row r="3">
      <c r="A3" t="inlineStr">
        <is>
          <t>No gut interaction (scenario 2: highly unlikely, worst case)</t>
        </is>
      </c>
      <c r="B3" t="n">
        <v>0.57</v>
      </c>
      <c r="C3" t="n">
        <v>0.06</v>
      </c>
      <c r="D3" t="n">
        <v>2.27</v>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D3"/>
  <sheetViews>
    <sheetView workbookViewId="0">
      <selection activeCell="A1" sqref="A1"/>
    </sheetView>
  </sheetViews>
  <sheetFormatPr baseColWidth="8" defaultRowHeight="15"/>
  <sheetData>
    <row r="1">
      <c r="A1" s="1" t="inlineStr">
        <is>
          <t>Voxelotor dosing regime</t>
        </is>
      </c>
      <c r="B1" s="1" t="inlineStr">
        <is>
          <t>AUCR (observed)</t>
        </is>
      </c>
      <c r="C1" s="1" t="inlineStr">
        <is>
          <t>AUCR (MSM)</t>
        </is>
      </c>
      <c r="D1" s="1" t="inlineStr">
        <is>
          <t>AUCR (PBPK)</t>
        </is>
      </c>
    </row>
    <row r="2">
      <c r="A2" t="inlineStr">
        <is>
          <t>Cocktail study regime at 900/600 mg (optimisation)</t>
        </is>
      </c>
      <c r="B2" t="inlineStr">
        <is>
          <t>1.63</t>
        </is>
      </c>
      <c r="C2" t="inlineStr">
        <is>
          <t>1.63</t>
        </is>
      </c>
      <c r="D2" t="n">
        <v>1.59</v>
      </c>
    </row>
    <row r="3">
      <c r="A3" t="inlineStr">
        <is>
          <t>1500 QD (prediction)</t>
        </is>
      </c>
      <c r="B3" t="inlineStr">
        <is>
          <t>–</t>
        </is>
      </c>
      <c r="C3" t="inlineStr">
        <is>
          <t>1.78–2.27</t>
        </is>
      </c>
      <c r="D3" t="n">
        <v>2.05</v>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16"/>
  <sheetViews>
    <sheetView workbookViewId="0">
      <selection activeCell="A1" sqref="A1"/>
    </sheetView>
  </sheetViews>
  <sheetFormatPr baseColWidth="8" defaultRowHeight="15"/>
  <sheetData>
    <row r="1">
      <c r="A1" s="1" t="inlineStr">
        <is>
          <t>Parameter</t>
        </is>
      </c>
      <c r="B1" s="1" t="inlineStr">
        <is>
          <t>Value</t>
        </is>
      </c>
      <c r="C1" s="1" t="inlineStr">
        <is>
          <t>Source</t>
        </is>
      </c>
    </row>
    <row r="2">
      <c r="A2" t="inlineStr">
        <is>
          <t>Molecular weight</t>
        </is>
      </c>
      <c r="B2" t="inlineStr">
        <is>
          <t>583 g/mol</t>
        </is>
      </c>
    </row>
    <row r="3">
      <c r="A3" t="inlineStr">
        <is>
          <t>Fraction absorbed in patients with AML</t>
        </is>
      </c>
      <c r="B3" t="inlineStr">
        <is>
          <t>0.69</t>
        </is>
      </c>
      <c r="C3" t="inlineStr">
        <is>
          <t>Appendix 1 and 2 in [22]</t>
        </is>
      </c>
    </row>
    <row r="4">
      <c r="A4" t="inlineStr">
        <is>
          <t>Absorption rate constant (ka) in patients with AML</t>
        </is>
      </c>
      <c r="B4" t="inlineStr">
        <is>
          <t>1.38 h−1</t>
        </is>
      </c>
      <c r="C4" t="inlineStr">
        <is>
          <t>Appendix 1 and 2 in [22]</t>
        </is>
      </c>
    </row>
    <row r="5">
      <c r="A5" t="inlineStr">
        <is>
          <t>Blood-plasma ratio</t>
        </is>
      </c>
      <c r="B5" t="inlineStr">
        <is>
          <t>0.56</t>
        </is>
      </c>
      <c r="C5" t="inlineStr">
        <is>
          <t>Appendix 1 and 2 in [22]</t>
        </is>
      </c>
    </row>
    <row r="6">
      <c r="A6" t="inlineStr">
        <is>
          <t>Fraction unbound in plasma</t>
        </is>
      </c>
      <c r="B6" t="inlineStr">
        <is>
          <t>0.057</t>
        </is>
      </c>
      <c r="C6" t="inlineStr">
        <is>
          <t>Appendix 1 and 2 in [22]</t>
        </is>
      </c>
    </row>
    <row r="7">
      <c r="A7" t="inlineStr">
        <is>
          <t>Average day 15 concentration at 500 mg oral dose in patients with AML calculated using AUC0–24 (133,453 ngh/mL)</t>
        </is>
      </c>
      <c r="B7" t="inlineStr">
        <is>
          <t>9.54 µM</t>
        </is>
      </c>
      <c r="C7" t="inlineStr">
        <is>
          <t>Table 71 in [22]</t>
        </is>
      </c>
    </row>
    <row r="8">
      <c r="A8" t="inlineStr">
        <is>
          <t>Average inlet concentration at the 500-mg oral dose</t>
        </is>
      </c>
      <c r="B8" t="inlineStr">
        <is>
          <t>24.59 µM</t>
        </is>
      </c>
      <c r="C8" t="inlineStr">
        <is>
          <t>Estimated using observed average steady-state concentration at the 500-mg oral dose in patients with AML</t>
        </is>
      </c>
    </row>
    <row r="9">
      <c r="A9" t="inlineStr">
        <is>
          <t>Steady state fold change in apparent clearance (relative to first dose) and estimated AUCR due to autoinduction</t>
        </is>
      </c>
      <c r="B9" t="inlineStr">
        <is>
          <t>1.66 AUCR = 1/1.66 = 0.6</t>
        </is>
      </c>
      <c r="C9" t="inlineStr">
        <is>
          <t>Table 82 in [22]</t>
        </is>
      </c>
    </row>
    <row r="10">
      <c r="A10" t="inlineStr">
        <is>
          <t>Indmax (CYP3A)</t>
        </is>
      </c>
      <c r="B10" t="inlineStr">
        <is>
          <t>21.25-fold</t>
        </is>
      </c>
      <c r="C10" t="inlineStr">
        <is>
          <t>Appendix 2 in [22]. Estimated from the observed in vitro Emax of ivosidenib (78.2) by calibrating against the in vitro rifampin Emax (58.2-fold) as well as the in vivo rifampin Indmax (16-fold)</t>
        </is>
      </c>
    </row>
    <row r="11">
      <c r="A11" t="inlineStr">
        <is>
          <t>IndC50 (CYP3A)</t>
        </is>
      </c>
      <c r="B11" t="inlineStr">
        <is>
          <t>8,6 µM</t>
        </is>
      </c>
      <c r="C11" t="inlineStr">
        <is>
          <t>IndC50 value which when used in the MSM equation for induction, leads to the observed AUCR of 0.6 due to autoinduction</t>
        </is>
      </c>
    </row>
    <row r="12">
      <c r="A12" t="inlineStr">
        <is>
          <t>fgut,i = fgut</t>
        </is>
      </c>
      <c r="B12" t="inlineStr">
        <is>
          <t>1</t>
        </is>
      </c>
      <c r="C12" t="inlineStr">
        <is>
          <t>Ivosidenib is a low-clearance drug. Therefore, its intestinal metabolism is expected to be negligible. Thus, the fraction of ivosidenib escaping intestinal metabolism in the presence or absence of perpetrator is 1</t>
        </is>
      </c>
    </row>
    <row r="13">
      <c r="A13" t="inlineStr">
        <is>
          <t>Fraction unchanged in feces</t>
        </is>
      </c>
      <c r="B13" t="inlineStr">
        <is>
          <t>0.67</t>
        </is>
      </c>
      <c r="C13" t="inlineStr">
        <is>
          <t>Mass balance [22]</t>
        </is>
      </c>
    </row>
    <row r="14">
      <c r="A14" t="inlineStr">
        <is>
          <t>Fraction eliminated in bile (fb) = fraction unchanged in faeces – fraction unabsorbed</t>
        </is>
      </c>
      <c r="B14" t="inlineStr">
        <is>
          <t>0.67− (1–0.69) = 0.36</t>
        </is>
      </c>
      <c r="C14" t="inlineStr">
        <is>
          <t>Mass balance [22]</t>
        </is>
      </c>
    </row>
    <row r="15">
      <c r="A15" t="inlineStr">
        <is>
          <t>Fraction unchanged in urine (fe)</t>
        </is>
      </c>
      <c r="B15" t="inlineStr">
        <is>
          <t>0.10</t>
        </is>
      </c>
      <c r="C15" t="inlineStr">
        <is>
          <t>Mass balance [22]</t>
        </is>
      </c>
    </row>
    <row r="16">
      <c r="A16" t="inlineStr">
        <is>
          <t>Fraction metabolised (fm,CYP3A)</t>
        </is>
      </c>
      <c r="B16" t="inlineStr">
        <is>
          <t>0.54</t>
        </is>
      </c>
      <c r="C16" t="inlineStr">
        <is>
          <t>Calculated: fm,CYP3A = 1 − fb − fe</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8" defaultRowHeight="15"/>
  <sheetData>
    <row r="1">
      <c r="A1" s="1" t="inlineStr">
        <is>
          <t>Unnamed: 0</t>
        </is>
      </c>
      <c r="B1" s="1" t="inlineStr">
        <is>
          <t>AUCR-predicted (MSM)</t>
        </is>
      </c>
      <c r="C1" s="1" t="inlineStr">
        <is>
          <t>AUCR- predicted (PBPK) [22]</t>
        </is>
      </c>
    </row>
    <row r="2">
      <c r="A2" t="inlineStr">
        <is>
          <t>Ivosidenib (500 mg QD for 19 days) on midazolam (5 mg on day 15)</t>
        </is>
      </c>
      <c r="B2" t="inlineStr">
        <is>
          <t>0.06/0.46 (with/without contribution from the gut)</t>
        </is>
      </c>
      <c r="C2" t="inlineStr">
        <is>
          <t>0.17 (Table 18 in [22])</t>
        </is>
      </c>
    </row>
    <row r="3">
      <c r="A3" t="inlineStr">
        <is>
          <t>Effect of rifampin (600 mg QD for 15 days) alone on the steady-state exposure of ivosidenib (500 mg QD for 30 days)</t>
        </is>
      </c>
      <c r="B3" t="inlineStr">
        <is>
          <t>0.42 (see calculation below)</t>
        </is>
      </c>
      <c r="C3" t="inlineStr">
        <is>
          <t>0.67 (Table 17 in [22])</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sheetData>
    <row r="1">
      <c r="A1" s="1" t="inlineStr">
        <is>
          <t>MSM-predicted AUCR due to combined effect of ivosidenib and rifampin on the exposure of ivosidenib)</t>
        </is>
      </c>
      <c r="B1" s="1" t="inlineStr">
        <is>
          <t>Observed AUCR for ivosidenib autoinduction</t>
        </is>
      </c>
    </row>
    <row r="2">
      <c r="A2" t="inlineStr">
        <is>
          <t>0.25 (multiplicative); 0.24 (additive)</t>
        </is>
      </c>
      <c r="B2" t="n">
        <v>0.6</v>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D8"/>
  <sheetViews>
    <sheetView workbookViewId="0">
      <selection activeCell="A1" sqref="A1"/>
    </sheetView>
  </sheetViews>
  <sheetFormatPr baseColWidth="8" defaultRowHeight="15"/>
  <sheetData>
    <row r="1">
      <c r="A1" s="1" t="inlineStr">
        <is>
          <t>Perpetrator</t>
        </is>
      </c>
      <c r="B1" s="1" t="inlineStr">
        <is>
          <t>AUCR (MSM)</t>
        </is>
      </c>
      <c r="C1" s="1" t="inlineStr">
        <is>
          <t>AUCR (PBPK)</t>
        </is>
      </c>
      <c r="D1" s="1" t="inlineStr">
        <is>
          <t>AUCR (observed)</t>
        </is>
      </c>
    </row>
    <row r="2">
      <c r="A2" t="inlineStr">
        <is>
          <t>Ketoconazole (optimisation)</t>
        </is>
      </c>
      <c r="B2" t="inlineStr">
        <is>
          <t>27</t>
        </is>
      </c>
      <c r="C2" t="inlineStr">
        <is>
          <t>30</t>
        </is>
      </c>
      <c r="D2" t="n">
        <v>27</v>
      </c>
    </row>
    <row r="3">
      <c r="A3" t="inlineStr">
        <is>
          <t>Itraconazole (validation)</t>
        </is>
      </c>
      <c r="B3" t="inlineStr">
        <is>
          <t>12.8</t>
        </is>
      </c>
      <c r="C3" t="inlineStr">
        <is>
          <t>–</t>
        </is>
      </c>
      <c r="D3" t="n">
        <v>10</v>
      </c>
    </row>
    <row r="4">
      <c r="A4" t="inlineStr">
        <is>
          <t>Diltiazem (prediction)</t>
        </is>
      </c>
      <c r="B4" t="inlineStr">
        <is>
          <t>3.7</t>
        </is>
      </c>
      <c r="C4" t="inlineStr">
        <is>
          <t>5.5</t>
        </is>
      </c>
    </row>
    <row r="5">
      <c r="A5" t="inlineStr">
        <is>
          <t>Erythromycin (prediction)</t>
        </is>
      </c>
      <c r="B5" t="inlineStr">
        <is>
          <t>9.0</t>
        </is>
      </c>
      <c r="C5" t="inlineStr">
        <is>
          <t>8.6</t>
        </is>
      </c>
    </row>
    <row r="6">
      <c r="A6" t="inlineStr">
        <is>
          <t>Fluvoxamine (prediction)</t>
        </is>
      </c>
      <c r="B6" t="inlineStr">
        <is>
          <t>3.1</t>
        </is>
      </c>
      <c r="C6" t="inlineStr">
        <is>
          <t>2.0</t>
        </is>
      </c>
    </row>
    <row r="7">
      <c r="A7" t="inlineStr">
        <is>
          <t>Rifampin (prediction)</t>
        </is>
      </c>
      <c r="B7" t="inlineStr">
        <is>
          <t>0.01/0.1a</t>
        </is>
      </c>
      <c r="C7" t="inlineStr">
        <is>
          <t>0.1</t>
        </is>
      </c>
      <c r="D7" t="n">
        <v>0.06</v>
      </c>
    </row>
    <row r="8">
      <c r="A8" t="inlineStr">
        <is>
          <t>Efavirenz (prediction)</t>
        </is>
      </c>
      <c r="B8" t="inlineStr">
        <is>
          <t>0.06/0.41a</t>
        </is>
      </c>
      <c r="C8" t="inlineStr">
        <is>
          <t>0.4</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2025-07-17T16:09:50Z</dcterms:created>
  <dcterms:modified xmlns:dcterms="http://purl.org/dc/terms/" xmlns:xsi="http://www.w3.org/2001/XMLSchema-instance" xsi:type="dcterms:W3CDTF">2025-07-17T18:15:00Z</dcterms:modified>
</cp:coreProperties>
</file>