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Anthropometricparameters</t>
        </is>
      </c>
      <c r="B1" s="1" t="inlineStr">
        <is>
          <t>Unit</t>
        </is>
      </c>
      <c r="C1" s="1" t="inlineStr">
        <is>
          <t>Equation</t>
        </is>
      </c>
      <c r="D1" s="1" t="inlineStr">
        <is>
          <t>Unnamed: 3</t>
        </is>
      </c>
    </row>
    <row r="2">
      <c r="A2" t="inlineStr">
        <is>
          <t>Body mass index (BMI)</t>
        </is>
      </c>
      <c r="B2" t="inlineStr">
        <is>
          <t>kg/m2</t>
        </is>
      </c>
      <c r="C2">
        <f> TBW / HT(m) 2</f>
        <v/>
      </c>
      <c r="D2" t="inlineStr"/>
    </row>
    <row r="3">
      <c r="A3" t="inlineStr">
        <is>
          <t>Body surface area (BSA)</t>
        </is>
      </c>
      <c r="B3" t="inlineStr">
        <is>
          <t>m2</t>
        </is>
      </c>
      <c r="C3">
        <f> TBW0.425 * HT(cm) 0.725 * 0.007184</f>
        <v/>
      </c>
      <c r="D3" t="inlineStr"/>
    </row>
    <row r="4">
      <c r="A4" t="inlineStr">
        <is>
          <t>Ideal body weight (IBW)</t>
        </is>
      </c>
      <c r="B4" t="inlineStr">
        <is>
          <t>kg</t>
        </is>
      </c>
      <c r="C4">
        <f> 45.4 + 0.89 * (HT(cm) - 152.4) + 4.5</f>
        <v/>
      </c>
      <c r="D4" t="inlineStr">
        <is>
          <t>for male</t>
        </is>
      </c>
    </row>
    <row r="5">
      <c r="A5" t="inlineStr"/>
      <c r="B5" t="inlineStr"/>
      <c r="C5">
        <f> 45.4 + 0.89 * (HT(cm) - 152.4)</f>
        <v/>
      </c>
      <c r="D5" t="inlineStr">
        <is>
          <t>for female</t>
        </is>
      </c>
    </row>
    <row r="6">
      <c r="A6" t="inlineStr">
        <is>
          <t>Lean body weight (LBW)</t>
        </is>
      </c>
      <c r="B6" t="inlineStr">
        <is>
          <t>kg</t>
        </is>
      </c>
      <c r="C6">
        <f> 1.1 * TBW - 0.0128 * BMI * TBW</f>
        <v/>
      </c>
      <c r="D6" t="inlineStr">
        <is>
          <t>for male</t>
        </is>
      </c>
    </row>
    <row r="7">
      <c r="A7" t="inlineStr"/>
      <c r="B7" t="inlineStr"/>
      <c r="C7">
        <f> 1.07 * TBW - 0.0148 * BMI * TBW</f>
        <v/>
      </c>
      <c r="D7" t="inlineStr">
        <is>
          <t>for female</t>
        </is>
      </c>
    </row>
    <row r="8">
      <c r="A8" t="inlineStr">
        <is>
          <t>Fat free mass (FFM)</t>
        </is>
      </c>
      <c r="B8" t="inlineStr">
        <is>
          <t>kg</t>
        </is>
      </c>
      <c r="C8">
        <f> 0.285 * TBW + 12.1 * HT(m) 2</f>
        <v/>
      </c>
      <c r="D8" t="inlineStr">
        <is>
          <t>for male</t>
        </is>
      </c>
    </row>
    <row r="9">
      <c r="A9" t="inlineStr"/>
      <c r="B9" t="inlineStr"/>
      <c r="C9">
        <f> 0.287 * TBW + 9.74 * HT(m) 2</f>
        <v/>
      </c>
      <c r="D9" t="inlineStr">
        <is>
          <t>for female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0_level_0_Unnamed: 0_level_1</t>
        </is>
      </c>
      <c r="B1" s="1" t="inlineStr">
        <is>
          <t>Unnamed: 1_level_0_Unnamed: 1_level_1</t>
        </is>
      </c>
      <c r="C1" s="1" t="inlineStr">
        <is>
          <t>Male_(n=50)</t>
        </is>
      </c>
      <c r="D1" s="1" t="inlineStr">
        <is>
          <t>Female_(n=31)</t>
        </is>
      </c>
    </row>
    <row r="2">
      <c r="A2" t="inlineStr">
        <is>
          <t>Age</t>
        </is>
      </c>
      <c r="B2" t="inlineStr">
        <is>
          <t>(year)</t>
        </is>
      </c>
      <c r="C2" t="inlineStr">
        <is>
          <t>43.3±13.8</t>
        </is>
      </c>
      <c r="D2" t="inlineStr">
        <is>
          <t>38.5±12.5</t>
        </is>
      </c>
    </row>
    <row r="3">
      <c r="A3" t="inlineStr"/>
      <c r="B3" t="inlineStr"/>
      <c r="C3" t="inlineStr">
        <is>
          <t>[23:70]</t>
        </is>
      </c>
      <c r="D3" t="inlineStr">
        <is>
          <t>[22:64]</t>
        </is>
      </c>
    </row>
    <row r="4">
      <c r="A4" t="inlineStr">
        <is>
          <t>HT</t>
        </is>
      </c>
      <c r="B4" t="inlineStr">
        <is>
          <t>(cm)</t>
        </is>
      </c>
      <c r="C4" t="inlineStr">
        <is>
          <t>168.4±5.9</t>
        </is>
      </c>
      <c r="D4" t="inlineStr">
        <is>
          <t>158.0±6.8*</t>
        </is>
      </c>
    </row>
    <row r="5">
      <c r="A5" t="inlineStr"/>
      <c r="B5" t="inlineStr"/>
      <c r="C5" t="inlineStr">
        <is>
          <t>[153.5:179.4]</t>
        </is>
      </c>
      <c r="D5" t="inlineStr">
        <is>
          <t>[141.4:173.0]</t>
        </is>
      </c>
    </row>
    <row r="6">
      <c r="A6" t="inlineStr">
        <is>
          <t>TBW</t>
        </is>
      </c>
      <c r="B6" t="inlineStr">
        <is>
          <t>(kg)</t>
        </is>
      </c>
      <c r="C6" t="inlineStr">
        <is>
          <t>59.0±9.6</t>
        </is>
      </c>
      <c r="D6" t="inlineStr">
        <is>
          <t>46.1±7.5*</t>
        </is>
      </c>
    </row>
    <row r="7">
      <c r="A7" t="inlineStr"/>
      <c r="B7" t="inlineStr"/>
      <c r="C7" t="inlineStr">
        <is>
          <t>[37.8:93.0]</t>
        </is>
      </c>
      <c r="D7" t="inlineStr">
        <is>
          <t>[32.8:63.0]</t>
        </is>
      </c>
    </row>
    <row r="8">
      <c r="A8" t="inlineStr">
        <is>
          <t>BMI</t>
        </is>
      </c>
      <c r="B8" t="inlineStr">
        <is>
          <t>(kg/m2)</t>
        </is>
      </c>
      <c r="C8" t="inlineStr">
        <is>
          <t>20.8±2.9</t>
        </is>
      </c>
      <c r="D8" t="inlineStr">
        <is>
          <t>18.4±2.3*</t>
        </is>
      </c>
    </row>
    <row r="9">
      <c r="A9" t="inlineStr"/>
      <c r="B9" t="inlineStr"/>
      <c r="C9" t="inlineStr">
        <is>
          <t>[14.4:28.9]</t>
        </is>
      </c>
      <c r="D9" t="inlineStr">
        <is>
          <t>[14.4:22.5]</t>
        </is>
      </c>
    </row>
    <row r="10">
      <c r="A10" t="inlineStr">
        <is>
          <t>BSA</t>
        </is>
      </c>
      <c r="B10" t="inlineStr">
        <is>
          <t>(m2)</t>
        </is>
      </c>
      <c r="C10" t="inlineStr">
        <is>
          <t>1.67±0.14</t>
        </is>
      </c>
      <c r="D10" t="inlineStr">
        <is>
          <t>1.43±0.13*</t>
        </is>
      </c>
    </row>
    <row r="11">
      <c r="A11" t="inlineStr"/>
      <c r="B11" t="inlineStr"/>
      <c r="C11" t="inlineStr">
        <is>
          <t>[1.29:2.12]</t>
        </is>
      </c>
      <c r="D11" t="inlineStr">
        <is>
          <t>[1.15:1.71]</t>
        </is>
      </c>
    </row>
    <row r="12">
      <c r="A12" t="inlineStr">
        <is>
          <t>IBW</t>
        </is>
      </c>
      <c r="B12" t="inlineStr">
        <is>
          <t>(kg)</t>
        </is>
      </c>
      <c r="C12" t="inlineStr">
        <is>
          <t>64.1±5.3</t>
        </is>
      </c>
      <c r="D12" t="inlineStr">
        <is>
          <t>50.4±6.0*</t>
        </is>
      </c>
    </row>
    <row r="13">
      <c r="A13" t="inlineStr"/>
      <c r="B13" t="inlineStr"/>
      <c r="C13" t="inlineStr">
        <is>
          <t>[50.9:73.9]</t>
        </is>
      </c>
      <c r="D13" t="inlineStr">
        <is>
          <t>[35.6:63.7]</t>
        </is>
      </c>
    </row>
    <row r="14">
      <c r="A14" t="inlineStr">
        <is>
          <t>LBW</t>
        </is>
      </c>
      <c r="B14" t="inlineStr">
        <is>
          <t>(kg)</t>
        </is>
      </c>
      <c r="C14" t="inlineStr">
        <is>
          <t>48.9±5.9</t>
        </is>
      </c>
      <c r="D14" t="inlineStr">
        <is>
          <t>36.6±4.7*</t>
        </is>
      </c>
    </row>
    <row r="15">
      <c r="A15" t="inlineStr"/>
      <c r="B15" t="inlineStr"/>
      <c r="C15" t="inlineStr">
        <is>
          <t>[33.8:67.9]</t>
        </is>
      </c>
      <c r="D15" t="inlineStr">
        <is>
          <t>[27.1:46.4]</t>
        </is>
      </c>
    </row>
    <row r="16">
      <c r="A16" t="inlineStr">
        <is>
          <t>FFM</t>
        </is>
      </c>
      <c r="B16" t="inlineStr">
        <is>
          <t>(kg)</t>
        </is>
      </c>
      <c r="C16" t="inlineStr">
        <is>
          <t>51.2±4.4</t>
        </is>
      </c>
      <c r="D16" t="inlineStr">
        <is>
          <t>37.6±3.8*</t>
        </is>
      </c>
    </row>
    <row r="17">
      <c r="A17" t="inlineStr"/>
      <c r="B17" t="inlineStr"/>
      <c r="C17" t="inlineStr">
        <is>
          <t>[39.3:65.4]</t>
        </is>
      </c>
      <c r="D17" t="inlineStr">
        <is>
          <t>[28.9:45.3]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Unnamed: 1</t>
        </is>
      </c>
      <c r="C1" s="1" t="inlineStr">
        <is>
          <t>All subjects</t>
        </is>
      </c>
      <c r="D1" s="1" t="inlineStr">
        <is>
          <t>male</t>
        </is>
      </c>
      <c r="E1" s="1" t="inlineStr">
        <is>
          <t>Female</t>
        </is>
      </c>
    </row>
    <row r="2">
      <c r="A2" t="inlineStr"/>
      <c r="B2" t="inlineStr"/>
      <c r="C2" t="inlineStr">
        <is>
          <t>(n=81)</t>
        </is>
      </c>
      <c r="D2" t="inlineStr">
        <is>
          <t>(n=50)</t>
        </is>
      </c>
      <c r="E2" t="inlineStr">
        <is>
          <t>(n=31)</t>
        </is>
      </c>
    </row>
    <row r="3">
      <c r="A3" t="inlineStr">
        <is>
          <t>Dose</t>
        </is>
      </c>
      <c r="B3" t="inlineStr">
        <is>
          <t>(mg)</t>
        </is>
      </c>
      <c r="C3" t="inlineStr">
        <is>
          <t>296.0±65.0</t>
        </is>
      </c>
      <c r="D3" t="inlineStr">
        <is>
          <t>311.5±65.3</t>
        </is>
      </c>
      <c r="E3" t="inlineStr">
        <is>
          <t>269.4±53.9**</t>
        </is>
      </c>
    </row>
    <row r="4">
      <c r="A4" t="inlineStr">
        <is>
          <t>C0</t>
        </is>
      </c>
      <c r="B4" t="inlineStr">
        <is>
          <t>(ng/mL)</t>
        </is>
      </c>
      <c r="C4" t="inlineStr">
        <is>
          <t>245.1±88.4</t>
        </is>
      </c>
      <c r="D4" t="inlineStr">
        <is>
          <t>251.1±97.7</t>
        </is>
      </c>
      <c r="E4" t="inlineStr">
        <is>
          <t>235.4±73.1</t>
        </is>
      </c>
    </row>
    <row r="5">
      <c r="A5" t="inlineStr">
        <is>
          <t>C2</t>
        </is>
      </c>
      <c r="B5" t="inlineStr">
        <is>
          <t>(ng/mL)</t>
        </is>
      </c>
      <c r="C5" t="inlineStr">
        <is>
          <t>1138.1±391.8</t>
        </is>
      </c>
      <c r="D5" t="inlineStr">
        <is>
          <t>1060.4±398.9</t>
        </is>
      </c>
      <c r="E5" t="inlineStr">
        <is>
          <t>1263.3±358.2*</t>
        </is>
      </c>
    </row>
    <row r="6">
      <c r="A6" t="inlineStr">
        <is>
          <t>Cmax</t>
        </is>
      </c>
      <c r="B6" t="inlineStr">
        <is>
          <t>(ng/mL)</t>
        </is>
      </c>
      <c r="C6" t="inlineStr">
        <is>
          <t>1346.7±402.5</t>
        </is>
      </c>
      <c r="D6" t="inlineStr">
        <is>
          <t>1319.7±437.9</t>
        </is>
      </c>
      <c r="E6" t="inlineStr">
        <is>
          <t>1390.2±339.9</t>
        </is>
      </c>
    </row>
    <row r="7">
      <c r="A7" t="inlineStr">
        <is>
          <t>Tmax</t>
        </is>
      </c>
      <c r="B7" t="inlineStr">
        <is>
          <t>(hr)</t>
        </is>
      </c>
      <c r="C7" t="inlineStr">
        <is>
          <t>2.38±0.93</t>
        </is>
      </c>
      <c r="D7" t="inlineStr">
        <is>
          <t>2.50±1.02</t>
        </is>
      </c>
      <c r="E7" t="inlineStr">
        <is>
          <t>2.19±0.75</t>
        </is>
      </c>
    </row>
    <row r="8">
      <c r="A8" t="inlineStr">
        <is>
          <t>t1/2</t>
        </is>
      </c>
      <c r="B8" t="inlineStr">
        <is>
          <t>(hr)</t>
        </is>
      </c>
      <c r="C8" t="inlineStr">
        <is>
          <t>3.30±1.06</t>
        </is>
      </c>
      <c r="D8" t="inlineStr">
        <is>
          <t>3.43±1.24</t>
        </is>
      </c>
      <c r="E8" t="inlineStr">
        <is>
          <t>3.08±0.64</t>
        </is>
      </c>
    </row>
    <row r="9">
      <c r="A9" t="inlineStr">
        <is>
          <t>MRT</t>
        </is>
      </c>
      <c r="B9" t="inlineStr">
        <is>
          <t>(hr)</t>
        </is>
      </c>
      <c r="C9" t="inlineStr">
        <is>
          <t>5.60±1.50</t>
        </is>
      </c>
      <c r="D9" t="inlineStr">
        <is>
          <t>5.82±1.78</t>
        </is>
      </c>
      <c r="E9" t="inlineStr">
        <is>
          <t>5.25±0.75</t>
        </is>
      </c>
    </row>
    <row r="10">
      <c r="A10" t="inlineStr">
        <is>
          <t>CLtot(app,abs)</t>
        </is>
      </c>
      <c r="B10" t="inlineStr">
        <is>
          <t>(L/hr)</t>
        </is>
      </c>
      <c r="C10" t="inlineStr">
        <is>
          <t>41.81±13.6</t>
        </is>
      </c>
      <c r="D10" t="inlineStr">
        <is>
          <t>45.0±15.6</t>
        </is>
      </c>
      <c r="E10" t="inlineStr">
        <is>
          <t>36.7±7.6**</t>
        </is>
      </c>
    </row>
    <row r="11">
      <c r="A11" t="inlineStr">
        <is>
          <t>Vdss(app,abs)</t>
        </is>
      </c>
      <c r="B11" t="inlineStr">
        <is>
          <t>(L)</t>
        </is>
      </c>
      <c r="C11" t="inlineStr">
        <is>
          <t>228.6±74.8</t>
        </is>
      </c>
      <c r="D11" t="inlineStr">
        <is>
          <t>251.1±80.0</t>
        </is>
      </c>
      <c r="E11" t="inlineStr">
        <is>
          <t>192.4±49.5**</t>
        </is>
      </c>
    </row>
    <row r="12">
      <c r="A12" t="inlineStr">
        <is>
          <t>AUC0-9</t>
        </is>
      </c>
      <c r="B12" t="inlineStr">
        <is>
          <t>(hr·ng/mL)</t>
        </is>
      </c>
      <c r="C12" t="inlineStr">
        <is>
          <t>6132.7±1494.1</t>
        </is>
      </c>
      <c r="D12" t="inlineStr">
        <is>
          <t>5980.9±1559.9</t>
        </is>
      </c>
      <c r="E12" t="inlineStr">
        <is>
          <t>6316.0±1341.8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Independent variables</t>
        </is>
      </c>
      <c r="B1" s="1" t="inlineStr">
        <is>
          <t>Correlation coefficient</t>
        </is>
      </c>
      <c r="C1" s="1" t="inlineStr">
        <is>
          <t>ME (%)</t>
        </is>
      </c>
      <c r="D1" s="1" t="inlineStr">
        <is>
          <t>MAE (%)</t>
        </is>
      </c>
      <c r="E1" s="1" t="inlineStr">
        <is>
          <t>∆MAE (%)†</t>
        </is>
      </c>
      <c r="F1" s="1" t="inlineStr">
        <is>
          <t>[95% C.I.]††</t>
        </is>
      </c>
    </row>
    <row r="2">
      <c r="A2" t="inlineStr">
        <is>
          <t>C0</t>
        </is>
      </c>
      <c r="B2" t="n">
        <v>0.6326000000000001</v>
      </c>
      <c r="C2" t="n">
        <v>6.87</v>
      </c>
      <c r="D2" t="n">
        <v>18.86</v>
      </c>
      <c r="E2" t="inlineStr">
        <is>
          <t>N.D.</t>
        </is>
      </c>
      <c r="F2" t="inlineStr">
        <is>
          <t>N.D.</t>
        </is>
      </c>
    </row>
    <row r="3">
      <c r="A3" t="inlineStr">
        <is>
          <t>C2</t>
        </is>
      </c>
      <c r="B3" t="n">
        <v>0.6078</v>
      </c>
      <c r="C3" t="n">
        <v>7.02</v>
      </c>
      <c r="D3" t="n">
        <v>19.85</v>
      </c>
      <c r="E3" t="inlineStr">
        <is>
          <t>-0.995</t>
        </is>
      </c>
      <c r="F3" t="inlineStr">
        <is>
          <t>[-4.55:2.57]</t>
        </is>
      </c>
    </row>
    <row r="4">
      <c r="A4" t="inlineStr">
        <is>
          <t>Cmax</t>
        </is>
      </c>
      <c r="B4" t="n">
        <v>0.7108</v>
      </c>
      <c r="C4" t="n">
        <v>5.37</v>
      </c>
      <c r="D4" t="n">
        <v>16.66</v>
      </c>
      <c r="E4" t="inlineStr">
        <is>
          <t>2.199</t>
        </is>
      </c>
      <c r="F4" t="inlineStr">
        <is>
          <t>[-2.16:6.56]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Independent variables</t>
        </is>
      </c>
      <c r="B1" s="1" t="inlineStr">
        <is>
          <t>Correlation coefficient</t>
        </is>
      </c>
      <c r="C1" s="1" t="inlineStr">
        <is>
          <t>ME (%)</t>
        </is>
      </c>
      <c r="D1" s="1" t="inlineStr">
        <is>
          <t>MAE (%)</t>
        </is>
      </c>
      <c r="E1" s="1" t="inlineStr">
        <is>
          <t>∆MAE (%)†</t>
        </is>
      </c>
      <c r="F1" s="1" t="inlineStr">
        <is>
          <t>[95% C.I.]††</t>
        </is>
      </c>
    </row>
    <row r="2">
      <c r="A2" t="inlineStr">
        <is>
          <t>Dose</t>
        </is>
      </c>
      <c r="B2" t="n">
        <v>0.3963</v>
      </c>
      <c r="C2" t="n">
        <v>8.32</v>
      </c>
      <c r="D2" t="n">
        <v>21.64</v>
      </c>
      <c r="E2" t="inlineStr">
        <is>
          <t>1.36</t>
        </is>
      </c>
      <c r="F2" t="inlineStr">
        <is>
          <t>[-1.11:3.83]</t>
        </is>
      </c>
    </row>
    <row r="3">
      <c r="A3" t="inlineStr">
        <is>
          <t>Dose/Age</t>
        </is>
      </c>
      <c r="B3" t="n">
        <v>0.2478</v>
      </c>
      <c r="C3" t="n">
        <v>10.42</v>
      </c>
      <c r="D3" t="n">
        <v>24.82</v>
      </c>
      <c r="E3" t="inlineStr">
        <is>
          <t>-1.82</t>
        </is>
      </c>
      <c r="F3" t="inlineStr">
        <is>
          <t>[-4.50:0.85]</t>
        </is>
      </c>
    </row>
    <row r="4">
      <c r="A4" t="inlineStr">
        <is>
          <t>Dose/HT</t>
        </is>
      </c>
      <c r="B4" t="n">
        <v>0.4643</v>
      </c>
      <c r="C4" t="n">
        <v>7.61</v>
      </c>
      <c r="D4" t="n">
        <v>20.57</v>
      </c>
      <c r="E4" t="inlineStr">
        <is>
          <t>2.43</t>
        </is>
      </c>
      <c r="F4" t="inlineStr">
        <is>
          <t>[-0.89:5.74]</t>
        </is>
      </c>
    </row>
    <row r="5">
      <c r="A5" t="inlineStr">
        <is>
          <t>Dose/TBW</t>
        </is>
      </c>
      <c r="B5" t="n">
        <v>0.3192</v>
      </c>
      <c r="C5" t="n">
        <v>9.42</v>
      </c>
      <c r="D5" t="n">
        <v>23</v>
      </c>
      <c r="E5" t="inlineStr">
        <is>
          <t>N.D.</t>
        </is>
      </c>
      <c r="F5" t="inlineStr">
        <is>
          <t>N.D.</t>
        </is>
      </c>
    </row>
    <row r="6">
      <c r="A6" t="inlineStr">
        <is>
          <t>Dose/BMI</t>
        </is>
      </c>
      <c r="B6" t="n">
        <v>0.2531</v>
      </c>
      <c r="C6" t="n">
        <v>9.859999999999999</v>
      </c>
      <c r="D6" t="n">
        <v>23.75</v>
      </c>
      <c r="E6" t="inlineStr">
        <is>
          <t>-0.75</t>
        </is>
      </c>
      <c r="F6" t="inlineStr">
        <is>
          <t>[-1.86:0.35]</t>
        </is>
      </c>
    </row>
    <row r="7">
      <c r="A7" t="inlineStr">
        <is>
          <t>Dose/BSA</t>
        </is>
      </c>
      <c r="B7" t="n">
        <v>0.428</v>
      </c>
      <c r="C7" t="n">
        <v>7.99</v>
      </c>
      <c r="D7" t="n">
        <v>20.99</v>
      </c>
      <c r="E7" t="inlineStr">
        <is>
          <t>2.00</t>
        </is>
      </c>
      <c r="F7" t="inlineStr">
        <is>
          <t>[-0.55:4.55]</t>
        </is>
      </c>
    </row>
    <row r="8">
      <c r="A8" t="inlineStr">
        <is>
          <t>Dose/IBW</t>
        </is>
      </c>
      <c r="B8" t="n">
        <v>0.5181</v>
      </c>
      <c r="C8" t="n">
        <v>7.27</v>
      </c>
      <c r="D8" t="n">
        <v>19.57</v>
      </c>
      <c r="E8" t="inlineStr">
        <is>
          <t>3.43</t>
        </is>
      </c>
      <c r="F8" t="inlineStr">
        <is>
          <t>[-0.07:6.92]</t>
        </is>
      </c>
    </row>
    <row r="9">
      <c r="A9" t="inlineStr">
        <is>
          <t>Dose/LBW</t>
        </is>
      </c>
      <c r="B9" t="n">
        <v>0.3941</v>
      </c>
      <c r="C9" t="n">
        <v>8.6</v>
      </c>
      <c r="D9" t="n">
        <v>21.58</v>
      </c>
      <c r="E9" t="inlineStr">
        <is>
          <t>1.29</t>
        </is>
      </c>
      <c r="F9" t="inlineStr">
        <is>
          <t>[-0.05:2.62]</t>
        </is>
      </c>
    </row>
    <row r="10">
      <c r="A10" t="inlineStr">
        <is>
          <t>Dose/FFM</t>
        </is>
      </c>
      <c r="B10" t="n">
        <v>0.4655</v>
      </c>
      <c r="C10" t="n">
        <v>7.84</v>
      </c>
      <c r="D10" t="n">
        <v>20.58</v>
      </c>
      <c r="E10" t="inlineStr">
        <is>
          <t>2.42</t>
        </is>
      </c>
      <c r="F10" t="inlineStr">
        <is>
          <t>[-0.20:5.03]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2025-07-15T18:10:10Z</dcterms:created>
  <dcterms:modified xmlns:dcterms="http://purl.org/dc/terms/" xmlns:xsi="http://www.w3.org/2001/XMLSchema-instance" xsi:type="dcterms:W3CDTF">2025-07-15T18:10:10Z</dcterms:modified>
</cp:coreProperties>
</file>