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able 1" sheetId="1" state="visible" r:id="rId1"/>
    <sheet xmlns:r="http://schemas.openxmlformats.org/officeDocument/2006/relationships" name="Table 2" sheetId="2" state="visible" r:id="rId2"/>
    <sheet xmlns:r="http://schemas.openxmlformats.org/officeDocument/2006/relationships" name="Table 3" sheetId="3" state="visible" r:id="rId3"/>
    <sheet xmlns:r="http://schemas.openxmlformats.org/officeDocument/2006/relationships" name="Table 4" sheetId="4" state="visible" r:id="rId4"/>
    <sheet xmlns:r="http://schemas.openxmlformats.org/officeDocument/2006/relationships" name="Table 5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Parameter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Units</t>
        </is>
      </c>
    </row>
    <row r="2">
      <c r="A2" t="inlineStr">
        <is>
          <t>V P</t>
        </is>
      </c>
      <c r="B2" t="inlineStr">
        <is>
          <t>Central compartment volume (plasma)</t>
        </is>
      </c>
      <c r="C2" t="inlineStr">
        <is>
          <t>Drug specific</t>
        </is>
      </c>
      <c r="D2" t="inlineStr">
        <is>
          <t>L</t>
        </is>
      </c>
    </row>
    <row r="3">
      <c r="A3" t="inlineStr">
        <is>
          <t>Q</t>
        </is>
      </c>
      <c r="B3" t="inlineStr">
        <is>
          <t>Drug distributive clearance rate</t>
        </is>
      </c>
      <c r="C3" t="inlineStr">
        <is>
          <t>Drug specific</t>
        </is>
      </c>
      <c r="D3" t="inlineStr">
        <is>
          <t>L/day</t>
        </is>
      </c>
    </row>
    <row r="4">
      <c r="A4" t="inlineStr">
        <is>
          <t>C l</t>
        </is>
      </c>
      <c r="B4" t="inlineStr">
        <is>
          <t>Drug elimination clearance rate</t>
        </is>
      </c>
      <c r="C4" t="inlineStr">
        <is>
          <t>Drug specific</t>
        </is>
      </c>
      <c r="D4" t="inlineStr">
        <is>
          <t>L/day</t>
        </is>
      </c>
    </row>
    <row r="5">
      <c r="A5" t="inlineStr">
        <is>
          <t>V S</t>
        </is>
      </c>
      <c r="B5" t="inlineStr">
        <is>
          <t>Volume of SoA interstitial space</t>
        </is>
      </c>
      <c r="C5" t="inlineStr">
        <is>
          <t>Tissue specific</t>
        </is>
      </c>
      <c r="D5" t="inlineStr">
        <is>
          <t>L</t>
        </is>
      </c>
    </row>
    <row r="6">
      <c r="A6" t="inlineStr">
        <is>
          <t>V T</t>
        </is>
      </c>
      <c r="B6" t="inlineStr">
        <is>
          <t>Peripheral tissue volume (calculated)</t>
        </is>
      </c>
      <c r="C6" t="inlineStr">
        <is>
          <t>Model specific</t>
        </is>
      </c>
      <c r="D6" t="inlineStr">
        <is>
          <t>L</t>
        </is>
      </c>
    </row>
    <row r="7">
      <c r="A7" t="inlineStr">
        <is>
          <t>V 2</t>
        </is>
      </c>
      <c r="B7" t="inlineStr">
        <is>
          <t>Peripheral tissue volume (from two-compartment PK)</t>
        </is>
      </c>
      <c r="C7" t="inlineStr">
        <is>
          <t>Drug specific</t>
        </is>
      </c>
      <c r="D7" t="inlineStr">
        <is>
          <t>L</t>
        </is>
      </c>
    </row>
    <row r="8">
      <c r="A8" t="inlineStr">
        <is>
          <t>D 0</t>
        </is>
      </c>
      <c r="B8" t="inlineStr">
        <is>
          <t>Dose</t>
        </is>
      </c>
      <c r="C8" t="inlineStr">
        <is>
          <t>Study specific</t>
        </is>
      </c>
      <c r="D8" t="inlineStr">
        <is>
          <t>Nanomole</t>
        </is>
      </c>
    </row>
    <row r="9">
      <c r="A9" t="inlineStr">
        <is>
          <t>k a</t>
        </is>
      </c>
      <c r="B9" t="inlineStr">
        <is>
          <t>Rate of absorption post subcutaneous drug administration</t>
        </is>
      </c>
      <c r="C9" t="inlineStr">
        <is>
          <t>Drug specific</t>
        </is>
      </c>
      <c r="D9" t="inlineStr">
        <is>
          <t>1/day</t>
        </is>
      </c>
    </row>
    <row r="10">
      <c r="A10" t="inlineStr">
        <is>
          <t>F</t>
        </is>
      </c>
      <c r="B10" t="inlineStr">
        <is>
          <t>Bioavailability post subcutaneous drug administration</t>
        </is>
      </c>
      <c r="C10" t="inlineStr">
        <is>
          <t>Drug specific</t>
        </is>
      </c>
      <c r="D10" t="inlineStr">
        <is>
          <t>Dimensionless</t>
        </is>
      </c>
    </row>
    <row r="11">
      <c r="A11" t="inlineStr">
        <is>
          <t>Q t a r g e t</t>
        </is>
      </c>
      <c r="B11" t="inlineStr">
        <is>
          <t>Target distributive clearance rate</t>
        </is>
      </c>
      <c r="C11" t="inlineStr">
        <is>
          <t>Target specific</t>
        </is>
      </c>
      <c r="D11" t="inlineStr">
        <is>
          <t>L/day</t>
        </is>
      </c>
    </row>
    <row r="12">
      <c r="A12" t="inlineStr">
        <is>
          <t>r a t i o</t>
        </is>
      </c>
      <c r="B12" t="inlineStr">
        <is>
          <t>Ratio of plasma versus SoA drug concentrations at steady state</t>
        </is>
      </c>
      <c r="C12" t="inlineStr">
        <is>
          <t>SoA specific</t>
        </is>
      </c>
      <c r="D12" t="inlineStr">
        <is>
          <t>Dimensionless</t>
        </is>
      </c>
    </row>
    <row r="13">
      <c r="A13" t="inlineStr">
        <is>
          <t>k o n</t>
        </is>
      </c>
      <c r="B13" t="inlineStr">
        <is>
          <t>Drug-target concentration-dependent association rate</t>
        </is>
      </c>
      <c r="C13" t="inlineStr">
        <is>
          <t>Drug specific</t>
        </is>
      </c>
      <c r="D13" t="inlineStr">
        <is>
          <t>nM−1day−1</t>
        </is>
      </c>
    </row>
    <row r="14">
      <c r="A14" t="inlineStr">
        <is>
          <t>k p s</t>
        </is>
      </c>
      <c r="B14" t="inlineStr">
        <is>
          <t>Rate constant of drug distribution from plasma to SoA</t>
        </is>
      </c>
      <c r="C14" t="inlineStr">
        <is>
          <t>r a t i o ∗ Q V 2 ∗ V S V P</t>
        </is>
      </c>
      <c r="D14" t="inlineStr">
        <is>
          <t>1/day</t>
        </is>
      </c>
    </row>
    <row r="15">
      <c r="A15" t="inlineStr">
        <is>
          <t>k s p</t>
        </is>
      </c>
      <c r="B15" t="inlineStr">
        <is>
          <t>Rate constant of drug distribution from SoA to plasma</t>
        </is>
      </c>
      <c r="C15" t="inlineStr">
        <is>
          <t>Q V 2</t>
        </is>
      </c>
      <c r="D15" t="inlineStr">
        <is>
          <t>1/day</t>
        </is>
      </c>
    </row>
    <row r="16">
      <c r="A16" t="inlineStr">
        <is>
          <t>k p t</t>
        </is>
      </c>
      <c r="B16" t="inlineStr">
        <is>
          <t>Rate constant of drug distribution from plasma to peripheral tissue</t>
        </is>
      </c>
      <c r="C16" t="inlineStr">
        <is>
          <t>Q V 2 − k p s</t>
        </is>
      </c>
      <c r="D16" t="inlineStr">
        <is>
          <t>1/day</t>
        </is>
      </c>
    </row>
    <row r="17">
      <c r="A17" t="inlineStr">
        <is>
          <t>k t p</t>
        </is>
      </c>
      <c r="B17" t="inlineStr">
        <is>
          <t>Rate constant of drug distribution from peripheral tissue to plasma</t>
        </is>
      </c>
      <c r="C17" t="inlineStr">
        <is>
          <t>Q V 2</t>
        </is>
      </c>
      <c r="D17" t="inlineStr">
        <is>
          <t>1/day</t>
        </is>
      </c>
    </row>
    <row r="18">
      <c r="A18" t="inlineStr">
        <is>
          <t>k p s T</t>
        </is>
      </c>
      <c r="B18" t="inlineStr">
        <is>
          <t>Rate constant of target distribution from plasma to SoA</t>
        </is>
      </c>
      <c r="C18" t="inlineStr">
        <is>
          <t>Q t a r g e t V P</t>
        </is>
      </c>
      <c r="D18" t="inlineStr">
        <is>
          <t>1/day</t>
        </is>
      </c>
    </row>
    <row r="19">
      <c r="A19" t="inlineStr">
        <is>
          <t>k s p T</t>
        </is>
      </c>
      <c r="B19" t="inlineStr">
        <is>
          <t>Rate constant of target distribution from SoA to plasma</t>
        </is>
      </c>
      <c r="C19" t="inlineStr">
        <is>
          <t>Calculated to ensure target equilibrium in absence of drug</t>
        </is>
      </c>
      <c r="D19" t="inlineStr">
        <is>
          <t>1/day</t>
        </is>
      </c>
    </row>
    <row r="20">
      <c r="A20" t="inlineStr">
        <is>
          <t>k p s C</t>
        </is>
      </c>
      <c r="B20" t="inlineStr">
        <is>
          <t>Rate constant of complex distribution from plasma to SoA</t>
        </is>
      </c>
      <c r="C20" t="inlineStr">
        <is>
          <t>k p s</t>
        </is>
      </c>
      <c r="D20" t="inlineStr">
        <is>
          <t>1/day</t>
        </is>
      </c>
    </row>
    <row r="21">
      <c r="A21" t="inlineStr">
        <is>
          <t>k s p C</t>
        </is>
      </c>
      <c r="B21" t="inlineStr">
        <is>
          <t>Rate constant of complex distribution from SoA to plasma</t>
        </is>
      </c>
      <c r="C21" t="inlineStr">
        <is>
          <t>k s p</t>
        </is>
      </c>
      <c r="D21" t="inlineStr">
        <is>
          <t>1/day</t>
        </is>
      </c>
    </row>
    <row r="22">
      <c r="A22" t="inlineStr">
        <is>
          <t>k e l</t>
        </is>
      </c>
      <c r="B22" t="inlineStr">
        <is>
          <t>Rate constant of drug elimination from plasma</t>
        </is>
      </c>
      <c r="C22" t="inlineStr">
        <is>
          <t>C l V P</t>
        </is>
      </c>
      <c r="D22" t="inlineStr">
        <is>
          <t>1/day</t>
        </is>
      </c>
    </row>
    <row r="23">
      <c r="A23" t="inlineStr">
        <is>
          <t>k d e g T p</t>
        </is>
      </c>
      <c r="B23" t="inlineStr">
        <is>
          <t>Rate constant of target elimination from plasma</t>
        </is>
      </c>
      <c r="C23" t="inlineStr">
        <is>
          <t>Target specific</t>
        </is>
      </c>
      <c r="D23" t="inlineStr">
        <is>
          <t>1/day</t>
        </is>
      </c>
    </row>
    <row r="24">
      <c r="A24" t="inlineStr">
        <is>
          <t>k d e g T s</t>
        </is>
      </c>
      <c r="B24" t="inlineStr">
        <is>
          <t>Rate constant of target elimination from SoA</t>
        </is>
      </c>
      <c r="C24" t="inlineStr">
        <is>
          <t>Target specific</t>
        </is>
      </c>
      <c r="D24" t="inlineStr">
        <is>
          <t>1/day</t>
        </is>
      </c>
    </row>
    <row r="25">
      <c r="A25" t="inlineStr">
        <is>
          <t>k e l C</t>
        </is>
      </c>
      <c r="B25" t="inlineStr">
        <is>
          <t>Rate constant of complex elimination from plasma</t>
        </is>
      </c>
      <c r="C25" t="inlineStr">
        <is>
          <t>For soluble target can be assumed = k e l , unless data are avalable</t>
        </is>
      </c>
      <c r="D25" t="inlineStr">
        <is>
          <t>1/day</t>
        </is>
      </c>
    </row>
    <row r="26">
      <c r="A26" t="inlineStr">
        <is>
          <t>k o f f</t>
        </is>
      </c>
      <c r="B26" t="inlineStr">
        <is>
          <t>First-order dissociation rate constant of antibody</t>
        </is>
      </c>
      <c r="C26" t="inlineStr">
        <is>
          <t>k o n ∗ K D</t>
        </is>
      </c>
      <c r="D26" t="inlineStr">
        <is>
          <t>1/day</t>
        </is>
      </c>
    </row>
    <row r="27">
      <c r="A27" t="inlineStr">
        <is>
          <t>k s y n P</t>
        </is>
      </c>
      <c r="B27" t="inlineStr">
        <is>
          <t>Zero order target synthesis rate in plasma</t>
        </is>
      </c>
      <c r="C27" t="inlineStr">
        <is>
          <t>Calculated to ensure target equilibrium in absence of drug</t>
        </is>
      </c>
      <c r="D27" t="inlineStr">
        <is>
          <t>nM/day</t>
        </is>
      </c>
    </row>
    <row r="28">
      <c r="A28" t="inlineStr">
        <is>
          <t>k s y n S</t>
        </is>
      </c>
      <c r="B28" t="inlineStr">
        <is>
          <t>Zero order target synthesis rate in SoA</t>
        </is>
      </c>
      <c r="C28" t="inlineStr">
        <is>
          <t>Calculated to ensure target equilibrium in absence of drug</t>
        </is>
      </c>
      <c r="D28" t="inlineStr">
        <is>
          <t>nM/day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Route of administration</t>
        </is>
      </c>
      <c r="B1" s="1" t="inlineStr">
        <is>
          <t>Expression for A</t>
        </is>
      </c>
      <c r="C1" s="1" t="inlineStr">
        <is>
          <t>Drug-related initial conditions</t>
        </is>
      </c>
    </row>
    <row r="2">
      <c r="A2" t="inlineStr">
        <is>
          <t>Intravenous bolus</t>
        </is>
      </c>
      <c r="B2" t="inlineStr">
        <is>
          <t>A = 0</t>
        </is>
      </c>
      <c r="C2" t="inlineStr">
        <is>
          <t>D P 0 = D 0 ,  D T 0 =  D S 0 = 0</t>
        </is>
      </c>
    </row>
    <row r="3">
      <c r="A3" t="inlineStr">
        <is>
          <t>Subcutaneous</t>
        </is>
      </c>
      <c r="B3" t="inlineStr">
        <is>
          <t>A =  D 0 ∗ F ∗ k a</t>
        </is>
      </c>
      <c r="C3" t="inlineStr">
        <is>
          <t>D P 0 =  D T 0 =  D S 0 = 0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Parameter</t>
        </is>
      </c>
      <c r="B1" s="1" t="inlineStr">
        <is>
          <t>Value (unit)</t>
        </is>
      </c>
      <c r="C1" s="1" t="inlineStr">
        <is>
          <t>References</t>
        </is>
      </c>
    </row>
    <row r="2">
      <c r="A2" t="inlineStr">
        <is>
          <t>V P</t>
        </is>
      </c>
      <c r="B2" t="inlineStr">
        <is>
          <t>3.2 (L)</t>
        </is>
      </c>
      <c r="C2" t="inlineStr">
        <is>
          <t>Betts et al. (2018)</t>
        </is>
      </c>
    </row>
    <row r="3">
      <c r="A3" t="inlineStr">
        <is>
          <t>V 2</t>
        </is>
      </c>
      <c r="B3" t="inlineStr">
        <is>
          <t>2.2 (L)</t>
        </is>
      </c>
      <c r="C3" t="inlineStr">
        <is>
          <t>Betts et al. (2018)</t>
        </is>
      </c>
    </row>
    <row r="4">
      <c r="A4" t="inlineStr">
        <is>
          <t>C l</t>
        </is>
      </c>
      <c r="B4" t="inlineStr">
        <is>
          <t>0.454 (L/d)</t>
        </is>
      </c>
      <c r="C4" t="inlineStr">
        <is>
          <t>Betts et al. (2018)</t>
        </is>
      </c>
    </row>
    <row r="5">
      <c r="A5" t="inlineStr">
        <is>
          <t>Q</t>
        </is>
      </c>
      <c r="B5" t="inlineStr">
        <is>
          <t>0.252 (L/d)</t>
        </is>
      </c>
      <c r="C5" t="inlineStr">
        <is>
          <t>Betts et al. (2018)</t>
        </is>
      </c>
    </row>
    <row r="6">
      <c r="A6" t="inlineStr">
        <is>
          <t>k a</t>
        </is>
      </c>
      <c r="B6" t="inlineStr">
        <is>
          <t>0.26 (1/d)</t>
        </is>
      </c>
      <c r="C6" t="inlineStr">
        <is>
          <t>Assumed, (Dirks and Meibohm, 2010)</t>
        </is>
      </c>
    </row>
    <row r="7">
      <c r="A7" t="inlineStr">
        <is>
          <t>F</t>
        </is>
      </c>
      <c r="B7" t="inlineStr">
        <is>
          <t>60 (%)</t>
        </is>
      </c>
      <c r="C7" t="inlineStr">
        <is>
          <t>Assumed, (Dirks and Meibohm, 2010)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Parameter</t>
        </is>
      </c>
      <c r="B1" s="1" t="inlineStr">
        <is>
          <t>Value (unit)</t>
        </is>
      </c>
      <c r="C1" s="1" t="inlineStr">
        <is>
          <t>95% CI</t>
        </is>
      </c>
    </row>
    <row r="2">
      <c r="A2" t="inlineStr">
        <is>
          <t>V P</t>
        </is>
      </c>
      <c r="B2" t="inlineStr">
        <is>
          <t>3.63 (L)</t>
        </is>
      </c>
      <c r="C2" t="inlineStr">
        <is>
          <t>3.44–3.83</t>
        </is>
      </c>
    </row>
    <row r="3">
      <c r="A3" t="inlineStr">
        <is>
          <t>V 2</t>
        </is>
      </c>
      <c r="B3" t="inlineStr">
        <is>
          <t>3.19 (L)</t>
        </is>
      </c>
      <c r="C3" t="inlineStr">
        <is>
          <t>2.89–3.52</t>
        </is>
      </c>
    </row>
    <row r="4">
      <c r="A4" t="inlineStr">
        <is>
          <t>C l</t>
        </is>
      </c>
      <c r="B4" t="inlineStr">
        <is>
          <t>0.475 (L/d)</t>
        </is>
      </c>
      <c r="C4" t="inlineStr">
        <is>
          <t>0.439–0.514</t>
        </is>
      </c>
    </row>
    <row r="5">
      <c r="A5" t="inlineStr">
        <is>
          <t>Q</t>
        </is>
      </c>
      <c r="B5" t="inlineStr">
        <is>
          <t>0.374 (L/d)</t>
        </is>
      </c>
      <c r="C5" t="inlineStr">
        <is>
          <t>0.324–0.432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Parameter</t>
        </is>
      </c>
      <c r="B1" s="1" t="inlineStr">
        <is>
          <t>Description</t>
        </is>
      </c>
      <c r="C1" s="1" t="inlineStr">
        <is>
          <t>Value, units</t>
        </is>
      </c>
      <c r="D1" s="1" t="inlineStr">
        <is>
          <t>Comments and references</t>
        </is>
      </c>
    </row>
    <row r="2">
      <c r="A2" t="inlineStr">
        <is>
          <t>IL33s_0</t>
        </is>
      </c>
      <c r="B2" t="inlineStr">
        <is>
          <t>Initial concentration of free IL-33 at the SoA (lung)</t>
        </is>
      </c>
      <c r="C2" t="inlineStr">
        <is>
          <t>11 pM</t>
        </is>
      </c>
      <c r="D2" t="inlineStr">
        <is>
          <t>200 pg/mg of lung tissue in COPD or asthmatic patients (Cohen et al., 2015)</t>
        </is>
      </c>
    </row>
    <row r="3">
      <c r="A3" t="inlineStr">
        <is>
          <t>IL33p_0</t>
        </is>
      </c>
      <c r="B3" t="inlineStr">
        <is>
          <t>Initial concentration of free IL-33 in plasma</t>
        </is>
      </c>
      <c r="C3" t="inlineStr">
        <is>
          <t>1.5 pM</t>
        </is>
      </c>
      <c r="D3" t="inlineStr">
        <is>
          <t>Assumed similar between asthma and allergic rhinitis – 27 pg/ml (Glück et al., 2019)</t>
        </is>
      </c>
    </row>
    <row r="4">
      <c r="A4" t="inlineStr">
        <is>
          <t>sST2_0</t>
        </is>
      </c>
      <c r="B4" t="inlineStr">
        <is>
          <t>Initial concentration of free sST2 in plasma</t>
        </is>
      </c>
      <c r="C4" t="inlineStr">
        <is>
          <t>27 pM</t>
        </is>
      </c>
      <c r="D4" t="inlineStr">
        <is>
          <t>1 ng/ml in mild/moderate attack ((Oshikawa et al., 2001)), within two-fold of most other situations in Oshikawa et al. (2001) and levels in Glück et al. (2019)</t>
        </is>
      </c>
    </row>
    <row r="5">
      <c r="A5" t="inlineStr">
        <is>
          <t>sST2_IL33p_0</t>
        </is>
      </c>
      <c r="B5" t="inlineStr">
        <is>
          <t>Initial concentration of sST2-bound IL-33 in plasma</t>
        </is>
      </c>
      <c r="C5">
        <f>  k o n _ S T 2 ∗ IL 33 p 0 ∗ sST 2 p 0 k o f f _ S T 2 +  k deg _ sST 2 _ IL 33 p</f>
        <v/>
      </c>
      <c r="D5" t="inlineStr">
        <is>
          <t>To preserve drug-free equilibrium values</t>
        </is>
      </c>
    </row>
    <row r="6">
      <c r="A6" t="inlineStr">
        <is>
          <t>IL-33 molecular weight</t>
        </is>
      </c>
      <c r="B6" t="inlineStr">
        <is>
          <t>To convert mass concentration into molarity</t>
        </is>
      </c>
      <c r="C6" t="inlineStr">
        <is>
          <t>18 kDa</t>
        </is>
      </c>
      <c r="D6" t="inlineStr">
        <is>
          <t>Palmer et al. (2008)</t>
        </is>
      </c>
    </row>
    <row r="7">
      <c r="A7" t="inlineStr">
        <is>
          <t>sST2 molecular weight</t>
        </is>
      </c>
      <c r="B7" t="inlineStr">
        <is>
          <t>To convert mass concentration into molarity</t>
        </is>
      </c>
      <c r="C7" t="inlineStr">
        <is>
          <t>37 kDa</t>
        </is>
      </c>
      <c r="D7" t="inlineStr">
        <is>
          <t>Mueller and Dieplinger, (2016)</t>
        </is>
      </c>
    </row>
    <row r="8">
      <c r="A8" t="inlineStr">
        <is>
          <t>kdeg_IL33p</t>
        </is>
      </c>
      <c r="B8" t="inlineStr">
        <is>
          <t>Degradation rate of IL-33 in plasma</t>
        </is>
      </c>
      <c r="C8" t="inlineStr">
        <is>
          <t>4.2 1/day</t>
        </is>
      </c>
      <c r="D8" t="inlineStr">
        <is>
          <t>∼4 h half-life in human lung explants (Cohen et al., 2015)</t>
        </is>
      </c>
    </row>
    <row r="9">
      <c r="A9" t="inlineStr">
        <is>
          <t>kdeg_sST2p</t>
        </is>
      </c>
      <c r="B9" t="inlineStr">
        <is>
          <t>Degradation rate of sST2 in plasma</t>
        </is>
      </c>
      <c r="C9" t="inlineStr">
        <is>
          <t>2.6 1/day</t>
        </is>
      </c>
      <c r="D9" t="inlineStr">
        <is>
          <t>6.3 h half-life (recombinant, IV administration) (Jacobs et al., 1993)</t>
        </is>
      </c>
    </row>
    <row r="10">
      <c r="A10" t="inlineStr">
        <is>
          <t>kdeg_sST2_IL33p</t>
        </is>
      </c>
      <c r="B10" t="inlineStr">
        <is>
          <t>Degradation rate of sST2:IL-33 complex in plasma</t>
        </is>
      </c>
      <c r="C10">
        <f>  k deg _ sST 2 p</f>
        <v/>
      </c>
      <c r="D10" t="inlineStr">
        <is>
          <t>Assumed</t>
        </is>
      </c>
    </row>
    <row r="11">
      <c r="A11" t="inlineStr">
        <is>
          <t>kon_ST2</t>
        </is>
      </c>
      <c r="B11" t="inlineStr">
        <is>
          <t>Association constant between IL-33 and sST2</t>
        </is>
      </c>
      <c r="C11" t="inlineStr">
        <is>
          <t>358 1/nM/day</t>
        </is>
      </c>
      <c r="D11" t="inlineStr">
        <is>
          <t>Palmer et al. (2008)</t>
        </is>
      </c>
    </row>
    <row r="12">
      <c r="A12" t="inlineStr">
        <is>
          <t>koff_ST2</t>
        </is>
      </c>
      <c r="B12" t="inlineStr">
        <is>
          <t>Dissociation rate between IL-33 and sST2</t>
        </is>
      </c>
      <c r="C12">
        <f>  k on _ ST 2 ∗ K D _ IL 33 _ sST 2</f>
        <v/>
      </c>
      <c r="D12" t="inlineStr">
        <is>
          <t>KD_IL33_sST2 = 26 pM (Palmer et al., 2008)</t>
        </is>
      </c>
    </row>
    <row r="13">
      <c r="A13" t="inlineStr">
        <is>
          <t>kps_IL33</t>
        </is>
      </c>
      <c r="B13" t="inlineStr">
        <is>
          <t>IL-33 distribution rate from plasma to SoA</t>
        </is>
      </c>
      <c r="C13" t="inlineStr">
        <is>
          <t>0.13 1/day</t>
        </is>
      </c>
      <c r="D13" t="inlineStr">
        <is>
          <t>See Estimating Target Distribution</t>
        </is>
      </c>
    </row>
    <row r="14">
      <c r="A14" t="inlineStr">
        <is>
          <t>ksp_IL33</t>
        </is>
      </c>
      <c r="B14" t="inlineStr">
        <is>
          <t>IL-33 distribution rate from SoA to plasma</t>
        </is>
      </c>
      <c r="C14">
        <f>  ( k ps _ IL 33 p ∗ IL 33 p 0 ) ∗ V P V S *IL 33 s 0 + k syn _ IL 33 s IL 33 s 0</f>
        <v/>
      </c>
      <c r="D14" t="inlineStr">
        <is>
          <t>To preserve drug-free equilibrium values</t>
        </is>
      </c>
    </row>
    <row r="15">
      <c r="A15" t="inlineStr">
        <is>
          <t>ksyn_IL33s</t>
        </is>
      </c>
      <c r="B15" t="inlineStr">
        <is>
          <t>IL-33 synthesis rate at the SoA</t>
        </is>
      </c>
      <c r="C15">
        <f>  ( k deg _ IL 33 p ∗ IL 33 p 0 +  k deg _ sST 2 _ IL 33 p ∗ sST 2 _ IL 33 p 0 ) ∗ V P V S</f>
        <v/>
      </c>
      <c r="D15" t="inlineStr">
        <is>
          <t>To preserve drug-free equilibrium values</t>
        </is>
      </c>
    </row>
    <row r="16">
      <c r="A16" t="inlineStr">
        <is>
          <t>ksyn_sST2p</t>
        </is>
      </c>
      <c r="B16" t="inlineStr">
        <is>
          <t>sST2 synthesis rate in plasma</t>
        </is>
      </c>
      <c r="C16">
        <f>  k deg _ sST 2 p ∗ sST 2 p 0 + k deg _ sST 2 _ IL 33 p ∗ sST 2 _ IL 33 p 0</f>
        <v/>
      </c>
      <c r="D16" t="inlineStr">
        <is>
          <t>To preserve drug-free equilibrium values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2025-07-15T18:10:10Z</dcterms:created>
  <dcterms:modified xmlns:dcterms="http://purl.org/dc/terms/" xmlns:xsi="http://www.w3.org/2001/XMLSchema-instance" xsi:type="dcterms:W3CDTF">2025-07-15T18:10:10Z</dcterms:modified>
</cp:coreProperties>
</file>