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6" tabRatio="870"/>
  </bookViews>
  <sheets>
    <sheet name="512_512_5folds" sheetId="1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5" i="11" l="1"/>
  <c r="P45" i="11"/>
  <c r="Q44" i="11"/>
  <c r="P44" i="11"/>
  <c r="Q43" i="11"/>
  <c r="P43" i="11"/>
  <c r="Q42" i="11"/>
  <c r="P42" i="11"/>
  <c r="Q41" i="11"/>
  <c r="P41" i="11"/>
  <c r="Q40" i="11"/>
  <c r="P40" i="11"/>
  <c r="Q39" i="11"/>
  <c r="P39" i="11"/>
  <c r="Q38" i="11"/>
  <c r="P38" i="11"/>
  <c r="Q37" i="11"/>
  <c r="P37" i="11"/>
  <c r="Q36" i="11"/>
  <c r="P36" i="11"/>
  <c r="Q35" i="11"/>
  <c r="P35" i="11"/>
  <c r="Q34" i="11"/>
  <c r="P34" i="11"/>
  <c r="Q33" i="11"/>
  <c r="P33" i="11"/>
  <c r="Q32" i="11"/>
  <c r="P32" i="11"/>
  <c r="Q31" i="11"/>
  <c r="P31" i="11"/>
  <c r="Q30" i="11"/>
  <c r="P30" i="11"/>
  <c r="Q29" i="11"/>
  <c r="P29" i="11"/>
  <c r="Q28" i="11"/>
  <c r="P28" i="11"/>
  <c r="Q27" i="11"/>
  <c r="P27" i="11"/>
  <c r="Q26" i="11"/>
  <c r="P26" i="11"/>
  <c r="Q25" i="11"/>
  <c r="P25" i="11"/>
  <c r="Q24" i="11"/>
  <c r="P24" i="11"/>
  <c r="Q23" i="11"/>
  <c r="P23" i="11"/>
  <c r="Q22" i="11"/>
  <c r="P22" i="11"/>
  <c r="Q21" i="11"/>
  <c r="P21" i="11"/>
  <c r="Q20" i="11"/>
  <c r="P20" i="11"/>
  <c r="Q19" i="11"/>
  <c r="P19" i="11"/>
  <c r="Q18" i="11"/>
  <c r="P18" i="11"/>
  <c r="Q17" i="11"/>
  <c r="P17" i="11"/>
  <c r="Q16" i="11"/>
  <c r="P16" i="11"/>
  <c r="Q15" i="11"/>
  <c r="P15" i="11"/>
  <c r="Q14" i="11"/>
  <c r="P14" i="11"/>
  <c r="Q13" i="11"/>
  <c r="P13" i="11"/>
  <c r="AB12" i="11"/>
  <c r="AA12" i="11"/>
  <c r="Q12" i="11"/>
  <c r="P12" i="11"/>
  <c r="AB11" i="11"/>
  <c r="AA11" i="11"/>
  <c r="Q11" i="11"/>
  <c r="P11" i="11"/>
  <c r="AB10" i="11"/>
  <c r="AA10" i="11"/>
  <c r="Q10" i="11"/>
  <c r="P10" i="11"/>
  <c r="AB9" i="11"/>
  <c r="AA9" i="11"/>
  <c r="Q9" i="11"/>
  <c r="P9" i="11"/>
  <c r="AB8" i="11"/>
  <c r="AA8" i="11"/>
  <c r="Q8" i="11"/>
  <c r="P8" i="11"/>
  <c r="AB7" i="11"/>
  <c r="AA7" i="11"/>
  <c r="Q7" i="11"/>
  <c r="P7" i="11"/>
  <c r="AB6" i="11"/>
  <c r="AA6" i="11"/>
  <c r="Q6" i="11"/>
  <c r="P6" i="11"/>
  <c r="AB5" i="11"/>
  <c r="AA5" i="11"/>
  <c r="Q5" i="11"/>
  <c r="P5" i="11"/>
  <c r="AB4" i="11"/>
  <c r="AA4" i="11"/>
  <c r="Q4" i="11"/>
  <c r="P4" i="11"/>
  <c r="AB3" i="11"/>
  <c r="AA3" i="11"/>
  <c r="Q3" i="11"/>
  <c r="P3" i="11"/>
  <c r="AB2" i="11"/>
  <c r="AA2" i="11"/>
  <c r="Q2" i="11"/>
  <c r="P2" i="11"/>
</calcChain>
</file>

<file path=xl/comments1.xml><?xml version="1.0" encoding="utf-8"?>
<comments xmlns="http://schemas.openxmlformats.org/spreadsheetml/2006/main">
  <authors>
    <author>Yazar</author>
  </authors>
  <commentList>
    <comment ref="G1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charset val="1"/>
          </rPr>
          <t xml:space="preserve">
initial learning rate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Yazar:</t>
        </r>
        <r>
          <rPr>
            <sz val="9"/>
            <color indexed="81"/>
            <rFont val="Tahoma"/>
            <charset val="1"/>
          </rPr>
          <t xml:space="preserve">
mcc: Matthew's correlation coefficient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  <charset val="162"/>
          </rPr>
          <t>Yazar:</t>
        </r>
        <r>
          <rPr>
            <sz val="9"/>
            <color indexed="81"/>
            <rFont val="Tahoma"/>
            <family val="2"/>
            <charset val="162"/>
          </rPr>
          <t xml:space="preserve">
Area under ROC</t>
        </r>
      </text>
    </comment>
  </commentList>
</comments>
</file>

<file path=xl/sharedStrings.xml><?xml version="1.0" encoding="utf-8"?>
<sst xmlns="http://schemas.openxmlformats.org/spreadsheetml/2006/main" count="239" uniqueCount="36">
  <si>
    <t>num_top_filter</t>
  </si>
  <si>
    <t>steps_per_epoch</t>
  </si>
  <si>
    <t>loss</t>
  </si>
  <si>
    <t>dice_loss</t>
  </si>
  <si>
    <t>model</t>
  </si>
  <si>
    <t>LR</t>
  </si>
  <si>
    <t>Xception</t>
  </si>
  <si>
    <t>VGG16</t>
  </si>
  <si>
    <t>U-net</t>
  </si>
  <si>
    <t>binary_crossentropy</t>
  </si>
  <si>
    <t>tversky</t>
  </si>
  <si>
    <t>focal_tversky</t>
  </si>
  <si>
    <t>log cosh dice</t>
  </si>
  <si>
    <t>input_image</t>
  </si>
  <si>
    <t>height</t>
  </si>
  <si>
    <t>deflection</t>
  </si>
  <si>
    <t>friction</t>
  </si>
  <si>
    <t>hei_def_fri</t>
  </si>
  <si>
    <t>VGG19</t>
  </si>
  <si>
    <t>drop_out_rate</t>
  </si>
  <si>
    <t>Threshold=127 (%50)</t>
  </si>
  <si>
    <t>val1_mcc</t>
  </si>
  <si>
    <t>val2_mcc</t>
  </si>
  <si>
    <t>val3_mcc</t>
  </si>
  <si>
    <t>val4_mcc</t>
  </si>
  <si>
    <t>val5_mcc</t>
  </si>
  <si>
    <t>mean_mcc</t>
  </si>
  <si>
    <t>std_mcc</t>
  </si>
  <si>
    <t>ROC AUC</t>
  </si>
  <si>
    <t xml:space="preserve">Threshold value which maximizes the F-score </t>
  </si>
  <si>
    <t>15*train_steps</t>
  </si>
  <si>
    <t>0.5</t>
  </si>
  <si>
    <t>0.7</t>
  </si>
  <si>
    <t>model_number</t>
  </si>
  <si>
    <t>#layers</t>
  </si>
  <si>
    <t>Shows the best result in the column.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</si>
</sst>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  <charset val="162"/>
    </font>
    <font>
      <sz val="9"/>
      <color indexed="81"/>
      <name val="Tahoma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0" fillId="0" borderId="0" xfId="0" applyFill="1"/>
    <xf numFmtId="11" fontId="0" fillId="0" borderId="0" xfId="0" applyNumberFormat="1"/>
    <xf numFmtId="0" fontId="3" fillId="0" borderId="0" xfId="0" applyFont="1" applyFill="1"/>
    <xf numFmtId="0" fontId="0" fillId="2" borderId="0" xfId="0" applyFill="1"/>
    <xf numFmtId="11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/>
    <xf numFmtId="0" fontId="0" fillId="2" borderId="0" xfId="0" applyFill="1" applyAlignment="1">
      <alignment horizontal="left"/>
    </xf>
    <xf numFmtId="0" fontId="0" fillId="3" borderId="0" xfId="0" applyFill="1"/>
    <xf numFmtId="11" fontId="0" fillId="3" borderId="0" xfId="0" applyNumberFormat="1" applyFill="1"/>
    <xf numFmtId="0" fontId="0" fillId="4" borderId="0" xfId="0" applyFill="1"/>
    <xf numFmtId="164" fontId="0" fillId="3" borderId="0" xfId="0" applyNumberFormat="1" applyFill="1"/>
    <xf numFmtId="0" fontId="2" fillId="3" borderId="0" xfId="0" applyFont="1" applyFill="1"/>
    <xf numFmtId="0" fontId="0" fillId="3" borderId="0" xfId="0" applyFill="1" applyAlignment="1">
      <alignment horizontal="left"/>
    </xf>
    <xf numFmtId="0" fontId="0" fillId="5" borderId="0" xfId="0" applyFill="1"/>
    <xf numFmtId="11" fontId="0" fillId="5" borderId="0" xfId="0" applyNumberFormat="1" applyFill="1"/>
    <xf numFmtId="0" fontId="2" fillId="5" borderId="0" xfId="0" applyFont="1" applyFill="1"/>
    <xf numFmtId="0" fontId="0" fillId="5" borderId="0" xfId="0" applyFill="1" applyAlignment="1">
      <alignment horizontal="left"/>
    </xf>
    <xf numFmtId="0" fontId="0" fillId="6" borderId="0" xfId="0" applyFill="1"/>
    <xf numFmtId="0" fontId="2" fillId="6" borderId="0" xfId="0" applyFont="1" applyFill="1"/>
    <xf numFmtId="11" fontId="0" fillId="6" borderId="0" xfId="0" applyNumberFormat="1" applyFill="1"/>
    <xf numFmtId="0" fontId="0" fillId="6" borderId="0" xfId="0" applyFill="1" applyAlignment="1">
      <alignment horizontal="left"/>
    </xf>
    <xf numFmtId="0" fontId="2" fillId="0" borderId="0" xfId="0" applyFont="1"/>
    <xf numFmtId="164" fontId="0" fillId="5" borderId="0" xfId="0" applyNumberFormat="1" applyFill="1"/>
    <xf numFmtId="164" fontId="0" fillId="6" borderId="0" xfId="0" applyNumberFormat="1" applyFill="1"/>
    <xf numFmtId="164" fontId="1" fillId="4" borderId="0" xfId="0" applyNumberFormat="1" applyFont="1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75"/>
  <sheetViews>
    <sheetView tabSelected="1" workbookViewId="0">
      <pane ySplit="600" activePane="bottomLeft"/>
      <selection activeCell="E2" sqref="E2"/>
      <selection pane="bottomLeft" activeCell="O10" sqref="O10"/>
    </sheetView>
  </sheetViews>
  <sheetFormatPr defaultColWidth="8.6640625" defaultRowHeight="14.4" x14ac:dyDescent="0.3"/>
  <cols>
    <col min="1" max="2" width="4" customWidth="1"/>
    <col min="3" max="3" width="9.5546875" customWidth="1"/>
    <col min="4" max="4" width="7.6640625" customWidth="1"/>
    <col min="5" max="5" width="5.33203125" customWidth="1"/>
    <col min="6" max="6" width="5" customWidth="1"/>
    <col min="9" max="9" width="4.33203125" customWidth="1"/>
    <col min="10" max="10" width="6.6640625" customWidth="1"/>
    <col min="11" max="11" width="10.44140625" customWidth="1"/>
    <col min="12" max="12" width="9.44140625" customWidth="1"/>
    <col min="13" max="13" width="9.6640625" customWidth="1"/>
    <col min="14" max="14" width="10.109375" customWidth="1"/>
    <col min="15" max="15" width="9.6640625" customWidth="1"/>
    <col min="16" max="16" width="10" customWidth="1"/>
    <col min="18" max="18" width="7.44140625" customWidth="1"/>
    <col min="19" max="19" width="7.6640625" customWidth="1"/>
  </cols>
  <sheetData>
    <row r="1" spans="1:28" x14ac:dyDescent="0.3">
      <c r="A1" s="1" t="s">
        <v>33</v>
      </c>
      <c r="B1" s="1" t="s">
        <v>19</v>
      </c>
      <c r="C1" s="1" t="s">
        <v>13</v>
      </c>
      <c r="D1" s="1" t="s">
        <v>4</v>
      </c>
      <c r="E1" s="1" t="s">
        <v>34</v>
      </c>
      <c r="F1" s="1" t="s">
        <v>0</v>
      </c>
      <c r="G1" s="1" t="s">
        <v>5</v>
      </c>
      <c r="H1" s="1" t="s">
        <v>1</v>
      </c>
      <c r="I1" s="1" t="s">
        <v>2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S1" s="1" t="s">
        <v>28</v>
      </c>
      <c r="T1" s="1"/>
      <c r="U1" s="1" t="s">
        <v>29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3">
      <c r="A2" s="5">
        <v>2</v>
      </c>
      <c r="B2" s="5" t="s">
        <v>31</v>
      </c>
      <c r="C2" s="5" t="s">
        <v>14</v>
      </c>
      <c r="D2" s="5" t="s">
        <v>8</v>
      </c>
      <c r="E2" s="5">
        <v>5</v>
      </c>
      <c r="F2" s="5">
        <v>16</v>
      </c>
      <c r="G2" s="6">
        <v>1E-3</v>
      </c>
      <c r="H2" s="5" t="s">
        <v>30</v>
      </c>
      <c r="I2" s="5" t="s">
        <v>3</v>
      </c>
      <c r="J2" s="5"/>
      <c r="K2" s="5">
        <v>0.91290000000000004</v>
      </c>
      <c r="L2" s="5">
        <v>0.92649999999999999</v>
      </c>
      <c r="M2" s="5">
        <v>0.89119999999999999</v>
      </c>
      <c r="N2" s="5">
        <v>0.91759999999999997</v>
      </c>
      <c r="O2" s="5">
        <v>0.93269999999999997</v>
      </c>
      <c r="P2" s="7">
        <f>AVERAGE(K2:O2)</f>
        <v>0.91617999999999999</v>
      </c>
      <c r="Q2" s="7">
        <f>STDEV(K2:O2)</f>
        <v>1.5938851903446488E-2</v>
      </c>
      <c r="R2" s="5"/>
      <c r="S2" s="7">
        <v>0.98309999999999997</v>
      </c>
      <c r="T2" s="5"/>
      <c r="U2" s="5">
        <v>253</v>
      </c>
      <c r="V2" s="5">
        <v>0.91120000000000001</v>
      </c>
      <c r="W2" s="5">
        <v>0.92689999999999995</v>
      </c>
      <c r="X2" s="5">
        <v>0.89459999999999995</v>
      </c>
      <c r="Y2" s="5">
        <v>0.91959999999999997</v>
      </c>
      <c r="Z2" s="5">
        <v>0.92910000000000004</v>
      </c>
      <c r="AA2" s="7">
        <f>AVERAGE(V2:Z2)</f>
        <v>0.91628000000000009</v>
      </c>
      <c r="AB2" s="7">
        <f>STDEV(V2:Z2)</f>
        <v>1.3999892856732882E-2</v>
      </c>
    </row>
    <row r="3" spans="1:28" x14ac:dyDescent="0.3">
      <c r="A3" s="5">
        <v>5</v>
      </c>
      <c r="B3" s="5" t="s">
        <v>31</v>
      </c>
      <c r="C3" s="5" t="s">
        <v>14</v>
      </c>
      <c r="D3" s="5" t="s">
        <v>8</v>
      </c>
      <c r="E3" s="5">
        <v>4</v>
      </c>
      <c r="F3" s="5">
        <v>16</v>
      </c>
      <c r="G3" s="6">
        <v>1E-3</v>
      </c>
      <c r="H3" s="5" t="s">
        <v>30</v>
      </c>
      <c r="I3" s="5" t="s">
        <v>3</v>
      </c>
      <c r="J3" s="5"/>
      <c r="K3" s="5">
        <v>0.92269999999999996</v>
      </c>
      <c r="L3" s="5">
        <v>0.91879999999999995</v>
      </c>
      <c r="M3" s="5">
        <v>0.85870000000000002</v>
      </c>
      <c r="N3" s="5">
        <v>0.9395</v>
      </c>
      <c r="O3" s="5">
        <v>0.91639999999999999</v>
      </c>
      <c r="P3" s="7">
        <f>AVERAGE(K3:O3)</f>
        <v>0.91121999999999992</v>
      </c>
      <c r="Q3" s="7">
        <f t="shared" ref="Q3:Q45" si="0">STDEV(K3:O3)</f>
        <v>3.0717210159778494E-2</v>
      </c>
      <c r="R3" s="5"/>
      <c r="S3" s="7">
        <v>0.98609999999999998</v>
      </c>
      <c r="T3" s="5"/>
      <c r="U3" s="5">
        <v>249</v>
      </c>
      <c r="V3" s="5">
        <v>0.91920000000000002</v>
      </c>
      <c r="W3" s="5">
        <v>0.91839999999999999</v>
      </c>
      <c r="X3" s="5">
        <v>0.86639999999999995</v>
      </c>
      <c r="Y3" s="5">
        <v>0.93630000000000002</v>
      </c>
      <c r="Z3" s="5">
        <v>0.9194</v>
      </c>
      <c r="AA3" s="7">
        <f t="shared" ref="AA3:AA12" si="1">AVERAGE(V3:Z3)</f>
        <v>0.91194000000000008</v>
      </c>
      <c r="AB3" s="7">
        <f t="shared" ref="AB3:AB12" si="2">STDEV(V3:Z3)</f>
        <v>2.6539555384369227E-2</v>
      </c>
    </row>
    <row r="4" spans="1:28" x14ac:dyDescent="0.3">
      <c r="A4" s="5">
        <v>6</v>
      </c>
      <c r="B4" s="5" t="s">
        <v>31</v>
      </c>
      <c r="C4" s="5" t="s">
        <v>14</v>
      </c>
      <c r="D4" s="5" t="s">
        <v>8</v>
      </c>
      <c r="E4" s="5">
        <v>3</v>
      </c>
      <c r="F4" s="5">
        <v>16</v>
      </c>
      <c r="G4" s="6">
        <v>1E-3</v>
      </c>
      <c r="H4" s="5" t="s">
        <v>30</v>
      </c>
      <c r="I4" s="5" t="s">
        <v>3</v>
      </c>
      <c r="J4" s="5"/>
      <c r="K4" s="5">
        <v>0.92220000000000002</v>
      </c>
      <c r="L4" s="5">
        <v>0.90890000000000004</v>
      </c>
      <c r="M4" s="5">
        <v>0.84079999999999999</v>
      </c>
      <c r="N4" s="5">
        <v>0.86939999999999995</v>
      </c>
      <c r="O4" s="5">
        <v>0.92510000000000003</v>
      </c>
      <c r="P4" s="7">
        <f t="shared" ref="P4:P45" si="3">AVERAGE(K4:O4)</f>
        <v>0.89328000000000007</v>
      </c>
      <c r="Q4" s="7">
        <f t="shared" si="0"/>
        <v>3.6801046180781359E-2</v>
      </c>
      <c r="R4" s="5"/>
      <c r="S4" s="7">
        <v>0.98619999999999997</v>
      </c>
      <c r="T4" s="5"/>
      <c r="U4" s="5">
        <v>250</v>
      </c>
      <c r="V4" s="5">
        <v>0.91800000000000004</v>
      </c>
      <c r="W4" s="5">
        <v>0.91200000000000003</v>
      </c>
      <c r="X4" s="5">
        <v>0.85550000000000004</v>
      </c>
      <c r="Y4" s="5">
        <v>0.87380000000000002</v>
      </c>
      <c r="Z4" s="5">
        <v>0.92559999999999998</v>
      </c>
      <c r="AA4" s="7">
        <f t="shared" si="1"/>
        <v>0.89698000000000011</v>
      </c>
      <c r="AB4" s="7">
        <f t="shared" si="2"/>
        <v>3.0595947444065193E-2</v>
      </c>
    </row>
    <row r="5" spans="1:28" x14ac:dyDescent="0.3">
      <c r="A5" s="5">
        <v>7</v>
      </c>
      <c r="B5" s="5" t="s">
        <v>31</v>
      </c>
      <c r="C5" s="5" t="s">
        <v>14</v>
      </c>
      <c r="D5" s="5" t="s">
        <v>8</v>
      </c>
      <c r="E5" s="5">
        <v>2</v>
      </c>
      <c r="F5" s="5">
        <v>16</v>
      </c>
      <c r="G5" s="6">
        <v>1E-3</v>
      </c>
      <c r="H5" s="5" t="s">
        <v>30</v>
      </c>
      <c r="I5" s="5" t="s">
        <v>3</v>
      </c>
      <c r="J5" s="5"/>
      <c r="K5" s="5">
        <v>0.88290000000000002</v>
      </c>
      <c r="L5" s="5">
        <v>0.88759999999999994</v>
      </c>
      <c r="M5" s="5">
        <v>0.82920000000000005</v>
      </c>
      <c r="N5" s="5">
        <v>0.85540000000000005</v>
      </c>
      <c r="O5" s="5">
        <v>0.90690000000000004</v>
      </c>
      <c r="P5" s="7">
        <f t="shared" si="3"/>
        <v>0.87240000000000006</v>
      </c>
      <c r="Q5" s="7">
        <f t="shared" si="0"/>
        <v>3.0359430165930304E-2</v>
      </c>
      <c r="R5" s="5"/>
      <c r="S5" s="7">
        <v>0.97899999999999998</v>
      </c>
      <c r="T5" s="5"/>
      <c r="U5" s="5">
        <v>254</v>
      </c>
      <c r="V5" s="5">
        <v>0.22120000000000001</v>
      </c>
      <c r="W5" s="5">
        <v>9.9099999999999994E-2</v>
      </c>
      <c r="X5" s="5">
        <v>0.1135</v>
      </c>
      <c r="Y5" s="5">
        <v>0.1852</v>
      </c>
      <c r="Z5" s="5">
        <v>8.2000000000000003E-2</v>
      </c>
      <c r="AA5" s="7">
        <f t="shared" si="1"/>
        <v>0.14019999999999999</v>
      </c>
      <c r="AB5" s="7">
        <f t="shared" si="2"/>
        <v>5.9948602986224821E-2</v>
      </c>
    </row>
    <row r="6" spans="1:28" x14ac:dyDescent="0.3">
      <c r="A6" s="5">
        <v>8</v>
      </c>
      <c r="B6" s="5" t="s">
        <v>31</v>
      </c>
      <c r="C6" s="5" t="s">
        <v>14</v>
      </c>
      <c r="D6" s="5" t="s">
        <v>8</v>
      </c>
      <c r="E6" s="5">
        <v>5</v>
      </c>
      <c r="F6" s="5">
        <v>16</v>
      </c>
      <c r="G6" s="6">
        <v>1E-3</v>
      </c>
      <c r="H6" s="5" t="s">
        <v>30</v>
      </c>
      <c r="I6" s="8" t="s">
        <v>9</v>
      </c>
      <c r="J6" s="5"/>
      <c r="K6" s="5">
        <v>0.91830000000000001</v>
      </c>
      <c r="L6" s="5">
        <v>0.93230000000000002</v>
      </c>
      <c r="M6" s="5">
        <v>0.87090000000000001</v>
      </c>
      <c r="N6" s="5">
        <v>0.89770000000000005</v>
      </c>
      <c r="O6" s="5">
        <v>0.92210000000000003</v>
      </c>
      <c r="P6" s="7">
        <f t="shared" si="3"/>
        <v>0.90825999999999996</v>
      </c>
      <c r="Q6" s="7">
        <f t="shared" si="0"/>
        <v>2.4380073830897232E-2</v>
      </c>
      <c r="R6" s="5"/>
      <c r="S6" s="7">
        <v>0.98140000000000005</v>
      </c>
      <c r="T6" s="5"/>
      <c r="U6" s="5">
        <v>230</v>
      </c>
      <c r="V6" s="5">
        <v>0.91800000000000004</v>
      </c>
      <c r="W6" s="5">
        <v>0.93259999999999998</v>
      </c>
      <c r="X6" s="5">
        <v>0.87529999999999997</v>
      </c>
      <c r="Y6" s="5">
        <v>0.90229999999999999</v>
      </c>
      <c r="Z6" s="5">
        <v>0.92469999999999997</v>
      </c>
      <c r="AA6" s="7">
        <f t="shared" si="1"/>
        <v>0.91058000000000006</v>
      </c>
      <c r="AB6" s="7">
        <f t="shared" si="2"/>
        <v>2.2652527452803148E-2</v>
      </c>
    </row>
    <row r="7" spans="1:28" x14ac:dyDescent="0.3">
      <c r="A7" s="5">
        <v>9</v>
      </c>
      <c r="B7" s="5" t="s">
        <v>31</v>
      </c>
      <c r="C7" s="5" t="s">
        <v>14</v>
      </c>
      <c r="D7" s="5" t="s">
        <v>8</v>
      </c>
      <c r="E7" s="5">
        <v>5</v>
      </c>
      <c r="F7" s="5">
        <v>16</v>
      </c>
      <c r="G7" s="6">
        <v>1E-3</v>
      </c>
      <c r="H7" s="5" t="s">
        <v>30</v>
      </c>
      <c r="I7" s="8" t="s">
        <v>10</v>
      </c>
      <c r="J7" s="5"/>
      <c r="K7" s="5">
        <v>0.7782</v>
      </c>
      <c r="L7" s="5">
        <v>0.92269999999999996</v>
      </c>
      <c r="M7" s="5">
        <v>0.84619999999999995</v>
      </c>
      <c r="N7" s="5">
        <v>0.82330000000000003</v>
      </c>
      <c r="O7" s="5">
        <v>0.92889999999999995</v>
      </c>
      <c r="P7" s="7">
        <f t="shared" si="3"/>
        <v>0.85985999999999996</v>
      </c>
      <c r="Q7" s="7">
        <f t="shared" si="0"/>
        <v>6.5013406309775798E-2</v>
      </c>
      <c r="R7" s="5"/>
      <c r="S7" s="7">
        <v>0.96409999999999996</v>
      </c>
      <c r="T7" s="5"/>
      <c r="U7" s="5">
        <v>254</v>
      </c>
      <c r="V7" s="5">
        <v>5.67E-2</v>
      </c>
      <c r="W7" s="5">
        <v>0.55220000000000002</v>
      </c>
      <c r="X7" s="5">
        <v>4.3700000000000003E-2</v>
      </c>
      <c r="Y7" s="5">
        <v>0</v>
      </c>
      <c r="Z7" s="5">
        <v>5.5199999999999999E-2</v>
      </c>
      <c r="AA7" s="7">
        <f t="shared" si="1"/>
        <v>0.14155999999999999</v>
      </c>
      <c r="AB7" s="7">
        <f t="shared" si="2"/>
        <v>0.23070559811153266</v>
      </c>
    </row>
    <row r="8" spans="1:28" x14ac:dyDescent="0.3">
      <c r="A8" s="5">
        <v>10</v>
      </c>
      <c r="B8" s="5" t="s">
        <v>31</v>
      </c>
      <c r="C8" s="5" t="s">
        <v>14</v>
      </c>
      <c r="D8" s="5" t="s">
        <v>8</v>
      </c>
      <c r="E8" s="5">
        <v>5</v>
      </c>
      <c r="F8" s="5">
        <v>16</v>
      </c>
      <c r="G8" s="6">
        <v>1E-3</v>
      </c>
      <c r="H8" s="5" t="s">
        <v>30</v>
      </c>
      <c r="I8" s="8" t="s">
        <v>11</v>
      </c>
      <c r="J8" s="5"/>
      <c r="K8" s="5">
        <v>0.91890000000000005</v>
      </c>
      <c r="L8" s="5">
        <v>0.92390000000000005</v>
      </c>
      <c r="M8" s="5">
        <v>0.88129999999999997</v>
      </c>
      <c r="N8" s="5">
        <v>0.92749999999999999</v>
      </c>
      <c r="O8" s="5">
        <v>0.91810000000000003</v>
      </c>
      <c r="P8" s="7">
        <f t="shared" si="3"/>
        <v>0.91393999999999997</v>
      </c>
      <c r="Q8" s="7">
        <f t="shared" si="0"/>
        <v>1.8643712076729806E-2</v>
      </c>
      <c r="R8" s="5"/>
      <c r="S8" s="7">
        <v>0.98409999999999997</v>
      </c>
      <c r="T8" s="5"/>
      <c r="U8" s="5">
        <v>248</v>
      </c>
      <c r="V8" s="5">
        <v>0.91869999999999996</v>
      </c>
      <c r="W8" s="5">
        <v>0.92090000000000005</v>
      </c>
      <c r="X8" s="5">
        <v>0.8861</v>
      </c>
      <c r="Y8" s="5">
        <v>0.93059999999999998</v>
      </c>
      <c r="Z8" s="5">
        <v>0.92079999999999995</v>
      </c>
      <c r="AA8" s="7">
        <f t="shared" si="1"/>
        <v>0.9154199999999999</v>
      </c>
      <c r="AB8" s="7">
        <f t="shared" si="2"/>
        <v>1.7028123795650531E-2</v>
      </c>
    </row>
    <row r="9" spans="1:28" x14ac:dyDescent="0.3">
      <c r="A9" s="5">
        <v>11</v>
      </c>
      <c r="B9" s="5" t="s">
        <v>31</v>
      </c>
      <c r="C9" s="5" t="s">
        <v>14</v>
      </c>
      <c r="D9" s="5" t="s">
        <v>8</v>
      </c>
      <c r="E9" s="5">
        <v>5</v>
      </c>
      <c r="F9" s="5">
        <v>16</v>
      </c>
      <c r="G9" s="6">
        <v>1E-3</v>
      </c>
      <c r="H9" s="5" t="s">
        <v>30</v>
      </c>
      <c r="I9" s="8" t="s">
        <v>12</v>
      </c>
      <c r="J9" s="5"/>
      <c r="K9" s="5">
        <v>0.92930000000000001</v>
      </c>
      <c r="L9" s="5">
        <v>0.93279999999999996</v>
      </c>
      <c r="M9" s="5">
        <v>0.88490000000000002</v>
      </c>
      <c r="N9" s="5">
        <v>0.92</v>
      </c>
      <c r="O9" s="5">
        <v>0.93600000000000005</v>
      </c>
      <c r="P9" s="7">
        <f t="shared" si="3"/>
        <v>0.92059999999999997</v>
      </c>
      <c r="Q9" s="7">
        <f t="shared" si="0"/>
        <v>2.0835906507757226E-2</v>
      </c>
      <c r="R9" s="5"/>
      <c r="S9" s="7">
        <v>0.98450000000000004</v>
      </c>
      <c r="T9" s="5"/>
      <c r="U9" s="5">
        <v>203</v>
      </c>
      <c r="V9" s="5">
        <v>0.92810000000000004</v>
      </c>
      <c r="W9" s="5">
        <v>0.93230000000000002</v>
      </c>
      <c r="X9" s="5">
        <v>0.88729999999999998</v>
      </c>
      <c r="Y9" s="5">
        <v>0.92049999999999998</v>
      </c>
      <c r="Z9" s="5">
        <v>0.93640000000000001</v>
      </c>
      <c r="AA9" s="7">
        <f t="shared" si="1"/>
        <v>0.92092000000000007</v>
      </c>
      <c r="AB9" s="7">
        <f t="shared" si="2"/>
        <v>1.9692435095741735E-2</v>
      </c>
    </row>
    <row r="10" spans="1:28" x14ac:dyDescent="0.3">
      <c r="A10" s="5">
        <v>12</v>
      </c>
      <c r="B10" s="5" t="s">
        <v>31</v>
      </c>
      <c r="C10" s="5" t="s">
        <v>14</v>
      </c>
      <c r="D10" s="5" t="s">
        <v>6</v>
      </c>
      <c r="E10" s="5">
        <v>5</v>
      </c>
      <c r="F10" s="5">
        <v>16</v>
      </c>
      <c r="G10" s="6">
        <v>1E-4</v>
      </c>
      <c r="H10" s="5" t="s">
        <v>30</v>
      </c>
      <c r="I10" s="8" t="s">
        <v>3</v>
      </c>
      <c r="J10" s="5"/>
      <c r="K10" s="5">
        <v>0.92759999999999998</v>
      </c>
      <c r="L10" s="5">
        <v>0.93500000000000005</v>
      </c>
      <c r="M10" s="5">
        <v>0.92600000000000005</v>
      </c>
      <c r="N10" s="5">
        <v>0.9264</v>
      </c>
      <c r="O10" s="5">
        <v>0.94889999999999997</v>
      </c>
      <c r="P10" s="7">
        <f t="shared" si="3"/>
        <v>0.93277999999999994</v>
      </c>
      <c r="Q10" s="7">
        <f t="shared" si="0"/>
        <v>9.7248136228927119E-3</v>
      </c>
      <c r="R10" s="5"/>
      <c r="S10" s="7">
        <v>0.98750000000000004</v>
      </c>
      <c r="T10" s="5"/>
      <c r="U10" s="5">
        <v>157</v>
      </c>
      <c r="V10" s="5">
        <v>0.92720000000000002</v>
      </c>
      <c r="W10" s="5">
        <v>0.93500000000000005</v>
      </c>
      <c r="X10" s="5">
        <v>0.92659999999999998</v>
      </c>
      <c r="Y10" s="5">
        <v>0.9264</v>
      </c>
      <c r="Z10" s="5">
        <v>0.94889999999999997</v>
      </c>
      <c r="AA10" s="7">
        <f t="shared" si="1"/>
        <v>0.93282000000000009</v>
      </c>
      <c r="AB10" s="7">
        <f t="shared" si="2"/>
        <v>9.679979338820914E-3</v>
      </c>
    </row>
    <row r="11" spans="1:28" x14ac:dyDescent="0.3">
      <c r="A11" s="5">
        <v>13</v>
      </c>
      <c r="B11" s="9">
        <v>0</v>
      </c>
      <c r="C11" s="5" t="s">
        <v>14</v>
      </c>
      <c r="D11" s="5" t="s">
        <v>7</v>
      </c>
      <c r="E11" s="5">
        <v>5</v>
      </c>
      <c r="F11" s="5">
        <v>16</v>
      </c>
      <c r="G11" s="6">
        <v>1E-4</v>
      </c>
      <c r="H11" s="5" t="s">
        <v>30</v>
      </c>
      <c r="I11" s="8" t="s">
        <v>3</v>
      </c>
      <c r="J11" s="5"/>
      <c r="K11" s="5">
        <v>0.93930000000000002</v>
      </c>
      <c r="L11" s="5">
        <v>0.93959999999999999</v>
      </c>
      <c r="M11" s="5">
        <v>0.93520000000000003</v>
      </c>
      <c r="N11" s="5">
        <v>0.92059999999999997</v>
      </c>
      <c r="O11" s="5">
        <v>0.94399999999999995</v>
      </c>
      <c r="P11" s="7">
        <f t="shared" si="3"/>
        <v>0.93573999999999979</v>
      </c>
      <c r="Q11" s="7">
        <f t="shared" si="0"/>
        <v>9.0182038122898957E-3</v>
      </c>
      <c r="R11" s="5"/>
      <c r="S11" s="7">
        <v>0.99529999999999996</v>
      </c>
      <c r="T11" s="5"/>
      <c r="U11" s="5">
        <v>117</v>
      </c>
      <c r="V11" s="5">
        <v>0.93959999999999999</v>
      </c>
      <c r="W11" s="5">
        <v>0.93959999999999999</v>
      </c>
      <c r="X11" s="5">
        <v>0.93479999999999996</v>
      </c>
      <c r="Y11" s="5">
        <v>0.92010000000000003</v>
      </c>
      <c r="Z11" s="5">
        <v>0.94369999999999998</v>
      </c>
      <c r="AA11" s="7">
        <f t="shared" si="1"/>
        <v>0.93556000000000006</v>
      </c>
      <c r="AB11" s="7">
        <f t="shared" si="2"/>
        <v>9.1990760405597088E-3</v>
      </c>
    </row>
    <row r="12" spans="1:28" x14ac:dyDescent="0.3">
      <c r="A12" s="5">
        <v>14</v>
      </c>
      <c r="B12" s="9">
        <v>0</v>
      </c>
      <c r="C12" s="5" t="s">
        <v>14</v>
      </c>
      <c r="D12" s="5" t="s">
        <v>18</v>
      </c>
      <c r="E12" s="5">
        <v>5</v>
      </c>
      <c r="F12" s="5">
        <v>16</v>
      </c>
      <c r="G12" s="6">
        <v>1E-4</v>
      </c>
      <c r="H12" s="5" t="s">
        <v>30</v>
      </c>
      <c r="I12" s="8" t="s">
        <v>3</v>
      </c>
      <c r="J12" s="5"/>
      <c r="K12" s="5">
        <v>0.93920000000000003</v>
      </c>
      <c r="L12" s="5">
        <v>0.93799999999999994</v>
      </c>
      <c r="M12" s="5">
        <v>0.9294</v>
      </c>
      <c r="N12" s="5">
        <v>0.9325</v>
      </c>
      <c r="O12" s="5">
        <v>0.94940000000000002</v>
      </c>
      <c r="P12" s="27">
        <f t="shared" si="3"/>
        <v>0.93770000000000009</v>
      </c>
      <c r="Q12" s="7">
        <f t="shared" si="0"/>
        <v>7.6674637266830378E-3</v>
      </c>
      <c r="R12" s="5"/>
      <c r="S12" s="7">
        <v>0.99450000000000005</v>
      </c>
      <c r="T12" s="5"/>
      <c r="U12" s="5">
        <v>112</v>
      </c>
      <c r="V12" s="5">
        <v>0.93930000000000002</v>
      </c>
      <c r="W12" s="5">
        <v>0.93810000000000004</v>
      </c>
      <c r="X12" s="5">
        <v>0.92879999999999996</v>
      </c>
      <c r="Y12" s="5">
        <v>0.93230000000000002</v>
      </c>
      <c r="Z12" s="5">
        <v>0.94940000000000002</v>
      </c>
      <c r="AA12" s="7">
        <f t="shared" si="1"/>
        <v>0.93757999999999997</v>
      </c>
      <c r="AB12" s="7">
        <f t="shared" si="2"/>
        <v>7.8725472370764667E-3</v>
      </c>
    </row>
    <row r="13" spans="1:28" x14ac:dyDescent="0.3">
      <c r="A13" s="10">
        <v>15</v>
      </c>
      <c r="B13" s="10" t="s">
        <v>32</v>
      </c>
      <c r="C13" s="10" t="s">
        <v>15</v>
      </c>
      <c r="D13" s="10" t="s">
        <v>8</v>
      </c>
      <c r="E13" s="10">
        <v>5</v>
      </c>
      <c r="F13" s="10">
        <v>16</v>
      </c>
      <c r="G13" s="11">
        <v>1E-3</v>
      </c>
      <c r="H13" s="10" t="s">
        <v>30</v>
      </c>
      <c r="I13" s="10" t="s">
        <v>3</v>
      </c>
      <c r="J13" s="10"/>
      <c r="K13" s="10">
        <v>0.86419999999999997</v>
      </c>
      <c r="L13" s="10">
        <v>0.88060000000000005</v>
      </c>
      <c r="M13" s="10">
        <v>0.85960000000000003</v>
      </c>
      <c r="N13" s="10">
        <v>0.87150000000000005</v>
      </c>
      <c r="O13" s="10">
        <v>0.89810000000000001</v>
      </c>
      <c r="P13" s="13">
        <f t="shared" si="3"/>
        <v>0.87480000000000013</v>
      </c>
      <c r="Q13" s="13">
        <f t="shared" si="0"/>
        <v>1.5254671415668058E-2</v>
      </c>
      <c r="R13" s="10"/>
      <c r="S13" s="13">
        <v>0.96830000000000005</v>
      </c>
      <c r="T13" s="10"/>
      <c r="U13" s="10"/>
      <c r="V13" s="10"/>
      <c r="W13" s="10"/>
      <c r="X13" s="10"/>
      <c r="Y13" s="10"/>
      <c r="Z13" s="10"/>
      <c r="AA13" s="13"/>
      <c r="AB13" s="13"/>
    </row>
    <row r="14" spans="1:28" x14ac:dyDescent="0.3">
      <c r="A14" s="10">
        <v>16</v>
      </c>
      <c r="B14" s="10" t="s">
        <v>32</v>
      </c>
      <c r="C14" s="10" t="s">
        <v>15</v>
      </c>
      <c r="D14" s="10" t="s">
        <v>8</v>
      </c>
      <c r="E14" s="10">
        <v>4</v>
      </c>
      <c r="F14" s="10">
        <v>16</v>
      </c>
      <c r="G14" s="11">
        <v>1E-3</v>
      </c>
      <c r="H14" s="10" t="s">
        <v>30</v>
      </c>
      <c r="I14" s="10" t="s">
        <v>3</v>
      </c>
      <c r="J14" s="10"/>
      <c r="K14" s="10">
        <v>0.89449999999999996</v>
      </c>
      <c r="L14" s="10">
        <v>0.87509999999999999</v>
      </c>
      <c r="M14" s="10">
        <v>0.87480000000000002</v>
      </c>
      <c r="N14" s="10">
        <v>0.79490000000000005</v>
      </c>
      <c r="O14" s="10">
        <v>0.89829999999999999</v>
      </c>
      <c r="P14" s="13">
        <f t="shared" si="3"/>
        <v>0.86752000000000007</v>
      </c>
      <c r="Q14" s="13">
        <f t="shared" si="0"/>
        <v>4.2010260651417025E-2</v>
      </c>
      <c r="R14" s="10"/>
      <c r="S14" s="13">
        <v>0.97740000000000005</v>
      </c>
      <c r="T14" s="10"/>
      <c r="U14" s="10"/>
      <c r="V14" s="10"/>
      <c r="W14" s="10"/>
      <c r="X14" s="10"/>
      <c r="Y14" s="10"/>
      <c r="Z14" s="10"/>
      <c r="AA14" s="13"/>
      <c r="AB14" s="13"/>
    </row>
    <row r="15" spans="1:28" x14ac:dyDescent="0.3">
      <c r="A15" s="10">
        <v>17</v>
      </c>
      <c r="B15" s="10" t="s">
        <v>32</v>
      </c>
      <c r="C15" s="10" t="s">
        <v>15</v>
      </c>
      <c r="D15" s="10" t="s">
        <v>8</v>
      </c>
      <c r="E15" s="10">
        <v>3</v>
      </c>
      <c r="F15" s="10">
        <v>16</v>
      </c>
      <c r="G15" s="11">
        <v>1E-3</v>
      </c>
      <c r="H15" s="10" t="s">
        <v>30</v>
      </c>
      <c r="I15" s="10" t="s">
        <v>3</v>
      </c>
      <c r="J15" s="10"/>
      <c r="K15" s="10">
        <v>0.83979999999999999</v>
      </c>
      <c r="L15" s="10">
        <v>0.81410000000000005</v>
      </c>
      <c r="M15" s="10">
        <v>0.86299999999999999</v>
      </c>
      <c r="N15" s="10">
        <v>0.83220000000000005</v>
      </c>
      <c r="O15" s="10">
        <v>0.86770000000000003</v>
      </c>
      <c r="P15" s="13">
        <f t="shared" si="3"/>
        <v>0.84336</v>
      </c>
      <c r="Q15" s="13">
        <f t="shared" si="0"/>
        <v>2.2200968447344798E-2</v>
      </c>
      <c r="R15" s="10"/>
      <c r="S15" s="13">
        <v>0.9768</v>
      </c>
      <c r="T15" s="10"/>
      <c r="U15" s="10"/>
      <c r="V15" s="10"/>
      <c r="W15" s="10"/>
      <c r="X15" s="10"/>
      <c r="Y15" s="10"/>
      <c r="Z15" s="10"/>
      <c r="AA15" s="13"/>
      <c r="AB15" s="13"/>
    </row>
    <row r="16" spans="1:28" x14ac:dyDescent="0.3">
      <c r="A16" s="10">
        <v>18</v>
      </c>
      <c r="B16" s="10" t="s">
        <v>32</v>
      </c>
      <c r="C16" s="10" t="s">
        <v>15</v>
      </c>
      <c r="D16" s="10" t="s">
        <v>8</v>
      </c>
      <c r="E16" s="10">
        <v>2</v>
      </c>
      <c r="F16" s="10">
        <v>16</v>
      </c>
      <c r="G16" s="11">
        <v>1E-3</v>
      </c>
      <c r="H16" s="10" t="s">
        <v>30</v>
      </c>
      <c r="I16" s="10" t="s">
        <v>3</v>
      </c>
      <c r="J16" s="10"/>
      <c r="K16" s="10">
        <v>0.85489999999999999</v>
      </c>
      <c r="L16" s="10">
        <v>0.87690000000000001</v>
      </c>
      <c r="M16" s="10">
        <v>0.85119999999999996</v>
      </c>
      <c r="N16" s="10">
        <v>0.79079999999999995</v>
      </c>
      <c r="O16" s="10">
        <v>0.88749999999999996</v>
      </c>
      <c r="P16" s="13">
        <f t="shared" si="3"/>
        <v>0.85226000000000002</v>
      </c>
      <c r="Q16" s="13">
        <f t="shared" si="0"/>
        <v>3.7531360220487628E-2</v>
      </c>
      <c r="R16" s="10"/>
      <c r="S16" s="13">
        <v>0.97699999999999998</v>
      </c>
      <c r="T16" s="10"/>
      <c r="U16" s="10"/>
      <c r="V16" s="10"/>
      <c r="W16" s="10"/>
      <c r="X16" s="10"/>
      <c r="Y16" s="10"/>
      <c r="Z16" s="10"/>
      <c r="AA16" s="13"/>
      <c r="AB16" s="13"/>
    </row>
    <row r="17" spans="1:28" x14ac:dyDescent="0.3">
      <c r="A17" s="10">
        <v>19</v>
      </c>
      <c r="B17" s="10" t="s">
        <v>32</v>
      </c>
      <c r="C17" s="10" t="s">
        <v>15</v>
      </c>
      <c r="D17" s="10" t="s">
        <v>8</v>
      </c>
      <c r="E17" s="10">
        <v>5</v>
      </c>
      <c r="F17" s="10">
        <v>16</v>
      </c>
      <c r="G17" s="11">
        <v>1E-3</v>
      </c>
      <c r="H17" s="10" t="s">
        <v>30</v>
      </c>
      <c r="I17" s="14" t="s">
        <v>9</v>
      </c>
      <c r="J17" s="10"/>
      <c r="K17" s="10">
        <v>0.8528</v>
      </c>
      <c r="L17" s="10">
        <v>0.75380000000000003</v>
      </c>
      <c r="M17" s="10">
        <v>0.73460000000000003</v>
      </c>
      <c r="N17" s="10">
        <v>0.85160000000000002</v>
      </c>
      <c r="O17" s="10">
        <v>0.88690000000000002</v>
      </c>
      <c r="P17" s="13">
        <f t="shared" si="3"/>
        <v>0.81594</v>
      </c>
      <c r="Q17" s="13">
        <f t="shared" si="0"/>
        <v>6.7348333312710854E-2</v>
      </c>
      <c r="R17" s="10"/>
      <c r="S17" s="13">
        <v>0.99209999999999998</v>
      </c>
      <c r="T17" s="10"/>
      <c r="U17" s="10"/>
      <c r="V17" s="10"/>
      <c r="W17" s="10"/>
      <c r="X17" s="10"/>
      <c r="Y17" s="10"/>
      <c r="Z17" s="10"/>
      <c r="AA17" s="13"/>
      <c r="AB17" s="13"/>
    </row>
    <row r="18" spans="1:28" x14ac:dyDescent="0.3">
      <c r="A18" s="10">
        <v>20</v>
      </c>
      <c r="B18" s="10" t="s">
        <v>32</v>
      </c>
      <c r="C18" s="10" t="s">
        <v>15</v>
      </c>
      <c r="D18" s="10" t="s">
        <v>8</v>
      </c>
      <c r="E18" s="10">
        <v>5</v>
      </c>
      <c r="F18" s="10">
        <v>16</v>
      </c>
      <c r="G18" s="11">
        <v>1E-3</v>
      </c>
      <c r="H18" s="10" t="s">
        <v>30</v>
      </c>
      <c r="I18" s="14" t="s">
        <v>10</v>
      </c>
      <c r="J18" s="10"/>
      <c r="K18" s="10">
        <v>0.84409999999999996</v>
      </c>
      <c r="L18" s="10">
        <v>0.83230000000000004</v>
      </c>
      <c r="M18" s="10">
        <v>0.70050000000000001</v>
      </c>
      <c r="N18" s="10">
        <v>0.8327</v>
      </c>
      <c r="O18" s="10">
        <v>0.85209999999999997</v>
      </c>
      <c r="P18" s="13">
        <f t="shared" si="3"/>
        <v>0.81234000000000006</v>
      </c>
      <c r="Q18" s="13">
        <f t="shared" si="0"/>
        <v>6.3068756131701209E-2</v>
      </c>
      <c r="R18" s="10"/>
      <c r="S18" s="13">
        <v>0.97199999999999998</v>
      </c>
      <c r="T18" s="10"/>
      <c r="U18" s="10"/>
      <c r="V18" s="10"/>
      <c r="W18" s="10"/>
      <c r="X18" s="10"/>
      <c r="Y18" s="10"/>
      <c r="Z18" s="10"/>
      <c r="AA18" s="13"/>
      <c r="AB18" s="13"/>
    </row>
    <row r="19" spans="1:28" x14ac:dyDescent="0.3">
      <c r="A19" s="10">
        <v>21</v>
      </c>
      <c r="B19" s="10" t="s">
        <v>32</v>
      </c>
      <c r="C19" s="10" t="s">
        <v>15</v>
      </c>
      <c r="D19" s="10" t="s">
        <v>8</v>
      </c>
      <c r="E19" s="10">
        <v>5</v>
      </c>
      <c r="F19" s="10">
        <v>16</v>
      </c>
      <c r="G19" s="11">
        <v>1E-3</v>
      </c>
      <c r="H19" s="10" t="s">
        <v>30</v>
      </c>
      <c r="I19" s="14" t="s">
        <v>11</v>
      </c>
      <c r="J19" s="10"/>
      <c r="K19" s="10">
        <v>0.83160000000000001</v>
      </c>
      <c r="L19" s="10">
        <v>0.80259999999999998</v>
      </c>
      <c r="M19" s="10">
        <v>0.84030000000000005</v>
      </c>
      <c r="N19" s="10">
        <v>0.84</v>
      </c>
      <c r="O19" s="10">
        <v>0.85340000000000005</v>
      </c>
      <c r="P19" s="13">
        <f t="shared" si="3"/>
        <v>0.83357999999999988</v>
      </c>
      <c r="Q19" s="13">
        <f t="shared" si="0"/>
        <v>1.8992682801542305E-2</v>
      </c>
      <c r="R19" s="10"/>
      <c r="S19" s="13">
        <v>0.95960000000000001</v>
      </c>
      <c r="T19" s="10"/>
      <c r="U19" s="10"/>
      <c r="V19" s="10"/>
      <c r="W19" s="10"/>
      <c r="X19" s="10"/>
      <c r="Y19" s="10"/>
      <c r="Z19" s="10"/>
      <c r="AA19" s="13"/>
      <c r="AB19" s="13"/>
    </row>
    <row r="20" spans="1:28" x14ac:dyDescent="0.3">
      <c r="A20" s="10">
        <v>22</v>
      </c>
      <c r="B20" s="10" t="s">
        <v>32</v>
      </c>
      <c r="C20" s="10" t="s">
        <v>15</v>
      </c>
      <c r="D20" s="10" t="s">
        <v>8</v>
      </c>
      <c r="E20" s="10">
        <v>5</v>
      </c>
      <c r="F20" s="10">
        <v>16</v>
      </c>
      <c r="G20" s="11">
        <v>1E-3</v>
      </c>
      <c r="H20" s="10" t="s">
        <v>30</v>
      </c>
      <c r="I20" s="14" t="s">
        <v>12</v>
      </c>
      <c r="J20" s="10"/>
      <c r="K20" s="10">
        <v>0.87429999999999997</v>
      </c>
      <c r="L20" s="10">
        <v>0.86970000000000003</v>
      </c>
      <c r="M20" s="10">
        <v>0.87529999999999997</v>
      </c>
      <c r="N20" s="10">
        <v>0.79100000000000004</v>
      </c>
      <c r="O20" s="10">
        <v>0.89319999999999999</v>
      </c>
      <c r="P20" s="13">
        <f t="shared" si="3"/>
        <v>0.86069999999999991</v>
      </c>
      <c r="Q20" s="13">
        <f t="shared" si="0"/>
        <v>3.9979557276188016E-2</v>
      </c>
      <c r="R20" s="10"/>
      <c r="S20" s="13">
        <v>0.9758</v>
      </c>
      <c r="T20" s="10"/>
      <c r="U20" s="10"/>
      <c r="V20" s="10"/>
      <c r="W20" s="10"/>
      <c r="X20" s="10"/>
      <c r="Y20" s="10"/>
      <c r="Z20" s="10"/>
      <c r="AA20" s="13"/>
      <c r="AB20" s="13"/>
    </row>
    <row r="21" spans="1:28" x14ac:dyDescent="0.3">
      <c r="A21" s="10">
        <v>23</v>
      </c>
      <c r="B21" s="10" t="s">
        <v>31</v>
      </c>
      <c r="C21" s="10" t="s">
        <v>15</v>
      </c>
      <c r="D21" s="10" t="s">
        <v>6</v>
      </c>
      <c r="E21" s="10">
        <v>5</v>
      </c>
      <c r="F21" s="10">
        <v>16</v>
      </c>
      <c r="G21" s="11">
        <v>1E-4</v>
      </c>
      <c r="H21" s="10" t="s">
        <v>30</v>
      </c>
      <c r="I21" s="14" t="s">
        <v>3</v>
      </c>
      <c r="J21" s="10"/>
      <c r="K21" s="10">
        <v>0.91700000000000004</v>
      </c>
      <c r="L21" s="10">
        <v>0.91849999999999998</v>
      </c>
      <c r="M21" s="10">
        <v>0.91859999999999997</v>
      </c>
      <c r="N21" s="10">
        <v>0.91649999999999998</v>
      </c>
      <c r="O21" s="10">
        <v>0.93010000000000004</v>
      </c>
      <c r="P21" s="13">
        <f t="shared" si="3"/>
        <v>0.92014000000000018</v>
      </c>
      <c r="Q21" s="13">
        <f t="shared" si="0"/>
        <v>5.6429602160568354E-3</v>
      </c>
      <c r="R21" s="10"/>
      <c r="S21" s="13">
        <v>0.97819999999999996</v>
      </c>
      <c r="T21" s="10"/>
      <c r="U21" s="10"/>
      <c r="V21" s="10"/>
      <c r="W21" s="10"/>
      <c r="X21" s="10"/>
      <c r="Y21" s="10"/>
      <c r="Z21" s="10"/>
      <c r="AA21" s="13"/>
      <c r="AB21" s="13"/>
    </row>
    <row r="22" spans="1:28" x14ac:dyDescent="0.3">
      <c r="A22" s="10">
        <v>24</v>
      </c>
      <c r="B22" s="15">
        <v>0</v>
      </c>
      <c r="C22" s="10" t="s">
        <v>15</v>
      </c>
      <c r="D22" s="10" t="s">
        <v>7</v>
      </c>
      <c r="E22" s="10">
        <v>5</v>
      </c>
      <c r="F22" s="10">
        <v>16</v>
      </c>
      <c r="G22" s="11">
        <v>1E-4</v>
      </c>
      <c r="H22" s="10" t="s">
        <v>30</v>
      </c>
      <c r="I22" s="14" t="s">
        <v>3</v>
      </c>
      <c r="J22" s="10"/>
      <c r="K22" s="10">
        <v>0.92959999999999998</v>
      </c>
      <c r="L22" s="10">
        <v>0.9284</v>
      </c>
      <c r="M22" s="10">
        <v>0.92210000000000003</v>
      </c>
      <c r="N22" s="10">
        <v>0.92720000000000002</v>
      </c>
      <c r="O22" s="10">
        <v>0.93859999999999999</v>
      </c>
      <c r="P22" s="13">
        <f t="shared" si="3"/>
        <v>0.92918000000000001</v>
      </c>
      <c r="Q22" s="13">
        <f t="shared" si="0"/>
        <v>5.9909932398559606E-3</v>
      </c>
      <c r="R22" s="10"/>
      <c r="S22" s="13">
        <v>0.98360000000000003</v>
      </c>
      <c r="T22" s="10"/>
      <c r="U22" s="10"/>
      <c r="V22" s="10"/>
      <c r="W22" s="10"/>
      <c r="X22" s="10"/>
      <c r="Y22" s="10"/>
      <c r="Z22" s="10"/>
      <c r="AA22" s="13"/>
      <c r="AB22" s="13"/>
    </row>
    <row r="23" spans="1:28" x14ac:dyDescent="0.3">
      <c r="A23" s="10">
        <v>25</v>
      </c>
      <c r="B23" s="15">
        <v>0</v>
      </c>
      <c r="C23" s="10" t="s">
        <v>15</v>
      </c>
      <c r="D23" s="10" t="s">
        <v>18</v>
      </c>
      <c r="E23" s="10">
        <v>5</v>
      </c>
      <c r="F23" s="10">
        <v>16</v>
      </c>
      <c r="G23" s="11">
        <v>1E-4</v>
      </c>
      <c r="H23" s="10" t="s">
        <v>30</v>
      </c>
      <c r="I23" s="14" t="s">
        <v>3</v>
      </c>
      <c r="J23" s="10"/>
      <c r="K23" s="10">
        <v>0.92510000000000003</v>
      </c>
      <c r="L23" s="10">
        <v>0.91269999999999996</v>
      </c>
      <c r="M23" s="10">
        <v>0.92769999999999997</v>
      </c>
      <c r="N23" s="10">
        <v>0.92159999999999997</v>
      </c>
      <c r="O23" s="10">
        <v>0.93769999999999998</v>
      </c>
      <c r="P23" s="13">
        <f t="shared" si="3"/>
        <v>0.92496000000000012</v>
      </c>
      <c r="Q23" s="13">
        <f t="shared" si="0"/>
        <v>9.1026369805677805E-3</v>
      </c>
      <c r="R23" s="10"/>
      <c r="S23" s="13">
        <v>0.98460000000000003</v>
      </c>
      <c r="T23" s="10"/>
      <c r="U23" s="10"/>
      <c r="V23" s="10"/>
      <c r="W23" s="10"/>
      <c r="X23" s="10"/>
      <c r="Y23" s="10"/>
      <c r="Z23" s="10"/>
      <c r="AA23" s="13"/>
      <c r="AB23" s="13"/>
    </row>
    <row r="24" spans="1:28" x14ac:dyDescent="0.3">
      <c r="A24" s="16">
        <v>26</v>
      </c>
      <c r="B24" s="16" t="s">
        <v>32</v>
      </c>
      <c r="C24" s="16" t="s">
        <v>16</v>
      </c>
      <c r="D24" s="16" t="s">
        <v>8</v>
      </c>
      <c r="E24" s="16">
        <v>5</v>
      </c>
      <c r="F24" s="16">
        <v>16</v>
      </c>
      <c r="G24" s="17">
        <v>1E-3</v>
      </c>
      <c r="H24" s="16" t="s">
        <v>30</v>
      </c>
      <c r="I24" s="18" t="s">
        <v>3</v>
      </c>
      <c r="J24" s="16"/>
      <c r="K24" s="16">
        <v>0.7097</v>
      </c>
      <c r="L24" s="16">
        <v>0.75890000000000002</v>
      </c>
      <c r="M24" s="16">
        <v>0.7177</v>
      </c>
      <c r="N24" s="16">
        <v>0.77590000000000003</v>
      </c>
      <c r="O24" s="16">
        <v>0.73180000000000001</v>
      </c>
      <c r="P24" s="25">
        <f t="shared" si="3"/>
        <v>0.73880000000000001</v>
      </c>
      <c r="Q24" s="25">
        <f t="shared" si="0"/>
        <v>2.7934924377918061E-2</v>
      </c>
      <c r="R24" s="16"/>
      <c r="S24" s="25">
        <v>0.86439999999999995</v>
      </c>
      <c r="T24" s="16"/>
      <c r="U24" s="16"/>
      <c r="V24" s="16"/>
      <c r="W24" s="16"/>
      <c r="X24" s="16"/>
      <c r="Y24" s="16"/>
      <c r="Z24" s="16"/>
      <c r="AA24" s="16"/>
      <c r="AB24" s="16"/>
    </row>
    <row r="25" spans="1:28" x14ac:dyDescent="0.3">
      <c r="A25" s="16">
        <v>27</v>
      </c>
      <c r="B25" s="16" t="s">
        <v>32</v>
      </c>
      <c r="C25" s="16" t="s">
        <v>16</v>
      </c>
      <c r="D25" s="16" t="s">
        <v>8</v>
      </c>
      <c r="E25" s="16">
        <v>4</v>
      </c>
      <c r="F25" s="16">
        <v>16</v>
      </c>
      <c r="G25" s="17">
        <v>1E-3</v>
      </c>
      <c r="H25" s="16" t="s">
        <v>30</v>
      </c>
      <c r="I25" s="18" t="s">
        <v>3</v>
      </c>
      <c r="J25" s="16"/>
      <c r="K25" s="16">
        <v>0.56430000000000002</v>
      </c>
      <c r="L25" s="16">
        <v>0.52959999999999996</v>
      </c>
      <c r="M25" s="16">
        <v>0.65739999999999998</v>
      </c>
      <c r="N25" s="16">
        <v>0.65680000000000005</v>
      </c>
      <c r="O25" s="16">
        <v>0.75919999999999999</v>
      </c>
      <c r="P25" s="25">
        <f t="shared" si="3"/>
        <v>0.63346000000000002</v>
      </c>
      <c r="Q25" s="25">
        <f t="shared" si="0"/>
        <v>9.0136607435602561E-2</v>
      </c>
      <c r="R25" s="16"/>
      <c r="S25" s="25">
        <v>0.83220000000000005</v>
      </c>
      <c r="T25" s="16"/>
      <c r="U25" s="16"/>
      <c r="V25" s="16"/>
      <c r="W25" s="16"/>
      <c r="X25" s="16"/>
      <c r="Y25" s="16"/>
      <c r="Z25" s="16"/>
      <c r="AA25" s="16"/>
      <c r="AB25" s="16"/>
    </row>
    <row r="26" spans="1:28" x14ac:dyDescent="0.3">
      <c r="A26" s="16">
        <v>28</v>
      </c>
      <c r="B26" s="16" t="s">
        <v>32</v>
      </c>
      <c r="C26" s="16" t="s">
        <v>16</v>
      </c>
      <c r="D26" s="16" t="s">
        <v>8</v>
      </c>
      <c r="E26" s="16">
        <v>3</v>
      </c>
      <c r="F26" s="16">
        <v>16</v>
      </c>
      <c r="G26" s="17">
        <v>1E-3</v>
      </c>
      <c r="H26" s="16" t="s">
        <v>30</v>
      </c>
      <c r="I26" s="18" t="s">
        <v>3</v>
      </c>
      <c r="J26" s="16"/>
      <c r="K26" s="16">
        <v>0.68489999999999995</v>
      </c>
      <c r="L26" s="16">
        <v>0.74</v>
      </c>
      <c r="M26" s="16">
        <v>0.63939999999999997</v>
      </c>
      <c r="N26" s="16">
        <v>0</v>
      </c>
      <c r="O26" s="16">
        <v>0.79390000000000005</v>
      </c>
      <c r="P26" s="25">
        <f t="shared" si="3"/>
        <v>0.57164000000000004</v>
      </c>
      <c r="Q26" s="25">
        <f t="shared" si="0"/>
        <v>0.32478305528460077</v>
      </c>
      <c r="R26" s="16"/>
      <c r="S26" s="25">
        <v>0.80649999999999999</v>
      </c>
      <c r="T26" s="16"/>
      <c r="U26" s="16"/>
      <c r="V26" s="16"/>
      <c r="W26" s="16"/>
      <c r="X26" s="16"/>
      <c r="Y26" s="16"/>
      <c r="Z26" s="16"/>
      <c r="AA26" s="16"/>
      <c r="AB26" s="16"/>
    </row>
    <row r="27" spans="1:28" x14ac:dyDescent="0.3">
      <c r="A27" s="16">
        <v>29</v>
      </c>
      <c r="B27" s="16" t="s">
        <v>32</v>
      </c>
      <c r="C27" s="16" t="s">
        <v>16</v>
      </c>
      <c r="D27" s="16" t="s">
        <v>8</v>
      </c>
      <c r="E27" s="16">
        <v>2</v>
      </c>
      <c r="F27" s="16">
        <v>16</v>
      </c>
      <c r="G27" s="17">
        <v>1E-3</v>
      </c>
      <c r="H27" s="16" t="s">
        <v>30</v>
      </c>
      <c r="I27" s="18" t="s">
        <v>3</v>
      </c>
      <c r="J27" s="16"/>
      <c r="K27" s="16">
        <v>0.629</v>
      </c>
      <c r="L27" s="16">
        <v>0.62609999999999999</v>
      </c>
      <c r="M27" s="16">
        <v>0.63329999999999997</v>
      </c>
      <c r="N27" s="16">
        <v>0.52949999999999997</v>
      </c>
      <c r="O27" s="16">
        <v>0.71479999999999999</v>
      </c>
      <c r="P27" s="25">
        <f t="shared" si="3"/>
        <v>0.62653999999999999</v>
      </c>
      <c r="Q27" s="25">
        <f t="shared" si="0"/>
        <v>6.5685866059602208E-2</v>
      </c>
      <c r="R27" s="16"/>
      <c r="S27" s="25">
        <v>0.8871</v>
      </c>
      <c r="T27" s="16"/>
      <c r="U27" s="16"/>
      <c r="V27" s="16"/>
      <c r="W27" s="16"/>
      <c r="X27" s="16"/>
      <c r="Y27" s="16"/>
      <c r="Z27" s="16"/>
      <c r="AA27" s="16"/>
      <c r="AB27" s="16"/>
    </row>
    <row r="28" spans="1:28" x14ac:dyDescent="0.3">
      <c r="A28" s="16">
        <v>30</v>
      </c>
      <c r="B28" s="16" t="s">
        <v>32</v>
      </c>
      <c r="C28" s="16" t="s">
        <v>16</v>
      </c>
      <c r="D28" s="16" t="s">
        <v>8</v>
      </c>
      <c r="E28" s="16">
        <v>5</v>
      </c>
      <c r="F28" s="16">
        <v>16</v>
      </c>
      <c r="G28" s="17">
        <v>1E-3</v>
      </c>
      <c r="H28" s="16" t="s">
        <v>30</v>
      </c>
      <c r="I28" s="18" t="s">
        <v>9</v>
      </c>
      <c r="J28" s="16"/>
      <c r="K28" s="16">
        <v>0.65810000000000002</v>
      </c>
      <c r="L28" s="16">
        <v>0.62009999999999998</v>
      </c>
      <c r="M28" s="16">
        <v>0.59379999999999999</v>
      </c>
      <c r="N28" s="16">
        <v>0.71930000000000005</v>
      </c>
      <c r="O28" s="16">
        <v>0.79239999999999999</v>
      </c>
      <c r="P28" s="25">
        <f t="shared" si="3"/>
        <v>0.67674000000000001</v>
      </c>
      <c r="Q28" s="25">
        <f t="shared" si="0"/>
        <v>8.0036198060627492E-2</v>
      </c>
      <c r="R28" s="16"/>
      <c r="S28" s="25">
        <v>0.95050000000000001</v>
      </c>
      <c r="T28" s="16"/>
      <c r="U28" s="16"/>
      <c r="V28" s="16"/>
      <c r="W28" s="16"/>
      <c r="X28" s="16"/>
      <c r="Y28" s="16"/>
      <c r="Z28" s="16"/>
      <c r="AA28" s="16"/>
      <c r="AB28" s="16"/>
    </row>
    <row r="29" spans="1:28" x14ac:dyDescent="0.3">
      <c r="A29" s="16">
        <v>31</v>
      </c>
      <c r="B29" s="16" t="s">
        <v>32</v>
      </c>
      <c r="C29" s="16" t="s">
        <v>16</v>
      </c>
      <c r="D29" s="16" t="s">
        <v>8</v>
      </c>
      <c r="E29" s="16">
        <v>5</v>
      </c>
      <c r="F29" s="16">
        <v>16</v>
      </c>
      <c r="G29" s="17">
        <v>1E-3</v>
      </c>
      <c r="H29" s="16" t="s">
        <v>30</v>
      </c>
      <c r="I29" s="18" t="s">
        <v>10</v>
      </c>
      <c r="J29" s="16"/>
      <c r="K29" s="16">
        <v>0.74099999999999999</v>
      </c>
      <c r="L29" s="16">
        <v>0.74219999999999997</v>
      </c>
      <c r="M29" s="16">
        <v>0.70920000000000005</v>
      </c>
      <c r="N29" s="16">
        <v>0.74619999999999997</v>
      </c>
      <c r="O29" s="16">
        <v>0.78280000000000005</v>
      </c>
      <c r="P29" s="25">
        <f t="shared" si="3"/>
        <v>0.74428000000000005</v>
      </c>
      <c r="Q29" s="25">
        <f t="shared" si="0"/>
        <v>2.6139854628516972E-2</v>
      </c>
      <c r="R29" s="16"/>
      <c r="S29" s="25">
        <v>0.88790000000000002</v>
      </c>
      <c r="T29" s="16"/>
      <c r="U29" s="16"/>
      <c r="V29" s="16"/>
      <c r="W29" s="16"/>
      <c r="X29" s="16"/>
      <c r="Y29" s="16"/>
      <c r="Z29" s="16"/>
      <c r="AA29" s="16"/>
      <c r="AB29" s="16"/>
    </row>
    <row r="30" spans="1:28" x14ac:dyDescent="0.3">
      <c r="A30" s="16">
        <v>32</v>
      </c>
      <c r="B30" s="16" t="s">
        <v>32</v>
      </c>
      <c r="C30" s="16" t="s">
        <v>16</v>
      </c>
      <c r="D30" s="16" t="s">
        <v>8</v>
      </c>
      <c r="E30" s="16">
        <v>5</v>
      </c>
      <c r="F30" s="16">
        <v>16</v>
      </c>
      <c r="G30" s="17">
        <v>1E-3</v>
      </c>
      <c r="H30" s="16" t="s">
        <v>30</v>
      </c>
      <c r="I30" s="18" t="s">
        <v>11</v>
      </c>
      <c r="J30" s="16"/>
      <c r="K30" s="16">
        <v>0.74480000000000002</v>
      </c>
      <c r="L30" s="16">
        <v>0.60719999999999996</v>
      </c>
      <c r="M30" s="16">
        <v>0.66249999999999998</v>
      </c>
      <c r="N30" s="16">
        <v>0.73599999999999999</v>
      </c>
      <c r="O30" s="16">
        <v>0.76300000000000001</v>
      </c>
      <c r="P30" s="25">
        <f t="shared" si="3"/>
        <v>0.70269999999999988</v>
      </c>
      <c r="Q30" s="25">
        <f t="shared" si="0"/>
        <v>6.5676632069557303E-2</v>
      </c>
      <c r="R30" s="16"/>
      <c r="S30" s="25">
        <v>0.94430000000000003</v>
      </c>
      <c r="T30" s="16"/>
      <c r="U30" s="16"/>
      <c r="V30" s="16"/>
      <c r="W30" s="16"/>
      <c r="X30" s="16"/>
      <c r="Y30" s="16"/>
      <c r="Z30" s="16"/>
      <c r="AA30" s="16"/>
      <c r="AB30" s="16"/>
    </row>
    <row r="31" spans="1:28" x14ac:dyDescent="0.3">
      <c r="A31" s="16">
        <v>33</v>
      </c>
      <c r="B31" s="16" t="s">
        <v>32</v>
      </c>
      <c r="C31" s="16" t="s">
        <v>16</v>
      </c>
      <c r="D31" s="16" t="s">
        <v>8</v>
      </c>
      <c r="E31" s="16">
        <v>5</v>
      </c>
      <c r="F31" s="16">
        <v>16</v>
      </c>
      <c r="G31" s="17">
        <v>1E-3</v>
      </c>
      <c r="H31" s="16" t="s">
        <v>30</v>
      </c>
      <c r="I31" s="18" t="s">
        <v>12</v>
      </c>
      <c r="J31" s="16"/>
      <c r="K31" s="16">
        <v>0.65269999999999995</v>
      </c>
      <c r="L31" s="16">
        <v>0.39910000000000001</v>
      </c>
      <c r="M31" s="16">
        <v>0.6946</v>
      </c>
      <c r="N31" s="16">
        <v>0.77059999999999995</v>
      </c>
      <c r="O31" s="16">
        <v>0.64359999999999995</v>
      </c>
      <c r="P31" s="25">
        <f t="shared" si="3"/>
        <v>0.6321199999999999</v>
      </c>
      <c r="Q31" s="25">
        <f t="shared" si="0"/>
        <v>0.13958340517411086</v>
      </c>
      <c r="R31" s="16"/>
      <c r="S31" s="25">
        <v>0.81140000000000001</v>
      </c>
      <c r="T31" s="16"/>
      <c r="U31" s="16"/>
      <c r="V31" s="16"/>
      <c r="W31" s="16"/>
      <c r="X31" s="16"/>
      <c r="Y31" s="16"/>
      <c r="Z31" s="16"/>
      <c r="AA31" s="16"/>
      <c r="AB31" s="16"/>
    </row>
    <row r="32" spans="1:28" x14ac:dyDescent="0.3">
      <c r="A32" s="16">
        <v>34</v>
      </c>
      <c r="B32" s="16" t="s">
        <v>31</v>
      </c>
      <c r="C32" s="16" t="s">
        <v>16</v>
      </c>
      <c r="D32" s="16" t="s">
        <v>6</v>
      </c>
      <c r="E32" s="16">
        <v>5</v>
      </c>
      <c r="F32" s="16">
        <v>16</v>
      </c>
      <c r="G32" s="17">
        <v>1E-4</v>
      </c>
      <c r="H32" s="16" t="s">
        <v>30</v>
      </c>
      <c r="I32" s="18" t="s">
        <v>3</v>
      </c>
      <c r="J32" s="16"/>
      <c r="K32" s="16">
        <v>0.85429999999999995</v>
      </c>
      <c r="L32" s="16">
        <v>0.88109999999999999</v>
      </c>
      <c r="M32" s="16">
        <v>0.83489999999999998</v>
      </c>
      <c r="N32" s="16">
        <v>0.873</v>
      </c>
      <c r="O32" s="16">
        <v>0.88980000000000004</v>
      </c>
      <c r="P32" s="25">
        <f t="shared" si="3"/>
        <v>0.86661999999999995</v>
      </c>
      <c r="Q32" s="25">
        <f t="shared" si="0"/>
        <v>2.205463670070312E-2</v>
      </c>
      <c r="R32" s="16"/>
      <c r="S32" s="25">
        <v>0.95409999999999995</v>
      </c>
      <c r="T32" s="16"/>
      <c r="U32" s="16"/>
      <c r="V32" s="16"/>
      <c r="W32" s="16"/>
      <c r="X32" s="16"/>
      <c r="Y32" s="16"/>
      <c r="Z32" s="16"/>
      <c r="AA32" s="16"/>
      <c r="AB32" s="16"/>
    </row>
    <row r="33" spans="1:28" x14ac:dyDescent="0.3">
      <c r="A33" s="16">
        <v>35</v>
      </c>
      <c r="B33" s="19">
        <v>0</v>
      </c>
      <c r="C33" s="16" t="s">
        <v>16</v>
      </c>
      <c r="D33" s="16" t="s">
        <v>7</v>
      </c>
      <c r="E33" s="16">
        <v>5</v>
      </c>
      <c r="F33" s="16">
        <v>16</v>
      </c>
      <c r="G33" s="17">
        <v>1E-4</v>
      </c>
      <c r="H33" s="16" t="s">
        <v>30</v>
      </c>
      <c r="I33" s="18" t="s">
        <v>3</v>
      </c>
      <c r="J33" s="16"/>
      <c r="K33" s="16">
        <v>0.8508</v>
      </c>
      <c r="L33" s="16">
        <v>0.88329999999999997</v>
      </c>
      <c r="M33" s="16">
        <v>0.81810000000000005</v>
      </c>
      <c r="N33" s="16">
        <v>0.87970000000000004</v>
      </c>
      <c r="O33" s="16">
        <v>0.88529999999999998</v>
      </c>
      <c r="P33" s="25">
        <f t="shared" si="3"/>
        <v>0.86343999999999999</v>
      </c>
      <c r="Q33" s="25">
        <f t="shared" si="0"/>
        <v>2.8948885988928807E-2</v>
      </c>
      <c r="R33" s="16"/>
      <c r="S33" s="25">
        <v>0.96389999999999998</v>
      </c>
      <c r="T33" s="16"/>
      <c r="U33" s="16"/>
      <c r="V33" s="16"/>
      <c r="W33" s="16"/>
      <c r="X33" s="16"/>
      <c r="Y33" s="16"/>
      <c r="Z33" s="16"/>
      <c r="AA33" s="16"/>
      <c r="AB33" s="16"/>
    </row>
    <row r="34" spans="1:28" x14ac:dyDescent="0.3">
      <c r="A34" s="16">
        <v>36</v>
      </c>
      <c r="B34" s="19">
        <v>0</v>
      </c>
      <c r="C34" s="16" t="s">
        <v>16</v>
      </c>
      <c r="D34" s="16" t="s">
        <v>18</v>
      </c>
      <c r="E34" s="16">
        <v>5</v>
      </c>
      <c r="F34" s="16">
        <v>16</v>
      </c>
      <c r="G34" s="17">
        <v>1E-4</v>
      </c>
      <c r="H34" s="16" t="s">
        <v>30</v>
      </c>
      <c r="I34" s="18" t="s">
        <v>3</v>
      </c>
      <c r="J34" s="16"/>
      <c r="K34" s="16">
        <v>0.86360000000000003</v>
      </c>
      <c r="L34" s="16">
        <v>0.88970000000000005</v>
      </c>
      <c r="M34" s="16">
        <v>0.82489999999999997</v>
      </c>
      <c r="N34" s="16">
        <v>0.87939999999999996</v>
      </c>
      <c r="O34" s="16">
        <v>0.89100000000000001</v>
      </c>
      <c r="P34" s="25">
        <f t="shared" si="3"/>
        <v>0.86971999999999983</v>
      </c>
      <c r="Q34" s="25">
        <f t="shared" si="0"/>
        <v>2.7349716634729529E-2</v>
      </c>
      <c r="R34" s="16"/>
      <c r="S34" s="25">
        <v>0.96409999999999996</v>
      </c>
      <c r="T34" s="16"/>
      <c r="U34" s="16"/>
      <c r="V34" s="16"/>
      <c r="W34" s="16"/>
      <c r="X34" s="16"/>
      <c r="Y34" s="16"/>
      <c r="Z34" s="16"/>
      <c r="AA34" s="16"/>
      <c r="AB34" s="16"/>
    </row>
    <row r="35" spans="1:28" x14ac:dyDescent="0.3">
      <c r="A35" s="20">
        <v>37</v>
      </c>
      <c r="B35" s="20" t="s">
        <v>31</v>
      </c>
      <c r="C35" s="21" t="s">
        <v>17</v>
      </c>
      <c r="D35" s="20" t="s">
        <v>8</v>
      </c>
      <c r="E35" s="20">
        <v>5</v>
      </c>
      <c r="F35" s="20">
        <v>16</v>
      </c>
      <c r="G35" s="22">
        <v>1E-3</v>
      </c>
      <c r="H35" s="20" t="s">
        <v>30</v>
      </c>
      <c r="I35" s="21" t="s">
        <v>3</v>
      </c>
      <c r="J35" s="20"/>
      <c r="K35" s="20">
        <v>0.90359999999999996</v>
      </c>
      <c r="L35" s="20">
        <v>0.92549999999999999</v>
      </c>
      <c r="M35" s="20">
        <v>0.91400000000000003</v>
      </c>
      <c r="N35" s="20">
        <v>0.91949999999999998</v>
      </c>
      <c r="O35" s="20">
        <v>0.9143</v>
      </c>
      <c r="P35" s="26">
        <f t="shared" si="3"/>
        <v>0.91538000000000008</v>
      </c>
      <c r="Q35" s="26">
        <f t="shared" si="0"/>
        <v>8.0812746519345648E-3</v>
      </c>
      <c r="R35" s="20"/>
      <c r="S35" s="26">
        <v>0.98299999999999998</v>
      </c>
      <c r="T35" s="20"/>
      <c r="U35" s="20"/>
      <c r="V35" s="20"/>
      <c r="W35" s="20"/>
      <c r="X35" s="20"/>
      <c r="Y35" s="20"/>
      <c r="Z35" s="20"/>
      <c r="AA35" s="20"/>
      <c r="AB35" s="20"/>
    </row>
    <row r="36" spans="1:28" x14ac:dyDescent="0.3">
      <c r="A36" s="20">
        <v>38</v>
      </c>
      <c r="B36" s="20" t="s">
        <v>31</v>
      </c>
      <c r="C36" s="21" t="s">
        <v>17</v>
      </c>
      <c r="D36" s="20" t="s">
        <v>8</v>
      </c>
      <c r="E36" s="20">
        <v>4</v>
      </c>
      <c r="F36" s="20">
        <v>16</v>
      </c>
      <c r="G36" s="22">
        <v>1E-3</v>
      </c>
      <c r="H36" s="20" t="s">
        <v>30</v>
      </c>
      <c r="I36" s="21" t="s">
        <v>3</v>
      </c>
      <c r="J36" s="20"/>
      <c r="K36" s="20">
        <v>0.91190000000000004</v>
      </c>
      <c r="L36" s="20">
        <v>0.92090000000000005</v>
      </c>
      <c r="M36" s="20">
        <v>0.92549999999999999</v>
      </c>
      <c r="N36" s="20">
        <v>0.91639999999999999</v>
      </c>
      <c r="O36" s="20">
        <v>0.91920000000000002</v>
      </c>
      <c r="P36" s="26">
        <f t="shared" si="3"/>
        <v>0.91877999999999993</v>
      </c>
      <c r="Q36" s="26">
        <f t="shared" si="0"/>
        <v>5.0702070963620297E-3</v>
      </c>
      <c r="R36" s="20"/>
      <c r="S36" s="26">
        <v>0.98629999999999995</v>
      </c>
      <c r="T36" s="20"/>
      <c r="U36" s="20"/>
      <c r="V36" s="20"/>
      <c r="W36" s="20"/>
      <c r="X36" s="20"/>
      <c r="Y36" s="20"/>
      <c r="Z36" s="20"/>
      <c r="AA36" s="20"/>
      <c r="AB36" s="20"/>
    </row>
    <row r="37" spans="1:28" x14ac:dyDescent="0.3">
      <c r="A37" s="20">
        <v>39</v>
      </c>
      <c r="B37" s="20" t="s">
        <v>31</v>
      </c>
      <c r="C37" s="21" t="s">
        <v>17</v>
      </c>
      <c r="D37" s="20" t="s">
        <v>8</v>
      </c>
      <c r="E37" s="20">
        <v>3</v>
      </c>
      <c r="F37" s="20">
        <v>16</v>
      </c>
      <c r="G37" s="22">
        <v>1E-3</v>
      </c>
      <c r="H37" s="20" t="s">
        <v>30</v>
      </c>
      <c r="I37" s="21" t="s">
        <v>3</v>
      </c>
      <c r="J37" s="20"/>
      <c r="K37" s="20">
        <v>0.91139999999999999</v>
      </c>
      <c r="L37" s="20">
        <v>0.92969999999999997</v>
      </c>
      <c r="M37" s="20">
        <v>0.9163</v>
      </c>
      <c r="N37" s="20">
        <v>0.90890000000000004</v>
      </c>
      <c r="O37" s="20">
        <v>0.93169999999999997</v>
      </c>
      <c r="P37" s="26">
        <f t="shared" si="3"/>
        <v>0.91959999999999997</v>
      </c>
      <c r="Q37" s="26">
        <f t="shared" si="0"/>
        <v>1.0500476179678687E-2</v>
      </c>
      <c r="R37" s="20"/>
      <c r="S37" s="26">
        <v>0.98480000000000001</v>
      </c>
      <c r="T37" s="20"/>
      <c r="U37" s="20"/>
      <c r="V37" s="20"/>
      <c r="W37" s="20"/>
      <c r="X37" s="20"/>
      <c r="Y37" s="20"/>
      <c r="Z37" s="20"/>
      <c r="AA37" s="20"/>
      <c r="AB37" s="20"/>
    </row>
    <row r="38" spans="1:28" x14ac:dyDescent="0.3">
      <c r="A38" s="20">
        <v>40</v>
      </c>
      <c r="B38" s="20" t="s">
        <v>31</v>
      </c>
      <c r="C38" s="21" t="s">
        <v>17</v>
      </c>
      <c r="D38" s="20" t="s">
        <v>8</v>
      </c>
      <c r="E38" s="20">
        <v>2</v>
      </c>
      <c r="F38" s="20">
        <v>16</v>
      </c>
      <c r="G38" s="22">
        <v>1E-3</v>
      </c>
      <c r="H38" s="20" t="s">
        <v>30</v>
      </c>
      <c r="I38" s="21" t="s">
        <v>3</v>
      </c>
      <c r="J38" s="20"/>
      <c r="K38" s="20">
        <v>0.89770000000000005</v>
      </c>
      <c r="L38" s="20">
        <v>0.89529999999999998</v>
      </c>
      <c r="M38" s="20">
        <v>0.88880000000000003</v>
      </c>
      <c r="N38" s="20">
        <v>0.82310000000000005</v>
      </c>
      <c r="O38" s="20">
        <v>0.91710000000000003</v>
      </c>
      <c r="P38" s="26">
        <f t="shared" si="3"/>
        <v>0.88440000000000007</v>
      </c>
      <c r="Q38" s="26">
        <f t="shared" si="0"/>
        <v>3.5854009538683389E-2</v>
      </c>
      <c r="R38" s="20"/>
      <c r="S38" s="26">
        <v>0.98419999999999996</v>
      </c>
      <c r="T38" s="20"/>
      <c r="U38" s="20"/>
      <c r="V38" s="20"/>
      <c r="W38" s="20"/>
      <c r="X38" s="20"/>
      <c r="Y38" s="20"/>
      <c r="Z38" s="20"/>
      <c r="AA38" s="20"/>
      <c r="AB38" s="20"/>
    </row>
    <row r="39" spans="1:28" x14ac:dyDescent="0.3">
      <c r="A39" s="20">
        <v>41</v>
      </c>
      <c r="B39" s="20" t="s">
        <v>31</v>
      </c>
      <c r="C39" s="21" t="s">
        <v>17</v>
      </c>
      <c r="D39" s="20" t="s">
        <v>8</v>
      </c>
      <c r="E39" s="20">
        <v>3</v>
      </c>
      <c r="F39" s="20">
        <v>16</v>
      </c>
      <c r="G39" s="22">
        <v>1E-3</v>
      </c>
      <c r="H39" s="20" t="s">
        <v>30</v>
      </c>
      <c r="I39" s="21" t="s">
        <v>9</v>
      </c>
      <c r="J39" s="20"/>
      <c r="K39" s="20">
        <v>0.90239999999999998</v>
      </c>
      <c r="L39" s="20">
        <v>0.92030000000000001</v>
      </c>
      <c r="M39" s="20">
        <v>0.9</v>
      </c>
      <c r="N39" s="20">
        <v>0.87209999999999999</v>
      </c>
      <c r="O39" s="20">
        <v>0.91900000000000004</v>
      </c>
      <c r="P39" s="26">
        <f t="shared" si="3"/>
        <v>0.90276000000000001</v>
      </c>
      <c r="Q39" s="26">
        <f t="shared" si="0"/>
        <v>1.9488278528387276E-2</v>
      </c>
      <c r="R39" s="20"/>
      <c r="S39" s="28">
        <v>0.99539999999999995</v>
      </c>
      <c r="T39" s="20"/>
      <c r="U39" s="20"/>
      <c r="V39" s="20"/>
      <c r="W39" s="20"/>
      <c r="X39" s="20"/>
      <c r="Y39" s="20"/>
      <c r="Z39" s="20"/>
      <c r="AA39" s="20"/>
      <c r="AB39" s="20"/>
    </row>
    <row r="40" spans="1:28" x14ac:dyDescent="0.3">
      <c r="A40" s="20">
        <v>42</v>
      </c>
      <c r="B40" s="20" t="s">
        <v>31</v>
      </c>
      <c r="C40" s="21" t="s">
        <v>17</v>
      </c>
      <c r="D40" s="20" t="s">
        <v>8</v>
      </c>
      <c r="E40" s="20">
        <v>3</v>
      </c>
      <c r="F40" s="20">
        <v>16</v>
      </c>
      <c r="G40" s="22">
        <v>1E-3</v>
      </c>
      <c r="H40" s="20" t="s">
        <v>30</v>
      </c>
      <c r="I40" s="21" t="s">
        <v>10</v>
      </c>
      <c r="J40" s="20"/>
      <c r="K40" s="20">
        <v>0.89080000000000004</v>
      </c>
      <c r="L40" s="20">
        <v>0.91739999999999999</v>
      </c>
      <c r="M40" s="20">
        <v>0.89270000000000005</v>
      </c>
      <c r="N40" s="20">
        <v>0.89070000000000005</v>
      </c>
      <c r="O40" s="20">
        <v>0.91190000000000004</v>
      </c>
      <c r="P40" s="26">
        <f t="shared" si="3"/>
        <v>0.90069999999999995</v>
      </c>
      <c r="Q40" s="26">
        <f t="shared" si="0"/>
        <v>1.2906781163403972E-2</v>
      </c>
      <c r="R40" s="20"/>
      <c r="S40" s="26">
        <v>0.98899999999999999</v>
      </c>
      <c r="T40" s="20"/>
      <c r="U40" s="20"/>
      <c r="V40" s="20"/>
      <c r="W40" s="20"/>
      <c r="X40" s="20"/>
      <c r="Y40" s="20"/>
      <c r="Z40" s="20"/>
      <c r="AA40" s="20"/>
      <c r="AB40" s="20"/>
    </row>
    <row r="41" spans="1:28" x14ac:dyDescent="0.3">
      <c r="A41" s="20">
        <v>43</v>
      </c>
      <c r="B41" s="20" t="s">
        <v>31</v>
      </c>
      <c r="C41" s="21" t="s">
        <v>17</v>
      </c>
      <c r="D41" s="20" t="s">
        <v>8</v>
      </c>
      <c r="E41" s="20">
        <v>3</v>
      </c>
      <c r="F41" s="20">
        <v>16</v>
      </c>
      <c r="G41" s="22">
        <v>1E-3</v>
      </c>
      <c r="H41" s="20" t="s">
        <v>30</v>
      </c>
      <c r="I41" s="21" t="s">
        <v>11</v>
      </c>
      <c r="J41" s="20"/>
      <c r="K41" s="20">
        <v>0.9002</v>
      </c>
      <c r="L41" s="20">
        <v>0.9022</v>
      </c>
      <c r="M41" s="20">
        <v>0.8972</v>
      </c>
      <c r="N41" s="20">
        <v>0.89659999999999995</v>
      </c>
      <c r="O41" s="20">
        <v>0.92169999999999996</v>
      </c>
      <c r="P41" s="26">
        <f t="shared" si="3"/>
        <v>0.90358000000000005</v>
      </c>
      <c r="Q41" s="26">
        <f t="shared" si="0"/>
        <v>1.0381329394639198E-2</v>
      </c>
      <c r="R41" s="20"/>
      <c r="S41" s="26">
        <v>0.98839999999999995</v>
      </c>
      <c r="T41" s="20"/>
      <c r="U41" s="20"/>
      <c r="V41" s="20"/>
      <c r="W41" s="20"/>
      <c r="X41" s="20"/>
      <c r="Y41" s="20"/>
      <c r="Z41" s="20"/>
      <c r="AA41" s="20"/>
      <c r="AB41" s="20"/>
    </row>
    <row r="42" spans="1:28" x14ac:dyDescent="0.3">
      <c r="A42" s="20">
        <v>44</v>
      </c>
      <c r="B42" s="20" t="s">
        <v>31</v>
      </c>
      <c r="C42" s="21" t="s">
        <v>17</v>
      </c>
      <c r="D42" s="20" t="s">
        <v>8</v>
      </c>
      <c r="E42" s="20">
        <v>3</v>
      </c>
      <c r="F42" s="20">
        <v>16</v>
      </c>
      <c r="G42" s="22">
        <v>1E-3</v>
      </c>
      <c r="H42" s="20" t="s">
        <v>30</v>
      </c>
      <c r="I42" s="21" t="s">
        <v>12</v>
      </c>
      <c r="J42" s="20"/>
      <c r="K42" s="20">
        <v>0.89929999999999999</v>
      </c>
      <c r="L42" s="20">
        <v>0.9042</v>
      </c>
      <c r="M42" s="20">
        <v>0.88819999999999999</v>
      </c>
      <c r="N42" s="20">
        <v>0.86860000000000004</v>
      </c>
      <c r="O42" s="20">
        <v>0.9103</v>
      </c>
      <c r="P42" s="26">
        <f t="shared" si="3"/>
        <v>0.89412000000000003</v>
      </c>
      <c r="Q42" s="26">
        <f t="shared" si="0"/>
        <v>1.6405395453935254E-2</v>
      </c>
      <c r="R42" s="20"/>
      <c r="S42" s="26">
        <v>0.97840000000000005</v>
      </c>
      <c r="T42" s="20"/>
      <c r="U42" s="20"/>
      <c r="V42" s="20"/>
      <c r="W42" s="20"/>
      <c r="X42" s="20"/>
      <c r="Y42" s="20"/>
      <c r="Z42" s="20"/>
      <c r="AA42" s="20"/>
      <c r="AB42" s="20"/>
    </row>
    <row r="43" spans="1:28" x14ac:dyDescent="0.3">
      <c r="A43" s="20">
        <v>45</v>
      </c>
      <c r="B43" s="20" t="s">
        <v>31</v>
      </c>
      <c r="C43" s="21" t="s">
        <v>17</v>
      </c>
      <c r="D43" s="20" t="s">
        <v>6</v>
      </c>
      <c r="E43" s="20">
        <v>5</v>
      </c>
      <c r="F43" s="20">
        <v>16</v>
      </c>
      <c r="G43" s="22">
        <v>1E-4</v>
      </c>
      <c r="H43" s="20" t="s">
        <v>30</v>
      </c>
      <c r="I43" s="21" t="s">
        <v>3</v>
      </c>
      <c r="J43" s="20"/>
      <c r="K43" s="20">
        <v>0.92649999999999999</v>
      </c>
      <c r="L43" s="20">
        <v>0.92530000000000001</v>
      </c>
      <c r="M43" s="20">
        <v>0.92320000000000002</v>
      </c>
      <c r="N43" s="20">
        <v>0.92759999999999998</v>
      </c>
      <c r="O43" s="20">
        <v>0.94169999999999998</v>
      </c>
      <c r="P43" s="26">
        <f t="shared" si="3"/>
        <v>0.92885999999999991</v>
      </c>
      <c r="Q43" s="26">
        <f t="shared" si="0"/>
        <v>7.3609102697967882E-3</v>
      </c>
      <c r="R43" s="20"/>
      <c r="S43" s="26">
        <v>0.98089999999999999</v>
      </c>
      <c r="T43" s="20"/>
      <c r="U43" s="20"/>
      <c r="V43" s="20"/>
      <c r="W43" s="20"/>
      <c r="X43" s="20"/>
      <c r="Y43" s="20"/>
      <c r="Z43" s="20"/>
      <c r="AA43" s="20"/>
      <c r="AB43" s="20"/>
    </row>
    <row r="44" spans="1:28" x14ac:dyDescent="0.3">
      <c r="A44" s="20">
        <v>46</v>
      </c>
      <c r="B44" s="23">
        <v>0</v>
      </c>
      <c r="C44" s="21" t="s">
        <v>17</v>
      </c>
      <c r="D44" s="20" t="s">
        <v>7</v>
      </c>
      <c r="E44" s="20">
        <v>5</v>
      </c>
      <c r="F44" s="20">
        <v>16</v>
      </c>
      <c r="G44" s="22">
        <v>1E-4</v>
      </c>
      <c r="H44" s="20" t="s">
        <v>30</v>
      </c>
      <c r="I44" s="21" t="s">
        <v>3</v>
      </c>
      <c r="J44" s="20"/>
      <c r="K44" s="20">
        <v>0.92010000000000003</v>
      </c>
      <c r="L44" s="20">
        <v>0.9163</v>
      </c>
      <c r="M44" s="20">
        <v>0.91559999999999997</v>
      </c>
      <c r="N44" s="20">
        <v>0.91059999999999997</v>
      </c>
      <c r="O44" s="20">
        <v>0.93540000000000001</v>
      </c>
      <c r="P44" s="26">
        <f t="shared" si="3"/>
        <v>0.91959999999999997</v>
      </c>
      <c r="Q44" s="26">
        <f t="shared" si="0"/>
        <v>9.4575366771691826E-3</v>
      </c>
      <c r="R44" s="20"/>
      <c r="S44" s="26">
        <v>0.97840000000000005</v>
      </c>
      <c r="T44" s="20"/>
      <c r="U44" s="20"/>
      <c r="V44" s="20"/>
      <c r="W44" s="20"/>
      <c r="X44" s="20"/>
      <c r="Y44" s="20"/>
      <c r="Z44" s="20"/>
      <c r="AA44" s="20"/>
      <c r="AB44" s="20"/>
    </row>
    <row r="45" spans="1:28" x14ac:dyDescent="0.3">
      <c r="A45" s="20">
        <v>47</v>
      </c>
      <c r="B45" s="23">
        <v>0</v>
      </c>
      <c r="C45" s="21" t="s">
        <v>17</v>
      </c>
      <c r="D45" s="20" t="s">
        <v>18</v>
      </c>
      <c r="E45" s="20">
        <v>5</v>
      </c>
      <c r="F45" s="20">
        <v>16</v>
      </c>
      <c r="G45" s="22">
        <v>1E-4</v>
      </c>
      <c r="H45" s="20" t="s">
        <v>30</v>
      </c>
      <c r="I45" s="21" t="s">
        <v>3</v>
      </c>
      <c r="J45" s="20"/>
      <c r="K45" s="20">
        <v>0.92190000000000005</v>
      </c>
      <c r="L45" s="20">
        <v>0.92559999999999998</v>
      </c>
      <c r="M45" s="20">
        <v>0.91839999999999999</v>
      </c>
      <c r="N45" s="20">
        <v>0.89970000000000006</v>
      </c>
      <c r="O45" s="20">
        <v>0.92420000000000002</v>
      </c>
      <c r="P45" s="26">
        <f t="shared" si="3"/>
        <v>0.91796000000000011</v>
      </c>
      <c r="Q45" s="26">
        <f t="shared" si="0"/>
        <v>1.056470539106508E-2</v>
      </c>
      <c r="R45" s="20"/>
      <c r="S45" s="26">
        <v>0.98280000000000001</v>
      </c>
      <c r="T45" s="20"/>
      <c r="U45" s="20"/>
      <c r="V45" s="20"/>
      <c r="W45" s="20"/>
      <c r="X45" s="20"/>
      <c r="Y45" s="20"/>
      <c r="Z45" s="20"/>
      <c r="AA45" s="20"/>
      <c r="AB45" s="20"/>
    </row>
    <row r="46" spans="1:28" x14ac:dyDescent="0.3">
      <c r="C46" s="24"/>
      <c r="G46" s="3"/>
      <c r="H46" s="2"/>
      <c r="I46" s="24"/>
      <c r="K46" s="2"/>
      <c r="L46" s="2"/>
      <c r="M46" s="2"/>
      <c r="N46" s="2"/>
      <c r="O46" s="2"/>
    </row>
    <row r="47" spans="1:28" x14ac:dyDescent="0.3">
      <c r="A47" s="12"/>
      <c r="B47" t="s">
        <v>35</v>
      </c>
      <c r="C47" s="24"/>
      <c r="G47" s="3"/>
      <c r="H47" s="2"/>
      <c r="I47" s="24"/>
      <c r="K47" s="2"/>
      <c r="L47" s="2"/>
      <c r="M47" s="2"/>
      <c r="N47" s="2"/>
      <c r="O47" s="2"/>
    </row>
    <row r="48" spans="1:28" x14ac:dyDescent="0.3">
      <c r="A48" s="2"/>
      <c r="C48" s="24"/>
      <c r="G48" s="3"/>
      <c r="H48" s="2"/>
      <c r="I48" s="24"/>
      <c r="K48" s="2"/>
      <c r="L48" s="2"/>
      <c r="M48" s="2"/>
      <c r="N48" s="2"/>
      <c r="O48" s="2"/>
    </row>
    <row r="49" spans="1:25" x14ac:dyDescent="0.3">
      <c r="C49" s="24"/>
      <c r="G49" s="3"/>
      <c r="H49" s="2"/>
      <c r="I49" s="2"/>
      <c r="K49" s="2"/>
      <c r="L49" s="2"/>
      <c r="M49" s="2"/>
      <c r="N49" s="2"/>
      <c r="O49" s="2"/>
    </row>
    <row r="50" spans="1:25" x14ac:dyDescent="0.3">
      <c r="C50" s="24"/>
      <c r="G50" s="3"/>
      <c r="H50" s="2"/>
      <c r="I50" s="2"/>
      <c r="K50" s="2"/>
      <c r="L50" s="2"/>
      <c r="M50" s="2"/>
      <c r="N50" s="2"/>
      <c r="O50" s="2"/>
    </row>
    <row r="51" spans="1:25" x14ac:dyDescent="0.3">
      <c r="G51" s="3"/>
      <c r="H51" s="2"/>
      <c r="I51" s="2"/>
    </row>
    <row r="52" spans="1:25" x14ac:dyDescent="0.3">
      <c r="A52" s="1"/>
      <c r="B52" s="1"/>
      <c r="C52" s="1"/>
      <c r="D52" s="1"/>
      <c r="E52" s="1"/>
      <c r="F52" s="1"/>
      <c r="G52" s="1"/>
      <c r="H52" s="1"/>
    </row>
    <row r="53" spans="1:25" x14ac:dyDescent="0.3">
      <c r="G53" s="2"/>
      <c r="H53" s="2"/>
    </row>
    <row r="60" spans="1:25" x14ac:dyDescent="0.3">
      <c r="A60" s="2"/>
    </row>
    <row r="62" spans="1:25" x14ac:dyDescent="0.3">
      <c r="A62" s="4"/>
      <c r="B62" s="4"/>
      <c r="C62" s="4"/>
      <c r="D62" s="4"/>
      <c r="E62" s="4"/>
      <c r="F62" s="4"/>
      <c r="G62" s="4"/>
      <c r="H62" s="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512_512_5folds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2021-11-02T09:42:08Z</dcterms:modified>
</cp:coreProperties>
</file>