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eck/Desktop/GitHub/Bond-Strategy/"/>
    </mc:Choice>
  </mc:AlternateContent>
  <xr:revisionPtr revIDLastSave="0" documentId="13_ncr:1_{91BC66AD-86D1-0540-8C01-76156395A316}" xr6:coauthVersionLast="45" xr6:coauthVersionMax="45" xr10:uidLastSave="{00000000-0000-0000-0000-000000000000}"/>
  <bookViews>
    <workbookView xWindow="280" yWindow="460" windowWidth="28240" windowHeight="16580" activeTab="1" xr2:uid="{42D44F5D-B141-6D45-A86F-E3B5B4867827}"/>
  </bookViews>
  <sheets>
    <sheet name="Initialize" sheetId="1" r:id="rId1"/>
    <sheet name="Risk Free" sheetId="10" r:id="rId2"/>
    <sheet name="Futures" sheetId="2" r:id="rId3"/>
    <sheet name="Futures Ticker" sheetId="7" r:id="rId4"/>
    <sheet name="Yields" sheetId="3" r:id="rId5"/>
    <sheet name="Futures Volume" sheetId="9" r:id="rId6"/>
    <sheet name="FX Rates" sheetId="5" r:id="rId7"/>
    <sheet name="Forward Points" sheetId="8" r:id="rId8"/>
    <sheet name="VIX Level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0" l="1"/>
  <c r="B6" i="10"/>
  <c r="D4" i="10"/>
  <c r="C4" i="10"/>
  <c r="CL6" i="9" l="1"/>
  <c r="CK6" i="9"/>
  <c r="CJ6" i="9"/>
  <c r="CI6" i="9"/>
  <c r="CH6" i="9"/>
  <c r="CG6" i="9"/>
  <c r="CF6" i="9"/>
  <c r="CE6" i="9"/>
  <c r="CD6" i="9"/>
  <c r="CC6" i="9"/>
  <c r="CB6" i="9"/>
  <c r="CA6" i="9"/>
  <c r="BZ6" i="9"/>
  <c r="BY6" i="9"/>
  <c r="BX6" i="9"/>
  <c r="BW6" i="9"/>
  <c r="BV6" i="9"/>
  <c r="BU6" i="9"/>
  <c r="BT6" i="9"/>
  <c r="BS6" i="9"/>
  <c r="BR6" i="9"/>
  <c r="BQ6" i="9"/>
  <c r="BP6" i="9"/>
  <c r="BO6" i="9"/>
  <c r="BN6" i="9"/>
  <c r="BM6" i="9"/>
  <c r="BL6" i="9"/>
  <c r="BK6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B6" i="9"/>
  <c r="CL5" i="9"/>
  <c r="CK5" i="9"/>
  <c r="CJ5" i="9"/>
  <c r="CI5" i="9"/>
  <c r="CH5" i="9"/>
  <c r="CG5" i="9"/>
  <c r="CF5" i="9"/>
  <c r="CE5" i="9"/>
  <c r="CD5" i="9"/>
  <c r="CC5" i="9"/>
  <c r="CB5" i="9"/>
  <c r="CA5" i="9"/>
  <c r="BZ5" i="9"/>
  <c r="BY5" i="9"/>
  <c r="BX5" i="9"/>
  <c r="BW5" i="9"/>
  <c r="BV5" i="9"/>
  <c r="BU5" i="9"/>
  <c r="BT5" i="9"/>
  <c r="BS5" i="9"/>
  <c r="BR5" i="9"/>
  <c r="BQ5" i="9"/>
  <c r="BP5" i="9"/>
  <c r="BO5" i="9"/>
  <c r="BN5" i="9"/>
  <c r="BM5" i="9"/>
  <c r="BL5" i="9"/>
  <c r="BK5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BJ4" i="9"/>
  <c r="BK4" i="9"/>
  <c r="BL4" i="9"/>
  <c r="BM4" i="9"/>
  <c r="BN4" i="9"/>
  <c r="BO4" i="9"/>
  <c r="BP4" i="9"/>
  <c r="BQ4" i="9"/>
  <c r="BR4" i="9"/>
  <c r="BS4" i="9"/>
  <c r="BT4" i="9"/>
  <c r="BU4" i="9"/>
  <c r="BV4" i="9"/>
  <c r="BW4" i="9"/>
  <c r="BX4" i="9"/>
  <c r="BY4" i="9"/>
  <c r="BZ4" i="9"/>
  <c r="CA4" i="9"/>
  <c r="CB4" i="9"/>
  <c r="CC4" i="9"/>
  <c r="CD4" i="9"/>
  <c r="CE4" i="9"/>
  <c r="CF4" i="9"/>
  <c r="CG4" i="9"/>
  <c r="CH4" i="9"/>
  <c r="CI4" i="9"/>
  <c r="CJ4" i="9"/>
  <c r="CK4" i="9"/>
  <c r="CL4" i="9"/>
  <c r="C4" i="9"/>
  <c r="I6" i="6" l="1"/>
  <c r="E6" i="6"/>
  <c r="F6" i="6"/>
  <c r="G6" i="6"/>
  <c r="H6" i="6"/>
  <c r="D6" i="6"/>
  <c r="B6" i="6"/>
  <c r="E6" i="8"/>
  <c r="F6" i="8"/>
  <c r="G6" i="8"/>
  <c r="H6" i="8"/>
  <c r="I6" i="8"/>
  <c r="J6" i="8"/>
  <c r="K6" i="8"/>
  <c r="L6" i="8"/>
  <c r="M6" i="8"/>
  <c r="N6" i="8"/>
  <c r="O6" i="8"/>
  <c r="D6" i="8"/>
  <c r="B6" i="8"/>
  <c r="D5" i="8"/>
  <c r="E5" i="8"/>
  <c r="F5" i="8"/>
  <c r="G5" i="8"/>
  <c r="H5" i="8"/>
  <c r="I5" i="8"/>
  <c r="C5" i="8"/>
  <c r="D4" i="8"/>
  <c r="E4" i="8"/>
  <c r="F4" i="8"/>
  <c r="G4" i="8"/>
  <c r="H4" i="8"/>
  <c r="I4" i="8"/>
  <c r="J4" i="8"/>
  <c r="K4" i="8"/>
  <c r="L4" i="8"/>
  <c r="M4" i="8"/>
  <c r="N4" i="8"/>
  <c r="O4" i="8"/>
  <c r="C4" i="8"/>
  <c r="D4" i="5"/>
  <c r="D5" i="5" s="1"/>
  <c r="E4" i="5"/>
  <c r="E6" i="5" s="1"/>
  <c r="F4" i="5"/>
  <c r="F6" i="5" s="1"/>
  <c r="G4" i="5"/>
  <c r="G5" i="5" s="1"/>
  <c r="H4" i="5"/>
  <c r="H5" i="5" s="1"/>
  <c r="I4" i="5"/>
  <c r="I5" i="5" s="1"/>
  <c r="J4" i="5"/>
  <c r="J6" i="5" s="1"/>
  <c r="K4" i="5"/>
  <c r="K5" i="5" s="1"/>
  <c r="L4" i="5"/>
  <c r="L5" i="5" s="1"/>
  <c r="M4" i="5"/>
  <c r="M5" i="5" s="1"/>
  <c r="N4" i="5"/>
  <c r="N5" i="5" s="1"/>
  <c r="O4" i="5"/>
  <c r="O5" i="5" s="1"/>
  <c r="C4" i="5"/>
  <c r="B6" i="5" s="1"/>
  <c r="C5" i="5" l="1"/>
  <c r="I6" i="5"/>
  <c r="H6" i="5"/>
  <c r="F5" i="5"/>
  <c r="E5" i="5"/>
  <c r="D6" i="5"/>
  <c r="J5" i="5"/>
  <c r="G6" i="5"/>
  <c r="C4" i="1"/>
  <c r="C4" i="3" a="1"/>
  <c r="C4" i="3" s="1"/>
  <c r="B6" i="3" s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44" i="1"/>
  <c r="D1" i="3"/>
  <c r="D2" i="3" s="1"/>
  <c r="G42" i="1"/>
  <c r="F42" i="1"/>
  <c r="E42" i="1"/>
  <c r="K35" i="1"/>
  <c r="K32" i="1"/>
  <c r="K29" i="1"/>
  <c r="K26" i="1"/>
  <c r="K23" i="1"/>
  <c r="K20" i="1"/>
  <c r="K17" i="1"/>
  <c r="K14" i="1"/>
  <c r="K11" i="1"/>
  <c r="K8" i="1"/>
  <c r="K5" i="1"/>
  <c r="C5" i="3" l="1"/>
  <c r="D3" i="3"/>
  <c r="D4" i="3" s="1" a="1"/>
  <c r="D4" i="3" s="1"/>
  <c r="D6" i="3" s="1"/>
  <c r="E1" i="3"/>
  <c r="C1" i="2"/>
  <c r="G2" i="1"/>
  <c r="X35" i="1"/>
  <c r="W35" i="1"/>
  <c r="V35" i="1"/>
  <c r="U35" i="1"/>
  <c r="T35" i="1"/>
  <c r="S35" i="1"/>
  <c r="X32" i="1"/>
  <c r="W32" i="1"/>
  <c r="V32" i="1"/>
  <c r="U32" i="1"/>
  <c r="X29" i="1"/>
  <c r="W29" i="1"/>
  <c r="V29" i="1"/>
  <c r="U29" i="1"/>
  <c r="T29" i="1"/>
  <c r="S29" i="1"/>
  <c r="R29" i="1"/>
  <c r="Q29" i="1"/>
  <c r="X26" i="1"/>
  <c r="W26" i="1"/>
  <c r="V26" i="1"/>
  <c r="U26" i="1"/>
  <c r="T26" i="1"/>
  <c r="S26" i="1"/>
  <c r="R26" i="1"/>
  <c r="Q26" i="1"/>
  <c r="X23" i="1"/>
  <c r="W23" i="1"/>
  <c r="V23" i="1"/>
  <c r="U23" i="1"/>
  <c r="T23" i="1"/>
  <c r="S23" i="1"/>
  <c r="R23" i="1"/>
  <c r="Q23" i="1"/>
  <c r="X20" i="1"/>
  <c r="W20" i="1"/>
  <c r="V20" i="1"/>
  <c r="U20" i="1"/>
  <c r="T20" i="1"/>
  <c r="S20" i="1"/>
  <c r="R20" i="1"/>
  <c r="Q20" i="1"/>
  <c r="P20" i="1"/>
  <c r="O20" i="1"/>
  <c r="N20" i="1"/>
  <c r="M20" i="1"/>
  <c r="X17" i="1"/>
  <c r="W17" i="1"/>
  <c r="V17" i="1"/>
  <c r="U17" i="1"/>
  <c r="T17" i="1"/>
  <c r="S17" i="1"/>
  <c r="R17" i="1"/>
  <c r="Q17" i="1"/>
  <c r="P17" i="1"/>
  <c r="O17" i="1"/>
  <c r="X14" i="1"/>
  <c r="W14" i="1"/>
  <c r="V14" i="1"/>
  <c r="U14" i="1"/>
  <c r="T14" i="1"/>
  <c r="S14" i="1"/>
  <c r="X11" i="1"/>
  <c r="W11" i="1"/>
  <c r="V11" i="1"/>
  <c r="U11" i="1"/>
  <c r="T11" i="1"/>
  <c r="S11" i="1"/>
  <c r="R11" i="1"/>
  <c r="Q11" i="1"/>
  <c r="X8" i="1"/>
  <c r="W8" i="1"/>
  <c r="V8" i="1"/>
  <c r="U8" i="1"/>
  <c r="T8" i="1"/>
  <c r="S8" i="1"/>
  <c r="O5" i="1"/>
  <c r="P5" i="1"/>
  <c r="Q5" i="1"/>
  <c r="R5" i="1"/>
  <c r="S5" i="1"/>
  <c r="T5" i="1"/>
  <c r="U5" i="1"/>
  <c r="V5" i="1"/>
  <c r="W5" i="1"/>
  <c r="X5" i="1"/>
  <c r="V2" i="1"/>
  <c r="W2" i="1"/>
  <c r="X2" i="1"/>
  <c r="N2" i="1"/>
  <c r="O2" i="1"/>
  <c r="J2" i="1" s="1"/>
  <c r="P2" i="1"/>
  <c r="Q2" i="1" s="1"/>
  <c r="R2" i="1" s="1"/>
  <c r="S2" i="1"/>
  <c r="T2" i="1"/>
  <c r="U2" i="1"/>
  <c r="M2" i="1"/>
  <c r="I2" i="1" s="1"/>
  <c r="D5" i="3" l="1"/>
  <c r="D1" i="2"/>
  <c r="C2" i="2"/>
  <c r="E3" i="3"/>
  <c r="E2" i="3"/>
  <c r="E4" i="3" s="1" a="1"/>
  <c r="E4" i="3" s="1"/>
  <c r="E6" i="3" s="1"/>
  <c r="F1" i="3"/>
  <c r="F2" i="3" s="1"/>
  <c r="L5" i="1"/>
  <c r="M5" i="1" s="1"/>
  <c r="N5" i="1" s="1"/>
  <c r="J5" i="1" s="1"/>
  <c r="F2" i="1"/>
  <c r="E5" i="3" l="1"/>
  <c r="F3" i="3"/>
  <c r="F4" i="3" s="1" a="1"/>
  <c r="F4" i="3" s="1"/>
  <c r="F6" i="3" s="1"/>
  <c r="C3" i="2"/>
  <c r="C4" i="2" s="1" a="1"/>
  <c r="C4" i="2" s="1"/>
  <c r="E1" i="2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D2" i="2"/>
  <c r="D3" i="2" s="1"/>
  <c r="G1" i="3"/>
  <c r="G2" i="3" s="1"/>
  <c r="L8" i="1"/>
  <c r="M8" i="1" s="1"/>
  <c r="N8" i="1" s="1"/>
  <c r="O8" i="1" s="1"/>
  <c r="P8" i="1" s="1"/>
  <c r="Q8" i="1" s="1"/>
  <c r="R8" i="1" s="1"/>
  <c r="F5" i="3" l="1"/>
  <c r="B6" i="2"/>
  <c r="C4" i="7"/>
  <c r="C5" i="2"/>
  <c r="G3" i="3"/>
  <c r="G4" i="3" s="1" a="1"/>
  <c r="G4" i="3" s="1"/>
  <c r="G6" i="3" s="1"/>
  <c r="H1" i="3"/>
  <c r="H2" i="3" s="1"/>
  <c r="J8" i="1"/>
  <c r="L11" i="1" s="1"/>
  <c r="M11" i="1" s="1"/>
  <c r="N11" i="1" s="1"/>
  <c r="O11" i="1" s="1"/>
  <c r="P11" i="1" s="1"/>
  <c r="J11" i="1" s="1"/>
  <c r="G5" i="3" l="1"/>
  <c r="B6" i="7"/>
  <c r="C5" i="7"/>
  <c r="H3" i="3"/>
  <c r="H4" i="3" s="1" a="1"/>
  <c r="H4" i="3" s="1"/>
  <c r="H6" i="3" s="1"/>
  <c r="I1" i="3"/>
  <c r="I2" i="3" s="1"/>
  <c r="L14" i="1"/>
  <c r="M14" i="1" s="1"/>
  <c r="N14" i="1" s="1"/>
  <c r="O14" i="1" s="1"/>
  <c r="P14" i="1" s="1"/>
  <c r="Q14" i="1" s="1"/>
  <c r="R14" i="1" s="1"/>
  <c r="H5" i="3" l="1"/>
  <c r="I3" i="3"/>
  <c r="I4" i="3" s="1" a="1"/>
  <c r="I4" i="3" s="1"/>
  <c r="I6" i="3" s="1"/>
  <c r="J1" i="3"/>
  <c r="J2" i="3" s="1"/>
  <c r="J14" i="1"/>
  <c r="L17" i="1" s="1"/>
  <c r="M17" i="1" s="1"/>
  <c r="N17" i="1" s="1"/>
  <c r="J17" i="1" s="1"/>
  <c r="L20" i="1" s="1"/>
  <c r="J20" i="1" s="1"/>
  <c r="I5" i="3" l="1"/>
  <c r="J3" i="3"/>
  <c r="J4" i="3" s="1" a="1"/>
  <c r="J4" i="3" s="1"/>
  <c r="J6" i="3" s="1"/>
  <c r="K1" i="3"/>
  <c r="K2" i="3" s="1"/>
  <c r="L23" i="1"/>
  <c r="M23" i="1" s="1"/>
  <c r="N23" i="1" s="1"/>
  <c r="O23" i="1" s="1"/>
  <c r="P23" i="1" s="1"/>
  <c r="J5" i="3" l="1"/>
  <c r="K3" i="3"/>
  <c r="K4" i="3" s="1" a="1"/>
  <c r="K4" i="3" s="1"/>
  <c r="K6" i="3" s="1"/>
  <c r="L1" i="3"/>
  <c r="L2" i="3" s="1"/>
  <c r="J23" i="1"/>
  <c r="K5" i="3" l="1"/>
  <c r="L3" i="3"/>
  <c r="L4" i="3" s="1" a="1"/>
  <c r="L4" i="3" s="1"/>
  <c r="L6" i="3" s="1"/>
  <c r="M1" i="3"/>
  <c r="M2" i="3" s="1"/>
  <c r="L26" i="1"/>
  <c r="M26" i="1" s="1"/>
  <c r="N26" i="1" s="1"/>
  <c r="O26" i="1" s="1"/>
  <c r="P26" i="1" s="1"/>
  <c r="L5" i="3" l="1"/>
  <c r="M3" i="3"/>
  <c r="M4" i="3" s="1" a="1"/>
  <c r="M4" i="3" s="1"/>
  <c r="M6" i="3" s="1"/>
  <c r="N1" i="3"/>
  <c r="N2" i="3" s="1"/>
  <c r="J26" i="1"/>
  <c r="L29" i="1" s="1"/>
  <c r="M29" i="1" s="1"/>
  <c r="N29" i="1" s="1"/>
  <c r="O29" i="1" s="1"/>
  <c r="P29" i="1" s="1"/>
  <c r="J29" i="1" s="1"/>
  <c r="L32" i="1" s="1"/>
  <c r="M32" i="1" s="1"/>
  <c r="N32" i="1" s="1"/>
  <c r="O32" i="1" s="1"/>
  <c r="P32" i="1" s="1"/>
  <c r="Q32" i="1" s="1"/>
  <c r="R32" i="1" s="1"/>
  <c r="S32" i="1" s="1"/>
  <c r="T32" i="1" s="1"/>
  <c r="M5" i="3" l="1"/>
  <c r="N3" i="3"/>
  <c r="N4" i="3" s="1" a="1"/>
  <c r="N4" i="3" s="1"/>
  <c r="N6" i="3" s="1"/>
  <c r="O1" i="3"/>
  <c r="O2" i="3" s="1"/>
  <c r="J32" i="1"/>
  <c r="L35" i="1" s="1"/>
  <c r="M35" i="1" s="1"/>
  <c r="N35" i="1" s="1"/>
  <c r="O35" i="1" s="1"/>
  <c r="P35" i="1" s="1"/>
  <c r="Q35" i="1" s="1"/>
  <c r="R35" i="1" s="1"/>
  <c r="N5" i="3" l="1"/>
  <c r="O3" i="3"/>
  <c r="O4" i="3" s="1" a="1"/>
  <c r="O4" i="3" s="1"/>
  <c r="O6" i="3" s="1"/>
  <c r="P1" i="3"/>
  <c r="P2" i="3" s="1"/>
  <c r="J35" i="1"/>
  <c r="H2" i="1" s="1"/>
  <c r="O5" i="3" l="1"/>
  <c r="P3" i="3"/>
  <c r="P4" i="3" s="1" a="1"/>
  <c r="P4" i="3" s="1"/>
  <c r="P6" i="3" s="1"/>
  <c r="Q1" i="3"/>
  <c r="Q2" i="3" s="1"/>
  <c r="E2" i="2"/>
  <c r="E3" i="2" s="1"/>
  <c r="D4" i="2" a="1"/>
  <c r="D4" i="2" s="1"/>
  <c r="P5" i="3" l="1"/>
  <c r="D6" i="2"/>
  <c r="D4" i="7"/>
  <c r="Q3" i="3"/>
  <c r="Q4" i="3" s="1" a="1"/>
  <c r="Q4" i="3" s="1"/>
  <c r="Q6" i="3" s="1"/>
  <c r="R1" i="3"/>
  <c r="R2" i="3" s="1"/>
  <c r="F2" i="2"/>
  <c r="F3" i="2" s="1"/>
  <c r="E4" i="2" a="1"/>
  <c r="E4" i="2" s="1"/>
  <c r="E4" i="7" s="1"/>
  <c r="D5" i="2"/>
  <c r="Q5" i="3" l="1"/>
  <c r="D6" i="7"/>
  <c r="D5" i="7"/>
  <c r="E6" i="7"/>
  <c r="E5" i="7"/>
  <c r="E5" i="2"/>
  <c r="E6" i="2"/>
  <c r="R3" i="3"/>
  <c r="R4" i="3" s="1" a="1"/>
  <c r="R4" i="3" s="1"/>
  <c r="R6" i="3" s="1"/>
  <c r="S1" i="3"/>
  <c r="S2" i="3" s="1"/>
  <c r="G2" i="2"/>
  <c r="G3" i="2" s="1"/>
  <c r="F4" i="2" a="1"/>
  <c r="F4" i="2" s="1"/>
  <c r="F4" i="7" s="1"/>
  <c r="R5" i="3" l="1"/>
  <c r="F6" i="7"/>
  <c r="F5" i="7"/>
  <c r="F5" i="2"/>
  <c r="F6" i="2"/>
  <c r="S3" i="3"/>
  <c r="S4" i="3" s="1" a="1"/>
  <c r="S4" i="3" s="1"/>
  <c r="S6" i="3" s="1"/>
  <c r="T1" i="3"/>
  <c r="T2" i="3" s="1"/>
  <c r="I2" i="2"/>
  <c r="I3" i="2" s="1"/>
  <c r="H2" i="2"/>
  <c r="H3" i="2" s="1"/>
  <c r="H4" i="2" s="1" a="1"/>
  <c r="H4" i="2" s="1"/>
  <c r="H4" i="7" s="1"/>
  <c r="G4" i="2" a="1"/>
  <c r="G4" i="2" s="1"/>
  <c r="G4" i="7" s="1"/>
  <c r="S5" i="3" l="1"/>
  <c r="G6" i="7"/>
  <c r="G5" i="7"/>
  <c r="H5" i="7"/>
  <c r="H6" i="7"/>
  <c r="T4" i="3" a="1"/>
  <c r="T4" i="3" s="1"/>
  <c r="T6" i="3" s="1"/>
  <c r="H5" i="2"/>
  <c r="H6" i="2"/>
  <c r="G5" i="2"/>
  <c r="G6" i="2"/>
  <c r="T3" i="3"/>
  <c r="U1" i="3"/>
  <c r="U2" i="3" s="1"/>
  <c r="J2" i="2"/>
  <c r="J3" i="2" s="1"/>
  <c r="I4" i="2" a="1"/>
  <c r="I4" i="2" s="1"/>
  <c r="T5" i="3" l="1"/>
  <c r="I6" i="2"/>
  <c r="I4" i="7"/>
  <c r="U3" i="3"/>
  <c r="U4" i="3" s="1" a="1"/>
  <c r="U4" i="3" s="1"/>
  <c r="U6" i="3" s="1"/>
  <c r="V1" i="3"/>
  <c r="V2" i="3" s="1"/>
  <c r="K2" i="2"/>
  <c r="K3" i="2" s="1"/>
  <c r="J4" i="2" a="1"/>
  <c r="J4" i="2" s="1"/>
  <c r="I5" i="2"/>
  <c r="U5" i="3" l="1"/>
  <c r="I6" i="7"/>
  <c r="I5" i="7"/>
  <c r="J6" i="2"/>
  <c r="J4" i="7"/>
  <c r="V3" i="3"/>
  <c r="V4" i="3" s="1" a="1"/>
  <c r="V4" i="3" s="1"/>
  <c r="V6" i="3" s="1"/>
  <c r="W1" i="3"/>
  <c r="W2" i="3" s="1"/>
  <c r="L2" i="2"/>
  <c r="L3" i="2" s="1"/>
  <c r="J5" i="2"/>
  <c r="K4" i="2" a="1"/>
  <c r="K4" i="2" s="1"/>
  <c r="V5" i="3" l="1"/>
  <c r="J5" i="7"/>
  <c r="J6" i="7"/>
  <c r="K6" i="2"/>
  <c r="K4" i="7"/>
  <c r="W3" i="3"/>
  <c r="W4" i="3" s="1" a="1"/>
  <c r="W4" i="3" s="1"/>
  <c r="W6" i="3" s="1"/>
  <c r="X1" i="3"/>
  <c r="X2" i="3" s="1"/>
  <c r="M2" i="2"/>
  <c r="M3" i="2" s="1"/>
  <c r="L4" i="2" a="1"/>
  <c r="L4" i="2" s="1"/>
  <c r="K5" i="2"/>
  <c r="W5" i="3" l="1"/>
  <c r="K5" i="7"/>
  <c r="K6" i="7"/>
  <c r="L6" i="2"/>
  <c r="L4" i="7"/>
  <c r="X3" i="3"/>
  <c r="X4" i="3" s="1" a="1"/>
  <c r="X4" i="3" s="1"/>
  <c r="X6" i="3" s="1"/>
  <c r="Y1" i="3"/>
  <c r="Y2" i="3" s="1"/>
  <c r="N2" i="2"/>
  <c r="N3" i="2" s="1"/>
  <c r="M4" i="2" a="1"/>
  <c r="M4" i="2" s="1"/>
  <c r="L5" i="2"/>
  <c r="X5" i="3" l="1"/>
  <c r="L5" i="7"/>
  <c r="L6" i="7"/>
  <c r="M6" i="2"/>
  <c r="M4" i="7"/>
  <c r="Y3" i="3"/>
  <c r="Y4" i="3" s="1" a="1"/>
  <c r="Y4" i="3" s="1"/>
  <c r="Y6" i="3" s="1"/>
  <c r="Z1" i="3"/>
  <c r="Z2" i="3" s="1"/>
  <c r="O2" i="2"/>
  <c r="O3" i="2" s="1"/>
  <c r="M5" i="2"/>
  <c r="N4" i="2" a="1"/>
  <c r="N4" i="2" s="1"/>
  <c r="Y5" i="3" l="1"/>
  <c r="M6" i="7"/>
  <c r="M5" i="7"/>
  <c r="N6" i="2"/>
  <c r="N4" i="7"/>
  <c r="Z3" i="3"/>
  <c r="Z4" i="3" s="1" a="1"/>
  <c r="Z4" i="3" s="1"/>
  <c r="Z6" i="3" s="1"/>
  <c r="AA1" i="3"/>
  <c r="AA2" i="3" s="1"/>
  <c r="P2" i="2"/>
  <c r="P3" i="2" s="1"/>
  <c r="N5" i="2"/>
  <c r="O4" i="2" a="1"/>
  <c r="O4" i="2" s="1"/>
  <c r="Z5" i="3" l="1"/>
  <c r="N5" i="7"/>
  <c r="N6" i="7"/>
  <c r="O6" i="2"/>
  <c r="O4" i="7"/>
  <c r="AA3" i="3"/>
  <c r="AA4" i="3" s="1" a="1"/>
  <c r="AA4" i="3" s="1"/>
  <c r="AA6" i="3" s="1"/>
  <c r="AB1" i="3"/>
  <c r="AB2" i="3" s="1"/>
  <c r="Q2" i="2"/>
  <c r="Q3" i="2" s="1"/>
  <c r="O5" i="2"/>
  <c r="P4" i="2" a="1"/>
  <c r="P4" i="2" s="1"/>
  <c r="AA5" i="3" l="1"/>
  <c r="P6" i="2"/>
  <c r="P4" i="7"/>
  <c r="O5" i="7"/>
  <c r="O6" i="7"/>
  <c r="AB3" i="3"/>
  <c r="AB4" i="3" s="1" a="1"/>
  <c r="AB4" i="3" s="1"/>
  <c r="AB6" i="3" s="1"/>
  <c r="AC1" i="3"/>
  <c r="AC2" i="3" s="1"/>
  <c r="R2" i="2"/>
  <c r="R3" i="2" s="1"/>
  <c r="P5" i="2"/>
  <c r="Q4" i="2" a="1"/>
  <c r="Q4" i="2" s="1"/>
  <c r="AB5" i="3" l="1"/>
  <c r="P5" i="7"/>
  <c r="P6" i="7"/>
  <c r="Q6" i="2"/>
  <c r="Q4" i="7"/>
  <c r="AC3" i="3"/>
  <c r="AC4" i="3" s="1" a="1"/>
  <c r="AC4" i="3" s="1"/>
  <c r="AC6" i="3" s="1"/>
  <c r="AD1" i="3"/>
  <c r="AD2" i="3" s="1"/>
  <c r="S2" i="2"/>
  <c r="S3" i="2" s="1"/>
  <c r="Q5" i="2"/>
  <c r="R4" i="2" a="1"/>
  <c r="R4" i="2" s="1"/>
  <c r="AC5" i="3" l="1"/>
  <c r="R6" i="2"/>
  <c r="R4" i="7"/>
  <c r="Q6" i="7"/>
  <c r="Q5" i="7"/>
  <c r="AD3" i="3"/>
  <c r="AD4" i="3" s="1" a="1"/>
  <c r="AD4" i="3" s="1"/>
  <c r="AD6" i="3" s="1"/>
  <c r="AE1" i="3"/>
  <c r="AE2" i="3" s="1"/>
  <c r="T2" i="2"/>
  <c r="T3" i="2" s="1"/>
  <c r="R5" i="2"/>
  <c r="S4" i="2" a="1"/>
  <c r="S4" i="2" s="1"/>
  <c r="AD5" i="3" l="1"/>
  <c r="S6" i="2"/>
  <c r="S4" i="7"/>
  <c r="R5" i="7"/>
  <c r="R6" i="7"/>
  <c r="AE3" i="3"/>
  <c r="AE4" i="3" s="1" a="1"/>
  <c r="AE4" i="3" s="1"/>
  <c r="AE6" i="3" s="1"/>
  <c r="AF1" i="3"/>
  <c r="AF2" i="3" s="1"/>
  <c r="U2" i="2"/>
  <c r="U3" i="2" s="1"/>
  <c r="S5" i="2"/>
  <c r="T4" i="2" a="1"/>
  <c r="T4" i="2" s="1"/>
  <c r="AE5" i="3" l="1"/>
  <c r="S5" i="7"/>
  <c r="S6" i="7"/>
  <c r="T6" i="2"/>
  <c r="T4" i="7"/>
  <c r="AF3" i="3"/>
  <c r="AF4" i="3" s="1" a="1"/>
  <c r="AF4" i="3" s="1"/>
  <c r="AF6" i="3" s="1"/>
  <c r="AG1" i="3"/>
  <c r="AG2" i="3" s="1"/>
  <c r="V2" i="2"/>
  <c r="V3" i="2" s="1"/>
  <c r="T5" i="2"/>
  <c r="U4" i="2" a="1"/>
  <c r="U4" i="2" s="1"/>
  <c r="AF5" i="3" l="1"/>
  <c r="U6" i="2"/>
  <c r="U4" i="7"/>
  <c r="T5" i="7"/>
  <c r="T6" i="7"/>
  <c r="AG3" i="3"/>
  <c r="AG4" i="3" s="1" a="1"/>
  <c r="AG4" i="3" s="1"/>
  <c r="AG6" i="3" s="1"/>
  <c r="AH1" i="3"/>
  <c r="AH2" i="3" s="1"/>
  <c r="W2" i="2"/>
  <c r="W3" i="2" s="1"/>
  <c r="U5" i="2"/>
  <c r="V4" i="2" a="1"/>
  <c r="V4" i="2" s="1"/>
  <c r="AG5" i="3" l="1"/>
  <c r="U6" i="7"/>
  <c r="U5" i="7"/>
  <c r="V6" i="2"/>
  <c r="V4" i="7"/>
  <c r="AH3" i="3"/>
  <c r="AH4" i="3" s="1" a="1"/>
  <c r="AH4" i="3" s="1"/>
  <c r="AH6" i="3" s="1"/>
  <c r="AI1" i="3"/>
  <c r="AI2" i="3" s="1"/>
  <c r="X2" i="2"/>
  <c r="X3" i="2" s="1"/>
  <c r="V5" i="2"/>
  <c r="W4" i="2" a="1"/>
  <c r="W4" i="2" s="1"/>
  <c r="AH5" i="3" l="1"/>
  <c r="V5" i="7"/>
  <c r="V6" i="7"/>
  <c r="W6" i="2"/>
  <c r="W4" i="7"/>
  <c r="AI3" i="3"/>
  <c r="AI4" i="3" s="1" a="1"/>
  <c r="AI4" i="3" s="1"/>
  <c r="AI6" i="3" s="1"/>
  <c r="AJ1" i="3"/>
  <c r="AJ2" i="3" s="1"/>
  <c r="Y2" i="2"/>
  <c r="Y3" i="2" s="1"/>
  <c r="W5" i="2"/>
  <c r="X4" i="2" a="1"/>
  <c r="X4" i="2" s="1"/>
  <c r="AI5" i="3" l="1"/>
  <c r="X6" i="2"/>
  <c r="X4" i="7"/>
  <c r="W5" i="7"/>
  <c r="W6" i="7"/>
  <c r="AJ3" i="3"/>
  <c r="AJ4" i="3" s="1" a="1"/>
  <c r="AJ4" i="3" s="1"/>
  <c r="AJ6" i="3" s="1"/>
  <c r="AK1" i="3"/>
  <c r="AK2" i="3" s="1"/>
  <c r="Z2" i="2"/>
  <c r="Z3" i="2" s="1"/>
  <c r="X5" i="2"/>
  <c r="Y4" i="2" a="1"/>
  <c r="Y4" i="2" s="1"/>
  <c r="AJ5" i="3" l="1"/>
  <c r="X6" i="7"/>
  <c r="X5" i="7"/>
  <c r="Y6" i="2"/>
  <c r="Y4" i="7"/>
  <c r="AK3" i="3"/>
  <c r="AK4" i="3" s="1" a="1"/>
  <c r="AK4" i="3" s="1"/>
  <c r="AK6" i="3" s="1"/>
  <c r="AL1" i="3"/>
  <c r="AL2" i="3" s="1"/>
  <c r="AA2" i="2"/>
  <c r="AA3" i="2" s="1"/>
  <c r="Y5" i="2"/>
  <c r="Z4" i="2" a="1"/>
  <c r="Z4" i="2" s="1"/>
  <c r="AK5" i="3" l="1"/>
  <c r="Y6" i="7"/>
  <c r="Y5" i="7"/>
  <c r="Z6" i="2"/>
  <c r="Z4" i="7"/>
  <c r="AL3" i="3"/>
  <c r="AL4" i="3" s="1" a="1"/>
  <c r="AL4" i="3" s="1"/>
  <c r="AL6" i="3" s="1"/>
  <c r="AM1" i="3"/>
  <c r="AB2" i="2"/>
  <c r="AB3" i="2" s="1"/>
  <c r="Z5" i="2"/>
  <c r="AA4" i="2" a="1"/>
  <c r="AA4" i="2" s="1"/>
  <c r="Z5" i="7" l="1"/>
  <c r="Z6" i="7"/>
  <c r="AL5" i="3"/>
  <c r="AA6" i="2"/>
  <c r="AA4" i="7"/>
  <c r="AN1" i="3"/>
  <c r="AM2" i="3"/>
  <c r="AM4" i="3" s="1" a="1"/>
  <c r="AM4" i="3" s="1"/>
  <c r="AM6" i="3" s="1"/>
  <c r="AM3" i="3"/>
  <c r="AC2" i="2"/>
  <c r="AC3" i="2" s="1"/>
  <c r="AA5" i="2"/>
  <c r="AB4" i="2" a="1"/>
  <c r="AB4" i="2" s="1"/>
  <c r="AB6" i="2" l="1"/>
  <c r="AB4" i="7"/>
  <c r="AM5" i="3"/>
  <c r="AA5" i="7"/>
  <c r="AA6" i="7"/>
  <c r="AN3" i="3"/>
  <c r="AO1" i="3"/>
  <c r="AN2" i="3"/>
  <c r="AD2" i="2"/>
  <c r="AD3" i="2" s="1"/>
  <c r="AB5" i="2"/>
  <c r="AC4" i="2" a="1"/>
  <c r="AC4" i="2" s="1"/>
  <c r="AO3" i="3" l="1"/>
  <c r="AC6" i="2"/>
  <c r="AC4" i="7"/>
  <c r="AB5" i="7"/>
  <c r="AB6" i="7"/>
  <c r="AN4" i="3" a="1"/>
  <c r="AN4" i="3" s="1"/>
  <c r="AN6" i="3" s="1"/>
  <c r="AP1" i="3"/>
  <c r="AP3" i="3" s="1"/>
  <c r="AO2" i="3"/>
  <c r="AO4" i="3" s="1" a="1"/>
  <c r="AO4" i="3" s="1"/>
  <c r="AO6" i="3" s="1"/>
  <c r="AE2" i="2"/>
  <c r="AE3" i="2" s="1"/>
  <c r="AC5" i="2"/>
  <c r="AD4" i="2" a="1"/>
  <c r="AD4" i="2" s="1"/>
  <c r="AO5" i="3" l="1"/>
  <c r="AD6" i="2"/>
  <c r="AD4" i="7"/>
  <c r="AC6" i="7"/>
  <c r="AC5" i="7"/>
  <c r="AN5" i="3"/>
  <c r="AQ1" i="3"/>
  <c r="AP2" i="3"/>
  <c r="AP4" i="3" s="1" a="1"/>
  <c r="AP4" i="3" s="1"/>
  <c r="AP6" i="3" s="1"/>
  <c r="AF2" i="2"/>
  <c r="AF3" i="2" s="1"/>
  <c r="AD5" i="2"/>
  <c r="AE4" i="2" a="1"/>
  <c r="AE4" i="2" s="1"/>
  <c r="AE6" i="2" l="1"/>
  <c r="AE4" i="7"/>
  <c r="AD6" i="7"/>
  <c r="AD5" i="7"/>
  <c r="AP5" i="3"/>
  <c r="AR1" i="3"/>
  <c r="AQ2" i="3"/>
  <c r="AQ4" i="3" s="1" a="1"/>
  <c r="AQ4" i="3" s="1"/>
  <c r="AQ6" i="3" s="1"/>
  <c r="AQ3" i="3"/>
  <c r="AG2" i="2"/>
  <c r="AG3" i="2" s="1"/>
  <c r="AE5" i="2"/>
  <c r="AF4" i="2" a="1"/>
  <c r="AF4" i="2" s="1"/>
  <c r="AQ5" i="3" l="1"/>
  <c r="AF6" i="2"/>
  <c r="AF4" i="7"/>
  <c r="AE5" i="7"/>
  <c r="AE6" i="7"/>
  <c r="AR3" i="3"/>
  <c r="AS1" i="3"/>
  <c r="AR2" i="3"/>
  <c r="AH2" i="2"/>
  <c r="AH3" i="2" s="1"/>
  <c r="AF5" i="2"/>
  <c r="AG4" i="2" a="1"/>
  <c r="AG4" i="2" s="1"/>
  <c r="AF6" i="7" l="1"/>
  <c r="AF5" i="7"/>
  <c r="AG6" i="2"/>
  <c r="AG4" i="7"/>
  <c r="AR4" i="3" a="1"/>
  <c r="AR4" i="3" s="1"/>
  <c r="AR6" i="3" s="1"/>
  <c r="AT1" i="3"/>
  <c r="AS2" i="3"/>
  <c r="AS3" i="3"/>
  <c r="AI2" i="2"/>
  <c r="AI3" i="2" s="1"/>
  <c r="AG5" i="2"/>
  <c r="AH4" i="2" a="1"/>
  <c r="AH4" i="2" s="1"/>
  <c r="AS4" i="3" l="1" a="1"/>
  <c r="AS4" i="3" s="1"/>
  <c r="AS6" i="3" s="1"/>
  <c r="AT3" i="3"/>
  <c r="AG6" i="7"/>
  <c r="AG5" i="7"/>
  <c r="AR5" i="3"/>
  <c r="AH6" i="2"/>
  <c r="AH4" i="7"/>
  <c r="AU1" i="3"/>
  <c r="AT2" i="3"/>
  <c r="AJ2" i="2"/>
  <c r="AJ3" i="2" s="1"/>
  <c r="AH5" i="2"/>
  <c r="AI4" i="2" a="1"/>
  <c r="AI4" i="2" s="1"/>
  <c r="AS5" i="3" l="1"/>
  <c r="AT4" i="3" a="1"/>
  <c r="AT4" i="3" s="1"/>
  <c r="AT6" i="3" s="1"/>
  <c r="AH5" i="7"/>
  <c r="AH6" i="7"/>
  <c r="AI6" i="2"/>
  <c r="AI4" i="7"/>
  <c r="AV1" i="3"/>
  <c r="AU2" i="3"/>
  <c r="AU3" i="3"/>
  <c r="AK2" i="2"/>
  <c r="AK3" i="2" s="1"/>
  <c r="AI5" i="2"/>
  <c r="AJ4" i="2" a="1"/>
  <c r="AJ4" i="2" s="1"/>
  <c r="AT5" i="3" l="1"/>
  <c r="AU4" i="3" a="1"/>
  <c r="AU4" i="3" s="1"/>
  <c r="AU6" i="3" s="1"/>
  <c r="AI5" i="7"/>
  <c r="AI6" i="7"/>
  <c r="AJ6" i="2"/>
  <c r="AJ4" i="7"/>
  <c r="AV3" i="3"/>
  <c r="AW1" i="3"/>
  <c r="AV2" i="3"/>
  <c r="AL2" i="2"/>
  <c r="AL3" i="2" s="1"/>
  <c r="AJ5" i="2"/>
  <c r="AK4" i="2" a="1"/>
  <c r="AK4" i="2" s="1"/>
  <c r="AU5" i="3" l="1"/>
  <c r="AK6" i="2"/>
  <c r="AK4" i="7"/>
  <c r="AJ5" i="7"/>
  <c r="AJ6" i="7"/>
  <c r="AV4" i="3" a="1"/>
  <c r="AV4" i="3" s="1"/>
  <c r="AV6" i="3" s="1"/>
  <c r="AX1" i="3"/>
  <c r="AW2" i="3"/>
  <c r="AW3" i="3"/>
  <c r="AM2" i="2"/>
  <c r="AM3" i="2" s="1"/>
  <c r="AK5" i="2"/>
  <c r="AL4" i="2" a="1"/>
  <c r="AL4" i="2" s="1"/>
  <c r="AX3" i="3" l="1"/>
  <c r="AW4" i="3" a="1"/>
  <c r="AW4" i="3" s="1"/>
  <c r="AW6" i="3" s="1"/>
  <c r="AV5" i="3"/>
  <c r="AK6" i="7"/>
  <c r="AK5" i="7"/>
  <c r="AL6" i="2"/>
  <c r="AL4" i="7"/>
  <c r="AY1" i="3"/>
  <c r="AX2" i="3"/>
  <c r="AX4" i="3" s="1" a="1"/>
  <c r="AX4" i="3" s="1"/>
  <c r="AX6" i="3" s="1"/>
  <c r="AN2" i="2"/>
  <c r="AN3" i="2" s="1"/>
  <c r="AL5" i="2"/>
  <c r="AM4" i="2" a="1"/>
  <c r="AM4" i="2" s="1"/>
  <c r="AW5" i="3" l="1"/>
  <c r="AL5" i="7"/>
  <c r="AL6" i="7"/>
  <c r="AM6" i="2"/>
  <c r="AM4" i="7"/>
  <c r="AX5" i="3"/>
  <c r="AZ1" i="3"/>
  <c r="AY2" i="3"/>
  <c r="AY3" i="3"/>
  <c r="AO2" i="2"/>
  <c r="AO3" i="2" s="1"/>
  <c r="AM5" i="2"/>
  <c r="AN4" i="2" a="1"/>
  <c r="AN4" i="2" s="1"/>
  <c r="AY4" i="3" l="1" a="1"/>
  <c r="AY4" i="3" s="1"/>
  <c r="AY6" i="3" s="1"/>
  <c r="AM6" i="7"/>
  <c r="AM5" i="7"/>
  <c r="AN6" i="2"/>
  <c r="AN4" i="7"/>
  <c r="AZ3" i="3"/>
  <c r="BA1" i="3"/>
  <c r="AZ2" i="3"/>
  <c r="AP2" i="2"/>
  <c r="AP3" i="2" s="1"/>
  <c r="AN5" i="2"/>
  <c r="AO4" i="2" a="1"/>
  <c r="AO4" i="2" s="1"/>
  <c r="AY5" i="3" l="1"/>
  <c r="AO6" i="2"/>
  <c r="AO4" i="7"/>
  <c r="AN5" i="7"/>
  <c r="AN6" i="7"/>
  <c r="AZ4" i="3" a="1"/>
  <c r="AZ4" i="3" s="1"/>
  <c r="AZ6" i="3" s="1"/>
  <c r="BB1" i="3"/>
  <c r="BA2" i="3"/>
  <c r="BA4" i="3" s="1" a="1"/>
  <c r="BA4" i="3" s="1"/>
  <c r="BA6" i="3" s="1"/>
  <c r="BA3" i="3"/>
  <c r="AQ2" i="2"/>
  <c r="AQ3" i="2" s="1"/>
  <c r="AO5" i="2"/>
  <c r="AP4" i="2" a="1"/>
  <c r="AP4" i="2" s="1"/>
  <c r="BB3" i="3" l="1"/>
  <c r="AZ5" i="3"/>
  <c r="BA5" i="3"/>
  <c r="AO6" i="7"/>
  <c r="AO5" i="7"/>
  <c r="AP6" i="2"/>
  <c r="AP4" i="7"/>
  <c r="BC1" i="3"/>
  <c r="BB2" i="3"/>
  <c r="BB4" i="3" s="1" a="1"/>
  <c r="BB4" i="3" s="1"/>
  <c r="BB6" i="3" s="1"/>
  <c r="AR2" i="2"/>
  <c r="AR3" i="2" s="1"/>
  <c r="AP5" i="2"/>
  <c r="AQ4" i="2" a="1"/>
  <c r="AQ4" i="2" s="1"/>
  <c r="AP5" i="7" l="1"/>
  <c r="AP6" i="7"/>
  <c r="AQ6" i="2"/>
  <c r="AQ4" i="7"/>
  <c r="BB5" i="3"/>
  <c r="BD1" i="3"/>
  <c r="BC2" i="3"/>
  <c r="BC4" i="3" s="1" a="1"/>
  <c r="BC4" i="3" s="1"/>
  <c r="BC6" i="3" s="1"/>
  <c r="BC3" i="3"/>
  <c r="AS2" i="2"/>
  <c r="AS3" i="2" s="1"/>
  <c r="AQ5" i="2"/>
  <c r="AR4" i="2" a="1"/>
  <c r="AR4" i="2" s="1"/>
  <c r="BC5" i="3" l="1"/>
  <c r="AQ5" i="7"/>
  <c r="AQ6" i="7"/>
  <c r="AR6" i="2"/>
  <c r="AR4" i="7"/>
  <c r="BD3" i="3"/>
  <c r="BE1" i="3"/>
  <c r="BD2" i="3"/>
  <c r="AT2" i="2"/>
  <c r="AT3" i="2" s="1"/>
  <c r="AR5" i="2"/>
  <c r="AS4" i="2" a="1"/>
  <c r="AS4" i="2" s="1"/>
  <c r="AR5" i="7" l="1"/>
  <c r="AR6" i="7"/>
  <c r="AS6" i="2"/>
  <c r="AS4" i="7"/>
  <c r="BD4" i="3" a="1"/>
  <c r="BD4" i="3" s="1"/>
  <c r="BD6" i="3" s="1"/>
  <c r="BF1" i="3"/>
  <c r="BE2" i="3"/>
  <c r="BE3" i="3"/>
  <c r="AU2" i="2"/>
  <c r="AU3" i="2" s="1"/>
  <c r="AS5" i="2"/>
  <c r="AT4" i="2" a="1"/>
  <c r="AT4" i="2" s="1"/>
  <c r="BE4" i="3" l="1" a="1"/>
  <c r="BE4" i="3" s="1"/>
  <c r="BE6" i="3" s="1"/>
  <c r="BF3" i="3"/>
  <c r="BE5" i="3"/>
  <c r="AS6" i="7"/>
  <c r="AS5" i="7"/>
  <c r="AT6" i="2"/>
  <c r="AT4" i="7"/>
  <c r="BD5" i="3"/>
  <c r="BG1" i="3"/>
  <c r="BF2" i="3"/>
  <c r="BF4" i="3" s="1" a="1"/>
  <c r="BF4" i="3" s="1"/>
  <c r="BF6" i="3" s="1"/>
  <c r="AV2" i="2"/>
  <c r="AV3" i="2" s="1"/>
  <c r="AT5" i="2"/>
  <c r="AU4" i="2" a="1"/>
  <c r="AU4" i="2" s="1"/>
  <c r="AU6" i="2" l="1"/>
  <c r="AU4" i="7"/>
  <c r="AT5" i="7"/>
  <c r="AT6" i="7"/>
  <c r="BF5" i="3"/>
  <c r="BH1" i="3"/>
  <c r="BG2" i="3"/>
  <c r="BG4" i="3" s="1" a="1"/>
  <c r="BG4" i="3" s="1"/>
  <c r="BG6" i="3" s="1"/>
  <c r="BG3" i="3"/>
  <c r="AW2" i="2"/>
  <c r="AW3" i="2" s="1"/>
  <c r="AU5" i="2"/>
  <c r="AV4" i="2" a="1"/>
  <c r="AV4" i="2" s="1"/>
  <c r="BG5" i="3" l="1"/>
  <c r="AV6" i="2"/>
  <c r="AV4" i="7"/>
  <c r="AU5" i="7"/>
  <c r="AU6" i="7"/>
  <c r="BH3" i="3"/>
  <c r="BI1" i="3"/>
  <c r="BH2" i="3"/>
  <c r="AX2" i="2"/>
  <c r="AX3" i="2" s="1"/>
  <c r="AV5" i="2"/>
  <c r="AW4" i="2" a="1"/>
  <c r="AW4" i="2" s="1"/>
  <c r="AV5" i="7" l="1"/>
  <c r="AV6" i="7"/>
  <c r="AW6" i="2"/>
  <c r="AW4" i="7"/>
  <c r="BH4" i="3" a="1"/>
  <c r="BH4" i="3" s="1"/>
  <c r="BH6" i="3" s="1"/>
  <c r="BJ1" i="3"/>
  <c r="BI2" i="3"/>
  <c r="BI3" i="3"/>
  <c r="AY2" i="2"/>
  <c r="AY3" i="2" s="1"/>
  <c r="AW5" i="2"/>
  <c r="AX4" i="2" a="1"/>
  <c r="AX4" i="2" s="1"/>
  <c r="BJ3" i="3" l="1"/>
  <c r="BI4" i="3" a="1"/>
  <c r="BI4" i="3" s="1"/>
  <c r="BI6" i="3" s="1"/>
  <c r="AW6" i="7"/>
  <c r="AW5" i="7"/>
  <c r="AX6" i="2"/>
  <c r="AX4" i="7"/>
  <c r="BH5" i="3"/>
  <c r="BK1" i="3"/>
  <c r="BJ2" i="3"/>
  <c r="BJ4" i="3" s="1" a="1"/>
  <c r="BJ4" i="3" s="1"/>
  <c r="BJ6" i="3" s="1"/>
  <c r="AZ2" i="2"/>
  <c r="AZ3" i="2" s="1"/>
  <c r="AX5" i="2"/>
  <c r="AY4" i="2" a="1"/>
  <c r="AY4" i="2" s="1"/>
  <c r="AX5" i="7" l="1"/>
  <c r="AX6" i="7"/>
  <c r="AY6" i="2"/>
  <c r="AY4" i="7"/>
  <c r="BJ5" i="3"/>
  <c r="BI5" i="3"/>
  <c r="BL1" i="3"/>
  <c r="BK2" i="3"/>
  <c r="BK3" i="3"/>
  <c r="BL3" i="3" s="1"/>
  <c r="BA2" i="2"/>
  <c r="BA3" i="2" s="1"/>
  <c r="AY5" i="2"/>
  <c r="AZ4" i="2" a="1"/>
  <c r="AZ4" i="2" s="1"/>
  <c r="AZ6" i="2" l="1"/>
  <c r="AZ4" i="7"/>
  <c r="AY5" i="7"/>
  <c r="AY6" i="7"/>
  <c r="BK4" i="3" a="1"/>
  <c r="BK4" i="3" s="1"/>
  <c r="BK6" i="3" s="1"/>
  <c r="BM1" i="3"/>
  <c r="BL2" i="3"/>
  <c r="BL4" i="3" s="1" a="1"/>
  <c r="BL4" i="3" s="1"/>
  <c r="BL6" i="3" s="1"/>
  <c r="BB2" i="2"/>
  <c r="BB3" i="2" s="1"/>
  <c r="AZ5" i="2"/>
  <c r="BA4" i="2" a="1"/>
  <c r="BA4" i="2" s="1"/>
  <c r="BK5" i="3" l="1"/>
  <c r="BL5" i="3"/>
  <c r="AZ5" i="7"/>
  <c r="AZ6" i="7"/>
  <c r="BA6" i="2"/>
  <c r="BA4" i="7"/>
  <c r="BN1" i="3"/>
  <c r="BM2" i="3"/>
  <c r="BM3" i="3"/>
  <c r="BC2" i="2"/>
  <c r="BC3" i="2" s="1"/>
  <c r="BA5" i="2"/>
  <c r="BB4" i="2" a="1"/>
  <c r="BB4" i="2" s="1"/>
  <c r="BN3" i="3" l="1"/>
  <c r="BA6" i="7"/>
  <c r="BA5" i="7"/>
  <c r="BB6" i="2"/>
  <c r="BB4" i="7"/>
  <c r="BM4" i="3" a="1"/>
  <c r="BM4" i="3" s="1"/>
  <c r="BM6" i="3" s="1"/>
  <c r="BO1" i="3"/>
  <c r="BN2" i="3"/>
  <c r="BN4" i="3" s="1" a="1"/>
  <c r="BN4" i="3" s="1"/>
  <c r="BN6" i="3" s="1"/>
  <c r="BD2" i="2"/>
  <c r="BD3" i="2" s="1"/>
  <c r="BB5" i="2"/>
  <c r="BC4" i="2" a="1"/>
  <c r="BC4" i="2" s="1"/>
  <c r="BN5" i="3" l="1"/>
  <c r="BC6" i="2"/>
  <c r="BC4" i="7"/>
  <c r="BM5" i="3"/>
  <c r="BB5" i="7"/>
  <c r="BB6" i="7"/>
  <c r="BP1" i="3"/>
  <c r="BO2" i="3"/>
  <c r="BO3" i="3"/>
  <c r="BE2" i="2"/>
  <c r="BE3" i="2" s="1"/>
  <c r="BC5" i="2"/>
  <c r="BD4" i="2" a="1"/>
  <c r="BD4" i="2" s="1"/>
  <c r="BP3" i="3" l="1"/>
  <c r="BO4" i="3" a="1"/>
  <c r="BO4" i="3" s="1"/>
  <c r="BO6" i="3" s="1"/>
  <c r="BD6" i="2"/>
  <c r="BD4" i="7"/>
  <c r="BC5" i="7"/>
  <c r="BC6" i="7"/>
  <c r="BO5" i="3"/>
  <c r="BQ1" i="3"/>
  <c r="BP2" i="3"/>
  <c r="BP4" i="3" s="1" a="1"/>
  <c r="BP4" i="3" s="1"/>
  <c r="BP6" i="3" s="1"/>
  <c r="BF2" i="2"/>
  <c r="BF3" i="2" s="1"/>
  <c r="BD5" i="2"/>
  <c r="BE4" i="2" a="1"/>
  <c r="BE4" i="2" s="1"/>
  <c r="BP5" i="3" l="1"/>
  <c r="BD5" i="7"/>
  <c r="BD6" i="7"/>
  <c r="BE6" i="2"/>
  <c r="BE4" i="7"/>
  <c r="BR1" i="3"/>
  <c r="BQ2" i="3"/>
  <c r="BQ4" i="3" s="1" a="1"/>
  <c r="BQ4" i="3" s="1"/>
  <c r="BQ6" i="3" s="1"/>
  <c r="BQ3" i="3"/>
  <c r="BG2" i="2"/>
  <c r="BG3" i="2" s="1"/>
  <c r="BE5" i="2"/>
  <c r="BF4" i="2" a="1"/>
  <c r="BF4" i="2" s="1"/>
  <c r="BE6" i="7" l="1"/>
  <c r="BE5" i="7"/>
  <c r="BF6" i="2"/>
  <c r="BF4" i="7"/>
  <c r="BQ5" i="3"/>
  <c r="BR3" i="3"/>
  <c r="BS1" i="3"/>
  <c r="BR2" i="3"/>
  <c r="BH2" i="2"/>
  <c r="BH3" i="2" s="1"/>
  <c r="BF5" i="2"/>
  <c r="BG4" i="2" a="1"/>
  <c r="BG4" i="2" s="1"/>
  <c r="BF5" i="7" l="1"/>
  <c r="BF6" i="7"/>
  <c r="BG6" i="2"/>
  <c r="BG4" i="7"/>
  <c r="BR4" i="3" a="1"/>
  <c r="BR4" i="3" s="1"/>
  <c r="BR6" i="3" s="1"/>
  <c r="BT1" i="3"/>
  <c r="BS2" i="3"/>
  <c r="BS4" i="3" s="1" a="1"/>
  <c r="BS4" i="3" s="1"/>
  <c r="BS6" i="3" s="1"/>
  <c r="BS3" i="3"/>
  <c r="BI2" i="2"/>
  <c r="BI3" i="2" s="1"/>
  <c r="BG5" i="2"/>
  <c r="BH4" i="2" a="1"/>
  <c r="BH4" i="2" s="1"/>
  <c r="BT3" i="3" l="1"/>
  <c r="BS5" i="3"/>
  <c r="BG5" i="7"/>
  <c r="BG6" i="7"/>
  <c r="BR5" i="3"/>
  <c r="BH6" i="2"/>
  <c r="BH4" i="7"/>
  <c r="BU1" i="3"/>
  <c r="BT2" i="3"/>
  <c r="BT4" i="3" s="1" a="1"/>
  <c r="BT4" i="3" s="1"/>
  <c r="BT6" i="3" s="1"/>
  <c r="BJ2" i="2"/>
  <c r="BJ3" i="2" s="1"/>
  <c r="BH5" i="2"/>
  <c r="BI4" i="2" a="1"/>
  <c r="BI4" i="2" s="1"/>
  <c r="BH5" i="7" l="1"/>
  <c r="BH6" i="7"/>
  <c r="BI6" i="2"/>
  <c r="BI4" i="7"/>
  <c r="BT5" i="3"/>
  <c r="BV1" i="3"/>
  <c r="BU2" i="3"/>
  <c r="BU4" i="3" s="1" a="1"/>
  <c r="BU4" i="3" s="1"/>
  <c r="BU6" i="3" s="1"/>
  <c r="BU3" i="3"/>
  <c r="BK2" i="2"/>
  <c r="BK3" i="2" s="1"/>
  <c r="BI5" i="2"/>
  <c r="BJ4" i="2" a="1"/>
  <c r="BJ4" i="2" s="1"/>
  <c r="BI6" i="7" l="1"/>
  <c r="BI5" i="7"/>
  <c r="BU5" i="3"/>
  <c r="BJ6" i="2"/>
  <c r="BJ4" i="7"/>
  <c r="BV3" i="3"/>
  <c r="BW1" i="3"/>
  <c r="BV2" i="3"/>
  <c r="BL2" i="2"/>
  <c r="BL3" i="2" s="1"/>
  <c r="BJ5" i="2"/>
  <c r="BK4" i="2" a="1"/>
  <c r="BK4" i="2" s="1"/>
  <c r="BK6" i="2" l="1"/>
  <c r="BK4" i="7"/>
  <c r="BJ5" i="7"/>
  <c r="BJ6" i="7"/>
  <c r="BV4" i="3" a="1"/>
  <c r="BV4" i="3" s="1"/>
  <c r="BV6" i="3" s="1"/>
  <c r="BX1" i="3"/>
  <c r="BW2" i="3"/>
  <c r="BW3" i="3"/>
  <c r="BM2" i="2"/>
  <c r="BM3" i="2" s="1"/>
  <c r="BK5" i="2"/>
  <c r="BL4" i="2" a="1"/>
  <c r="BL4" i="2" s="1"/>
  <c r="BX3" i="3" l="1"/>
  <c r="BV5" i="3"/>
  <c r="BL6" i="2"/>
  <c r="BL4" i="7"/>
  <c r="BK5" i="7"/>
  <c r="BK6" i="7"/>
  <c r="BW4" i="3" a="1"/>
  <c r="BW4" i="3" s="1"/>
  <c r="BW6" i="3" s="1"/>
  <c r="BY1" i="3"/>
  <c r="BX2" i="3"/>
  <c r="BX4" i="3" s="1" a="1"/>
  <c r="BX4" i="3" s="1"/>
  <c r="BX6" i="3" s="1"/>
  <c r="BN2" i="2"/>
  <c r="BN3" i="2" s="1"/>
  <c r="BL5" i="2"/>
  <c r="BM4" i="2" a="1"/>
  <c r="BM4" i="2" s="1"/>
  <c r="BL5" i="7" l="1"/>
  <c r="BL6" i="7"/>
  <c r="BW5" i="3"/>
  <c r="BM6" i="2"/>
  <c r="BM4" i="7"/>
  <c r="BX5" i="3"/>
  <c r="BZ1" i="3"/>
  <c r="BY2" i="3"/>
  <c r="BY3" i="3"/>
  <c r="BZ3" i="3" s="1"/>
  <c r="BO2" i="2"/>
  <c r="BO3" i="2" s="1"/>
  <c r="BM5" i="2"/>
  <c r="BN4" i="2" a="1"/>
  <c r="BN4" i="2" s="1"/>
  <c r="BN6" i="2" l="1"/>
  <c r="BN4" i="7"/>
  <c r="BM6" i="7"/>
  <c r="BM5" i="7"/>
  <c r="BY4" i="3" a="1"/>
  <c r="BY4" i="3" s="1"/>
  <c r="BY6" i="3" s="1"/>
  <c r="CA1" i="3"/>
  <c r="BZ2" i="3"/>
  <c r="BZ4" i="3" s="1" a="1"/>
  <c r="BZ4" i="3" s="1"/>
  <c r="BZ6" i="3" s="1"/>
  <c r="BP2" i="2"/>
  <c r="BP3" i="2" s="1"/>
  <c r="BN5" i="2"/>
  <c r="BO4" i="2" a="1"/>
  <c r="BO4" i="2" s="1"/>
  <c r="BY5" i="3" l="1"/>
  <c r="BZ5" i="3"/>
  <c r="BO6" i="2"/>
  <c r="BO4" i="7"/>
  <c r="BN5" i="7"/>
  <c r="BN6" i="7"/>
  <c r="CB1" i="3"/>
  <c r="CA2" i="3"/>
  <c r="CA3" i="3"/>
  <c r="BQ2" i="2"/>
  <c r="BQ3" i="2" s="1"/>
  <c r="BO5" i="2"/>
  <c r="BP4" i="2" a="1"/>
  <c r="BP4" i="2" s="1"/>
  <c r="CB3" i="3" l="1"/>
  <c r="BO5" i="7"/>
  <c r="BO6" i="7"/>
  <c r="BP6" i="2"/>
  <c r="BP4" i="7"/>
  <c r="CA4" i="3" a="1"/>
  <c r="CA4" i="3" s="1"/>
  <c r="CA6" i="3" s="1"/>
  <c r="CC1" i="3"/>
  <c r="CB2" i="3"/>
  <c r="CB4" i="3" s="1" a="1"/>
  <c r="CB4" i="3" s="1"/>
  <c r="CB6" i="3" s="1"/>
  <c r="BR2" i="2"/>
  <c r="BR3" i="2" s="1"/>
  <c r="BP5" i="2"/>
  <c r="BQ4" i="2" a="1"/>
  <c r="BQ4" i="2" s="1"/>
  <c r="CA5" i="3" l="1"/>
  <c r="CB5" i="3"/>
  <c r="BP5" i="7"/>
  <c r="BP6" i="7"/>
  <c r="BQ6" i="2"/>
  <c r="BQ4" i="7"/>
  <c r="CD1" i="3"/>
  <c r="CC2" i="3"/>
  <c r="CC3" i="3"/>
  <c r="BS2" i="2"/>
  <c r="BS3" i="2" s="1"/>
  <c r="BQ5" i="2"/>
  <c r="BR4" i="2" a="1"/>
  <c r="BR4" i="2" s="1"/>
  <c r="BR6" i="2" l="1"/>
  <c r="BR4" i="7"/>
  <c r="CD3" i="3"/>
  <c r="CC4" i="3" a="1"/>
  <c r="CC4" i="3" s="1"/>
  <c r="CC6" i="3" s="1"/>
  <c r="BQ6" i="7"/>
  <c r="BQ5" i="7"/>
  <c r="CE1" i="3"/>
  <c r="CD2" i="3"/>
  <c r="CD4" i="3" s="1" a="1"/>
  <c r="CD4" i="3" s="1"/>
  <c r="CD6" i="3" s="1"/>
  <c r="BT2" i="2"/>
  <c r="BT3" i="2" s="1"/>
  <c r="BR5" i="2"/>
  <c r="BS4" i="2" a="1"/>
  <c r="BS4" i="2" s="1"/>
  <c r="CC5" i="3" l="1"/>
  <c r="CD5" i="3"/>
  <c r="BS6" i="2"/>
  <c r="BS4" i="7"/>
  <c r="BR5" i="7"/>
  <c r="BR6" i="7"/>
  <c r="CF1" i="3"/>
  <c r="CE2" i="3"/>
  <c r="CE3" i="3"/>
  <c r="BU2" i="2"/>
  <c r="BU3" i="2" s="1"/>
  <c r="BS5" i="2"/>
  <c r="BT4" i="2" a="1"/>
  <c r="BT4" i="2" s="1"/>
  <c r="CF3" i="3" l="1"/>
  <c r="BS6" i="7"/>
  <c r="BS5" i="7"/>
  <c r="CE4" i="3" a="1"/>
  <c r="CE4" i="3" s="1"/>
  <c r="CE6" i="3" s="1"/>
  <c r="BT6" i="2"/>
  <c r="BT4" i="7"/>
  <c r="CG1" i="3"/>
  <c r="CF2" i="3"/>
  <c r="CF4" i="3" s="1" a="1"/>
  <c r="CF4" i="3" s="1"/>
  <c r="CF6" i="3" s="1"/>
  <c r="BV2" i="2"/>
  <c r="BV3" i="2" s="1"/>
  <c r="BT5" i="2"/>
  <c r="BU4" i="2" a="1"/>
  <c r="BU4" i="2" s="1"/>
  <c r="BT5" i="7" l="1"/>
  <c r="BT6" i="7"/>
  <c r="CE5" i="3"/>
  <c r="CF5" i="3"/>
  <c r="BU6" i="2"/>
  <c r="BU4" i="7"/>
  <c r="CH1" i="3"/>
  <c r="CG2" i="3"/>
  <c r="CG3" i="3"/>
  <c r="CH3" i="3" s="1"/>
  <c r="BW2" i="2"/>
  <c r="BW3" i="2" s="1"/>
  <c r="BU5" i="2"/>
  <c r="BV4" i="2" a="1"/>
  <c r="BV4" i="2" s="1"/>
  <c r="CG4" i="3" l="1" a="1"/>
  <c r="CG4" i="3" s="1"/>
  <c r="CG6" i="3" s="1"/>
  <c r="BV6" i="2"/>
  <c r="BV4" i="7"/>
  <c r="BU6" i="7"/>
  <c r="BU5" i="7"/>
  <c r="CG5" i="3"/>
  <c r="CI1" i="3"/>
  <c r="CH2" i="3"/>
  <c r="CH4" i="3" s="1" a="1"/>
  <c r="CH4" i="3" s="1"/>
  <c r="CH6" i="3" s="1"/>
  <c r="BX2" i="2"/>
  <c r="BX3" i="2" s="1"/>
  <c r="BV5" i="2"/>
  <c r="BW4" i="2" a="1"/>
  <c r="BW4" i="2" s="1"/>
  <c r="CH5" i="3" l="1"/>
  <c r="BW6" i="2"/>
  <c r="BW4" i="7"/>
  <c r="BV5" i="7"/>
  <c r="BV6" i="7"/>
  <c r="CJ1" i="3"/>
  <c r="CI2" i="3"/>
  <c r="CI4" i="3" s="1" a="1"/>
  <c r="CI4" i="3" s="1"/>
  <c r="CI6" i="3" s="1"/>
  <c r="CI3" i="3"/>
  <c r="BY2" i="2"/>
  <c r="BY3" i="2" s="1"/>
  <c r="BW5" i="2"/>
  <c r="BX4" i="2" a="1"/>
  <c r="BX4" i="2" s="1"/>
  <c r="CI5" i="3" l="1"/>
  <c r="BW5" i="7"/>
  <c r="BW6" i="7"/>
  <c r="BX6" i="2"/>
  <c r="BX4" i="7"/>
  <c r="CJ3" i="3"/>
  <c r="CK1" i="3"/>
  <c r="CJ2" i="3"/>
  <c r="BZ2" i="2"/>
  <c r="BZ3" i="2" s="1"/>
  <c r="BX5" i="2"/>
  <c r="BY4" i="2" a="1"/>
  <c r="BY4" i="2" s="1"/>
  <c r="BX5" i="7" l="1"/>
  <c r="BX6" i="7"/>
  <c r="BY6" i="2"/>
  <c r="BY4" i="7"/>
  <c r="CJ4" i="3" a="1"/>
  <c r="CJ4" i="3" s="1"/>
  <c r="CJ6" i="3" s="1"/>
  <c r="CL1" i="3"/>
  <c r="CK2" i="3"/>
  <c r="CK3" i="3"/>
  <c r="CA2" i="2"/>
  <c r="CA3" i="2" s="1"/>
  <c r="BY5" i="2"/>
  <c r="BZ4" i="2" a="1"/>
  <c r="BZ4" i="2" s="1"/>
  <c r="CL3" i="3" l="1"/>
  <c r="BY6" i="7"/>
  <c r="BY5" i="7"/>
  <c r="CJ5" i="3"/>
  <c r="CK4" i="3" a="1"/>
  <c r="CK4" i="3" s="1"/>
  <c r="CK6" i="3" s="1"/>
  <c r="BZ6" i="2"/>
  <c r="BZ4" i="7"/>
  <c r="CM1" i="3"/>
  <c r="CL2" i="3"/>
  <c r="CL4" i="3" s="1" a="1"/>
  <c r="CL4" i="3" s="1"/>
  <c r="CL6" i="3" s="1"/>
  <c r="CB2" i="2"/>
  <c r="CB3" i="2" s="1"/>
  <c r="BZ5" i="2"/>
  <c r="CA4" i="2" a="1"/>
  <c r="CA4" i="2" s="1"/>
  <c r="CA6" i="2" l="1"/>
  <c r="CA4" i="7"/>
  <c r="BZ5" i="7"/>
  <c r="BZ6" i="7"/>
  <c r="CK5" i="3"/>
  <c r="CL5" i="3"/>
  <c r="CN1" i="3"/>
  <c r="CM2" i="3"/>
  <c r="CM3" i="3"/>
  <c r="CN3" i="3" s="1"/>
  <c r="CC2" i="2"/>
  <c r="CC3" i="2" s="1"/>
  <c r="CA5" i="2"/>
  <c r="CB4" i="2" a="1"/>
  <c r="CB4" i="2" s="1"/>
  <c r="CB6" i="2" l="1"/>
  <c r="CB4" i="7"/>
  <c r="CA5" i="7"/>
  <c r="CA6" i="7"/>
  <c r="CM4" i="3" a="1"/>
  <c r="CM4" i="3" s="1"/>
  <c r="CM6" i="3" s="1"/>
  <c r="CO1" i="3"/>
  <c r="CN2" i="3"/>
  <c r="CN4" i="3" s="1" a="1"/>
  <c r="CN4" i="3" s="1"/>
  <c r="CN6" i="3" s="1"/>
  <c r="CD2" i="2"/>
  <c r="CD3" i="2" s="1"/>
  <c r="CB5" i="2"/>
  <c r="CC4" i="2" a="1"/>
  <c r="CC4" i="2" s="1"/>
  <c r="CM5" i="3" l="1"/>
  <c r="CN5" i="3"/>
  <c r="CB6" i="7"/>
  <c r="CB5" i="7"/>
  <c r="CC6" i="2"/>
  <c r="CC4" i="7"/>
  <c r="CP1" i="3"/>
  <c r="CO2" i="3"/>
  <c r="CO3" i="3"/>
  <c r="CE2" i="2"/>
  <c r="CE3" i="2" s="1"/>
  <c r="CC5" i="2"/>
  <c r="CD4" i="2" a="1"/>
  <c r="CD4" i="2" s="1"/>
  <c r="CP3" i="3" l="1"/>
  <c r="CD6" i="2"/>
  <c r="CD4" i="7"/>
  <c r="CC6" i="7"/>
  <c r="CC5" i="7"/>
  <c r="CO4" i="3" a="1"/>
  <c r="CO4" i="3" s="1"/>
  <c r="CO6" i="3" s="1"/>
  <c r="CQ1" i="3"/>
  <c r="CP2" i="3"/>
  <c r="CP4" i="3" s="1" a="1"/>
  <c r="CP4" i="3" s="1"/>
  <c r="CP6" i="3" s="1"/>
  <c r="CF2" i="2"/>
  <c r="CF3" i="2" s="1"/>
  <c r="CD5" i="2"/>
  <c r="CE4" i="2" a="1"/>
  <c r="CE4" i="2" s="1"/>
  <c r="CO5" i="3" l="1"/>
  <c r="CP5" i="3"/>
  <c r="CD5" i="7"/>
  <c r="CD6" i="7"/>
  <c r="CE6" i="2"/>
  <c r="CE4" i="7"/>
  <c r="CR1" i="3"/>
  <c r="CQ2" i="3"/>
  <c r="CQ3" i="3"/>
  <c r="CG2" i="2"/>
  <c r="CG3" i="2" s="1"/>
  <c r="CE5" i="2"/>
  <c r="CF4" i="2" a="1"/>
  <c r="CF4" i="2" s="1"/>
  <c r="CR3" i="3" l="1"/>
  <c r="CE5" i="7"/>
  <c r="CE6" i="7"/>
  <c r="CF6" i="2"/>
  <c r="CF4" i="7"/>
  <c r="CQ4" i="3" a="1"/>
  <c r="CQ4" i="3" s="1"/>
  <c r="CQ6" i="3" s="1"/>
  <c r="CS1" i="3"/>
  <c r="CR2" i="3"/>
  <c r="CR4" i="3" s="1" a="1"/>
  <c r="CR4" i="3" s="1"/>
  <c r="CR6" i="3" s="1"/>
  <c r="CH2" i="2"/>
  <c r="CH3" i="2" s="1"/>
  <c r="CF5" i="2"/>
  <c r="CG4" i="2" a="1"/>
  <c r="CG4" i="2" s="1"/>
  <c r="CR5" i="3" l="1"/>
  <c r="CQ5" i="3"/>
  <c r="CF5" i="7"/>
  <c r="CF6" i="7"/>
  <c r="CG6" i="2"/>
  <c r="CG4" i="7"/>
  <c r="CT1" i="3"/>
  <c r="CS2" i="3"/>
  <c r="CS3" i="3"/>
  <c r="CI2" i="2"/>
  <c r="CI3" i="2" s="1"/>
  <c r="CG5" i="2"/>
  <c r="CH4" i="2" a="1"/>
  <c r="CH4" i="2" s="1"/>
  <c r="CH6" i="2" l="1"/>
  <c r="CH4" i="7"/>
  <c r="CG6" i="7"/>
  <c r="CG5" i="7"/>
  <c r="CS4" i="3" a="1"/>
  <c r="CS4" i="3" s="1"/>
  <c r="CS6" i="3" s="1"/>
  <c r="CT3" i="3"/>
  <c r="CU1" i="3"/>
  <c r="CT2" i="3"/>
  <c r="CJ2" i="2"/>
  <c r="CJ3" i="2" s="1"/>
  <c r="CH5" i="2"/>
  <c r="CI4" i="2" a="1"/>
  <c r="CI4" i="2" s="1"/>
  <c r="CT4" i="3" l="1" a="1"/>
  <c r="CT4" i="3" s="1"/>
  <c r="CT6" i="3" s="1"/>
  <c r="CS5" i="3"/>
  <c r="CI6" i="2"/>
  <c r="CI4" i="7"/>
  <c r="CH6" i="7"/>
  <c r="CH5" i="7"/>
  <c r="CT5" i="3"/>
  <c r="CV1" i="3"/>
  <c r="CU2" i="3"/>
  <c r="CU3" i="3"/>
  <c r="CK2" i="2"/>
  <c r="CK3" i="2" s="1"/>
  <c r="CI5" i="2"/>
  <c r="CJ4" i="2" a="1"/>
  <c r="CJ4" i="2" s="1"/>
  <c r="CU4" i="3" l="1" a="1"/>
  <c r="CU4" i="3" s="1"/>
  <c r="CU6" i="3" s="1"/>
  <c r="CV3" i="3"/>
  <c r="CJ6" i="2"/>
  <c r="CJ4" i="7"/>
  <c r="CI6" i="7"/>
  <c r="CI5" i="7"/>
  <c r="CW1" i="3"/>
  <c r="CV2" i="3"/>
  <c r="CV4" i="3" s="1" a="1"/>
  <c r="CV4" i="3" s="1"/>
  <c r="CV6" i="3" s="1"/>
  <c r="CL2" i="2"/>
  <c r="CL3" i="2" s="1"/>
  <c r="CJ5" i="2"/>
  <c r="CK4" i="2" a="1"/>
  <c r="CK4" i="2" s="1"/>
  <c r="CU5" i="3" l="1"/>
  <c r="CV5" i="3"/>
  <c r="CK6" i="2"/>
  <c r="CK4" i="7"/>
  <c r="CJ5" i="7"/>
  <c r="CJ6" i="7"/>
  <c r="CX1" i="3"/>
  <c r="CW2" i="3"/>
  <c r="CW4" i="3" s="1" a="1"/>
  <c r="CW4" i="3" s="1"/>
  <c r="CW6" i="3" s="1"/>
  <c r="CW3" i="3"/>
  <c r="CK5" i="2"/>
  <c r="CL4" i="2" a="1"/>
  <c r="CL4" i="2" s="1"/>
  <c r="CK5" i="7" l="1"/>
  <c r="CK6" i="7"/>
  <c r="CW5" i="3"/>
  <c r="CL6" i="2"/>
  <c r="CL4" i="7"/>
  <c r="CX3" i="3"/>
  <c r="CY1" i="3"/>
  <c r="CX2" i="3"/>
  <c r="CL5" i="2"/>
  <c r="CL5" i="7" l="1"/>
  <c r="CL6" i="7"/>
  <c r="CX4" i="3" a="1"/>
  <c r="CX4" i="3" s="1"/>
  <c r="CX6" i="3" s="1"/>
  <c r="CZ1" i="3"/>
  <c r="CY2" i="3"/>
  <c r="CY4" i="3" s="1" a="1"/>
  <c r="CY4" i="3" s="1"/>
  <c r="CY6" i="3" s="1"/>
  <c r="CY3" i="3"/>
  <c r="CZ3" i="3" s="1"/>
  <c r="CY5" i="3" l="1"/>
  <c r="CX5" i="3"/>
  <c r="DA1" i="3"/>
  <c r="CZ2" i="3"/>
  <c r="CZ4" i="3" s="1" a="1"/>
  <c r="CZ4" i="3" s="1"/>
  <c r="CZ6" i="3" s="1"/>
  <c r="CZ5" i="3" l="1"/>
  <c r="DB1" i="3"/>
  <c r="DA2" i="3"/>
  <c r="DA3" i="3"/>
  <c r="DB3" i="3" s="1"/>
  <c r="DA4" i="3" l="1" a="1"/>
  <c r="DA4" i="3" s="1"/>
  <c r="DA6" i="3" s="1"/>
  <c r="DC1" i="3"/>
  <c r="DB2" i="3"/>
  <c r="DB4" i="3" s="1" a="1"/>
  <c r="DB4" i="3" s="1"/>
  <c r="DB6" i="3" s="1"/>
  <c r="DB5" i="3" l="1"/>
  <c r="DA5" i="3"/>
  <c r="DD1" i="3"/>
  <c r="DC2" i="3"/>
  <c r="DC3" i="3"/>
  <c r="DD3" i="3" l="1"/>
  <c r="DC4" i="3" a="1"/>
  <c r="DC4" i="3" s="1"/>
  <c r="DC6" i="3" s="1"/>
  <c r="DE1" i="3"/>
  <c r="DD2" i="3"/>
  <c r="DD4" i="3" s="1" a="1"/>
  <c r="DD4" i="3" s="1"/>
  <c r="DD6" i="3" s="1"/>
  <c r="DC5" i="3" l="1"/>
  <c r="DD5" i="3"/>
  <c r="DF1" i="3"/>
  <c r="DE2" i="3"/>
  <c r="DE4" i="3" s="1" a="1"/>
  <c r="DE4" i="3" s="1"/>
  <c r="DE6" i="3" s="1"/>
  <c r="DE3" i="3"/>
  <c r="DE5" i="3" l="1"/>
  <c r="DF3" i="3"/>
  <c r="DG1" i="3"/>
  <c r="DF2" i="3"/>
  <c r="DF4" i="3" s="1" a="1"/>
  <c r="DF4" i="3" s="1"/>
  <c r="DF6" i="3" s="1"/>
  <c r="DF5" i="3" l="1"/>
  <c r="DH1" i="3"/>
  <c r="DG2" i="3"/>
  <c r="DG3" i="3"/>
  <c r="DG4" i="3" l="1" a="1"/>
  <c r="DG4" i="3" s="1"/>
  <c r="DG6" i="3" s="1"/>
  <c r="DH3" i="3"/>
  <c r="DI1" i="3"/>
  <c r="DH2" i="3"/>
  <c r="DH4" i="3" s="1" a="1"/>
  <c r="DH4" i="3" s="1"/>
  <c r="DH6" i="3" s="1"/>
  <c r="DG5" i="3" l="1"/>
  <c r="DH5" i="3"/>
  <c r="DJ1" i="3"/>
  <c r="DI2" i="3"/>
  <c r="DI3" i="3"/>
  <c r="DJ3" i="3" s="1"/>
  <c r="DI4" i="3" l="1" a="1"/>
  <c r="DI4" i="3" s="1"/>
  <c r="DI6" i="3" s="1"/>
  <c r="DK1" i="3"/>
  <c r="DJ2" i="3"/>
  <c r="DJ4" i="3" s="1" a="1"/>
  <c r="DJ4" i="3" s="1"/>
  <c r="DJ6" i="3" s="1"/>
  <c r="DI5" i="3" l="1"/>
  <c r="DJ5" i="3"/>
  <c r="DL1" i="3"/>
  <c r="DK2" i="3"/>
  <c r="DK3" i="3"/>
  <c r="DL3" i="3" s="1"/>
  <c r="DK4" i="3" l="1" a="1"/>
  <c r="DK4" i="3" s="1"/>
  <c r="DK6" i="3" s="1"/>
  <c r="DM1" i="3"/>
  <c r="DL2" i="3"/>
  <c r="DL4" i="3" s="1" a="1"/>
  <c r="DL4" i="3" s="1"/>
  <c r="DL6" i="3" s="1"/>
  <c r="DL5" i="3" l="1"/>
  <c r="DK5" i="3"/>
  <c r="DN1" i="3"/>
  <c r="DM2" i="3"/>
  <c r="DM3" i="3"/>
  <c r="DN3" i="3" s="1"/>
  <c r="DM4" i="3" l="1" a="1"/>
  <c r="DM4" i="3" s="1"/>
  <c r="DM6" i="3" s="1"/>
  <c r="DO1" i="3"/>
  <c r="DN2" i="3"/>
  <c r="DN4" i="3" s="1" a="1"/>
  <c r="DN4" i="3" s="1"/>
  <c r="DN6" i="3" s="1"/>
  <c r="DM5" i="3" l="1"/>
  <c r="DN5" i="3"/>
  <c r="DP1" i="3"/>
  <c r="DO2" i="3"/>
  <c r="DO3" i="3"/>
  <c r="DP3" i="3" s="1"/>
  <c r="DO4" i="3" l="1" a="1"/>
  <c r="DO4" i="3" s="1"/>
  <c r="DO6" i="3" s="1"/>
  <c r="DQ1" i="3"/>
  <c r="DP2" i="3"/>
  <c r="DP4" i="3" s="1" a="1"/>
  <c r="DP4" i="3" s="1"/>
  <c r="DP6" i="3" s="1"/>
  <c r="DO5" i="3" l="1"/>
  <c r="DP5" i="3"/>
  <c r="DR1" i="3"/>
  <c r="DQ2" i="3"/>
  <c r="DQ3" i="3"/>
  <c r="DR3" i="3" l="1"/>
  <c r="DQ4" i="3" a="1"/>
  <c r="DQ4" i="3" s="1"/>
  <c r="DQ6" i="3" s="1"/>
  <c r="DS1" i="3"/>
  <c r="DR2" i="3"/>
  <c r="DR4" i="3" s="1" a="1"/>
  <c r="DR4" i="3" s="1"/>
  <c r="DR6" i="3" s="1"/>
  <c r="DR5" i="3" l="1"/>
  <c r="DQ5" i="3"/>
  <c r="DT1" i="3"/>
  <c r="DS2" i="3"/>
  <c r="DS3" i="3"/>
  <c r="DT3" i="3" s="1"/>
  <c r="DS4" i="3" l="1" a="1"/>
  <c r="DS4" i="3" s="1"/>
  <c r="DS6" i="3" s="1"/>
  <c r="DU1" i="3"/>
  <c r="DU3" i="3" s="1"/>
  <c r="DT2" i="3"/>
  <c r="DT4" i="3" s="1" a="1"/>
  <c r="DT4" i="3" s="1"/>
  <c r="DT6" i="3" s="1"/>
  <c r="DS5" i="3" l="1"/>
  <c r="DT5" i="3"/>
  <c r="DV1" i="3"/>
  <c r="DV3" i="3" s="1"/>
  <c r="DU2" i="3"/>
  <c r="DU4" i="3" s="1" a="1"/>
  <c r="DU4" i="3" s="1"/>
  <c r="DU6" i="3" s="1"/>
  <c r="DU5" i="3" l="1"/>
  <c r="DW1" i="3"/>
  <c r="DV2" i="3"/>
  <c r="DV4" i="3" s="1" a="1"/>
  <c r="DV4" i="3" s="1"/>
  <c r="DV6" i="3" s="1"/>
  <c r="DV5" i="3" l="1"/>
  <c r="DX1" i="3"/>
  <c r="DW2" i="3"/>
  <c r="DW3" i="3"/>
  <c r="DX3" i="3" l="1"/>
  <c r="DW4" i="3" a="1"/>
  <c r="DW4" i="3" s="1"/>
  <c r="DW6" i="3" s="1"/>
  <c r="DY1" i="3"/>
  <c r="DX2" i="3"/>
  <c r="DX4" i="3" s="1" a="1"/>
  <c r="DX4" i="3" s="1"/>
  <c r="DX6" i="3" s="1"/>
  <c r="DW5" i="3" l="1"/>
  <c r="DX5" i="3"/>
  <c r="DZ1" i="3"/>
  <c r="DY2" i="3"/>
  <c r="DY3" i="3"/>
  <c r="DY4" i="3" l="1" a="1"/>
  <c r="DY4" i="3" s="1"/>
  <c r="DY6" i="3" s="1"/>
  <c r="DZ3" i="3"/>
  <c r="EA1" i="3"/>
  <c r="DZ2" i="3"/>
  <c r="DZ4" i="3" s="1" a="1"/>
  <c r="DZ4" i="3" s="1"/>
  <c r="DZ6" i="3" s="1"/>
  <c r="DY5" i="3" l="1"/>
  <c r="DZ5" i="3"/>
  <c r="EB1" i="3"/>
  <c r="EA2" i="3"/>
  <c r="EA4" i="3" s="1" a="1"/>
  <c r="EA4" i="3" s="1"/>
  <c r="EA6" i="3" s="1"/>
  <c r="EA3" i="3"/>
  <c r="EB3" i="3" l="1"/>
  <c r="EA5" i="3"/>
  <c r="EC1" i="3"/>
  <c r="EB2" i="3"/>
  <c r="EB4" i="3" s="1" a="1"/>
  <c r="EB4" i="3" s="1"/>
  <c r="EB6" i="3" s="1"/>
  <c r="EB5" i="3" l="1"/>
  <c r="ED1" i="3"/>
  <c r="EC2" i="3"/>
  <c r="EC3" i="3"/>
  <c r="EC4" i="3" l="1" a="1"/>
  <c r="EC4" i="3" s="1"/>
  <c r="EC6" i="3" s="1"/>
  <c r="ED3" i="3"/>
  <c r="EE1" i="3"/>
  <c r="ED2" i="3"/>
  <c r="ED4" i="3" s="1" a="1"/>
  <c r="ED4" i="3" s="1"/>
  <c r="ED6" i="3" s="1"/>
  <c r="EC5" i="3" l="1"/>
  <c r="ED5" i="3"/>
  <c r="EF1" i="3"/>
  <c r="EE2" i="3"/>
  <c r="EE4" i="3" s="1" a="1"/>
  <c r="EE4" i="3" s="1"/>
  <c r="EE6" i="3" s="1"/>
  <c r="EE3" i="3"/>
  <c r="EF3" i="3" s="1"/>
  <c r="EE5" i="3" l="1"/>
  <c r="EG1" i="3"/>
  <c r="EF2" i="3"/>
  <c r="EF4" i="3" s="1" a="1"/>
  <c r="EF4" i="3" s="1"/>
  <c r="EF6" i="3" s="1"/>
  <c r="EF5" i="3" l="1"/>
  <c r="EH1" i="3"/>
  <c r="EG2" i="3"/>
  <c r="EG3" i="3"/>
  <c r="EH3" i="3" s="1"/>
  <c r="EG4" i="3" l="1" a="1"/>
  <c r="EG4" i="3" s="1"/>
  <c r="EG6" i="3" s="1"/>
  <c r="EI1" i="3"/>
  <c r="EH2" i="3"/>
  <c r="EH4" i="3" s="1" a="1"/>
  <c r="EH4" i="3" s="1"/>
  <c r="EH6" i="3" s="1"/>
  <c r="EG5" i="3" l="1"/>
  <c r="EH5" i="3"/>
  <c r="EJ1" i="3"/>
  <c r="EI2" i="3"/>
  <c r="EI3" i="3"/>
  <c r="EI4" i="3" l="1" a="1"/>
  <c r="EI4" i="3" s="1"/>
  <c r="EI6" i="3" s="1"/>
  <c r="EJ3" i="3"/>
  <c r="EK1" i="3"/>
  <c r="EJ2" i="3"/>
  <c r="EJ4" i="3" s="1" a="1"/>
  <c r="EJ4" i="3" s="1"/>
  <c r="EJ6" i="3" s="1"/>
  <c r="EI5" i="3" l="1"/>
  <c r="EJ5" i="3"/>
  <c r="EL1" i="3"/>
  <c r="EK2" i="3"/>
  <c r="EK4" i="3" s="1" a="1"/>
  <c r="EK4" i="3" s="1"/>
  <c r="EK6" i="3" s="1"/>
  <c r="EK3" i="3"/>
  <c r="EL3" i="3" s="1"/>
  <c r="EK5" i="3" l="1"/>
  <c r="EM1" i="3"/>
  <c r="EL2" i="3"/>
  <c r="EL4" i="3" s="1" a="1"/>
  <c r="EL4" i="3" s="1"/>
  <c r="EL6" i="3" s="1"/>
  <c r="EL5" i="3" l="1"/>
  <c r="EN1" i="3"/>
  <c r="EM2" i="3"/>
  <c r="EM4" i="3" s="1" a="1"/>
  <c r="EM4" i="3" s="1"/>
  <c r="EM6" i="3" s="1"/>
  <c r="EM3" i="3"/>
  <c r="EN3" i="3" s="1"/>
  <c r="EM5" i="3" l="1"/>
  <c r="EO1" i="3"/>
  <c r="EN2" i="3"/>
  <c r="EN4" i="3" s="1" a="1"/>
  <c r="EN4" i="3" s="1"/>
  <c r="EN6" i="3" s="1"/>
  <c r="EN5" i="3" l="1"/>
  <c r="EP1" i="3"/>
  <c r="EO2" i="3"/>
  <c r="EO3" i="3"/>
  <c r="EP3" i="3" s="1"/>
  <c r="EO4" i="3" l="1" a="1"/>
  <c r="EO4" i="3" s="1"/>
  <c r="EO6" i="3" s="1"/>
  <c r="EQ1" i="3"/>
  <c r="EP2" i="3"/>
  <c r="EP4" i="3" s="1" a="1"/>
  <c r="EP4" i="3" s="1"/>
  <c r="EP6" i="3" s="1"/>
  <c r="EO5" i="3" l="1"/>
  <c r="EP5" i="3"/>
  <c r="ER1" i="3"/>
  <c r="EQ2" i="3"/>
  <c r="EQ3" i="3"/>
  <c r="ER3" i="3" s="1"/>
  <c r="EQ4" i="3" l="1" a="1"/>
  <c r="EQ4" i="3" s="1"/>
  <c r="EQ6" i="3" s="1"/>
  <c r="ES1" i="3"/>
  <c r="ER2" i="3"/>
  <c r="ER4" i="3" s="1" a="1"/>
  <c r="ER4" i="3" s="1"/>
  <c r="ER6" i="3" s="1"/>
  <c r="EQ5" i="3" l="1"/>
  <c r="ER5" i="3"/>
  <c r="ET1" i="3"/>
  <c r="ES2" i="3"/>
  <c r="ES3" i="3"/>
  <c r="ET3" i="3" l="1"/>
  <c r="ES4" i="3" a="1"/>
  <c r="ES4" i="3" s="1"/>
  <c r="ES6" i="3" s="1"/>
  <c r="EU1" i="3"/>
  <c r="ET2" i="3"/>
  <c r="ET4" i="3" s="1" a="1"/>
  <c r="ET4" i="3" s="1"/>
  <c r="ET6" i="3" s="1"/>
  <c r="ES5" i="3" l="1"/>
  <c r="ET5" i="3"/>
  <c r="EV1" i="3"/>
  <c r="EU2" i="3"/>
  <c r="EU3" i="3"/>
  <c r="EV3" i="3" s="1"/>
  <c r="EU4" i="3" l="1" a="1"/>
  <c r="EU4" i="3" s="1"/>
  <c r="EU6" i="3" s="1"/>
  <c r="EW1" i="3"/>
  <c r="EV2" i="3"/>
  <c r="EV4" i="3" s="1" a="1"/>
  <c r="EV4" i="3" s="1"/>
  <c r="EV6" i="3" s="1"/>
  <c r="EU5" i="3" l="1"/>
  <c r="EV5" i="3"/>
  <c r="EX1" i="3"/>
  <c r="EW2" i="3"/>
  <c r="EW3" i="3"/>
  <c r="EX3" i="3" s="1"/>
  <c r="EW4" i="3" l="1" a="1"/>
  <c r="EW4" i="3" s="1"/>
  <c r="EW6" i="3" s="1"/>
  <c r="EY1" i="3"/>
  <c r="EX2" i="3"/>
  <c r="EX4" i="3" s="1" a="1"/>
  <c r="EX4" i="3" s="1"/>
  <c r="EX6" i="3" s="1"/>
  <c r="EW5" i="3" l="1"/>
  <c r="EX5" i="3"/>
  <c r="EZ1" i="3"/>
  <c r="EY2" i="3"/>
  <c r="EY3" i="3"/>
  <c r="EZ3" i="3" s="1"/>
  <c r="EY4" i="3" l="1" a="1"/>
  <c r="EY4" i="3" s="1"/>
  <c r="EY6" i="3" s="1"/>
  <c r="FA1" i="3"/>
  <c r="EZ2" i="3"/>
  <c r="EZ4" i="3" s="1" a="1"/>
  <c r="EZ4" i="3" s="1"/>
  <c r="EZ6" i="3" s="1"/>
  <c r="EZ5" i="3" l="1"/>
  <c r="EY5" i="3"/>
  <c r="FB1" i="3"/>
  <c r="FA2" i="3"/>
  <c r="FA3" i="3"/>
  <c r="FA4" i="3" l="1" a="1"/>
  <c r="FA4" i="3" s="1"/>
  <c r="FA6" i="3" s="1"/>
  <c r="FB3" i="3"/>
  <c r="FC1" i="3"/>
  <c r="FB2" i="3"/>
  <c r="FB4" i="3" s="1" a="1"/>
  <c r="FB4" i="3" s="1"/>
  <c r="FB6" i="3" s="1"/>
  <c r="FA5" i="3" l="1"/>
  <c r="FB5" i="3"/>
  <c r="FD1" i="3"/>
  <c r="FC2" i="3"/>
  <c r="FC3" i="3"/>
  <c r="FD3" i="3" l="1"/>
  <c r="FC4" i="3" a="1"/>
  <c r="FC4" i="3" s="1"/>
  <c r="FC6" i="3" s="1"/>
  <c r="FE1" i="3"/>
  <c r="FD2" i="3"/>
  <c r="FD4" i="3" s="1" a="1"/>
  <c r="FD4" i="3" s="1"/>
  <c r="FD6" i="3" s="1"/>
  <c r="FC5" i="3" l="1"/>
  <c r="FD5" i="3"/>
  <c r="FF1" i="3"/>
  <c r="FE2" i="3"/>
  <c r="FE3" i="3"/>
  <c r="FF3" i="3" s="1"/>
  <c r="FE4" i="3" l="1" a="1"/>
  <c r="FE4" i="3" s="1"/>
  <c r="FE6" i="3" s="1"/>
  <c r="FG1" i="3"/>
  <c r="FF2" i="3"/>
  <c r="FF4" i="3" s="1" a="1"/>
  <c r="FF4" i="3" s="1"/>
  <c r="FF6" i="3" s="1"/>
  <c r="FE5" i="3" l="1"/>
  <c r="FF5" i="3"/>
  <c r="FH1" i="3"/>
  <c r="FG2" i="3"/>
  <c r="FG4" i="3" s="1" a="1"/>
  <c r="FG4" i="3" s="1"/>
  <c r="FG6" i="3" s="1"/>
  <c r="FG3" i="3"/>
  <c r="FH3" i="3" l="1"/>
  <c r="FG5" i="3"/>
  <c r="FI1" i="3"/>
  <c r="FH2" i="3"/>
  <c r="FH4" i="3" s="1" a="1"/>
  <c r="FH4" i="3" s="1"/>
  <c r="FH6" i="3" s="1"/>
  <c r="FH5" i="3" l="1"/>
  <c r="FJ1" i="3"/>
  <c r="FI2" i="3"/>
  <c r="FI4" i="3" s="1" a="1"/>
  <c r="FI4" i="3" s="1"/>
  <c r="FI6" i="3" s="1"/>
  <c r="FI3" i="3"/>
  <c r="FJ3" i="3" l="1"/>
  <c r="FI5" i="3"/>
  <c r="FK1" i="3"/>
  <c r="FK3" i="3" s="1"/>
  <c r="FJ2" i="3"/>
  <c r="FJ4" i="3" s="1" a="1"/>
  <c r="FJ4" i="3" s="1"/>
  <c r="FJ6" i="3" s="1"/>
  <c r="FJ5" i="3" l="1"/>
  <c r="FL1" i="3"/>
  <c r="FL3" i="3" s="1"/>
  <c r="FK2" i="3"/>
  <c r="FK4" i="3" s="1" a="1"/>
  <c r="FK4" i="3" s="1"/>
  <c r="FK6" i="3" s="1"/>
  <c r="FK5" i="3" l="1"/>
  <c r="FM1" i="3"/>
  <c r="FL2" i="3"/>
  <c r="FL4" i="3" s="1" a="1"/>
  <c r="FL4" i="3" s="1"/>
  <c r="FL6" i="3" s="1"/>
  <c r="FL5" i="3" l="1"/>
  <c r="FN1" i="3"/>
  <c r="FM2" i="3"/>
  <c r="FM4" i="3" s="1" a="1"/>
  <c r="FM4" i="3" s="1"/>
  <c r="FM6" i="3" s="1"/>
  <c r="FM3" i="3"/>
  <c r="FN3" i="3" s="1"/>
  <c r="FM5" i="3" l="1"/>
  <c r="FO1" i="3"/>
  <c r="FN2" i="3"/>
  <c r="FN4" i="3" s="1" a="1"/>
  <c r="FN4" i="3" s="1"/>
  <c r="FN6" i="3" s="1"/>
  <c r="FN5" i="3" l="1"/>
  <c r="FP1" i="3"/>
  <c r="FO2" i="3"/>
  <c r="FO4" i="3" s="1" a="1"/>
  <c r="FO4" i="3" s="1"/>
  <c r="FO6" i="3" s="1"/>
  <c r="FO3" i="3"/>
  <c r="FP3" i="3" l="1"/>
  <c r="FO5" i="3"/>
  <c r="FQ1" i="3"/>
  <c r="FP2" i="3"/>
  <c r="FP4" i="3" s="1" a="1"/>
  <c r="FP4" i="3" s="1"/>
  <c r="FP6" i="3" s="1"/>
  <c r="FP5" i="3" l="1"/>
  <c r="FR1" i="3"/>
  <c r="FQ2" i="3"/>
  <c r="FQ3" i="3"/>
  <c r="FR3" i="3" l="1"/>
  <c r="FQ4" i="3" a="1"/>
  <c r="FQ4" i="3" s="1"/>
  <c r="FQ6" i="3" s="1"/>
  <c r="FS1" i="3"/>
  <c r="FR2" i="3"/>
  <c r="FR4" i="3" s="1" a="1"/>
  <c r="FR4" i="3" s="1"/>
  <c r="FR6" i="3" s="1"/>
  <c r="FR5" i="3" l="1"/>
  <c r="FQ5" i="3"/>
  <c r="FT1" i="3"/>
  <c r="FS2" i="3"/>
  <c r="FS3" i="3"/>
  <c r="FT3" i="3" l="1"/>
  <c r="FS4" i="3" a="1"/>
  <c r="FS4" i="3" s="1"/>
  <c r="FS6" i="3" s="1"/>
  <c r="FU1" i="3"/>
  <c r="FT2" i="3"/>
  <c r="FT4" i="3" s="1" a="1"/>
  <c r="FT4" i="3" s="1"/>
  <c r="FT6" i="3" s="1"/>
  <c r="FS5" i="3" l="1"/>
  <c r="FT5" i="3"/>
  <c r="FV1" i="3"/>
  <c r="FU2" i="3"/>
  <c r="FU3" i="3"/>
  <c r="FV3" i="3" l="1"/>
  <c r="FU4" i="3" a="1"/>
  <c r="FU4" i="3" s="1"/>
  <c r="FU6" i="3" s="1"/>
  <c r="FW1" i="3"/>
  <c r="FV2" i="3"/>
  <c r="FV4" i="3" s="1" a="1"/>
  <c r="FV4" i="3" s="1"/>
  <c r="FV6" i="3" s="1"/>
  <c r="FU5" i="3" l="1"/>
  <c r="FV5" i="3"/>
  <c r="FX1" i="3"/>
  <c r="FW2" i="3"/>
  <c r="FW3" i="3"/>
  <c r="FX3" i="3" s="1"/>
  <c r="FW4" i="3" l="1" a="1"/>
  <c r="FW4" i="3" s="1"/>
  <c r="FW6" i="3" s="1"/>
  <c r="FY1" i="3"/>
  <c r="FX2" i="3"/>
  <c r="FX4" i="3" s="1" a="1"/>
  <c r="FX4" i="3" s="1"/>
  <c r="FX6" i="3" s="1"/>
  <c r="FX5" i="3" l="1"/>
  <c r="FW5" i="3"/>
  <c r="FZ1" i="3"/>
  <c r="FY2" i="3"/>
  <c r="FY4" i="3" s="1" a="1"/>
  <c r="FY4" i="3" s="1"/>
  <c r="FY6" i="3" s="1"/>
  <c r="FY3" i="3"/>
  <c r="FZ3" i="3" l="1"/>
  <c r="FY5" i="3"/>
  <c r="GA1" i="3"/>
  <c r="GA3" i="3" s="1"/>
  <c r="FZ2" i="3"/>
  <c r="FZ4" i="3" s="1" a="1"/>
  <c r="FZ4" i="3" s="1"/>
  <c r="FZ6" i="3" s="1"/>
  <c r="FZ5" i="3" l="1"/>
  <c r="GB1" i="3"/>
  <c r="GB3" i="3" s="1"/>
  <c r="GA2" i="3"/>
  <c r="GA4" i="3" s="1" a="1"/>
  <c r="GA4" i="3" s="1"/>
  <c r="GA6" i="3" s="1"/>
  <c r="GA5" i="3" l="1"/>
  <c r="GC1" i="3"/>
  <c r="GB2" i="3"/>
  <c r="GB4" i="3" s="1" a="1"/>
  <c r="GB4" i="3" s="1"/>
  <c r="GB6" i="3" s="1"/>
  <c r="GB5" i="3" l="1"/>
  <c r="GD1" i="3"/>
  <c r="GC2" i="3"/>
  <c r="GC3" i="3"/>
  <c r="GC4" i="3" l="1" a="1"/>
  <c r="GC4" i="3" s="1"/>
  <c r="GC6" i="3" s="1"/>
  <c r="GD3" i="3"/>
  <c r="GE1" i="3"/>
  <c r="GD2" i="3"/>
  <c r="GD4" i="3" s="1" a="1"/>
  <c r="GD4" i="3" s="1"/>
  <c r="GD6" i="3" s="1"/>
  <c r="GC5" i="3" l="1"/>
  <c r="GD5" i="3"/>
  <c r="GF1" i="3"/>
  <c r="GE2" i="3"/>
  <c r="GE3" i="3"/>
  <c r="GF3" i="3" l="1"/>
  <c r="GE4" i="3" a="1"/>
  <c r="GE4" i="3" s="1"/>
  <c r="GE6" i="3" s="1"/>
  <c r="GG1" i="3"/>
  <c r="GF2" i="3"/>
  <c r="GF4" i="3" s="1" a="1"/>
  <c r="GF4" i="3" s="1"/>
  <c r="GF6" i="3" s="1"/>
  <c r="GE5" i="3" l="1"/>
  <c r="GF5" i="3"/>
  <c r="GH1" i="3"/>
  <c r="GG2" i="3"/>
  <c r="GG3" i="3"/>
  <c r="GG4" i="3" l="1" a="1"/>
  <c r="GG4" i="3" s="1"/>
  <c r="GG6" i="3" s="1"/>
  <c r="GH3" i="3"/>
  <c r="GI1" i="3"/>
  <c r="GH2" i="3"/>
  <c r="GH4" i="3" s="1" a="1"/>
  <c r="GH4" i="3" s="1"/>
  <c r="GH6" i="3" s="1"/>
  <c r="GG5" i="3" l="1"/>
  <c r="GH5" i="3"/>
  <c r="GJ1" i="3"/>
  <c r="GI2" i="3"/>
  <c r="GI4" i="3" s="1" a="1"/>
  <c r="GI4" i="3" s="1"/>
  <c r="GI6" i="3" s="1"/>
  <c r="GI3" i="3"/>
  <c r="GI5" i="3" l="1"/>
  <c r="GJ3" i="3"/>
  <c r="GK1" i="3"/>
  <c r="GJ2" i="3"/>
  <c r="GJ4" i="3" s="1" a="1"/>
  <c r="GJ4" i="3" s="1"/>
  <c r="GJ6" i="3" s="1"/>
  <c r="GJ5" i="3" l="1"/>
  <c r="GL1" i="3"/>
  <c r="GK2" i="3"/>
  <c r="GK3" i="3"/>
  <c r="GL3" i="3" s="1"/>
  <c r="GK4" i="3" l="1" a="1"/>
  <c r="GK4" i="3" s="1"/>
  <c r="GK6" i="3" s="1"/>
  <c r="GM1" i="3"/>
  <c r="GL2" i="3"/>
  <c r="GL4" i="3" s="1" a="1"/>
  <c r="GL4" i="3" s="1"/>
  <c r="GL6" i="3" s="1"/>
  <c r="GK5" i="3" l="1"/>
  <c r="GL5" i="3"/>
  <c r="GN1" i="3"/>
  <c r="GM2" i="3"/>
  <c r="GM3" i="3"/>
  <c r="GM4" i="3" l="1" a="1"/>
  <c r="GM4" i="3" s="1"/>
  <c r="GM6" i="3" s="1"/>
  <c r="GO1" i="3"/>
  <c r="GN2" i="3"/>
  <c r="GN3" i="3"/>
  <c r="GN4" i="3" l="1" a="1"/>
  <c r="GN4" i="3" s="1"/>
  <c r="GN6" i="3" s="1"/>
  <c r="GM5" i="3"/>
  <c r="GP1" i="3"/>
  <c r="GO3" i="3"/>
  <c r="GO2" i="3"/>
  <c r="GO4" i="3" s="1" a="1"/>
  <c r="GO4" i="3" s="1"/>
  <c r="GO6" i="3" s="1"/>
  <c r="GO5" i="3" l="1"/>
  <c r="GN5" i="3"/>
  <c r="GQ1" i="3"/>
  <c r="GP3" i="3"/>
  <c r="GP2" i="3"/>
  <c r="GP4" i="3" s="1" a="1"/>
  <c r="GP4" i="3" s="1"/>
  <c r="GP6" i="3" s="1"/>
  <c r="GP5" i="3" l="1"/>
  <c r="GR1" i="3"/>
  <c r="GQ2" i="3"/>
  <c r="GQ3" i="3"/>
  <c r="GQ4" i="3" l="1" a="1"/>
  <c r="GQ4" i="3" s="1"/>
  <c r="GQ6" i="3" s="1"/>
  <c r="GS1" i="3"/>
  <c r="GR3" i="3"/>
  <c r="GR2" i="3"/>
  <c r="GR4" i="3" l="1" a="1"/>
  <c r="GR4" i="3" s="1"/>
  <c r="GQ5" i="3"/>
  <c r="GT1" i="3"/>
  <c r="GS3" i="3"/>
  <c r="GS2" i="3"/>
  <c r="GR5" i="3" l="1"/>
  <c r="GR6" i="3"/>
  <c r="GS4" i="3" a="1"/>
  <c r="GS4" i="3" s="1"/>
  <c r="GS6" i="3" s="1"/>
  <c r="GU1" i="3"/>
  <c r="GT3" i="3"/>
  <c r="GT2" i="3"/>
  <c r="GS5" i="3" l="1"/>
  <c r="GT4" i="3" a="1"/>
  <c r="GT4" i="3" s="1"/>
  <c r="GT6" i="3" s="1"/>
  <c r="GV1" i="3"/>
  <c r="GU2" i="3"/>
  <c r="GU3" i="3"/>
  <c r="GU4" i="3" l="1" a="1"/>
  <c r="GU4" i="3" s="1"/>
  <c r="GU6" i="3" s="1"/>
  <c r="GT5" i="3"/>
  <c r="GW1" i="3"/>
  <c r="GV2" i="3"/>
  <c r="GV3" i="3"/>
  <c r="GV4" i="3" l="1" a="1"/>
  <c r="GV4" i="3" s="1"/>
  <c r="GV6" i="3" s="1"/>
  <c r="GU5" i="3"/>
  <c r="GX1" i="3"/>
  <c r="GW3" i="3"/>
  <c r="GW2" i="3"/>
  <c r="GW4" i="3" s="1" a="1"/>
  <c r="GW4" i="3" s="1"/>
  <c r="GW6" i="3" s="1"/>
  <c r="GW5" i="3" l="1"/>
  <c r="GV5" i="3"/>
  <c r="GY1" i="3"/>
  <c r="GX2" i="3"/>
  <c r="GX3" i="3"/>
  <c r="GX4" i="3" l="1" a="1"/>
  <c r="GX4" i="3" s="1"/>
  <c r="GX6" i="3" s="1"/>
  <c r="GZ1" i="3"/>
  <c r="GY3" i="3"/>
  <c r="GY2" i="3"/>
  <c r="GX5" i="3" l="1"/>
  <c r="GY4" i="3" a="1"/>
  <c r="GY4" i="3" s="1"/>
  <c r="GY6" i="3" s="1"/>
  <c r="HA1" i="3"/>
  <c r="GZ3" i="3"/>
  <c r="GZ2" i="3"/>
  <c r="GZ4" i="3" l="1" a="1"/>
  <c r="GZ4" i="3" s="1"/>
  <c r="GY5" i="3"/>
  <c r="HB1" i="3"/>
  <c r="HA3" i="3"/>
  <c r="HA2" i="3"/>
  <c r="GZ5" i="3" l="1"/>
  <c r="GZ6" i="3"/>
  <c r="HA4" i="3" a="1"/>
  <c r="HA4" i="3" s="1"/>
  <c r="HA6" i="3" s="1"/>
  <c r="HC1" i="3"/>
  <c r="HB3" i="3"/>
  <c r="HB2" i="3"/>
  <c r="HB4" i="3" l="1" a="1"/>
  <c r="HB4" i="3" s="1"/>
  <c r="HB6" i="3" s="1"/>
  <c r="HA5" i="3"/>
  <c r="HD1" i="3"/>
  <c r="HC2" i="3"/>
  <c r="HC3" i="3"/>
  <c r="HB5" i="3" l="1"/>
  <c r="HC4" i="3" a="1"/>
  <c r="HC4" i="3" s="1"/>
  <c r="HC6" i="3" s="1"/>
  <c r="HE1" i="3"/>
  <c r="HD2" i="3"/>
  <c r="HD3" i="3"/>
  <c r="HD4" i="3" l="1" a="1"/>
  <c r="HD4" i="3" s="1"/>
  <c r="HD6" i="3" s="1"/>
  <c r="HC5" i="3"/>
  <c r="HF1" i="3"/>
  <c r="HE3" i="3"/>
  <c r="HE2" i="3"/>
  <c r="HE4" i="3" s="1" a="1"/>
  <c r="HE4" i="3" s="1"/>
  <c r="HE6" i="3" s="1"/>
  <c r="HD5" i="3" l="1"/>
  <c r="HE5" i="3"/>
  <c r="HG1" i="3"/>
  <c r="HF3" i="3"/>
  <c r="HF2" i="3"/>
  <c r="HF4" i="3" s="1" a="1"/>
  <c r="HF4" i="3" s="1"/>
  <c r="HF6" i="3" s="1"/>
  <c r="HF5" i="3" l="1"/>
  <c r="HH1" i="3"/>
  <c r="HG2" i="3"/>
  <c r="HG3" i="3"/>
  <c r="HG4" i="3" l="1" a="1"/>
  <c r="HG4" i="3" s="1"/>
  <c r="HG6" i="3" s="1"/>
  <c r="HI1" i="3"/>
  <c r="HH3" i="3"/>
  <c r="HH2" i="3"/>
  <c r="HH4" i="3" l="1" a="1"/>
  <c r="HH4" i="3" s="1"/>
  <c r="HG5" i="3"/>
  <c r="HJ1" i="3"/>
  <c r="HI3" i="3"/>
  <c r="HI2" i="3"/>
  <c r="HI4" i="3" s="1" a="1"/>
  <c r="HI4" i="3" s="1"/>
  <c r="HI6" i="3" s="1"/>
  <c r="HH5" i="3" l="1"/>
  <c r="HH6" i="3"/>
  <c r="HI5" i="3"/>
  <c r="HK1" i="3"/>
  <c r="HJ3" i="3"/>
  <c r="HJ2" i="3"/>
  <c r="HJ4" i="3" l="1" a="1"/>
  <c r="HJ4" i="3" s="1"/>
  <c r="HJ6" i="3" s="1"/>
  <c r="HL1" i="3"/>
  <c r="HK2" i="3"/>
  <c r="HK3" i="3"/>
  <c r="HK4" i="3" l="1" a="1"/>
  <c r="HK4" i="3" s="1"/>
  <c r="HK6" i="3" s="1"/>
  <c r="HJ5" i="3"/>
  <c r="HM1" i="3"/>
  <c r="HL2" i="3"/>
  <c r="HL3" i="3"/>
  <c r="HK5" i="3" l="1"/>
  <c r="HL4" i="3" a="1"/>
  <c r="HL4" i="3" s="1"/>
  <c r="HL6" i="3" s="1"/>
  <c r="HN1" i="3"/>
  <c r="HM3" i="3"/>
  <c r="HM2" i="3"/>
  <c r="HM4" i="3" l="1" a="1"/>
  <c r="HM4" i="3" s="1"/>
  <c r="HM6" i="3" s="1"/>
  <c r="HL5" i="3"/>
  <c r="HO1" i="3"/>
  <c r="HN2" i="3"/>
  <c r="HN3" i="3"/>
  <c r="HM5" i="3" l="1"/>
  <c r="HN4" i="3" a="1"/>
  <c r="HN4" i="3" s="1"/>
  <c r="HN6" i="3" s="1"/>
  <c r="HP1" i="3"/>
  <c r="HO3" i="3"/>
  <c r="HO2" i="3"/>
  <c r="HO4" i="3" l="1" a="1"/>
  <c r="HO4" i="3" s="1"/>
  <c r="HO6" i="3" s="1"/>
  <c r="HN5" i="3"/>
  <c r="HQ1" i="3"/>
  <c r="HP3" i="3"/>
  <c r="HP2" i="3"/>
  <c r="HP4" i="3" l="1" a="1"/>
  <c r="HP4" i="3" s="1"/>
  <c r="HO5" i="3"/>
  <c r="HR1" i="3"/>
  <c r="HQ3" i="3"/>
  <c r="HQ2" i="3"/>
  <c r="HQ4" i="3" s="1" a="1"/>
  <c r="HQ4" i="3" s="1"/>
  <c r="HQ6" i="3" s="1"/>
  <c r="HP5" i="3" l="1"/>
  <c r="HP6" i="3"/>
  <c r="HQ5" i="3"/>
  <c r="HS1" i="3"/>
  <c r="HR3" i="3"/>
  <c r="HR2" i="3"/>
  <c r="HR4" i="3" l="1" a="1"/>
  <c r="HR4" i="3" s="1"/>
  <c r="HR6" i="3" s="1"/>
  <c r="HT1" i="3"/>
  <c r="HS2" i="3"/>
  <c r="HS3" i="3"/>
  <c r="HR5" i="3" l="1"/>
  <c r="HS4" i="3" a="1"/>
  <c r="HS4" i="3" s="1"/>
  <c r="HS6" i="3" s="1"/>
  <c r="HU1" i="3"/>
  <c r="HT2" i="3"/>
  <c r="HT3" i="3"/>
  <c r="HT4" i="3" l="1" a="1"/>
  <c r="HT4" i="3" s="1"/>
  <c r="HT6" i="3" s="1"/>
  <c r="HS5" i="3"/>
  <c r="HV1" i="3"/>
  <c r="HU3" i="3"/>
  <c r="HU2" i="3"/>
  <c r="HU4" i="3" l="1" a="1"/>
  <c r="HU4" i="3" s="1"/>
  <c r="HU6" i="3" s="1"/>
  <c r="HT5" i="3"/>
  <c r="HW1" i="3"/>
  <c r="HV2" i="3"/>
  <c r="HV3" i="3"/>
  <c r="HU5" i="3" l="1"/>
  <c r="HV4" i="3" a="1"/>
  <c r="HV4" i="3" s="1"/>
  <c r="HV6" i="3" s="1"/>
  <c r="HX1" i="3"/>
  <c r="HW3" i="3"/>
  <c r="HW2" i="3"/>
  <c r="HW4" i="3" l="1" a="1"/>
  <c r="HW4" i="3" s="1"/>
  <c r="HW6" i="3" s="1"/>
  <c r="HV5" i="3"/>
  <c r="HY1" i="3"/>
  <c r="HX3" i="3"/>
  <c r="HX2" i="3"/>
  <c r="HW5" i="3" l="1"/>
  <c r="HX4" i="3" a="1"/>
  <c r="HX4" i="3" s="1"/>
  <c r="HX6" i="3" s="1"/>
  <c r="HZ1" i="3"/>
  <c r="HY3" i="3"/>
  <c r="HY2" i="3"/>
  <c r="HY4" i="3" l="1" a="1"/>
  <c r="HY4" i="3" s="1"/>
  <c r="HY6" i="3" s="1"/>
  <c r="HX5" i="3"/>
  <c r="IA1" i="3"/>
  <c r="HZ3" i="3"/>
  <c r="HZ2" i="3"/>
  <c r="HY5" i="3" l="1"/>
  <c r="HZ4" i="3" a="1"/>
  <c r="HZ4" i="3" s="1"/>
  <c r="HZ6" i="3" s="1"/>
  <c r="IB1" i="3"/>
  <c r="IA2" i="3"/>
  <c r="IA3" i="3"/>
  <c r="IA4" i="3" l="1" a="1"/>
  <c r="IA4" i="3" s="1"/>
  <c r="HZ5" i="3"/>
  <c r="IC1" i="3"/>
  <c r="IB2" i="3"/>
  <c r="IB3" i="3"/>
  <c r="IA5" i="3" l="1"/>
  <c r="IA6" i="3"/>
  <c r="IB4" i="3" a="1"/>
  <c r="IB4" i="3" s="1"/>
  <c r="IB6" i="3" s="1"/>
  <c r="ID1" i="3"/>
  <c r="IC3" i="3"/>
  <c r="IC2" i="3"/>
  <c r="IC4" i="3" l="1" a="1"/>
  <c r="IC4" i="3" s="1"/>
  <c r="IC6" i="3" s="1"/>
  <c r="IB5" i="3"/>
  <c r="IE1" i="3"/>
  <c r="ID2" i="3"/>
  <c r="ID3" i="3"/>
  <c r="IC5" i="3" l="1"/>
  <c r="ID4" i="3" a="1"/>
  <c r="ID4" i="3" s="1"/>
  <c r="ID6" i="3" s="1"/>
  <c r="IF1" i="3"/>
  <c r="IE2" i="3"/>
  <c r="IE3" i="3"/>
  <c r="IE4" i="3" l="1" a="1"/>
  <c r="IE4" i="3" s="1"/>
  <c r="ID5" i="3"/>
  <c r="IG1" i="3"/>
  <c r="IF3" i="3"/>
  <c r="IF2" i="3"/>
  <c r="IE5" i="3" l="1"/>
  <c r="IE6" i="3"/>
  <c r="IF4" i="3" a="1"/>
  <c r="IF4" i="3" s="1"/>
  <c r="IF6" i="3" s="1"/>
  <c r="IH1" i="3"/>
  <c r="IG3" i="3"/>
  <c r="IG2" i="3"/>
  <c r="IG4" i="3" s="1" a="1"/>
  <c r="IG4" i="3" s="1"/>
  <c r="IG6" i="3" s="1"/>
  <c r="IF5" i="3" l="1"/>
  <c r="IG5" i="3"/>
  <c r="IH3" i="3"/>
  <c r="IH2" i="3"/>
  <c r="IH4" i="3" l="1" a="1"/>
  <c r="IH4" i="3" s="1"/>
  <c r="IH6" i="3" s="1"/>
  <c r="IH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<sst xmlns="http://schemas.openxmlformats.org/spreadsheetml/2006/main" count="444" uniqueCount="348">
  <si>
    <t>Germany</t>
  </si>
  <si>
    <t>France</t>
  </si>
  <si>
    <t>Spain</t>
  </si>
  <si>
    <t>Italy</t>
  </si>
  <si>
    <t>UK</t>
  </si>
  <si>
    <t>Switzerland</t>
  </si>
  <si>
    <t>China</t>
  </si>
  <si>
    <t>Korea</t>
  </si>
  <si>
    <t>Australia</t>
  </si>
  <si>
    <t>Japan</t>
  </si>
  <si>
    <t>US</t>
  </si>
  <si>
    <t>Canada</t>
  </si>
  <si>
    <t>Yields</t>
  </si>
  <si>
    <t>Futures</t>
  </si>
  <si>
    <t>Bloomberg Data Retrieval Sheet</t>
  </si>
  <si>
    <t>Start Date</t>
  </si>
  <si>
    <t>RX1 Comdty</t>
  </si>
  <si>
    <t>RX2 Comdty</t>
  </si>
  <si>
    <t>OE1 Comdty</t>
  </si>
  <si>
    <t>OE2 Comdty</t>
  </si>
  <si>
    <t>DU1 Comdty</t>
  </si>
  <si>
    <t>DU2 Comdty</t>
  </si>
  <si>
    <t>UB1 Comdty</t>
  </si>
  <si>
    <t>UB2 Comdty</t>
  </si>
  <si>
    <t>BTA1 Comdty</t>
  </si>
  <si>
    <t>BTA2 Comdty</t>
  </si>
  <si>
    <t>OAT1 Comdty</t>
  </si>
  <si>
    <t>OAT2 Comdty</t>
  </si>
  <si>
    <t>SPT1 Comdty</t>
  </si>
  <si>
    <t>SPT2 Comdty</t>
  </si>
  <si>
    <t>SPO1 Comdty</t>
  </si>
  <si>
    <t>SPO2 Comdty</t>
  </si>
  <si>
    <t>KOA1 Comdty</t>
  </si>
  <si>
    <t>KOA2 Comdty</t>
  </si>
  <si>
    <t>SPA1 Comdty</t>
  </si>
  <si>
    <t>SPA2 Comdty</t>
  </si>
  <si>
    <t>BTS1 Comdty</t>
  </si>
  <si>
    <t>BTS2 Comdty</t>
  </si>
  <si>
    <t>MFB1 Comdty</t>
  </si>
  <si>
    <t>MFB2 Comdty</t>
  </si>
  <si>
    <t>IK1 Comdty</t>
  </si>
  <si>
    <t>IK2 Comdty</t>
  </si>
  <si>
    <t>WB1 Comdty</t>
  </si>
  <si>
    <t>WB2 Comdty</t>
  </si>
  <si>
    <t>WX1 Comdty</t>
  </si>
  <si>
    <t>WX2 Comdty</t>
  </si>
  <si>
    <t>G 1 Comdty</t>
  </si>
  <si>
    <t>G 2 Comdty</t>
  </si>
  <si>
    <t>UGL1 Comdty</t>
  </si>
  <si>
    <t>UGL2 Comdty</t>
  </si>
  <si>
    <t>SWO1 Comdty</t>
  </si>
  <si>
    <t>SWO2 Comdty</t>
  </si>
  <si>
    <t>FB1 Comdty</t>
  </si>
  <si>
    <t>FB2 Comdty</t>
  </si>
  <si>
    <t>TFT1 Comdty</t>
  </si>
  <si>
    <t>TFT2 Comdty</t>
  </si>
  <si>
    <t>KE1 Comdty</t>
  </si>
  <si>
    <t>KE2 Comdty</t>
  </si>
  <si>
    <t>KR1 Comdty</t>
  </si>
  <si>
    <t>KR2 Comdty</t>
  </si>
  <si>
    <t>KAA1 Comdty</t>
  </si>
  <si>
    <t>KAA2 Comdty</t>
  </si>
  <si>
    <t>YM1 Comdty</t>
  </si>
  <si>
    <t>YM2 Comdty</t>
  </si>
  <si>
    <t>XM1 Comdty</t>
  </si>
  <si>
    <t>XM2 Comdty</t>
  </si>
  <si>
    <t>LTY1 Comdty</t>
  </si>
  <si>
    <t>LTY2 Comdty</t>
  </si>
  <si>
    <t>JJ1 Comdty</t>
  </si>
  <si>
    <t>JJ2 Comdty</t>
  </si>
  <si>
    <t>JB1 Comdty</t>
  </si>
  <si>
    <t>JB2 Comdty</t>
  </si>
  <si>
    <t>JJA1 Comdty</t>
  </si>
  <si>
    <t>JJA2 Comdty</t>
  </si>
  <si>
    <t>TU1 Comdty</t>
  </si>
  <si>
    <t>TU2 Comdty</t>
  </si>
  <si>
    <t>FV1 Comdty</t>
  </si>
  <si>
    <t>FV2 Comdty</t>
  </si>
  <si>
    <t>US1 Comdty</t>
  </si>
  <si>
    <t>US2 Comdty</t>
  </si>
  <si>
    <t>WN1 Comdty</t>
  </si>
  <si>
    <t>WN2 Comdty</t>
  </si>
  <si>
    <t>CV1 Comdty</t>
  </si>
  <si>
    <t>CV2 Comdty</t>
  </si>
  <si>
    <t>XQ1 Comdty</t>
  </si>
  <si>
    <t>XQ2 Comdty</t>
  </si>
  <si>
    <t>CN1 Comdty</t>
  </si>
  <si>
    <t>CN2 Comdty</t>
  </si>
  <si>
    <t>LGB1 Comdty</t>
  </si>
  <si>
    <t>LGB2 Comdty</t>
  </si>
  <si>
    <t>1M</t>
  </si>
  <si>
    <t>3M</t>
  </si>
  <si>
    <t>6M</t>
  </si>
  <si>
    <t>12M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</si>
  <si>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</si>
  <si>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</si>
  <si>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</si>
  <si>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</si>
  <si>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</si>
  <si>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</si>
  <si>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</si>
  <si>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</si>
  <si>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</si>
  <si>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</si>
  <si>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</si>
  <si>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</si>
  <si>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GDBR1 Index</t>
  </si>
  <si>
    <t>GDBR2 Index</t>
  </si>
  <si>
    <t>GDBR3 Index</t>
  </si>
  <si>
    <t>GDBR4 Index</t>
  </si>
  <si>
    <t>GDBR5 Index</t>
  </si>
  <si>
    <t>GDBR6 Index</t>
  </si>
  <si>
    <t>GDBR7 Index</t>
  </si>
  <si>
    <t>GDBR8 Index</t>
  </si>
  <si>
    <t>GDBR9 Index</t>
  </si>
  <si>
    <t>GDBR10 Index</t>
  </si>
  <si>
    <t>GDBR15 Index</t>
  </si>
  <si>
    <t>GDBR20 Index</t>
  </si>
  <si>
    <t>NaN</t>
  </si>
  <si>
    <t>GDBR30 Index</t>
  </si>
  <si>
    <t>GBTF1MO Index</t>
  </si>
  <si>
    <t>GBTF3MO Index</t>
  </si>
  <si>
    <t>GBTF6MO Index</t>
  </si>
  <si>
    <t>BDFTEC1 Index</t>
  </si>
  <si>
    <t>BDFTEC2 Index</t>
  </si>
  <si>
    <t>BDFTEC3 Index</t>
  </si>
  <si>
    <t>BDFTEC5 Index</t>
  </si>
  <si>
    <t>BDFTEC7 Index</t>
  </si>
  <si>
    <t>BDFTEC10 Index</t>
  </si>
  <si>
    <t>BDFTEC15 Index</t>
  </si>
  <si>
    <t>BDFTEC20 Index</t>
  </si>
  <si>
    <t>BDFTEC30 Index</t>
  </si>
  <si>
    <t>GSPG3M Index</t>
  </si>
  <si>
    <t>GSPG6M Index</t>
  </si>
  <si>
    <t>GSPG12M Index</t>
  </si>
  <si>
    <t>GSPG2YR Index</t>
  </si>
  <si>
    <t>GSPG3YR Index</t>
  </si>
  <si>
    <t>GSPG4YR Index</t>
  </si>
  <si>
    <t>GSPG5YR Index</t>
  </si>
  <si>
    <t>GSPG6YR Index</t>
  </si>
  <si>
    <t>GSPG7YR Index</t>
  </si>
  <si>
    <t>GSPG8YR Index</t>
  </si>
  <si>
    <t>GSPG9YR Index</t>
  </si>
  <si>
    <t>GSPG10YR Index</t>
  </si>
  <si>
    <t>GSPG15YR Index</t>
  </si>
  <si>
    <t>GSPG30YR Index</t>
  </si>
  <si>
    <t>GBOTS3MO Index</t>
  </si>
  <si>
    <t>GBOTS6MO Index</t>
  </si>
  <si>
    <t>GBOTS12M Index</t>
  </si>
  <si>
    <t>GBTPGR2 Index</t>
  </si>
  <si>
    <t>GBTPGR3 Index</t>
  </si>
  <si>
    <t>GBTPGR4 Index</t>
  </si>
  <si>
    <t>GBTPGR5 Index</t>
  </si>
  <si>
    <t>GBTPGR7 Index</t>
  </si>
  <si>
    <t>GBTPGR8 Index</t>
  </si>
  <si>
    <t>GBTPGR10 Index</t>
  </si>
  <si>
    <t>GBTPGR15 Index</t>
  </si>
  <si>
    <t>GBTPGR20 Index</t>
  </si>
  <si>
    <t>GBTPGR30 Index</t>
  </si>
  <si>
    <t>BP0001M Index</t>
  </si>
  <si>
    <t>BP0003M Index</t>
  </si>
  <si>
    <t>BP0006M Index</t>
  </si>
  <si>
    <t>GUKG1 Index</t>
  </si>
  <si>
    <t>GUKG2 Index</t>
  </si>
  <si>
    <t>GUKG3 Index</t>
  </si>
  <si>
    <t>GUKG4 Index</t>
  </si>
  <si>
    <t>GUKG5 Index</t>
  </si>
  <si>
    <t>GUKG6 Index</t>
  </si>
  <si>
    <t>GUKG7 Index</t>
  </si>
  <si>
    <t>GUKG8 Index</t>
  </si>
  <si>
    <t>GUKG10 Index</t>
  </si>
  <si>
    <t>GUKG15 Index</t>
  </si>
  <si>
    <t>GUKG20 Index</t>
  </si>
  <si>
    <t>GUKG30 Index</t>
  </si>
  <si>
    <t>GSWISS01 Index</t>
  </si>
  <si>
    <t>GSWISS02 Index</t>
  </si>
  <si>
    <t>GSWISS03 Index</t>
  </si>
  <si>
    <t>GSWISS04 Index</t>
  </si>
  <si>
    <t>GSWISS05 Index</t>
  </si>
  <si>
    <t>GSWISS06 Index</t>
  </si>
  <si>
    <t>GSWISS07 Index</t>
  </si>
  <si>
    <t>GSWISS08 Index</t>
  </si>
  <si>
    <t>GSWISS09 Index</t>
  </si>
  <si>
    <t>GSWISS10 Index</t>
  </si>
  <si>
    <t>GSWISS15 Index</t>
  </si>
  <si>
    <t>GSWISS20 Index</t>
  </si>
  <si>
    <t>GSWISS30 Index</t>
  </si>
  <si>
    <t>SF0001M Index</t>
  </si>
  <si>
    <t>SF0003M Index</t>
  </si>
  <si>
    <t>SF0006M Index</t>
  </si>
  <si>
    <t>GCNY3M Index</t>
  </si>
  <si>
    <t>GCNY6M Index</t>
  </si>
  <si>
    <t>GCNY1YR Index</t>
  </si>
  <si>
    <t>GCNY2YR Index</t>
  </si>
  <si>
    <t>GCNY3YR Index</t>
  </si>
  <si>
    <t>GCNY4YR Index</t>
  </si>
  <si>
    <t>GCNY5YR Index</t>
  </si>
  <si>
    <t>GCNY6YR Index</t>
  </si>
  <si>
    <t>GCNY7YR Index</t>
  </si>
  <si>
    <t>GCNY8YR Index</t>
  </si>
  <si>
    <t>GCNY9YR Index</t>
  </si>
  <si>
    <t>GCNY10YR Index</t>
  </si>
  <si>
    <t>GCNY15YR Index</t>
  </si>
  <si>
    <t>GCNY20YR Index</t>
  </si>
  <si>
    <t>GCNY30YR Index</t>
  </si>
  <si>
    <t>GVSK3MON Index</t>
  </si>
  <si>
    <t>GVSK6MON Index</t>
  </si>
  <si>
    <t>GVSK1YR Index</t>
  </si>
  <si>
    <t>GVSK2YR Index</t>
  </si>
  <si>
    <t>GVSK3YR Index</t>
  </si>
  <si>
    <t>GVSK5YR Index</t>
  </si>
  <si>
    <t>GVSK10YR Index</t>
  </si>
  <si>
    <t>GVSK20YR Index</t>
  </si>
  <si>
    <t>GVSK30YR Index</t>
  </si>
  <si>
    <t>AU0001M Index</t>
  </si>
  <si>
    <t>AU0003M Index</t>
  </si>
  <si>
    <t>AU0006M Index</t>
  </si>
  <si>
    <t>GACGB1 Index</t>
  </si>
  <si>
    <t>GACGB2 Index</t>
  </si>
  <si>
    <t>GACGB3 Index</t>
  </si>
  <si>
    <t>GACGB4 Index</t>
  </si>
  <si>
    <t>GACGB5 Index</t>
  </si>
  <si>
    <t>GACGB6 Index</t>
  </si>
  <si>
    <t>GACGB7 Index</t>
  </si>
  <si>
    <t>GACGB8 Index</t>
  </si>
  <si>
    <t>GACGB9 Index</t>
  </si>
  <si>
    <t>GACGB10 Index</t>
  </si>
  <si>
    <t>GACGB15 Index</t>
  </si>
  <si>
    <t>GACGB20 Index</t>
  </si>
  <si>
    <t>GACGB30 Index</t>
  </si>
  <si>
    <t>JY0001M Index</t>
  </si>
  <si>
    <t>JY0003M Index</t>
  </si>
  <si>
    <t>JY0006M Index</t>
  </si>
  <si>
    <t>GJGB1 Index</t>
  </si>
  <si>
    <t>GJGB2 Index</t>
  </si>
  <si>
    <t>GJGB3 Index</t>
  </si>
  <si>
    <t>GJGB4 Index</t>
  </si>
  <si>
    <t>GJGB5 Index</t>
  </si>
  <si>
    <t>GJGB6 Index</t>
  </si>
  <si>
    <t>GJGB7 Index</t>
  </si>
  <si>
    <t>GJGB8 Index</t>
  </si>
  <si>
    <t>GJGB9 Index</t>
  </si>
  <si>
    <t>GJGB10 Index</t>
  </si>
  <si>
    <t>GJGB15 Index</t>
  </si>
  <si>
    <t>GJGB20 Index</t>
  </si>
  <si>
    <t>GJGB30 Index</t>
  </si>
  <si>
    <t>GCAN3M Index</t>
  </si>
  <si>
    <t>GCAN6M Index</t>
  </si>
  <si>
    <t>GCAN12M Index</t>
  </si>
  <si>
    <t>GCAN2YR Index</t>
  </si>
  <si>
    <t>GCAN3YR Index</t>
  </si>
  <si>
    <t>GCAN4YR Index</t>
  </si>
  <si>
    <t>GCAN5YR Index</t>
  </si>
  <si>
    <t>GCAN7YR Index</t>
  </si>
  <si>
    <t>GCAN10YR Index</t>
  </si>
  <si>
    <t>GCAN20YR Index</t>
  </si>
  <si>
    <t>GCAN30YR Index</t>
  </si>
  <si>
    <t>CD0001M Index</t>
  </si>
  <si>
    <t>GTDEM3M Govt</t>
  </si>
  <si>
    <t>GTDEM6M Govt</t>
  </si>
  <si>
    <t>US0001M Index</t>
  </si>
  <si>
    <t>US0003M Index</t>
  </si>
  <si>
    <t>US0006M Index</t>
  </si>
  <si>
    <t>USGG10YR Index</t>
  </si>
  <si>
    <t>USGG12M Index</t>
  </si>
  <si>
    <t>USGG2YR Index</t>
  </si>
  <si>
    <t>USGG3YR Index</t>
  </si>
  <si>
    <t>USGG5YR Index</t>
  </si>
  <si>
    <t>USGG7YR Index</t>
  </si>
  <si>
    <t>USGG30YR Index</t>
  </si>
  <si>
    <t>TY1 Comdty</t>
  </si>
  <si>
    <t>TY2 Comdty</t>
  </si>
  <si>
    <t>Min</t>
  </si>
  <si>
    <t>Max</t>
  </si>
  <si>
    <t>Dates</t>
  </si>
  <si>
    <t>End Date</t>
  </si>
  <si>
    <t>Germany 1.75-2.25</t>
  </si>
  <si>
    <t>Germany 4.5-5.5</t>
  </si>
  <si>
    <t>Germany 8.5-10.5</t>
  </si>
  <si>
    <t>Germany 24-35</t>
  </si>
  <si>
    <t>France 4.5-5.5</t>
  </si>
  <si>
    <t>France 8.5-10.5</t>
  </si>
  <si>
    <t>Spain 1.0-3.0</t>
  </si>
  <si>
    <t>Spain 4.0-6.0</t>
  </si>
  <si>
    <t>Spain 8.5-10.5</t>
  </si>
  <si>
    <t>Italy 2.0-3.25</t>
  </si>
  <si>
    <t>Italy 4.5-6.0</t>
  </si>
  <si>
    <t>Italy 8.5-11.0</t>
  </si>
  <si>
    <t>UK 1.5-3.25</t>
  </si>
  <si>
    <t>UK 4.0-6.0</t>
  </si>
  <si>
    <t>UK 8.75-13</t>
  </si>
  <si>
    <t>UK 28-37</t>
  </si>
  <si>
    <t>Switzerland 4.0-6.5</t>
  </si>
  <si>
    <t>Switzerland 8.0-13.0</t>
  </si>
  <si>
    <t>China 6.5-10.25</t>
  </si>
  <si>
    <t>Korea 3.0</t>
  </si>
  <si>
    <t>Korea 5.0</t>
  </si>
  <si>
    <t>Korea 10.0</t>
  </si>
  <si>
    <t>Australia 3.0</t>
  </si>
  <si>
    <t>Australia 10.0</t>
  </si>
  <si>
    <t>Australia 20.0</t>
  </si>
  <si>
    <t>Japan 4.0-5.25</t>
  </si>
  <si>
    <t>Japan 7.0-11.0</t>
  </si>
  <si>
    <t>Japan 19.25-21.0</t>
  </si>
  <si>
    <t>US 1.75-2.0</t>
  </si>
  <si>
    <t>US 4.25-5.25</t>
  </si>
  <si>
    <t>US 6.5-10.0</t>
  </si>
  <si>
    <t>US 15.0-25.0</t>
  </si>
  <si>
    <t>US 25.0-30.0</t>
  </si>
  <si>
    <t>Canada 1.5-2.5</t>
  </si>
  <si>
    <t>Canada 3.5-5.25</t>
  </si>
  <si>
    <t>Canada 8.0-10.5</t>
  </si>
  <si>
    <t>Canada &gt;25.0</t>
  </si>
  <si>
    <t>FUT_CUR_GEN_TICKER</t>
  </si>
  <si>
    <t>FX Rates</t>
  </si>
  <si>
    <t>EURUSD Curncy</t>
  </si>
  <si>
    <t>EURCHF Curncy</t>
  </si>
  <si>
    <t>EURCNH Curncy</t>
  </si>
  <si>
    <t>EURCAD Curncy</t>
  </si>
  <si>
    <t>EURJPY Curncy</t>
  </si>
  <si>
    <t>EURGBP Curncy</t>
  </si>
  <si>
    <t>EURAUD Curncy</t>
  </si>
  <si>
    <t>EURKRW Curncy</t>
  </si>
  <si>
    <t>ANT1 Curncy</t>
  </si>
  <si>
    <t>USD</t>
  </si>
  <si>
    <t>CHF</t>
  </si>
  <si>
    <t>CNH</t>
  </si>
  <si>
    <t>CAD</t>
  </si>
  <si>
    <t>JPY</t>
  </si>
  <si>
    <t>GBP</t>
  </si>
  <si>
    <t>AUD</t>
  </si>
  <si>
    <t>KRW</t>
  </si>
  <si>
    <t>RSC1 Curncy</t>
  </si>
  <si>
    <t>RY1 Curncy</t>
  </si>
  <si>
    <t>1 M Cross Forward</t>
  </si>
  <si>
    <t>EUR1M Curncy</t>
  </si>
  <si>
    <t>EURCHF1M Curncy</t>
  </si>
  <si>
    <t>EURCNH1M Curncy</t>
  </si>
  <si>
    <t>EURCAD1M Curncy</t>
  </si>
  <si>
    <t>EURJPY1M Curncy</t>
  </si>
  <si>
    <t>EURGBP1M Curncy</t>
  </si>
  <si>
    <t>EURAUD1M Curncy</t>
  </si>
  <si>
    <t>VIX Index</t>
  </si>
  <si>
    <t>PX_LAST</t>
  </si>
  <si>
    <t>UX1 Index</t>
  </si>
  <si>
    <t>UX2 Index</t>
  </si>
  <si>
    <t>UX3 Index</t>
  </si>
  <si>
    <t>EUR001M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</si>
</sst>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17" fontId="0" fillId="0" borderId="0" xfId="0" applyNumberFormat="1"/>
    <xf numFmtId="16" fontId="0" fillId="0" borderId="0" xfId="0" applyNumberFormat="1"/>
    <xf numFmtId="0" fontId="0" fillId="0" borderId="1" xfId="0" applyBorder="1"/>
    <xf numFmtId="0" fontId="0" fillId="0" borderId="0" xfId="0" quotePrefix="1"/>
    <xf numFmtId="14" fontId="0" fillId="0" borderId="1" xfId="0" applyNumberFormat="1" applyBorder="1" applyAlignment="1">
      <alignment horizontal="center"/>
    </xf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0EC5-9A44-7C4A-B703-D02BAC0DCEFB}">
  <dimension ref="B1:AB70"/>
  <sheetViews>
    <sheetView showGridLines="0" topLeftCell="A39" workbookViewId="0">
      <selection activeCell="K58" sqref="K58"/>
    </sheetView>
  </sheetViews>
  <sheetFormatPr baseColWidth="10" defaultRowHeight="16" x14ac:dyDescent="0.2"/>
  <cols>
    <col min="2" max="3" width="17.83203125" customWidth="1"/>
    <col min="5" max="5" width="11.5" bestFit="1" customWidth="1"/>
    <col min="8" max="8" width="16.6640625" bestFit="1" customWidth="1"/>
    <col min="11" max="13" width="14.5" bestFit="1" customWidth="1"/>
    <col min="14" max="14" width="12.6640625" bestFit="1" customWidth="1"/>
    <col min="15" max="17" width="13.33203125" bestFit="1" customWidth="1"/>
    <col min="18" max="18" width="12.1640625" bestFit="1" customWidth="1"/>
    <col min="19" max="19" width="13.33203125" bestFit="1" customWidth="1"/>
    <col min="20" max="20" width="11.83203125" bestFit="1" customWidth="1"/>
    <col min="21" max="21" width="13.33203125" bestFit="1" customWidth="1"/>
    <col min="22" max="23" width="11.83203125" bestFit="1" customWidth="1"/>
    <col min="24" max="28" width="14.33203125" bestFit="1" customWidth="1"/>
  </cols>
  <sheetData>
    <row r="1" spans="2:24" x14ac:dyDescent="0.2">
      <c r="G1" t="s">
        <v>272</v>
      </c>
      <c r="H1" t="s">
        <v>273</v>
      </c>
      <c r="J1" t="s">
        <v>13</v>
      </c>
      <c r="K1" s="7" t="s">
        <v>276</v>
      </c>
      <c r="L1" s="7" t="s">
        <v>276</v>
      </c>
      <c r="M1" t="s">
        <v>277</v>
      </c>
      <c r="N1" t="s">
        <v>277</v>
      </c>
      <c r="O1" t="s">
        <v>278</v>
      </c>
      <c r="P1" t="s">
        <v>278</v>
      </c>
      <c r="Q1" t="s">
        <v>279</v>
      </c>
      <c r="R1" t="s">
        <v>279</v>
      </c>
    </row>
    <row r="2" spans="2:24" x14ac:dyDescent="0.2">
      <c r="B2" s="13" t="s">
        <v>14</v>
      </c>
      <c r="C2" s="14"/>
      <c r="F2">
        <f>J2</f>
        <v>8</v>
      </c>
      <c r="G2">
        <f>K2</f>
        <v>1</v>
      </c>
      <c r="H2">
        <f>J35</f>
        <v>76</v>
      </c>
      <c r="I2">
        <f>MIN(K2:X2)</f>
        <v>1</v>
      </c>
      <c r="J2">
        <f>MAX(K2:X2)</f>
        <v>8</v>
      </c>
      <c r="K2">
        <v>1</v>
      </c>
      <c r="L2">
        <v>2</v>
      </c>
      <c r="M2">
        <f>IF(M3="","",L2+1)</f>
        <v>3</v>
      </c>
      <c r="N2">
        <f t="shared" ref="N2:U2" si="0">IF(N3="","",M2+1)</f>
        <v>4</v>
      </c>
      <c r="O2">
        <f t="shared" si="0"/>
        <v>5</v>
      </c>
      <c r="P2">
        <f t="shared" si="0"/>
        <v>6</v>
      </c>
      <c r="Q2">
        <f t="shared" si="0"/>
        <v>7</v>
      </c>
      <c r="R2">
        <f t="shared" si="0"/>
        <v>8</v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>IF(V3="","",U2+1)</f>
        <v/>
      </c>
      <c r="W2" t="str">
        <f t="shared" ref="W2" si="1">IF(W3="","",V2+1)</f>
        <v/>
      </c>
      <c r="X2" t="str">
        <f t="shared" ref="X2" si="2">IF(X3="","",W2+1)</f>
        <v/>
      </c>
    </row>
    <row r="3" spans="2:24" x14ac:dyDescent="0.2">
      <c r="B3" s="9" t="s">
        <v>15</v>
      </c>
      <c r="C3" s="11">
        <v>29221</v>
      </c>
      <c r="F3" s="1"/>
      <c r="G3" s="1"/>
      <c r="H3" s="1"/>
      <c r="I3">
        <v>2</v>
      </c>
      <c r="J3" t="s">
        <v>0</v>
      </c>
      <c r="K3" s="4" t="s">
        <v>20</v>
      </c>
      <c r="L3" s="4" t="s">
        <v>21</v>
      </c>
      <c r="M3" s="4" t="s">
        <v>18</v>
      </c>
      <c r="N3" s="4" t="s">
        <v>19</v>
      </c>
      <c r="O3" s="4" t="s">
        <v>16</v>
      </c>
      <c r="P3" s="4" t="s">
        <v>17</v>
      </c>
      <c r="Q3" s="4" t="s">
        <v>22</v>
      </c>
      <c r="R3" s="4" t="s">
        <v>23</v>
      </c>
    </row>
    <row r="4" spans="2:24" x14ac:dyDescent="0.2">
      <c r="B4" s="9" t="s">
        <v>275</v>
      </c>
      <c r="C4" s="11">
        <f ca="1">TODAY()</f>
        <v>43966</v>
      </c>
      <c r="F4" s="1"/>
      <c r="G4" s="1"/>
      <c r="H4" s="1"/>
      <c r="I4">
        <v>3</v>
      </c>
      <c r="K4" s="4" t="s">
        <v>280</v>
      </c>
      <c r="L4" s="4" t="s">
        <v>280</v>
      </c>
      <c r="M4" t="s">
        <v>281</v>
      </c>
      <c r="N4" t="s">
        <v>281</v>
      </c>
      <c r="O4" s="4"/>
      <c r="P4" s="4"/>
      <c r="Q4" s="4"/>
      <c r="R4" s="4"/>
    </row>
    <row r="5" spans="2:24" x14ac:dyDescent="0.2">
      <c r="F5" s="1"/>
      <c r="I5">
        <v>4</v>
      </c>
      <c r="J5">
        <f>MAX(K5:X5)</f>
        <v>12</v>
      </c>
      <c r="K5">
        <f>J2+1</f>
        <v>9</v>
      </c>
      <c r="L5">
        <f>IF(L6="","",K5+1)</f>
        <v>10</v>
      </c>
      <c r="M5">
        <f>IF(M6="","",L5+1)</f>
        <v>11</v>
      </c>
      <c r="N5">
        <f t="shared" ref="N5:X5" si="3">IF(N6="","",M5+1)</f>
        <v>12</v>
      </c>
      <c r="O5" t="str">
        <f t="shared" si="3"/>
        <v/>
      </c>
      <c r="P5" t="str">
        <f t="shared" si="3"/>
        <v/>
      </c>
      <c r="Q5" t="str">
        <f t="shared" si="3"/>
        <v/>
      </c>
      <c r="R5" t="str">
        <f t="shared" si="3"/>
        <v/>
      </c>
      <c r="S5" t="str">
        <f t="shared" si="3"/>
        <v/>
      </c>
      <c r="T5" t="str">
        <f t="shared" si="3"/>
        <v/>
      </c>
      <c r="U5" t="str">
        <f t="shared" si="3"/>
        <v/>
      </c>
      <c r="V5" t="str">
        <f t="shared" si="3"/>
        <v/>
      </c>
      <c r="W5" t="str">
        <f t="shared" si="3"/>
        <v/>
      </c>
      <c r="X5" t="str">
        <f t="shared" si="3"/>
        <v/>
      </c>
    </row>
    <row r="6" spans="2:24" x14ac:dyDescent="0.2">
      <c r="F6" s="1"/>
      <c r="I6">
        <v>5</v>
      </c>
      <c r="J6" s="5" t="s">
        <v>1</v>
      </c>
      <c r="K6" t="s">
        <v>24</v>
      </c>
      <c r="L6" t="s">
        <v>25</v>
      </c>
      <c r="M6" t="s">
        <v>26</v>
      </c>
      <c r="N6" t="s">
        <v>27</v>
      </c>
    </row>
    <row r="7" spans="2:24" x14ac:dyDescent="0.2">
      <c r="F7" s="1"/>
      <c r="I7">
        <v>6</v>
      </c>
      <c r="K7" s="8" t="s">
        <v>282</v>
      </c>
      <c r="L7" s="8" t="s">
        <v>282</v>
      </c>
      <c r="M7" t="s">
        <v>283</v>
      </c>
      <c r="N7" t="s">
        <v>283</v>
      </c>
      <c r="O7" t="s">
        <v>284</v>
      </c>
      <c r="P7" t="s">
        <v>284</v>
      </c>
      <c r="Q7" t="s">
        <v>284</v>
      </c>
      <c r="R7" t="s">
        <v>284</v>
      </c>
    </row>
    <row r="8" spans="2:24" x14ac:dyDescent="0.2">
      <c r="F8" s="1"/>
      <c r="I8">
        <v>7</v>
      </c>
      <c r="J8">
        <f>MAX(K8:X8)</f>
        <v>20</v>
      </c>
      <c r="K8">
        <f>J5+1</f>
        <v>13</v>
      </c>
      <c r="L8">
        <f>IF(L9="","",K8+1)</f>
        <v>14</v>
      </c>
      <c r="M8">
        <f>IF(M9="","",L8+1)</f>
        <v>15</v>
      </c>
      <c r="N8">
        <f t="shared" ref="N8" si="4">IF(N9="","",M8+1)</f>
        <v>16</v>
      </c>
      <c r="O8">
        <f t="shared" ref="O8" si="5">IF(O9="","",N8+1)</f>
        <v>17</v>
      </c>
      <c r="P8">
        <f t="shared" ref="P8" si="6">IF(P9="","",O8+1)</f>
        <v>18</v>
      </c>
      <c r="Q8">
        <f t="shared" ref="Q8" si="7">IF(Q9="","",P8+1)</f>
        <v>19</v>
      </c>
      <c r="R8">
        <f t="shared" ref="R8" si="8">IF(R9="","",Q8+1)</f>
        <v>20</v>
      </c>
      <c r="S8" t="str">
        <f t="shared" ref="S8" si="9">IF(S9="","",R8+1)</f>
        <v/>
      </c>
      <c r="T8" t="str">
        <f t="shared" ref="T8" si="10">IF(T9="","",S8+1)</f>
        <v/>
      </c>
      <c r="U8" t="str">
        <f t="shared" ref="U8" si="11">IF(U9="","",T8+1)</f>
        <v/>
      </c>
      <c r="V8" t="str">
        <f t="shared" ref="V8" si="12">IF(V9="","",U8+1)</f>
        <v/>
      </c>
      <c r="W8" t="str">
        <f t="shared" ref="W8" si="13">IF(W9="","",V8+1)</f>
        <v/>
      </c>
      <c r="X8" t="str">
        <f t="shared" ref="X8" si="14">IF(X9="","",W8+1)</f>
        <v/>
      </c>
    </row>
    <row r="9" spans="2:24" x14ac:dyDescent="0.2">
      <c r="F9" s="1"/>
      <c r="I9">
        <v>8</v>
      </c>
      <c r="J9" s="5" t="s">
        <v>2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</row>
    <row r="10" spans="2:24" x14ac:dyDescent="0.2">
      <c r="F10" s="1"/>
      <c r="I10">
        <v>9</v>
      </c>
      <c r="K10" s="3" t="s">
        <v>285</v>
      </c>
      <c r="L10" s="3" t="s">
        <v>285</v>
      </c>
      <c r="M10" t="s">
        <v>286</v>
      </c>
      <c r="N10" t="s">
        <v>286</v>
      </c>
      <c r="O10" t="s">
        <v>287</v>
      </c>
      <c r="P10" t="s">
        <v>287</v>
      </c>
    </row>
    <row r="11" spans="2:24" x14ac:dyDescent="0.2">
      <c r="F11" s="1"/>
      <c r="I11">
        <v>10</v>
      </c>
      <c r="J11">
        <f>MAX(K11:X11)</f>
        <v>26</v>
      </c>
      <c r="K11">
        <f>J8+1</f>
        <v>21</v>
      </c>
      <c r="L11">
        <f>IF(L12="","",K11+1)</f>
        <v>22</v>
      </c>
      <c r="M11">
        <f>IF(M12="","",L11+1)</f>
        <v>23</v>
      </c>
      <c r="N11">
        <f t="shared" ref="N11" si="15">IF(N12="","",M11+1)</f>
        <v>24</v>
      </c>
      <c r="O11">
        <f t="shared" ref="O11" si="16">IF(O12="","",N11+1)</f>
        <v>25</v>
      </c>
      <c r="P11">
        <f t="shared" ref="P11" si="17">IF(P12="","",O11+1)</f>
        <v>26</v>
      </c>
      <c r="Q11" t="str">
        <f t="shared" ref="Q11" si="18">IF(Q12="","",P11+1)</f>
        <v/>
      </c>
      <c r="R11" t="str">
        <f t="shared" ref="R11" si="19">IF(R12="","",Q11+1)</f>
        <v/>
      </c>
      <c r="S11" t="str">
        <f t="shared" ref="S11" si="20">IF(S12="","",R11+1)</f>
        <v/>
      </c>
      <c r="T11" t="str">
        <f t="shared" ref="T11" si="21">IF(T12="","",S11+1)</f>
        <v/>
      </c>
      <c r="U11" t="str">
        <f t="shared" ref="U11" si="22">IF(U12="","",T11+1)</f>
        <v/>
      </c>
      <c r="V11" t="str">
        <f t="shared" ref="V11" si="23">IF(V12="","",U11+1)</f>
        <v/>
      </c>
      <c r="W11" t="str">
        <f t="shared" ref="W11" si="24">IF(W12="","",V11+1)</f>
        <v/>
      </c>
      <c r="X11" t="str">
        <f t="shared" ref="X11" si="25">IF(X12="","",W11+1)</f>
        <v/>
      </c>
    </row>
    <row r="12" spans="2:24" x14ac:dyDescent="0.2">
      <c r="F12" s="1"/>
      <c r="I12">
        <v>11</v>
      </c>
      <c r="J12" s="5" t="s">
        <v>3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</row>
    <row r="13" spans="2:24" x14ac:dyDescent="0.2">
      <c r="F13" s="1"/>
      <c r="I13">
        <v>12</v>
      </c>
      <c r="K13" t="s">
        <v>288</v>
      </c>
      <c r="L13" t="s">
        <v>288</v>
      </c>
      <c r="M13" t="s">
        <v>289</v>
      </c>
      <c r="N13" t="s">
        <v>289</v>
      </c>
      <c r="O13" t="s">
        <v>290</v>
      </c>
      <c r="P13" t="s">
        <v>290</v>
      </c>
      <c r="Q13" t="s">
        <v>291</v>
      </c>
      <c r="R13" t="s">
        <v>291</v>
      </c>
    </row>
    <row r="14" spans="2:24" x14ac:dyDescent="0.2">
      <c r="F14" s="1"/>
      <c r="I14">
        <v>13</v>
      </c>
      <c r="J14">
        <f>MAX(K14:X14)</f>
        <v>34</v>
      </c>
      <c r="K14">
        <f>J11+1</f>
        <v>27</v>
      </c>
      <c r="L14">
        <f>IF(L15="","",K14+1)</f>
        <v>28</v>
      </c>
      <c r="M14">
        <f>IF(M15="","",L14+1)</f>
        <v>29</v>
      </c>
      <c r="N14">
        <f t="shared" ref="N14" si="26">IF(N15="","",M14+1)</f>
        <v>30</v>
      </c>
      <c r="O14">
        <f t="shared" ref="O14" si="27">IF(O15="","",N14+1)</f>
        <v>31</v>
      </c>
      <c r="P14">
        <f t="shared" ref="P14" si="28">IF(P15="","",O14+1)</f>
        <v>32</v>
      </c>
      <c r="Q14">
        <f t="shared" ref="Q14" si="29">IF(Q15="","",P14+1)</f>
        <v>33</v>
      </c>
      <c r="R14">
        <f t="shared" ref="R14" si="30">IF(R15="","",Q14+1)</f>
        <v>34</v>
      </c>
      <c r="S14" t="str">
        <f t="shared" ref="S14" si="31">IF(S15="","",R14+1)</f>
        <v/>
      </c>
      <c r="T14" t="str">
        <f t="shared" ref="T14" si="32">IF(T15="","",S14+1)</f>
        <v/>
      </c>
      <c r="U14" t="str">
        <f t="shared" ref="U14" si="33">IF(U15="","",T14+1)</f>
        <v/>
      </c>
      <c r="V14" t="str">
        <f t="shared" ref="V14" si="34">IF(V15="","",U14+1)</f>
        <v/>
      </c>
      <c r="W14" t="str">
        <f t="shared" ref="W14" si="35">IF(W15="","",V14+1)</f>
        <v/>
      </c>
      <c r="X14" t="str">
        <f t="shared" ref="X14" si="36">IF(X15="","",W14+1)</f>
        <v/>
      </c>
    </row>
    <row r="15" spans="2:24" x14ac:dyDescent="0.2">
      <c r="I15">
        <v>14</v>
      </c>
      <c r="J15" s="5" t="s">
        <v>4</v>
      </c>
      <c r="K15" s="6" t="s">
        <v>42</v>
      </c>
      <c r="L15" s="6" t="s">
        <v>43</v>
      </c>
      <c r="M15" s="6" t="s">
        <v>44</v>
      </c>
      <c r="N15" s="6" t="s">
        <v>45</v>
      </c>
      <c r="O15" s="6" t="s">
        <v>46</v>
      </c>
      <c r="P15" s="6" t="s">
        <v>47</v>
      </c>
      <c r="Q15" s="6" t="s">
        <v>48</v>
      </c>
      <c r="R15" s="6" t="s">
        <v>49</v>
      </c>
    </row>
    <row r="16" spans="2:24" x14ac:dyDescent="0.2">
      <c r="I16">
        <v>15</v>
      </c>
      <c r="K16" s="3" t="s">
        <v>292</v>
      </c>
      <c r="L16" s="3" t="s">
        <v>292</v>
      </c>
      <c r="M16" t="s">
        <v>293</v>
      </c>
      <c r="N16" t="s">
        <v>293</v>
      </c>
    </row>
    <row r="17" spans="9:24" x14ac:dyDescent="0.2">
      <c r="I17">
        <v>16</v>
      </c>
      <c r="J17">
        <f>MAX(K17:X17)</f>
        <v>38</v>
      </c>
      <c r="K17">
        <f>J14+1</f>
        <v>35</v>
      </c>
      <c r="L17">
        <f>IF(L18="","",K17+1)</f>
        <v>36</v>
      </c>
      <c r="M17">
        <f>IF(M18="","",L17+1)</f>
        <v>37</v>
      </c>
      <c r="N17">
        <f t="shared" ref="N17" si="37">IF(N18="","",M17+1)</f>
        <v>38</v>
      </c>
      <c r="O17" t="str">
        <f t="shared" ref="O17" si="38">IF(O18="","",N17+1)</f>
        <v/>
      </c>
      <c r="P17" t="str">
        <f t="shared" ref="P17" si="39">IF(P18="","",O17+1)</f>
        <v/>
      </c>
      <c r="Q17" t="str">
        <f t="shared" ref="Q17" si="40">IF(Q18="","",P17+1)</f>
        <v/>
      </c>
      <c r="R17" t="str">
        <f t="shared" ref="R17" si="41">IF(R18="","",Q17+1)</f>
        <v/>
      </c>
      <c r="S17" t="str">
        <f t="shared" ref="S17" si="42">IF(S18="","",R17+1)</f>
        <v/>
      </c>
      <c r="T17" t="str">
        <f t="shared" ref="T17" si="43">IF(T18="","",S17+1)</f>
        <v/>
      </c>
      <c r="U17" t="str">
        <f t="shared" ref="U17" si="44">IF(U18="","",T17+1)</f>
        <v/>
      </c>
      <c r="V17" t="str">
        <f t="shared" ref="V17" si="45">IF(V18="","",U17+1)</f>
        <v/>
      </c>
      <c r="W17" t="str">
        <f t="shared" ref="W17" si="46">IF(W18="","",V17+1)</f>
        <v/>
      </c>
      <c r="X17" t="str">
        <f t="shared" ref="X17" si="47">IF(X18="","",W17+1)</f>
        <v/>
      </c>
    </row>
    <row r="18" spans="9:24" x14ac:dyDescent="0.2">
      <c r="I18">
        <v>17</v>
      </c>
      <c r="J18" s="5" t="s">
        <v>5</v>
      </c>
      <c r="K18" s="6" t="s">
        <v>50</v>
      </c>
      <c r="L18" s="6" t="s">
        <v>51</v>
      </c>
      <c r="M18" s="6" t="s">
        <v>52</v>
      </c>
      <c r="N18" s="6" t="s">
        <v>53</v>
      </c>
    </row>
    <row r="19" spans="9:24" x14ac:dyDescent="0.2">
      <c r="I19">
        <v>18</v>
      </c>
      <c r="K19" t="s">
        <v>294</v>
      </c>
      <c r="L19" t="s">
        <v>294</v>
      </c>
    </row>
    <row r="20" spans="9:24" x14ac:dyDescent="0.2">
      <c r="I20">
        <v>19</v>
      </c>
      <c r="J20">
        <f>MAX(K20:X20)</f>
        <v>40</v>
      </c>
      <c r="K20">
        <f>J17+1</f>
        <v>39</v>
      </c>
      <c r="L20">
        <f>IF(L21="","",K20+1)</f>
        <v>40</v>
      </c>
      <c r="M20" t="str">
        <f>IF(M21="","",L20+1)</f>
        <v/>
      </c>
      <c r="N20" t="str">
        <f t="shared" ref="N20" si="48">IF(N21="","",M20+1)</f>
        <v/>
      </c>
      <c r="O20" t="str">
        <f t="shared" ref="O20" si="49">IF(O21="","",N20+1)</f>
        <v/>
      </c>
      <c r="P20" t="str">
        <f t="shared" ref="P20" si="50">IF(P21="","",O20+1)</f>
        <v/>
      </c>
      <c r="Q20" t="str">
        <f t="shared" ref="Q20" si="51">IF(Q21="","",P20+1)</f>
        <v/>
      </c>
      <c r="R20" t="str">
        <f t="shared" ref="R20" si="52">IF(R21="","",Q20+1)</f>
        <v/>
      </c>
      <c r="S20" t="str">
        <f t="shared" ref="S20" si="53">IF(S21="","",R20+1)</f>
        <v/>
      </c>
      <c r="T20" t="str">
        <f t="shared" ref="T20" si="54">IF(T21="","",S20+1)</f>
        <v/>
      </c>
      <c r="U20" t="str">
        <f t="shared" ref="U20" si="55">IF(U21="","",T20+1)</f>
        <v/>
      </c>
      <c r="V20" t="str">
        <f t="shared" ref="V20" si="56">IF(V21="","",U20+1)</f>
        <v/>
      </c>
      <c r="W20" t="str">
        <f t="shared" ref="W20" si="57">IF(W21="","",V20+1)</f>
        <v/>
      </c>
      <c r="X20" t="str">
        <f t="shared" ref="X20" si="58">IF(X21="","",W20+1)</f>
        <v/>
      </c>
    </row>
    <row r="21" spans="9:24" x14ac:dyDescent="0.2">
      <c r="I21">
        <v>20</v>
      </c>
      <c r="J21" s="5" t="s">
        <v>6</v>
      </c>
      <c r="K21" t="s">
        <v>54</v>
      </c>
      <c r="L21" t="s">
        <v>55</v>
      </c>
    </row>
    <row r="22" spans="9:24" x14ac:dyDescent="0.2">
      <c r="I22">
        <v>21</v>
      </c>
      <c r="K22" t="s">
        <v>295</v>
      </c>
      <c r="L22" t="s">
        <v>295</v>
      </c>
      <c r="M22" t="s">
        <v>296</v>
      </c>
      <c r="N22" t="s">
        <v>296</v>
      </c>
      <c r="O22" t="s">
        <v>297</v>
      </c>
      <c r="P22" t="s">
        <v>297</v>
      </c>
    </row>
    <row r="23" spans="9:24" x14ac:dyDescent="0.2">
      <c r="I23">
        <v>22</v>
      </c>
      <c r="J23">
        <f>MAX(K23:X23)</f>
        <v>46</v>
      </c>
      <c r="K23">
        <f>J20+1</f>
        <v>41</v>
      </c>
      <c r="L23">
        <f>IF(L24="","",K23+1)</f>
        <v>42</v>
      </c>
      <c r="M23">
        <f>IF(M24="","",L23+1)</f>
        <v>43</v>
      </c>
      <c r="N23">
        <f t="shared" ref="N23" si="59">IF(N24="","",M23+1)</f>
        <v>44</v>
      </c>
      <c r="O23">
        <f t="shared" ref="O23" si="60">IF(O24="","",N23+1)</f>
        <v>45</v>
      </c>
      <c r="P23">
        <f t="shared" ref="P23" si="61">IF(P24="","",O23+1)</f>
        <v>46</v>
      </c>
      <c r="Q23" t="str">
        <f t="shared" ref="Q23" si="62">IF(Q24="","",P23+1)</f>
        <v/>
      </c>
      <c r="R23" t="str">
        <f t="shared" ref="R23" si="63">IF(R24="","",Q23+1)</f>
        <v/>
      </c>
      <c r="S23" t="str">
        <f t="shared" ref="S23" si="64">IF(S24="","",R23+1)</f>
        <v/>
      </c>
      <c r="T23" t="str">
        <f t="shared" ref="T23" si="65">IF(T24="","",S23+1)</f>
        <v/>
      </c>
      <c r="U23" t="str">
        <f t="shared" ref="U23" si="66">IF(U24="","",T23+1)</f>
        <v/>
      </c>
      <c r="V23" t="str">
        <f t="shared" ref="V23" si="67">IF(V24="","",U23+1)</f>
        <v/>
      </c>
      <c r="W23" t="str">
        <f t="shared" ref="W23" si="68">IF(W24="","",V23+1)</f>
        <v/>
      </c>
      <c r="X23" t="str">
        <f t="shared" ref="X23" si="69">IF(X24="","",W23+1)</f>
        <v/>
      </c>
    </row>
    <row r="24" spans="9:24" x14ac:dyDescent="0.2">
      <c r="I24">
        <v>23</v>
      </c>
      <c r="J24" s="5" t="s">
        <v>7</v>
      </c>
      <c r="K24" t="s">
        <v>56</v>
      </c>
      <c r="L24" t="s">
        <v>57</v>
      </c>
      <c r="M24" t="s">
        <v>58</v>
      </c>
      <c r="N24" t="s">
        <v>59</v>
      </c>
      <c r="O24" t="s">
        <v>60</v>
      </c>
      <c r="P24" t="s">
        <v>61</v>
      </c>
    </row>
    <row r="25" spans="9:24" x14ac:dyDescent="0.2">
      <c r="I25">
        <v>24</v>
      </c>
      <c r="K25" t="s">
        <v>298</v>
      </c>
      <c r="L25" t="s">
        <v>298</v>
      </c>
      <c r="M25" t="s">
        <v>299</v>
      </c>
      <c r="N25" t="s">
        <v>299</v>
      </c>
      <c r="O25" t="s">
        <v>300</v>
      </c>
      <c r="P25" t="s">
        <v>300</v>
      </c>
    </row>
    <row r="26" spans="9:24" x14ac:dyDescent="0.2">
      <c r="I26">
        <v>25</v>
      </c>
      <c r="J26">
        <f>MAX(K26:X26)</f>
        <v>52</v>
      </c>
      <c r="K26">
        <f>J23+1</f>
        <v>47</v>
      </c>
      <c r="L26">
        <f>IF(L27="","",K26+1)</f>
        <v>48</v>
      </c>
      <c r="M26">
        <f>IF(M27="","",L26+1)</f>
        <v>49</v>
      </c>
      <c r="N26">
        <f t="shared" ref="N26" si="70">IF(N27="","",M26+1)</f>
        <v>50</v>
      </c>
      <c r="O26">
        <f t="shared" ref="O26" si="71">IF(O27="","",N26+1)</f>
        <v>51</v>
      </c>
      <c r="P26">
        <f t="shared" ref="P26" si="72">IF(P27="","",O26+1)</f>
        <v>52</v>
      </c>
      <c r="Q26" t="str">
        <f t="shared" ref="Q26" si="73">IF(Q27="","",P26+1)</f>
        <v/>
      </c>
      <c r="R26" t="str">
        <f t="shared" ref="R26" si="74">IF(R27="","",Q26+1)</f>
        <v/>
      </c>
      <c r="S26" t="str">
        <f t="shared" ref="S26" si="75">IF(S27="","",R26+1)</f>
        <v/>
      </c>
      <c r="T26" t="str">
        <f t="shared" ref="T26" si="76">IF(T27="","",S26+1)</f>
        <v/>
      </c>
      <c r="U26" t="str">
        <f t="shared" ref="U26" si="77">IF(U27="","",T26+1)</f>
        <v/>
      </c>
      <c r="V26" t="str">
        <f t="shared" ref="V26" si="78">IF(V27="","",U26+1)</f>
        <v/>
      </c>
      <c r="W26" t="str">
        <f t="shared" ref="W26" si="79">IF(W27="","",V26+1)</f>
        <v/>
      </c>
      <c r="X26" t="str">
        <f t="shared" ref="X26" si="80">IF(X27="","",W26+1)</f>
        <v/>
      </c>
    </row>
    <row r="27" spans="9:24" x14ac:dyDescent="0.2">
      <c r="I27">
        <v>26</v>
      </c>
      <c r="J27" s="5" t="s">
        <v>8</v>
      </c>
      <c r="K27" t="s">
        <v>62</v>
      </c>
      <c r="L27" t="s">
        <v>63</v>
      </c>
      <c r="M27" t="s">
        <v>64</v>
      </c>
      <c r="N27" t="s">
        <v>65</v>
      </c>
      <c r="O27" t="s">
        <v>66</v>
      </c>
      <c r="P27" t="s">
        <v>67</v>
      </c>
    </row>
    <row r="28" spans="9:24" x14ac:dyDescent="0.2">
      <c r="I28">
        <v>27</v>
      </c>
      <c r="K28" t="s">
        <v>301</v>
      </c>
      <c r="L28" t="s">
        <v>301</v>
      </c>
      <c r="M28" t="s">
        <v>302</v>
      </c>
      <c r="N28" t="s">
        <v>302</v>
      </c>
      <c r="O28" t="s">
        <v>303</v>
      </c>
      <c r="P28" t="s">
        <v>303</v>
      </c>
    </row>
    <row r="29" spans="9:24" x14ac:dyDescent="0.2">
      <c r="I29">
        <v>28</v>
      </c>
      <c r="J29">
        <f>MAX(K29:X29)</f>
        <v>58</v>
      </c>
      <c r="K29">
        <f>J26+1</f>
        <v>53</v>
      </c>
      <c r="L29">
        <f>IF(L30="","",K29+1)</f>
        <v>54</v>
      </c>
      <c r="M29">
        <f>IF(M30="","",L29+1)</f>
        <v>55</v>
      </c>
      <c r="N29">
        <f t="shared" ref="N29" si="81">IF(N30="","",M29+1)</f>
        <v>56</v>
      </c>
      <c r="O29">
        <f t="shared" ref="O29" si="82">IF(O30="","",N29+1)</f>
        <v>57</v>
      </c>
      <c r="P29">
        <f t="shared" ref="P29" si="83">IF(P30="","",O29+1)</f>
        <v>58</v>
      </c>
      <c r="Q29" t="str">
        <f t="shared" ref="Q29" si="84">IF(Q30="","",P29+1)</f>
        <v/>
      </c>
      <c r="R29" t="str">
        <f t="shared" ref="R29" si="85">IF(R30="","",Q29+1)</f>
        <v/>
      </c>
      <c r="S29" t="str">
        <f t="shared" ref="S29" si="86">IF(S30="","",R29+1)</f>
        <v/>
      </c>
      <c r="T29" t="str">
        <f t="shared" ref="T29" si="87">IF(T30="","",S29+1)</f>
        <v/>
      </c>
      <c r="U29" t="str">
        <f t="shared" ref="U29" si="88">IF(U30="","",T29+1)</f>
        <v/>
      </c>
      <c r="V29" t="str">
        <f t="shared" ref="V29" si="89">IF(V30="","",U29+1)</f>
        <v/>
      </c>
      <c r="W29" t="str">
        <f t="shared" ref="W29" si="90">IF(W30="","",V29+1)</f>
        <v/>
      </c>
      <c r="X29" t="str">
        <f t="shared" ref="X29" si="91">IF(X30="","",W29+1)</f>
        <v/>
      </c>
    </row>
    <row r="30" spans="9:24" x14ac:dyDescent="0.2">
      <c r="I30">
        <v>29</v>
      </c>
      <c r="J30" s="5" t="s">
        <v>9</v>
      </c>
      <c r="K30" t="s">
        <v>68</v>
      </c>
      <c r="L30" t="s">
        <v>69</v>
      </c>
      <c r="M30" t="s">
        <v>70</v>
      </c>
      <c r="N30" t="s">
        <v>71</v>
      </c>
      <c r="O30" t="s">
        <v>72</v>
      </c>
      <c r="P30" t="s">
        <v>73</v>
      </c>
    </row>
    <row r="31" spans="9:24" x14ac:dyDescent="0.2">
      <c r="I31">
        <v>30</v>
      </c>
      <c r="K31" t="s">
        <v>304</v>
      </c>
      <c r="L31" t="s">
        <v>304</v>
      </c>
      <c r="M31" t="s">
        <v>305</v>
      </c>
      <c r="N31" t="s">
        <v>305</v>
      </c>
      <c r="O31" t="s">
        <v>306</v>
      </c>
      <c r="P31" t="s">
        <v>306</v>
      </c>
      <c r="Q31" t="s">
        <v>307</v>
      </c>
      <c r="R31" t="s">
        <v>307</v>
      </c>
      <c r="S31" t="s">
        <v>308</v>
      </c>
      <c r="T31" t="s">
        <v>308</v>
      </c>
    </row>
    <row r="32" spans="9:24" x14ac:dyDescent="0.2">
      <c r="I32">
        <v>31</v>
      </c>
      <c r="J32">
        <f>MAX(K32:X32)</f>
        <v>68</v>
      </c>
      <c r="K32">
        <f>J29+1</f>
        <v>59</v>
      </c>
      <c r="L32">
        <f>IF(L33="","",K32+1)</f>
        <v>60</v>
      </c>
      <c r="M32">
        <f>IF(M33="","",L32+1)</f>
        <v>61</v>
      </c>
      <c r="N32">
        <f t="shared" ref="N32" si="92">IF(N33="","",M32+1)</f>
        <v>62</v>
      </c>
      <c r="O32">
        <f t="shared" ref="O32" si="93">IF(O33="","",N32+1)</f>
        <v>63</v>
      </c>
      <c r="P32">
        <f t="shared" ref="P32" si="94">IF(P33="","",O32+1)</f>
        <v>64</v>
      </c>
      <c r="Q32">
        <f t="shared" ref="Q32" si="95">IF(Q33="","",P32+1)</f>
        <v>65</v>
      </c>
      <c r="R32">
        <f t="shared" ref="R32" si="96">IF(R33="","",Q32+1)</f>
        <v>66</v>
      </c>
      <c r="S32">
        <f t="shared" ref="S32" si="97">IF(S33="","",R32+1)</f>
        <v>67</v>
      </c>
      <c r="T32">
        <f t="shared" ref="T32" si="98">IF(T33="","",S32+1)</f>
        <v>68</v>
      </c>
      <c r="U32" t="str">
        <f t="shared" ref="U32" si="99">IF(U33="","",T32+1)</f>
        <v/>
      </c>
      <c r="V32" t="str">
        <f t="shared" ref="V32" si="100">IF(V33="","",U32+1)</f>
        <v/>
      </c>
      <c r="W32" t="str">
        <f t="shared" ref="W32" si="101">IF(W33="","",V32+1)</f>
        <v/>
      </c>
      <c r="X32" t="str">
        <f t="shared" ref="X32" si="102">IF(X33="","",W32+1)</f>
        <v/>
      </c>
    </row>
    <row r="33" spans="5:28" x14ac:dyDescent="0.2">
      <c r="I33">
        <v>32</v>
      </c>
      <c r="J33" s="5" t="s">
        <v>10</v>
      </c>
      <c r="K33" t="s">
        <v>74</v>
      </c>
      <c r="L33" t="s">
        <v>75</v>
      </c>
      <c r="M33" t="s">
        <v>76</v>
      </c>
      <c r="N33" t="s">
        <v>77</v>
      </c>
      <c r="O33" t="s">
        <v>270</v>
      </c>
      <c r="P33" t="s">
        <v>271</v>
      </c>
      <c r="Q33" t="s">
        <v>78</v>
      </c>
      <c r="R33" t="s">
        <v>79</v>
      </c>
      <c r="S33" t="s">
        <v>80</v>
      </c>
      <c r="T33" t="s">
        <v>81</v>
      </c>
      <c r="AA33" s="2"/>
      <c r="AB33" s="2"/>
    </row>
    <row r="34" spans="5:28" x14ac:dyDescent="0.2">
      <c r="I34">
        <v>33</v>
      </c>
      <c r="K34" t="s">
        <v>309</v>
      </c>
      <c r="L34" t="s">
        <v>309</v>
      </c>
      <c r="M34" t="s">
        <v>310</v>
      </c>
      <c r="N34" t="s">
        <v>310</v>
      </c>
      <c r="O34" s="3" t="s">
        <v>311</v>
      </c>
      <c r="P34" s="3" t="s">
        <v>311</v>
      </c>
      <c r="Q34" t="s">
        <v>312</v>
      </c>
      <c r="R34" t="s">
        <v>312</v>
      </c>
      <c r="AA34" s="2"/>
      <c r="AB34" s="2"/>
    </row>
    <row r="35" spans="5:28" x14ac:dyDescent="0.2">
      <c r="I35">
        <v>34</v>
      </c>
      <c r="J35">
        <f>MAX(K35:X35)</f>
        <v>76</v>
      </c>
      <c r="K35">
        <f>J32+1</f>
        <v>69</v>
      </c>
      <c r="L35">
        <f>IF(L36="","",K35+1)</f>
        <v>70</v>
      </c>
      <c r="M35">
        <f>IF(M36="","",L35+1)</f>
        <v>71</v>
      </c>
      <c r="N35">
        <f t="shared" ref="N35" si="103">IF(N36="","",M35+1)</f>
        <v>72</v>
      </c>
      <c r="O35">
        <f t="shared" ref="O35" si="104">IF(O36="","",N35+1)</f>
        <v>73</v>
      </c>
      <c r="P35">
        <f t="shared" ref="P35" si="105">IF(P36="","",O35+1)</f>
        <v>74</v>
      </c>
      <c r="Q35">
        <f t="shared" ref="Q35" si="106">IF(Q36="","",P35+1)</f>
        <v>75</v>
      </c>
      <c r="R35">
        <f t="shared" ref="R35" si="107">IF(R36="","",Q35+1)</f>
        <v>76</v>
      </c>
      <c r="S35" t="str">
        <f t="shared" ref="S35" si="108">IF(S36="","",R35+1)</f>
        <v/>
      </c>
      <c r="T35" t="str">
        <f t="shared" ref="T35" si="109">IF(T36="","",S35+1)</f>
        <v/>
      </c>
      <c r="U35" t="str">
        <f t="shared" ref="U35" si="110">IF(U36="","",T35+1)</f>
        <v/>
      </c>
      <c r="V35" t="str">
        <f t="shared" ref="V35" si="111">IF(V36="","",U35+1)</f>
        <v/>
      </c>
      <c r="W35" t="str">
        <f t="shared" ref="W35" si="112">IF(W36="","",V35+1)</f>
        <v/>
      </c>
      <c r="X35" t="str">
        <f t="shared" ref="X35" si="113">IF(X36="","",W35+1)</f>
        <v/>
      </c>
      <c r="AA35" s="2"/>
      <c r="AB35" s="2"/>
    </row>
    <row r="36" spans="5:28" x14ac:dyDescent="0.2">
      <c r="I36">
        <v>35</v>
      </c>
      <c r="J36" s="5" t="s">
        <v>11</v>
      </c>
      <c r="K36" t="s">
        <v>82</v>
      </c>
      <c r="L36" t="s">
        <v>83</v>
      </c>
      <c r="M36" t="s">
        <v>84</v>
      </c>
      <c r="N36" t="s">
        <v>85</v>
      </c>
      <c r="O36" t="s">
        <v>86</v>
      </c>
      <c r="P36" t="s">
        <v>87</v>
      </c>
      <c r="Q36" t="s">
        <v>88</v>
      </c>
      <c r="R36" t="s">
        <v>89</v>
      </c>
      <c r="AA36" s="2"/>
      <c r="AB36" s="2"/>
    </row>
    <row r="37" spans="5:28" x14ac:dyDescent="0.2">
      <c r="AA37" s="2"/>
      <c r="AB37" s="2"/>
    </row>
    <row r="38" spans="5:28" x14ac:dyDescent="0.2">
      <c r="AA38" s="2"/>
      <c r="AB38" s="2"/>
    </row>
    <row r="41" spans="5:28" x14ac:dyDescent="0.2">
      <c r="K41">
        <v>1</v>
      </c>
      <c r="L41">
        <v>2</v>
      </c>
      <c r="M41">
        <v>3</v>
      </c>
      <c r="N41">
        <v>4</v>
      </c>
      <c r="O41">
        <v>5</v>
      </c>
      <c r="P41">
        <v>6</v>
      </c>
      <c r="Q41">
        <v>7</v>
      </c>
      <c r="R41">
        <v>8</v>
      </c>
      <c r="S41">
        <v>9</v>
      </c>
      <c r="T41">
        <v>10</v>
      </c>
      <c r="U41">
        <v>11</v>
      </c>
      <c r="V41">
        <v>12</v>
      </c>
      <c r="W41">
        <v>13</v>
      </c>
      <c r="X41">
        <v>14</v>
      </c>
      <c r="Y41">
        <v>15</v>
      </c>
      <c r="Z41">
        <v>16</v>
      </c>
    </row>
    <row r="42" spans="5:28" x14ac:dyDescent="0.2">
      <c r="E42">
        <f>MAX(I43:I63)*MAX(K41:Z41)</f>
        <v>192</v>
      </c>
      <c r="F42">
        <f>MAX(I43:I63)</f>
        <v>12</v>
      </c>
      <c r="G42">
        <f>MAX(K41:Z41)</f>
        <v>16</v>
      </c>
      <c r="J42" t="s">
        <v>12</v>
      </c>
      <c r="K42" s="2" t="s">
        <v>90</v>
      </c>
      <c r="L42" s="2" t="s">
        <v>91</v>
      </c>
      <c r="M42" s="2" t="s">
        <v>92</v>
      </c>
      <c r="N42" s="2" t="s">
        <v>93</v>
      </c>
      <c r="O42" s="2" t="s">
        <v>94</v>
      </c>
      <c r="P42" s="2" t="s">
        <v>95</v>
      </c>
      <c r="Q42" s="2" t="s">
        <v>96</v>
      </c>
      <c r="R42" s="2" t="s">
        <v>97</v>
      </c>
      <c r="S42" s="2" t="s">
        <v>98</v>
      </c>
      <c r="T42" s="2" t="s">
        <v>99</v>
      </c>
      <c r="U42" s="2" t="s">
        <v>100</v>
      </c>
      <c r="V42" s="2" t="s">
        <v>101</v>
      </c>
      <c r="W42" s="2" t="s">
        <v>102</v>
      </c>
      <c r="X42" s="2" t="s">
        <v>103</v>
      </c>
      <c r="Y42" s="2" t="s">
        <v>104</v>
      </c>
      <c r="Z42" s="2" t="s">
        <v>105</v>
      </c>
    </row>
    <row r="43" spans="5:28" x14ac:dyDescent="0.2">
      <c r="H43">
        <v>1</v>
      </c>
      <c r="I43">
        <v>1</v>
      </c>
      <c r="J43" s="5" t="s">
        <v>1</v>
      </c>
      <c r="K43" s="2" t="s">
        <v>120</v>
      </c>
      <c r="L43" s="2" t="s">
        <v>121</v>
      </c>
      <c r="M43" s="2" t="s">
        <v>122</v>
      </c>
      <c r="N43" s="2" t="s">
        <v>123</v>
      </c>
      <c r="O43" s="2" t="s">
        <v>124</v>
      </c>
      <c r="P43" s="2" t="s">
        <v>125</v>
      </c>
      <c r="Q43" s="2" t="s">
        <v>118</v>
      </c>
      <c r="R43" s="2" t="s">
        <v>126</v>
      </c>
      <c r="S43" s="2" t="s">
        <v>118</v>
      </c>
      <c r="T43" s="2" t="s">
        <v>127</v>
      </c>
      <c r="U43" s="2" t="s">
        <v>118</v>
      </c>
      <c r="V43" s="2" t="s">
        <v>118</v>
      </c>
      <c r="W43" s="2" t="s">
        <v>128</v>
      </c>
      <c r="X43" s="2" t="s">
        <v>129</v>
      </c>
      <c r="Y43" s="2" t="s">
        <v>130</v>
      </c>
      <c r="Z43" s="2" t="s">
        <v>131</v>
      </c>
    </row>
    <row r="44" spans="5:28" x14ac:dyDescent="0.2">
      <c r="H44">
        <f>IF(I44="","",I43*$G$42+1)</f>
        <v>17</v>
      </c>
      <c r="I44">
        <v>2</v>
      </c>
      <c r="J44" s="5" t="s">
        <v>0</v>
      </c>
      <c r="K44" s="2" t="s">
        <v>347</v>
      </c>
      <c r="L44" s="2" t="s">
        <v>258</v>
      </c>
      <c r="M44" s="2" t="s">
        <v>259</v>
      </c>
      <c r="N44" s="2" t="s">
        <v>106</v>
      </c>
      <c r="O44" s="2" t="s">
        <v>107</v>
      </c>
      <c r="P44" s="2" t="s">
        <v>108</v>
      </c>
      <c r="Q44" s="2" t="s">
        <v>109</v>
      </c>
      <c r="R44" s="2" t="s">
        <v>110</v>
      </c>
      <c r="S44" s="2" t="s">
        <v>111</v>
      </c>
      <c r="T44" s="2" t="s">
        <v>112</v>
      </c>
      <c r="U44" s="2" t="s">
        <v>113</v>
      </c>
      <c r="V44" s="2" t="s">
        <v>114</v>
      </c>
      <c r="W44" s="2" t="s">
        <v>115</v>
      </c>
      <c r="X44" s="2" t="s">
        <v>116</v>
      </c>
      <c r="Y44" s="2" t="s">
        <v>117</v>
      </c>
      <c r="Z44" s="2" t="s">
        <v>119</v>
      </c>
    </row>
    <row r="45" spans="5:28" x14ac:dyDescent="0.2">
      <c r="H45">
        <f t="shared" ref="H45:H63" si="114">IF(I45="","",I44*$G$42+1)</f>
        <v>33</v>
      </c>
      <c r="I45">
        <v>3</v>
      </c>
      <c r="J45" s="5" t="s">
        <v>2</v>
      </c>
      <c r="K45" s="2" t="s">
        <v>118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  <c r="R45" t="s">
        <v>138</v>
      </c>
      <c r="S45" t="s">
        <v>139</v>
      </c>
      <c r="T45" t="s">
        <v>140</v>
      </c>
      <c r="U45" t="s">
        <v>141</v>
      </c>
      <c r="V45" t="s">
        <v>142</v>
      </c>
      <c r="W45" t="s">
        <v>143</v>
      </c>
      <c r="X45" t="s">
        <v>144</v>
      </c>
      <c r="Y45" s="2" t="s">
        <v>118</v>
      </c>
      <c r="Z45" t="s">
        <v>145</v>
      </c>
    </row>
    <row r="46" spans="5:28" x14ac:dyDescent="0.2">
      <c r="H46">
        <f t="shared" si="114"/>
        <v>49</v>
      </c>
      <c r="I46">
        <v>4</v>
      </c>
      <c r="J46" s="5" t="s">
        <v>3</v>
      </c>
      <c r="K46" s="2" t="s">
        <v>118</v>
      </c>
      <c r="L46" t="s">
        <v>146</v>
      </c>
      <c r="M46" t="s">
        <v>147</v>
      </c>
      <c r="N46" t="s">
        <v>148</v>
      </c>
      <c r="O46" t="s">
        <v>149</v>
      </c>
      <c r="P46" t="s">
        <v>150</v>
      </c>
      <c r="Q46" t="s">
        <v>151</v>
      </c>
      <c r="R46" t="s">
        <v>152</v>
      </c>
      <c r="S46" s="2" t="s">
        <v>118</v>
      </c>
      <c r="T46" t="s">
        <v>153</v>
      </c>
      <c r="U46" t="s">
        <v>154</v>
      </c>
      <c r="V46" s="2" t="s">
        <v>118</v>
      </c>
      <c r="W46" t="s">
        <v>155</v>
      </c>
      <c r="X46" t="s">
        <v>156</v>
      </c>
      <c r="Y46" t="s">
        <v>157</v>
      </c>
      <c r="Z46" t="s">
        <v>158</v>
      </c>
    </row>
    <row r="47" spans="5:28" x14ac:dyDescent="0.2">
      <c r="H47">
        <f t="shared" si="114"/>
        <v>65</v>
      </c>
      <c r="I47">
        <v>5</v>
      </c>
      <c r="J47" s="5" t="s">
        <v>4</v>
      </c>
      <c r="K47" t="s">
        <v>159</v>
      </c>
      <c r="L47" t="s">
        <v>160</v>
      </c>
      <c r="M47" t="s">
        <v>161</v>
      </c>
      <c r="N47" t="s">
        <v>162</v>
      </c>
      <c r="O47" t="s">
        <v>163</v>
      </c>
      <c r="P47" t="s">
        <v>164</v>
      </c>
      <c r="Q47" t="s">
        <v>165</v>
      </c>
      <c r="R47" t="s">
        <v>166</v>
      </c>
      <c r="S47" t="s">
        <v>167</v>
      </c>
      <c r="T47" t="s">
        <v>168</v>
      </c>
      <c r="U47" t="s">
        <v>169</v>
      </c>
      <c r="V47" s="2" t="s">
        <v>118</v>
      </c>
      <c r="W47" t="s">
        <v>170</v>
      </c>
      <c r="X47" t="s">
        <v>171</v>
      </c>
      <c r="Y47" t="s">
        <v>172</v>
      </c>
      <c r="Z47" t="s">
        <v>173</v>
      </c>
    </row>
    <row r="48" spans="5:28" x14ac:dyDescent="0.2">
      <c r="H48">
        <f t="shared" si="114"/>
        <v>81</v>
      </c>
      <c r="I48">
        <v>6</v>
      </c>
      <c r="J48" s="5" t="s">
        <v>5</v>
      </c>
      <c r="K48" t="s">
        <v>187</v>
      </c>
      <c r="L48" t="s">
        <v>188</v>
      </c>
      <c r="M48" t="s">
        <v>189</v>
      </c>
      <c r="N48" t="s">
        <v>174</v>
      </c>
      <c r="O48" t="s">
        <v>175</v>
      </c>
      <c r="P48" t="s">
        <v>176</v>
      </c>
      <c r="Q48" t="s">
        <v>177</v>
      </c>
      <c r="R48" t="s">
        <v>178</v>
      </c>
      <c r="S48" t="s">
        <v>179</v>
      </c>
      <c r="T48" t="s">
        <v>180</v>
      </c>
      <c r="U48" t="s">
        <v>181</v>
      </c>
      <c r="V48" t="s">
        <v>182</v>
      </c>
      <c r="W48" t="s">
        <v>183</v>
      </c>
      <c r="X48" t="s">
        <v>184</v>
      </c>
      <c r="Y48" t="s">
        <v>185</v>
      </c>
      <c r="Z48" t="s">
        <v>186</v>
      </c>
    </row>
    <row r="49" spans="8:26" x14ac:dyDescent="0.2">
      <c r="H49">
        <f t="shared" si="114"/>
        <v>97</v>
      </c>
      <c r="I49">
        <v>7</v>
      </c>
      <c r="J49" s="5" t="s">
        <v>6</v>
      </c>
      <c r="K49" s="2" t="s">
        <v>118</v>
      </c>
      <c r="L49" t="s">
        <v>190</v>
      </c>
      <c r="M49" t="s">
        <v>191</v>
      </c>
      <c r="N49" t="s">
        <v>192</v>
      </c>
      <c r="O49" t="s">
        <v>193</v>
      </c>
      <c r="P49" t="s">
        <v>194</v>
      </c>
      <c r="Q49" t="s">
        <v>195</v>
      </c>
      <c r="R49" t="s">
        <v>196</v>
      </c>
      <c r="S49" t="s">
        <v>197</v>
      </c>
      <c r="T49" t="s">
        <v>198</v>
      </c>
      <c r="U49" t="s">
        <v>199</v>
      </c>
      <c r="V49" t="s">
        <v>200</v>
      </c>
      <c r="W49" t="s">
        <v>201</v>
      </c>
      <c r="X49" t="s">
        <v>202</v>
      </c>
      <c r="Y49" t="s">
        <v>203</v>
      </c>
      <c r="Z49" t="s">
        <v>204</v>
      </c>
    </row>
    <row r="50" spans="8:26" x14ac:dyDescent="0.2">
      <c r="H50">
        <f t="shared" si="114"/>
        <v>113</v>
      </c>
      <c r="I50">
        <v>8</v>
      </c>
      <c r="J50" s="5" t="s">
        <v>7</v>
      </c>
      <c r="K50" s="2" t="s">
        <v>118</v>
      </c>
      <c r="L50" t="s">
        <v>205</v>
      </c>
      <c r="M50" t="s">
        <v>206</v>
      </c>
      <c r="N50" t="s">
        <v>207</v>
      </c>
      <c r="O50" t="s">
        <v>208</v>
      </c>
      <c r="P50" t="s">
        <v>209</v>
      </c>
      <c r="Q50" s="2" t="s">
        <v>118</v>
      </c>
      <c r="R50" t="s">
        <v>210</v>
      </c>
      <c r="S50" s="2" t="s">
        <v>118</v>
      </c>
      <c r="T50" s="2" t="s">
        <v>118</v>
      </c>
      <c r="U50" s="2" t="s">
        <v>118</v>
      </c>
      <c r="V50" s="2" t="s">
        <v>118</v>
      </c>
      <c r="W50" t="s">
        <v>211</v>
      </c>
      <c r="X50" s="2" t="s">
        <v>118</v>
      </c>
      <c r="Y50" t="s">
        <v>212</v>
      </c>
      <c r="Z50" t="s">
        <v>213</v>
      </c>
    </row>
    <row r="51" spans="8:26" x14ac:dyDescent="0.2">
      <c r="H51">
        <f t="shared" si="114"/>
        <v>129</v>
      </c>
      <c r="I51">
        <v>9</v>
      </c>
      <c r="J51" s="5" t="s">
        <v>8</v>
      </c>
      <c r="K51" t="s">
        <v>214</v>
      </c>
      <c r="L51" t="s">
        <v>215</v>
      </c>
      <c r="M51" t="s">
        <v>216</v>
      </c>
      <c r="N51" t="s">
        <v>217</v>
      </c>
      <c r="O51" t="s">
        <v>218</v>
      </c>
      <c r="P51" t="s">
        <v>219</v>
      </c>
      <c r="Q51" t="s">
        <v>220</v>
      </c>
      <c r="R51" t="s">
        <v>221</v>
      </c>
      <c r="S51" t="s">
        <v>222</v>
      </c>
      <c r="T51" t="s">
        <v>223</v>
      </c>
      <c r="U51" t="s">
        <v>224</v>
      </c>
      <c r="V51" t="s">
        <v>225</v>
      </c>
      <c r="W51" t="s">
        <v>226</v>
      </c>
      <c r="X51" t="s">
        <v>227</v>
      </c>
      <c r="Y51" t="s">
        <v>228</v>
      </c>
      <c r="Z51" t="s">
        <v>229</v>
      </c>
    </row>
    <row r="52" spans="8:26" x14ac:dyDescent="0.2">
      <c r="H52">
        <f t="shared" si="114"/>
        <v>145</v>
      </c>
      <c r="I52">
        <v>10</v>
      </c>
      <c r="J52" s="5" t="s">
        <v>9</v>
      </c>
      <c r="K52" t="s">
        <v>230</v>
      </c>
      <c r="L52" t="s">
        <v>231</v>
      </c>
      <c r="M52" t="s">
        <v>232</v>
      </c>
      <c r="N52" t="s">
        <v>233</v>
      </c>
      <c r="O52" t="s">
        <v>234</v>
      </c>
      <c r="P52" t="s">
        <v>235</v>
      </c>
      <c r="Q52" t="s">
        <v>236</v>
      </c>
      <c r="R52" t="s">
        <v>237</v>
      </c>
      <c r="S52" t="s">
        <v>238</v>
      </c>
      <c r="T52" t="s">
        <v>239</v>
      </c>
      <c r="U52" t="s">
        <v>240</v>
      </c>
      <c r="V52" t="s">
        <v>241</v>
      </c>
      <c r="W52" t="s">
        <v>242</v>
      </c>
      <c r="X52" t="s">
        <v>243</v>
      </c>
      <c r="Y52" t="s">
        <v>244</v>
      </c>
      <c r="Z52" t="s">
        <v>245</v>
      </c>
    </row>
    <row r="53" spans="8:26" x14ac:dyDescent="0.2">
      <c r="H53">
        <f t="shared" si="114"/>
        <v>161</v>
      </c>
      <c r="I53">
        <v>11</v>
      </c>
      <c r="J53" s="5" t="s">
        <v>10</v>
      </c>
      <c r="K53" t="s">
        <v>260</v>
      </c>
      <c r="L53" t="s">
        <v>261</v>
      </c>
      <c r="M53" t="s">
        <v>262</v>
      </c>
      <c r="N53" t="s">
        <v>264</v>
      </c>
      <c r="O53" t="s">
        <v>265</v>
      </c>
      <c r="P53" t="s">
        <v>266</v>
      </c>
      <c r="Q53" s="2" t="s">
        <v>118</v>
      </c>
      <c r="R53" t="s">
        <v>267</v>
      </c>
      <c r="S53" s="2" t="s">
        <v>118</v>
      </c>
      <c r="T53" t="s">
        <v>268</v>
      </c>
      <c r="U53" s="2" t="s">
        <v>118</v>
      </c>
      <c r="V53" s="2" t="s">
        <v>118</v>
      </c>
      <c r="W53" t="s">
        <v>263</v>
      </c>
      <c r="X53" s="2" t="s">
        <v>118</v>
      </c>
      <c r="Y53" s="2" t="s">
        <v>118</v>
      </c>
      <c r="Z53" t="s">
        <v>269</v>
      </c>
    </row>
    <row r="54" spans="8:26" x14ac:dyDescent="0.2">
      <c r="H54">
        <f t="shared" si="114"/>
        <v>177</v>
      </c>
      <c r="I54">
        <v>12</v>
      </c>
      <c r="J54" s="5" t="s">
        <v>11</v>
      </c>
      <c r="K54" t="s">
        <v>257</v>
      </c>
      <c r="L54" t="s">
        <v>246</v>
      </c>
      <c r="M54" t="s">
        <v>247</v>
      </c>
      <c r="N54" t="s">
        <v>248</v>
      </c>
      <c r="O54" t="s">
        <v>249</v>
      </c>
      <c r="P54" t="s">
        <v>250</v>
      </c>
      <c r="Q54" t="s">
        <v>251</v>
      </c>
      <c r="R54" t="s">
        <v>252</v>
      </c>
      <c r="S54" s="2" t="s">
        <v>118</v>
      </c>
      <c r="T54" t="s">
        <v>253</v>
      </c>
      <c r="U54" s="2" t="s">
        <v>118</v>
      </c>
      <c r="V54" s="2" t="s">
        <v>118</v>
      </c>
      <c r="W54" t="s">
        <v>254</v>
      </c>
      <c r="X54" s="2" t="s">
        <v>118</v>
      </c>
      <c r="Y54" t="s">
        <v>255</v>
      </c>
      <c r="Z54" t="s">
        <v>256</v>
      </c>
    </row>
    <row r="55" spans="8:26" x14ac:dyDescent="0.2">
      <c r="H55" t="str">
        <f t="shared" si="114"/>
        <v/>
      </c>
    </row>
    <row r="56" spans="8:26" x14ac:dyDescent="0.2">
      <c r="H56" t="str">
        <f t="shared" si="114"/>
        <v/>
      </c>
    </row>
    <row r="57" spans="8:26" x14ac:dyDescent="0.2">
      <c r="H57" t="str">
        <f t="shared" si="114"/>
        <v/>
      </c>
    </row>
    <row r="58" spans="8:26" x14ac:dyDescent="0.2">
      <c r="H58" t="str">
        <f t="shared" si="114"/>
        <v/>
      </c>
    </row>
    <row r="59" spans="8:26" x14ac:dyDescent="0.2">
      <c r="H59" t="str">
        <f t="shared" si="114"/>
        <v/>
      </c>
    </row>
    <row r="60" spans="8:26" x14ac:dyDescent="0.2">
      <c r="H60" t="str">
        <f t="shared" si="114"/>
        <v/>
      </c>
    </row>
    <row r="61" spans="8:26" x14ac:dyDescent="0.2">
      <c r="H61" t="str">
        <f t="shared" si="114"/>
        <v/>
      </c>
    </row>
    <row r="62" spans="8:26" x14ac:dyDescent="0.2">
      <c r="H62" t="str">
        <f t="shared" si="114"/>
        <v/>
      </c>
    </row>
    <row r="63" spans="8:26" x14ac:dyDescent="0.2">
      <c r="H63" t="str">
        <f t="shared" si="114"/>
        <v/>
      </c>
    </row>
    <row r="66" spans="8:23" x14ac:dyDescent="0.2">
      <c r="H66" t="s">
        <v>314</v>
      </c>
      <c r="I66" t="s">
        <v>315</v>
      </c>
      <c r="J66" t="s">
        <v>316</v>
      </c>
      <c r="K66" t="s">
        <v>317</v>
      </c>
      <c r="L66" t="s">
        <v>318</v>
      </c>
      <c r="M66" t="s">
        <v>319</v>
      </c>
      <c r="N66" t="s">
        <v>320</v>
      </c>
      <c r="O66" t="s">
        <v>321</v>
      </c>
      <c r="P66" t="s">
        <v>322</v>
      </c>
    </row>
    <row r="68" spans="8:23" x14ac:dyDescent="0.2">
      <c r="I68" t="s">
        <v>324</v>
      </c>
      <c r="J68" t="s">
        <v>325</v>
      </c>
      <c r="K68" t="s">
        <v>326</v>
      </c>
      <c r="L68" t="s">
        <v>327</v>
      </c>
      <c r="M68" t="s">
        <v>328</v>
      </c>
      <c r="N68" t="s">
        <v>329</v>
      </c>
      <c r="O68" t="s">
        <v>330</v>
      </c>
      <c r="P68" t="s">
        <v>331</v>
      </c>
    </row>
    <row r="69" spans="8:23" x14ac:dyDescent="0.2">
      <c r="H69" t="s">
        <v>13</v>
      </c>
      <c r="I69" t="s">
        <v>323</v>
      </c>
      <c r="J69" t="s">
        <v>332</v>
      </c>
      <c r="M69" t="s">
        <v>333</v>
      </c>
    </row>
    <row r="70" spans="8:23" x14ac:dyDescent="0.2">
      <c r="H70" t="s">
        <v>334</v>
      </c>
      <c r="I70" t="s">
        <v>335</v>
      </c>
      <c r="J70" t="s">
        <v>336</v>
      </c>
      <c r="K70" t="s">
        <v>337</v>
      </c>
      <c r="L70" t="s">
        <v>338</v>
      </c>
      <c r="M70" t="s">
        <v>339</v>
      </c>
      <c r="N70" t="s">
        <v>340</v>
      </c>
      <c r="O70" t="s">
        <v>341</v>
      </c>
      <c r="W70" s="12"/>
    </row>
  </sheetData>
  <dataConsolidate link="1">
    <dataRefs count="1">
      <dataRef ref="F3:F14" sheet="Initialize"/>
    </dataRefs>
  </dataConsolidate>
  <mergeCells count="1">
    <mergeCell ref="B2:C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8E06-BD49-0447-95EF-7B80BBD1928B}">
  <dimension ref="B4:D6"/>
  <sheetViews>
    <sheetView tabSelected="1" workbookViewId="0">
      <selection activeCell="F24" sqref="F24"/>
    </sheetView>
  </sheetViews>
  <sheetFormatPr baseColWidth="10" defaultRowHeight="16" x14ac:dyDescent="0.2"/>
  <sheetData>
    <row r="4" spans="2:4" x14ac:dyDescent="0.2">
      <c r="C4" t="str">
        <f>Initialize!K44</f>
        <v>EUR001M Index</v>
      </c>
      <c r="D4" t="str">
        <f>Initialize!K53</f>
        <v>US0001M Index</v>
      </c>
    </row>
    <row r="5" spans="2:4" x14ac:dyDescent="0.2">
      <c r="B5" t="s">
        <v>274</v>
      </c>
      <c r="C5" t="s">
        <v>343</v>
      </c>
      <c r="D5" t="s">
        <v>343</v>
      </c>
    </row>
    <row r="6" spans="2:4" x14ac:dyDescent="0.2">
      <c r="B6" t="e">
        <f ca="1">IF(C4="","",_xlfn.SINGLE(BDH(C$4,C$5,Initialize!$C$3,Initialize!$C$4,"Dir=V","CDR=5D","Days=A","Dts=S","cols=2;rows=7905")))</f>
        <v>#NAME?</v>
      </c>
      <c r="D6" t="e">
        <f ca="1">IF(D4="","",_xlfn.SINGLE(BDH(D$4,D$5,Initialize!$C$3,Initialize!$C$4,"Dir=V","CDR=5D","Days=A","Dts=H","cols=1;rows=7905")))</f>
        <v>#NAME?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B83E-E964-A942-8BC2-A31D559C9680}">
  <dimension ref="B1:CL6"/>
  <sheetViews>
    <sheetView workbookViewId="0">
      <selection activeCell="D6" sqref="D6"/>
    </sheetView>
  </sheetViews>
  <sheetFormatPr baseColWidth="10" defaultRowHeight="16" x14ac:dyDescent="0.2"/>
  <cols>
    <col min="3" max="4" width="11.33203125" bestFit="1" customWidth="1"/>
    <col min="5" max="6" width="11.1640625" bestFit="1" customWidth="1"/>
    <col min="7" max="8" width="11" bestFit="1" customWidth="1"/>
    <col min="9" max="11" width="11.33203125" bestFit="1" customWidth="1"/>
    <col min="12" max="13" width="12.1640625" bestFit="1" customWidth="1"/>
    <col min="14" max="15" width="12.33203125" bestFit="1" customWidth="1"/>
    <col min="16" max="17" width="11.83203125" bestFit="1" customWidth="1"/>
    <col min="18" max="19" width="12.1640625" bestFit="1" customWidth="1"/>
    <col min="20" max="21" width="12.33203125" bestFit="1" customWidth="1"/>
    <col min="22" max="25" width="12" bestFit="1" customWidth="1"/>
    <col min="26" max="27" width="12.6640625" bestFit="1" customWidth="1"/>
    <col min="28" max="29" width="10.33203125" bestFit="1" customWidth="1"/>
    <col min="30" max="31" width="11.83203125" bestFit="1" customWidth="1"/>
    <col min="32" max="33" width="11.6640625" bestFit="1" customWidth="1"/>
    <col min="34" max="35" width="10.6640625" bestFit="1" customWidth="1"/>
    <col min="36" max="37" width="12.33203125" bestFit="1" customWidth="1"/>
    <col min="38" max="39" width="13" bestFit="1" customWidth="1"/>
    <col min="40" max="41" width="11" bestFit="1" customWidth="1"/>
    <col min="42" max="43" width="11.83203125" bestFit="1" customWidth="1"/>
    <col min="44" max="45" width="10.83203125" bestFit="1" customWidth="1"/>
    <col min="46" max="47" width="11" bestFit="1" customWidth="1"/>
    <col min="48" max="49" width="12.1640625" bestFit="1" customWidth="1"/>
    <col min="50" max="53" width="11.5" bestFit="1" customWidth="1"/>
    <col min="54" max="55" width="11.6640625" bestFit="1" customWidth="1"/>
    <col min="56" max="57" width="10.1640625" bestFit="1" customWidth="1"/>
    <col min="58" max="59" width="10.6640625" bestFit="1" customWidth="1"/>
    <col min="60" max="61" width="11.33203125" bestFit="1" customWidth="1"/>
    <col min="62" max="63" width="11.1640625" bestFit="1" customWidth="1"/>
    <col min="64" max="65" width="11" bestFit="1" customWidth="1"/>
    <col min="66" max="67" width="10.83203125" bestFit="1" customWidth="1"/>
    <col min="68" max="69" width="11.1640625" bestFit="1" customWidth="1"/>
    <col min="70" max="71" width="12" bestFit="1" customWidth="1"/>
    <col min="72" max="73" width="11" bestFit="1" customWidth="1"/>
    <col min="74" max="77" width="11.1640625" bestFit="1" customWidth="1"/>
    <col min="78" max="78" width="12.1640625" bestFit="1" customWidth="1"/>
    <col min="79" max="90" width="7.83203125" bestFit="1" customWidth="1"/>
  </cols>
  <sheetData>
    <row r="1" spans="2:90" x14ac:dyDescent="0.2">
      <c r="C1">
        <f>Initialize!K2</f>
        <v>1</v>
      </c>
      <c r="D1">
        <f>IFERROR(IF(C1+1&lt;=Initialize!$H$2,Futures!C1+1,""),"")</f>
        <v>2</v>
      </c>
      <c r="E1">
        <f>IFERROR(IF(D1+1&lt;=Initialize!$H$2,Futures!D1+1,""),"")</f>
        <v>3</v>
      </c>
      <c r="F1">
        <f>IFERROR(IF(E1+1&lt;=Initialize!$H$2,Futures!E1+1,""),"")</f>
        <v>4</v>
      </c>
      <c r="G1">
        <f>IFERROR(IF(F1+1&lt;=Initialize!$H$2,Futures!F1+1,""),"")</f>
        <v>5</v>
      </c>
      <c r="H1">
        <f>IFERROR(IF(G1+1&lt;=Initialize!$H$2,Futures!G1+1,""),"")</f>
        <v>6</v>
      </c>
      <c r="I1">
        <f>IFERROR(IF(H1+1&lt;=Initialize!$H$2,Futures!H1+1,""),"")</f>
        <v>7</v>
      </c>
      <c r="J1">
        <f>IFERROR(IF(I1+1&lt;=Initialize!$H$2,Futures!I1+1,""),"")</f>
        <v>8</v>
      </c>
      <c r="K1">
        <f>IFERROR(IF(J1+1&lt;=Initialize!$H$2,Futures!J1+1,""),"")</f>
        <v>9</v>
      </c>
      <c r="L1">
        <f>IFERROR(IF(K1+1&lt;=Initialize!$H$2,Futures!K1+1,""),"")</f>
        <v>10</v>
      </c>
      <c r="M1">
        <f>IFERROR(IF(L1+1&lt;=Initialize!$H$2,Futures!L1+1,""),"")</f>
        <v>11</v>
      </c>
      <c r="N1">
        <f>IFERROR(IF(M1+1&lt;=Initialize!$H$2,Futures!M1+1,""),"")</f>
        <v>12</v>
      </c>
      <c r="O1">
        <f>IFERROR(IF(N1+1&lt;=Initialize!$H$2,Futures!N1+1,""),"")</f>
        <v>13</v>
      </c>
      <c r="P1">
        <f>IFERROR(IF(O1+1&lt;=Initialize!$H$2,Futures!O1+1,""),"")</f>
        <v>14</v>
      </c>
      <c r="Q1">
        <f>IFERROR(IF(P1+1&lt;=Initialize!$H$2,Futures!P1+1,""),"")</f>
        <v>15</v>
      </c>
      <c r="R1">
        <f>IFERROR(IF(Q1+1&lt;=Initialize!$H$2,Futures!Q1+1,""),"")</f>
        <v>16</v>
      </c>
      <c r="S1">
        <f>IFERROR(IF(R1+1&lt;=Initialize!$H$2,Futures!R1+1,""),"")</f>
        <v>17</v>
      </c>
      <c r="T1">
        <f>IFERROR(IF(S1+1&lt;=Initialize!$H$2,Futures!S1+1,""),"")</f>
        <v>18</v>
      </c>
      <c r="U1">
        <f>IFERROR(IF(T1+1&lt;=Initialize!$H$2,Futures!T1+1,""),"")</f>
        <v>19</v>
      </c>
      <c r="V1">
        <f>IFERROR(IF(U1+1&lt;=Initialize!$H$2,Futures!U1+1,""),"")</f>
        <v>20</v>
      </c>
      <c r="W1">
        <f>IFERROR(IF(V1+1&lt;=Initialize!$H$2,Futures!V1+1,""),"")</f>
        <v>21</v>
      </c>
      <c r="X1">
        <f>IFERROR(IF(W1+1&lt;=Initialize!$H$2,Futures!W1+1,""),"")</f>
        <v>22</v>
      </c>
      <c r="Y1">
        <f>IFERROR(IF(X1+1&lt;=Initialize!$H$2,Futures!X1+1,""),"")</f>
        <v>23</v>
      </c>
      <c r="Z1">
        <f>IFERROR(IF(Y1+1&lt;=Initialize!$H$2,Futures!Y1+1,""),"")</f>
        <v>24</v>
      </c>
      <c r="AA1">
        <f>IFERROR(IF(Z1+1&lt;=Initialize!$H$2,Futures!Z1+1,""),"")</f>
        <v>25</v>
      </c>
      <c r="AB1">
        <f>IFERROR(IF(AA1+1&lt;=Initialize!$H$2,Futures!AA1+1,""),"")</f>
        <v>26</v>
      </c>
      <c r="AC1">
        <f>IFERROR(IF(AB1+1&lt;=Initialize!$H$2,Futures!AB1+1,""),"")</f>
        <v>27</v>
      </c>
      <c r="AD1">
        <f>IFERROR(IF(AC1+1&lt;=Initialize!$H$2,Futures!AC1+1,""),"")</f>
        <v>28</v>
      </c>
      <c r="AE1">
        <f>IFERROR(IF(AD1+1&lt;=Initialize!$H$2,Futures!AD1+1,""),"")</f>
        <v>29</v>
      </c>
      <c r="AF1">
        <f>IFERROR(IF(AE1+1&lt;=Initialize!$H$2,Futures!AE1+1,""),"")</f>
        <v>30</v>
      </c>
      <c r="AG1">
        <f>IFERROR(IF(AF1+1&lt;=Initialize!$H$2,Futures!AF1+1,""),"")</f>
        <v>31</v>
      </c>
      <c r="AH1">
        <f>IFERROR(IF(AG1+1&lt;=Initialize!$H$2,Futures!AG1+1,""),"")</f>
        <v>32</v>
      </c>
      <c r="AI1">
        <f>IFERROR(IF(AH1+1&lt;=Initialize!$H$2,Futures!AH1+1,""),"")</f>
        <v>33</v>
      </c>
      <c r="AJ1">
        <f>IFERROR(IF(AI1+1&lt;=Initialize!$H$2,Futures!AI1+1,""),"")</f>
        <v>34</v>
      </c>
      <c r="AK1">
        <f>IFERROR(IF(AJ1+1&lt;=Initialize!$H$2,Futures!AJ1+1,""),"")</f>
        <v>35</v>
      </c>
      <c r="AL1">
        <f>IFERROR(IF(AK1+1&lt;=Initialize!$H$2,Futures!AK1+1,""),"")</f>
        <v>36</v>
      </c>
      <c r="AM1">
        <f>IFERROR(IF(AL1+1&lt;=Initialize!$H$2,Futures!AL1+1,""),"")</f>
        <v>37</v>
      </c>
      <c r="AN1">
        <f>IFERROR(IF(AM1+1&lt;=Initialize!$H$2,Futures!AM1+1,""),"")</f>
        <v>38</v>
      </c>
      <c r="AO1">
        <f>IFERROR(IF(AN1+1&lt;=Initialize!$H$2,Futures!AN1+1,""),"")</f>
        <v>39</v>
      </c>
      <c r="AP1">
        <f>IFERROR(IF(AO1+1&lt;=Initialize!$H$2,Futures!AO1+1,""),"")</f>
        <v>40</v>
      </c>
      <c r="AQ1">
        <f>IFERROR(IF(AP1+1&lt;=Initialize!$H$2,Futures!AP1+1,""),"")</f>
        <v>41</v>
      </c>
      <c r="AR1">
        <f>IFERROR(IF(AQ1+1&lt;=Initialize!$H$2,Futures!AQ1+1,""),"")</f>
        <v>42</v>
      </c>
      <c r="AS1">
        <f>IFERROR(IF(AR1+1&lt;=Initialize!$H$2,Futures!AR1+1,""),"")</f>
        <v>43</v>
      </c>
      <c r="AT1">
        <f>IFERROR(IF(AS1+1&lt;=Initialize!$H$2,Futures!AS1+1,""),"")</f>
        <v>44</v>
      </c>
      <c r="AU1">
        <f>IFERROR(IF(AT1+1&lt;=Initialize!$H$2,Futures!AT1+1,""),"")</f>
        <v>45</v>
      </c>
      <c r="AV1">
        <f>IFERROR(IF(AU1+1&lt;=Initialize!$H$2,Futures!AU1+1,""),"")</f>
        <v>46</v>
      </c>
      <c r="AW1">
        <f>IFERROR(IF(AV1+1&lt;=Initialize!$H$2,Futures!AV1+1,""),"")</f>
        <v>47</v>
      </c>
      <c r="AX1">
        <f>IFERROR(IF(AW1+1&lt;=Initialize!$H$2,Futures!AW1+1,""),"")</f>
        <v>48</v>
      </c>
      <c r="AY1">
        <f>IFERROR(IF(AX1+1&lt;=Initialize!$H$2,Futures!AX1+1,""),"")</f>
        <v>49</v>
      </c>
      <c r="AZ1">
        <f>IFERROR(IF(AY1+1&lt;=Initialize!$H$2,Futures!AY1+1,""),"")</f>
        <v>50</v>
      </c>
      <c r="BA1">
        <f>IFERROR(IF(AZ1+1&lt;=Initialize!$H$2,Futures!AZ1+1,""),"")</f>
        <v>51</v>
      </c>
      <c r="BB1">
        <f>IFERROR(IF(BA1+1&lt;=Initialize!$H$2,Futures!BA1+1,""),"")</f>
        <v>52</v>
      </c>
      <c r="BC1">
        <f>IFERROR(IF(BB1+1&lt;=Initialize!$H$2,Futures!BB1+1,""),"")</f>
        <v>53</v>
      </c>
      <c r="BD1">
        <f>IFERROR(IF(BC1+1&lt;=Initialize!$H$2,Futures!BC1+1,""),"")</f>
        <v>54</v>
      </c>
      <c r="BE1">
        <f>IFERROR(IF(BD1+1&lt;=Initialize!$H$2,Futures!BD1+1,""),"")</f>
        <v>55</v>
      </c>
      <c r="BF1">
        <f>IFERROR(IF(BE1+1&lt;=Initialize!$H$2,Futures!BE1+1,""),"")</f>
        <v>56</v>
      </c>
      <c r="BG1">
        <f>IFERROR(IF(BF1+1&lt;=Initialize!$H$2,Futures!BF1+1,""),"")</f>
        <v>57</v>
      </c>
      <c r="BH1">
        <f>IFERROR(IF(BG1+1&lt;=Initialize!$H$2,Futures!BG1+1,""),"")</f>
        <v>58</v>
      </c>
      <c r="BI1">
        <f>IFERROR(IF(BH1+1&lt;=Initialize!$H$2,Futures!BH1+1,""),"")</f>
        <v>59</v>
      </c>
      <c r="BJ1">
        <f>IFERROR(IF(BI1+1&lt;=Initialize!$H$2,Futures!BI1+1,""),"")</f>
        <v>60</v>
      </c>
      <c r="BK1">
        <f>IFERROR(IF(BJ1+1&lt;=Initialize!$H$2,Futures!BJ1+1,""),"")</f>
        <v>61</v>
      </c>
      <c r="BL1">
        <f>IFERROR(IF(BK1+1&lt;=Initialize!$H$2,Futures!BK1+1,""),"")</f>
        <v>62</v>
      </c>
      <c r="BM1">
        <f>IFERROR(IF(BL1+1&lt;=Initialize!$H$2,Futures!BL1+1,""),"")</f>
        <v>63</v>
      </c>
      <c r="BN1">
        <f>IFERROR(IF(BM1+1&lt;=Initialize!$H$2,Futures!BM1+1,""),"")</f>
        <v>64</v>
      </c>
      <c r="BO1">
        <f>IFERROR(IF(BN1+1&lt;=Initialize!$H$2,Futures!BN1+1,""),"")</f>
        <v>65</v>
      </c>
      <c r="BP1">
        <f>IFERROR(IF(BO1+1&lt;=Initialize!$H$2,Futures!BO1+1,""),"")</f>
        <v>66</v>
      </c>
      <c r="BQ1">
        <f>IFERROR(IF(BP1+1&lt;=Initialize!$H$2,Futures!BP1+1,""),"")</f>
        <v>67</v>
      </c>
      <c r="BR1">
        <f>IFERROR(IF(BQ1+1&lt;=Initialize!$H$2,Futures!BQ1+1,""),"")</f>
        <v>68</v>
      </c>
      <c r="BS1">
        <f>IFERROR(IF(BR1+1&lt;=Initialize!$H$2,Futures!BR1+1,""),"")</f>
        <v>69</v>
      </c>
      <c r="BT1">
        <f>IFERROR(IF(BS1+1&lt;=Initialize!$H$2,Futures!BS1+1,""),"")</f>
        <v>70</v>
      </c>
      <c r="BU1">
        <f>IFERROR(IF(BT1+1&lt;=Initialize!$H$2,Futures!BT1+1,""),"")</f>
        <v>71</v>
      </c>
      <c r="BV1">
        <f>IFERROR(IF(BU1+1&lt;=Initialize!$H$2,Futures!BU1+1,""),"")</f>
        <v>72</v>
      </c>
      <c r="BW1">
        <f>IFERROR(IF(BV1+1&lt;=Initialize!$H$2,Futures!BV1+1,""),"")</f>
        <v>73</v>
      </c>
      <c r="BX1">
        <f>IFERROR(IF(BW1+1&lt;=Initialize!$H$2,Futures!BW1+1,""),"")</f>
        <v>74</v>
      </c>
      <c r="BY1">
        <f>IFERROR(IF(BX1+1&lt;=Initialize!$H$2,Futures!BX1+1,""),"")</f>
        <v>75</v>
      </c>
      <c r="BZ1">
        <f>IFERROR(IF(BY1+1&lt;=Initialize!$H$2,Futures!BY1+1,""),"")</f>
        <v>76</v>
      </c>
      <c r="CA1" t="str">
        <f>IFERROR(IF(BZ1+1&lt;=Initialize!$H$2,Futures!BZ1+1,""),"")</f>
        <v/>
      </c>
      <c r="CB1" t="str">
        <f>IFERROR(IF(CA1+1&lt;=Initialize!$H$2,Futures!CA1+1,""),"")</f>
        <v/>
      </c>
      <c r="CC1" t="str">
        <f>IFERROR(IF(CB1+1&lt;=Initialize!$H$2,Futures!CB1+1,""),"")</f>
        <v/>
      </c>
      <c r="CD1" t="str">
        <f>IFERROR(IF(CC1+1&lt;=Initialize!$H$2,Futures!CC1+1,""),"")</f>
        <v/>
      </c>
      <c r="CE1" t="str">
        <f>IFERROR(IF(CD1+1&lt;=Initialize!$H$2,Futures!CD1+1,""),"")</f>
        <v/>
      </c>
      <c r="CF1" t="str">
        <f>IFERROR(IF(CE1+1&lt;=Initialize!$H$2,Futures!CE1+1,""),"")</f>
        <v/>
      </c>
      <c r="CG1" t="str">
        <f>IFERROR(IF(CF1+1&lt;=Initialize!$H$2,Futures!CF1+1,""),"")</f>
        <v/>
      </c>
      <c r="CH1" t="str">
        <f>IFERROR(IF(CG1+1&lt;=Initialize!$H$2,Futures!CG1+1,""),"")</f>
        <v/>
      </c>
      <c r="CI1" t="str">
        <f>IFERROR(IF(CH1+1&lt;=Initialize!$H$2,Futures!CH1+1,""),"")</f>
        <v/>
      </c>
      <c r="CJ1" t="str">
        <f>IFERROR(IF(CI1+1&lt;=Initialize!$H$2,Futures!CI1+1,""),"")</f>
        <v/>
      </c>
      <c r="CK1" t="str">
        <f>IFERROR(IF(CJ1+1&lt;=Initialize!$H$2,Futures!CJ1+1,""),"")</f>
        <v/>
      </c>
      <c r="CL1" t="str">
        <f>IFERROR(IF(CK1+1&lt;=Initialize!$H$2,Futures!CK1+1,""),"")</f>
        <v/>
      </c>
    </row>
    <row r="2" spans="2:90" x14ac:dyDescent="0.2">
      <c r="B2" s="10"/>
      <c r="C2">
        <f>MATCH(C1,Initialize!$K$2:$K$35,0)</f>
        <v>1</v>
      </c>
      <c r="D2">
        <f>IF(D1="","",IFERROR(MATCH(D1,Initialize!$K$2:$K$35,1),""))</f>
        <v>1</v>
      </c>
      <c r="E2">
        <f>IF(E1="","",IFERROR(MATCH(E1,Initialize!$K$2:$K$35,1),""))</f>
        <v>1</v>
      </c>
      <c r="F2">
        <f>IF(F1="","",IFERROR(MATCH(F1,Initialize!$K$2:$K$35,1),""))</f>
        <v>1</v>
      </c>
      <c r="G2">
        <f>IF(G1="","",IFERROR(MATCH(G1,Initialize!$K$2:$K$35,1),""))</f>
        <v>1</v>
      </c>
      <c r="H2">
        <f>IF(H1="","",IFERROR(MATCH(H1,Initialize!$K$2:$K$35,1),""))</f>
        <v>1</v>
      </c>
      <c r="I2">
        <f>IF(I1="","",IFERROR(MATCH(I1,Initialize!$K$2:$K$35,1),""))</f>
        <v>1</v>
      </c>
      <c r="J2">
        <f>IF(J1="","",IFERROR(MATCH(J1,Initialize!$K$2:$K$35,1),""))</f>
        <v>1</v>
      </c>
      <c r="K2">
        <f>IF(K1="","",IFERROR(MATCH(K1,Initialize!$K$2:$K$35,1),""))</f>
        <v>4</v>
      </c>
      <c r="L2">
        <f>IF(L1="","",IFERROR(MATCH(L1,Initialize!$K$2:$K$35,1),""))</f>
        <v>4</v>
      </c>
      <c r="M2">
        <f>IF(M1="","",IFERROR(MATCH(M1,Initialize!$K$2:$K$35,1),""))</f>
        <v>4</v>
      </c>
      <c r="N2">
        <f>IF(N1="","",IFERROR(MATCH(N1,Initialize!$K$2:$K$35,1),""))</f>
        <v>4</v>
      </c>
      <c r="O2">
        <f>IF(O1="","",IFERROR(MATCH(O1,Initialize!$K$2:$K$35,1),""))</f>
        <v>7</v>
      </c>
      <c r="P2">
        <f>IF(P1="","",IFERROR(MATCH(P1,Initialize!$K$2:$K$35,1),""))</f>
        <v>7</v>
      </c>
      <c r="Q2">
        <f>IF(Q1="","",IFERROR(MATCH(Q1,Initialize!$K$2:$K$35,1),""))</f>
        <v>7</v>
      </c>
      <c r="R2">
        <f>IF(R1="","",IFERROR(MATCH(R1,Initialize!$K$2:$K$35,1),""))</f>
        <v>7</v>
      </c>
      <c r="S2">
        <f>IF(S1="","",IFERROR(MATCH(S1,Initialize!$K$2:$K$35,1),""))</f>
        <v>7</v>
      </c>
      <c r="T2">
        <f>IF(T1="","",IFERROR(MATCH(T1,Initialize!$K$2:$K$35,1),""))</f>
        <v>7</v>
      </c>
      <c r="U2">
        <f>IF(U1="","",IFERROR(MATCH(U1,Initialize!$K$2:$K$35,1),""))</f>
        <v>7</v>
      </c>
      <c r="V2">
        <f>IF(V1="","",IFERROR(MATCH(V1,Initialize!$K$2:$K$35,1),""))</f>
        <v>7</v>
      </c>
      <c r="W2">
        <f>IF(W1="","",IFERROR(MATCH(W1,Initialize!$K$2:$K$35,1),""))</f>
        <v>10</v>
      </c>
      <c r="X2">
        <f>IF(X1="","",IFERROR(MATCH(X1,Initialize!$K$2:$K$35,1),""))</f>
        <v>10</v>
      </c>
      <c r="Y2">
        <f>IF(Y1="","",IFERROR(MATCH(Y1,Initialize!$K$2:$K$35,1),""))</f>
        <v>10</v>
      </c>
      <c r="Z2">
        <f>IF(Z1="","",IFERROR(MATCH(Z1,Initialize!$K$2:$K$35,1),""))</f>
        <v>10</v>
      </c>
      <c r="AA2">
        <f>IF(AA1="","",IFERROR(MATCH(AA1,Initialize!$K$2:$K$35,1),""))</f>
        <v>10</v>
      </c>
      <c r="AB2">
        <f>IF(AB1="","",IFERROR(MATCH(AB1,Initialize!$K$2:$K$35,1),""))</f>
        <v>10</v>
      </c>
      <c r="AC2">
        <f>IF(AC1="","",IFERROR(MATCH(AC1,Initialize!$K$2:$K$35,1),""))</f>
        <v>13</v>
      </c>
      <c r="AD2">
        <f>IF(AD1="","",IFERROR(MATCH(AD1,Initialize!$K$2:$K$35,1),""))</f>
        <v>13</v>
      </c>
      <c r="AE2">
        <f>IF(AE1="","",IFERROR(MATCH(AE1,Initialize!$K$2:$K$35,1),""))</f>
        <v>13</v>
      </c>
      <c r="AF2">
        <f>IF(AF1="","",IFERROR(MATCH(AF1,Initialize!$K$2:$K$35,1),""))</f>
        <v>13</v>
      </c>
      <c r="AG2">
        <f>IF(AG1="","",IFERROR(MATCH(AG1,Initialize!$K$2:$K$35,1),""))</f>
        <v>13</v>
      </c>
      <c r="AH2">
        <f>IF(AH1="","",IFERROR(MATCH(AH1,Initialize!$K$2:$K$35,1),""))</f>
        <v>13</v>
      </c>
      <c r="AI2">
        <f>IF(AI1="","",IFERROR(MATCH(AI1,Initialize!$K$2:$K$35,1),""))</f>
        <v>13</v>
      </c>
      <c r="AJ2">
        <f>IF(AJ1="","",IFERROR(MATCH(AJ1,Initialize!$K$2:$K$35,1),""))</f>
        <v>13</v>
      </c>
      <c r="AK2">
        <f>IF(AK1="","",IFERROR(MATCH(AK1,Initialize!$K$2:$K$35,1),""))</f>
        <v>16</v>
      </c>
      <c r="AL2">
        <f>IF(AL1="","",IFERROR(MATCH(AL1,Initialize!$K$2:$K$35,1),""))</f>
        <v>16</v>
      </c>
      <c r="AM2">
        <f>IF(AM1="","",IFERROR(MATCH(AM1,Initialize!$K$2:$K$35,1),""))</f>
        <v>16</v>
      </c>
      <c r="AN2">
        <f>IF(AN1="","",IFERROR(MATCH(AN1,Initialize!$K$2:$K$35,1),""))</f>
        <v>16</v>
      </c>
      <c r="AO2">
        <f>IF(AO1="","",IFERROR(MATCH(AO1,Initialize!$K$2:$K$35,1),""))</f>
        <v>19</v>
      </c>
      <c r="AP2">
        <f>IF(AP1="","",IFERROR(MATCH(AP1,Initialize!$K$2:$K$35,1),""))</f>
        <v>19</v>
      </c>
      <c r="AQ2">
        <f>IF(AQ1="","",IFERROR(MATCH(AQ1,Initialize!$K$2:$K$35,1),""))</f>
        <v>22</v>
      </c>
      <c r="AR2">
        <f>IF(AR1="","",IFERROR(MATCH(AR1,Initialize!$K$2:$K$35,1),""))</f>
        <v>22</v>
      </c>
      <c r="AS2">
        <f>IF(AS1="","",IFERROR(MATCH(AS1,Initialize!$K$2:$K$35,1),""))</f>
        <v>22</v>
      </c>
      <c r="AT2">
        <f>IF(AT1="","",IFERROR(MATCH(AT1,Initialize!$K$2:$K$35,1),""))</f>
        <v>22</v>
      </c>
      <c r="AU2">
        <f>IF(AU1="","",IFERROR(MATCH(AU1,Initialize!$K$2:$K$35,1),""))</f>
        <v>22</v>
      </c>
      <c r="AV2">
        <f>IF(AV1="","",IFERROR(MATCH(AV1,Initialize!$K$2:$K$35,1),""))</f>
        <v>22</v>
      </c>
      <c r="AW2">
        <f>IF(AW1="","",IFERROR(MATCH(AW1,Initialize!$K$2:$K$35,1),""))</f>
        <v>25</v>
      </c>
      <c r="AX2">
        <f>IF(AX1="","",IFERROR(MATCH(AX1,Initialize!$K$2:$K$35,1),""))</f>
        <v>25</v>
      </c>
      <c r="AY2">
        <f>IF(AY1="","",IFERROR(MATCH(AY1,Initialize!$K$2:$K$35,1),""))</f>
        <v>25</v>
      </c>
      <c r="AZ2">
        <f>IF(AZ1="","",IFERROR(MATCH(AZ1,Initialize!$K$2:$K$35,1),""))</f>
        <v>25</v>
      </c>
      <c r="BA2">
        <f>IF(BA1="","",IFERROR(MATCH(BA1,Initialize!$K$2:$K$35,1),""))</f>
        <v>25</v>
      </c>
      <c r="BB2">
        <f>IF(BB1="","",IFERROR(MATCH(BB1,Initialize!$K$2:$K$35,1),""))</f>
        <v>25</v>
      </c>
      <c r="BC2">
        <f>IF(BC1="","",IFERROR(MATCH(BC1,Initialize!$K$2:$K$35,1),""))</f>
        <v>28</v>
      </c>
      <c r="BD2">
        <f>IF(BD1="","",IFERROR(MATCH(BD1,Initialize!$K$2:$K$35,1),""))</f>
        <v>28</v>
      </c>
      <c r="BE2">
        <f>IF(BE1="","",IFERROR(MATCH(BE1,Initialize!$K$2:$K$35,1),""))</f>
        <v>28</v>
      </c>
      <c r="BF2">
        <f>IF(BF1="","",IFERROR(MATCH(BF1,Initialize!$K$2:$K$35,1),""))</f>
        <v>28</v>
      </c>
      <c r="BG2">
        <f>IF(BG1="","",IFERROR(MATCH(BG1,Initialize!$K$2:$K$35,1),""))</f>
        <v>28</v>
      </c>
      <c r="BH2">
        <f>IF(BH1="","",IFERROR(MATCH(BH1,Initialize!$K$2:$K$35,1),""))</f>
        <v>28</v>
      </c>
      <c r="BI2">
        <f>IF(BI1="","",IFERROR(MATCH(BI1,Initialize!$K$2:$K$35,1),""))</f>
        <v>31</v>
      </c>
      <c r="BJ2">
        <f>IF(BJ1="","",IFERROR(MATCH(BJ1,Initialize!$K$2:$K$35,1),""))</f>
        <v>31</v>
      </c>
      <c r="BK2">
        <f>IF(BK1="","",IFERROR(MATCH(BK1,Initialize!$K$2:$K$35,1),""))</f>
        <v>31</v>
      </c>
      <c r="BL2">
        <f>IF(BL1="","",IFERROR(MATCH(BL1,Initialize!$K$2:$K$35,1),""))</f>
        <v>31</v>
      </c>
      <c r="BM2">
        <f>IF(BM1="","",IFERROR(MATCH(BM1,Initialize!$K$2:$K$35,1),""))</f>
        <v>31</v>
      </c>
      <c r="BN2">
        <f>IF(BN1="","",IFERROR(MATCH(BN1,Initialize!$K$2:$K$35,1),""))</f>
        <v>31</v>
      </c>
      <c r="BO2">
        <f>IF(BO1="","",IFERROR(MATCH(BO1,Initialize!$K$2:$K$35,1),""))</f>
        <v>31</v>
      </c>
      <c r="BP2">
        <f>IF(BP1="","",IFERROR(MATCH(BP1,Initialize!$K$2:$K$35,1),""))</f>
        <v>31</v>
      </c>
      <c r="BQ2">
        <f>IF(BQ1="","",IFERROR(MATCH(BQ1,Initialize!$K$2:$K$35,1),""))</f>
        <v>31</v>
      </c>
      <c r="BR2">
        <f>IF(BR1="","",IFERROR(MATCH(BR1,Initialize!$K$2:$K$35,1),""))</f>
        <v>31</v>
      </c>
      <c r="BS2">
        <f>IF(BS1="","",IFERROR(MATCH(BS1,Initialize!$K$2:$K$35,1),""))</f>
        <v>34</v>
      </c>
      <c r="BT2">
        <f>IF(BT1="","",IFERROR(MATCH(BT1,Initialize!$K$2:$K$35,1),""))</f>
        <v>34</v>
      </c>
      <c r="BU2">
        <f>IF(BU1="","",IFERROR(MATCH(BU1,Initialize!$K$2:$K$35,1),""))</f>
        <v>34</v>
      </c>
      <c r="BV2">
        <f>IF(BV1="","",IFERROR(MATCH(BV1,Initialize!$K$2:$K$35,1),""))</f>
        <v>34</v>
      </c>
      <c r="BW2">
        <f>IF(BW1="","",IFERROR(MATCH(BW1,Initialize!$K$2:$K$35,1),""))</f>
        <v>34</v>
      </c>
      <c r="BX2">
        <f>IF(BX1="","",IFERROR(MATCH(BX1,Initialize!$K$2:$K$35,1),""))</f>
        <v>34</v>
      </c>
      <c r="BY2">
        <f>IF(BY1="","",IFERROR(MATCH(BY1,Initialize!$K$2:$K$35,1),""))</f>
        <v>34</v>
      </c>
      <c r="BZ2">
        <f>IF(BZ1="","",IFERROR(MATCH(BZ1,Initialize!$K$2:$K$35,1),""))</f>
        <v>34</v>
      </c>
      <c r="CA2" t="str">
        <f>IF(CA1="","",IFERROR(MATCH(CA1,Initialize!$K$2:$K$35,1),""))</f>
        <v/>
      </c>
      <c r="CB2" t="str">
        <f>IF(CB1="","",IFERROR(MATCH(CB1,Initialize!$K$2:$K$35,1),""))</f>
        <v/>
      </c>
      <c r="CC2" t="str">
        <f>IF(CC1="","",IFERROR(MATCH(CC1,Initialize!$K$2:$K$35,1),""))</f>
        <v/>
      </c>
      <c r="CD2" t="str">
        <f>IF(CD1="","",IFERROR(MATCH(CD1,Initialize!$K$2:$K$35,1),""))</f>
        <v/>
      </c>
      <c r="CE2" t="str">
        <f>IF(CE1="","",IFERROR(MATCH(CE1,Initialize!$K$2:$K$35,1),""))</f>
        <v/>
      </c>
      <c r="CF2" t="str">
        <f>IF(CF1="","",IFERROR(MATCH(CF1,Initialize!$K$2:$K$35,1),""))</f>
        <v/>
      </c>
      <c r="CG2" t="str">
        <f>IF(CG1="","",IFERROR(MATCH(CG1,Initialize!$K$2:$K$35,1),""))</f>
        <v/>
      </c>
      <c r="CH2" t="str">
        <f>IF(CH1="","",IFERROR(MATCH(CH1,Initialize!$K$2:$K$35,1),""))</f>
        <v/>
      </c>
      <c r="CI2" t="str">
        <f>IF(CI1="","",IFERROR(MATCH(CI1,Initialize!$K$2:$K$35,1),""))</f>
        <v/>
      </c>
      <c r="CJ2" t="str">
        <f>IF(CJ1="","",IFERROR(MATCH(CJ1,Initialize!$K$2:$K$35,1),""))</f>
        <v/>
      </c>
      <c r="CK2" t="str">
        <f>IF(CK1="","",IFERROR(MATCH(CK1,Initialize!$K$2:$K$35,1),""))</f>
        <v/>
      </c>
      <c r="CL2" t="str">
        <f>IF(CL1="","",IFERROR(MATCH(CL1,Initialize!$K$2:$K$35,1),""))</f>
        <v/>
      </c>
    </row>
    <row r="3" spans="2:90" x14ac:dyDescent="0.2">
      <c r="C3">
        <f>IFERROR(C1-VLOOKUP(C2,Initialize!$I$2:$K$35,3)+1,"")</f>
        <v>1</v>
      </c>
      <c r="D3">
        <f>IFERROR(D1-VLOOKUP(D2,Initialize!$I$2:$K$35,3)+1,"")</f>
        <v>2</v>
      </c>
      <c r="E3">
        <f>IFERROR(E1-VLOOKUP(E2,Initialize!$I$2:$K$35,3)+1,"")</f>
        <v>3</v>
      </c>
      <c r="F3">
        <f>IFERROR(F1-VLOOKUP(F2,Initialize!$I$2:$K$35,3)+1,"")</f>
        <v>4</v>
      </c>
      <c r="G3">
        <f>IFERROR(G1-VLOOKUP(G2,Initialize!$I$2:$K$35,3)+1,"")</f>
        <v>5</v>
      </c>
      <c r="H3">
        <f>IFERROR(H1-VLOOKUP(H2,Initialize!$I$2:$K$35,3)+1,"")</f>
        <v>6</v>
      </c>
      <c r="I3">
        <f>IFERROR(I1-VLOOKUP(I2,Initialize!$I$2:$K$35,3)+1,"")</f>
        <v>7</v>
      </c>
      <c r="J3">
        <f>IFERROR(J1-VLOOKUP(J2,Initialize!$I$2:$K$35,3)+1,"")</f>
        <v>8</v>
      </c>
      <c r="K3">
        <f>IFERROR(K1-VLOOKUP(K2,Initialize!$I$2:$K$35,3)+1,"")</f>
        <v>1</v>
      </c>
      <c r="L3">
        <f>IFERROR(L1-VLOOKUP(L2,Initialize!$I$2:$K$35,3)+1,"")</f>
        <v>2</v>
      </c>
      <c r="M3">
        <f>IFERROR(M1-VLOOKUP(M2,Initialize!$I$2:$K$35,3)+1,"")</f>
        <v>3</v>
      </c>
      <c r="N3">
        <f>IFERROR(N1-VLOOKUP(N2,Initialize!$I$2:$K$35,3)+1,"")</f>
        <v>4</v>
      </c>
      <c r="O3">
        <f>IFERROR(O1-VLOOKUP(O2,Initialize!$I$2:$K$35,3)+1,"")</f>
        <v>1</v>
      </c>
      <c r="P3">
        <f>IFERROR(P1-VLOOKUP(P2,Initialize!$I$2:$K$35,3)+1,"")</f>
        <v>2</v>
      </c>
      <c r="Q3">
        <f>IFERROR(Q1-VLOOKUP(Q2,Initialize!$I$2:$K$35,3)+1,"")</f>
        <v>3</v>
      </c>
      <c r="R3">
        <f>IFERROR(R1-VLOOKUP(R2,Initialize!$I$2:$K$35,3)+1,"")</f>
        <v>4</v>
      </c>
      <c r="S3">
        <f>IFERROR(S1-VLOOKUP(S2,Initialize!$I$2:$K$35,3)+1,"")</f>
        <v>5</v>
      </c>
      <c r="T3">
        <f>IFERROR(T1-VLOOKUP(T2,Initialize!$I$2:$K$35,3)+1,"")</f>
        <v>6</v>
      </c>
      <c r="U3">
        <f>IFERROR(U1-VLOOKUP(U2,Initialize!$I$2:$K$35,3)+1,"")</f>
        <v>7</v>
      </c>
      <c r="V3">
        <f>IFERROR(V1-VLOOKUP(V2,Initialize!$I$2:$K$35,3)+1,"")</f>
        <v>8</v>
      </c>
      <c r="W3">
        <f>IFERROR(W1-VLOOKUP(W2,Initialize!$I$2:$K$35,3)+1,"")</f>
        <v>1</v>
      </c>
      <c r="X3">
        <f>IFERROR(X1-VLOOKUP(X2,Initialize!$I$2:$K$35,3)+1,"")</f>
        <v>2</v>
      </c>
      <c r="Y3">
        <f>IFERROR(Y1-VLOOKUP(Y2,Initialize!$I$2:$K$35,3)+1,"")</f>
        <v>3</v>
      </c>
      <c r="Z3">
        <f>IFERROR(Z1-VLOOKUP(Z2,Initialize!$I$2:$K$35,3)+1,"")</f>
        <v>4</v>
      </c>
      <c r="AA3">
        <f>IFERROR(AA1-VLOOKUP(AA2,Initialize!$I$2:$K$35,3)+1,"")</f>
        <v>5</v>
      </c>
      <c r="AB3">
        <f>IFERROR(AB1-VLOOKUP(AB2,Initialize!$I$2:$K$35,3)+1,"")</f>
        <v>6</v>
      </c>
      <c r="AC3">
        <f>IFERROR(AC1-VLOOKUP(AC2,Initialize!$I$2:$K$35,3)+1,"")</f>
        <v>1</v>
      </c>
      <c r="AD3">
        <f>IFERROR(AD1-VLOOKUP(AD2,Initialize!$I$2:$K$35,3)+1,"")</f>
        <v>2</v>
      </c>
      <c r="AE3">
        <f>IFERROR(AE1-VLOOKUP(AE2,Initialize!$I$2:$K$35,3)+1,"")</f>
        <v>3</v>
      </c>
      <c r="AF3">
        <f>IFERROR(AF1-VLOOKUP(AF2,Initialize!$I$2:$K$35,3)+1,"")</f>
        <v>4</v>
      </c>
      <c r="AG3">
        <f>IFERROR(AG1-VLOOKUP(AG2,Initialize!$I$2:$K$35,3)+1,"")</f>
        <v>5</v>
      </c>
      <c r="AH3">
        <f>IFERROR(AH1-VLOOKUP(AH2,Initialize!$I$2:$K$35,3)+1,"")</f>
        <v>6</v>
      </c>
      <c r="AI3">
        <f>IFERROR(AI1-VLOOKUP(AI2,Initialize!$I$2:$K$35,3)+1,"")</f>
        <v>7</v>
      </c>
      <c r="AJ3">
        <f>IFERROR(AJ1-VLOOKUP(AJ2,Initialize!$I$2:$K$35,3)+1,"")</f>
        <v>8</v>
      </c>
      <c r="AK3">
        <f>IFERROR(AK1-VLOOKUP(AK2,Initialize!$I$2:$K$35,3)+1,"")</f>
        <v>1</v>
      </c>
      <c r="AL3">
        <f>IFERROR(AL1-VLOOKUP(AL2,Initialize!$I$2:$K$35,3)+1,"")</f>
        <v>2</v>
      </c>
      <c r="AM3">
        <f>IFERROR(AM1-VLOOKUP(AM2,Initialize!$I$2:$K$35,3)+1,"")</f>
        <v>3</v>
      </c>
      <c r="AN3">
        <f>IFERROR(AN1-VLOOKUP(AN2,Initialize!$I$2:$K$35,3)+1,"")</f>
        <v>4</v>
      </c>
      <c r="AO3">
        <f>IFERROR(AO1-VLOOKUP(AO2,Initialize!$I$2:$K$35,3)+1,"")</f>
        <v>1</v>
      </c>
      <c r="AP3">
        <f>IFERROR(AP1-VLOOKUP(AP2,Initialize!$I$2:$K$35,3)+1,"")</f>
        <v>2</v>
      </c>
      <c r="AQ3">
        <f>IFERROR(AQ1-VLOOKUP(AQ2,Initialize!$I$2:$K$35,3)+1,"")</f>
        <v>1</v>
      </c>
      <c r="AR3">
        <f>IFERROR(AR1-VLOOKUP(AR2,Initialize!$I$2:$K$35,3)+1,"")</f>
        <v>2</v>
      </c>
      <c r="AS3">
        <f>IFERROR(AS1-VLOOKUP(AS2,Initialize!$I$2:$K$35,3)+1,"")</f>
        <v>3</v>
      </c>
      <c r="AT3">
        <f>IFERROR(AT1-VLOOKUP(AT2,Initialize!$I$2:$K$35,3)+1,"")</f>
        <v>4</v>
      </c>
      <c r="AU3">
        <f>IFERROR(AU1-VLOOKUP(AU2,Initialize!$I$2:$K$35,3)+1,"")</f>
        <v>5</v>
      </c>
      <c r="AV3">
        <f>IFERROR(AV1-VLOOKUP(AV2,Initialize!$I$2:$K$35,3)+1,"")</f>
        <v>6</v>
      </c>
      <c r="AW3">
        <f>IFERROR(AW1-VLOOKUP(AW2,Initialize!$I$2:$K$35,3)+1,"")</f>
        <v>1</v>
      </c>
      <c r="AX3">
        <f>IFERROR(AX1-VLOOKUP(AX2,Initialize!$I$2:$K$35,3)+1,"")</f>
        <v>2</v>
      </c>
      <c r="AY3">
        <f>IFERROR(AY1-VLOOKUP(AY2,Initialize!$I$2:$K$35,3)+1,"")</f>
        <v>3</v>
      </c>
      <c r="AZ3">
        <f>IFERROR(AZ1-VLOOKUP(AZ2,Initialize!$I$2:$K$35,3)+1,"")</f>
        <v>4</v>
      </c>
      <c r="BA3">
        <f>IFERROR(BA1-VLOOKUP(BA2,Initialize!$I$2:$K$35,3)+1,"")</f>
        <v>5</v>
      </c>
      <c r="BB3">
        <f>IFERROR(BB1-VLOOKUP(BB2,Initialize!$I$2:$K$35,3)+1,"")</f>
        <v>6</v>
      </c>
      <c r="BC3">
        <f>IFERROR(BC1-VLOOKUP(BC2,Initialize!$I$2:$K$35,3)+1,"")</f>
        <v>1</v>
      </c>
      <c r="BD3">
        <f>IFERROR(BD1-VLOOKUP(BD2,Initialize!$I$2:$K$35,3)+1,"")</f>
        <v>2</v>
      </c>
      <c r="BE3">
        <f>IFERROR(BE1-VLOOKUP(BE2,Initialize!$I$2:$K$35,3)+1,"")</f>
        <v>3</v>
      </c>
      <c r="BF3">
        <f>IFERROR(BF1-VLOOKUP(BF2,Initialize!$I$2:$K$35,3)+1,"")</f>
        <v>4</v>
      </c>
      <c r="BG3">
        <f>IFERROR(BG1-VLOOKUP(BG2,Initialize!$I$2:$K$35,3)+1,"")</f>
        <v>5</v>
      </c>
      <c r="BH3">
        <f>IFERROR(BH1-VLOOKUP(BH2,Initialize!$I$2:$K$35,3)+1,"")</f>
        <v>6</v>
      </c>
      <c r="BI3">
        <f>IFERROR(BI1-VLOOKUP(BI2,Initialize!$I$2:$K$35,3)+1,"")</f>
        <v>1</v>
      </c>
      <c r="BJ3">
        <f>IFERROR(BJ1-VLOOKUP(BJ2,Initialize!$I$2:$K$35,3)+1,"")</f>
        <v>2</v>
      </c>
      <c r="BK3">
        <f>IFERROR(BK1-VLOOKUP(BK2,Initialize!$I$2:$K$35,3)+1,"")</f>
        <v>3</v>
      </c>
      <c r="BL3">
        <f>IFERROR(BL1-VLOOKUP(BL2,Initialize!$I$2:$K$35,3)+1,"")</f>
        <v>4</v>
      </c>
      <c r="BM3">
        <f>IFERROR(BM1-VLOOKUP(BM2,Initialize!$I$2:$K$35,3)+1,"")</f>
        <v>5</v>
      </c>
      <c r="BN3">
        <f>IFERROR(BN1-VLOOKUP(BN2,Initialize!$I$2:$K$35,3)+1,"")</f>
        <v>6</v>
      </c>
      <c r="BO3">
        <f>IFERROR(BO1-VLOOKUP(BO2,Initialize!$I$2:$K$35,3)+1,"")</f>
        <v>7</v>
      </c>
      <c r="BP3">
        <f>IFERROR(BP1-VLOOKUP(BP2,Initialize!$I$2:$K$35,3)+1,"")</f>
        <v>8</v>
      </c>
      <c r="BQ3">
        <f>IFERROR(BQ1-VLOOKUP(BQ2,Initialize!$I$2:$K$35,3)+1,"")</f>
        <v>9</v>
      </c>
      <c r="BR3">
        <f>IFERROR(BR1-VLOOKUP(BR2,Initialize!$I$2:$K$35,3)+1,"")</f>
        <v>10</v>
      </c>
      <c r="BS3">
        <f>IFERROR(BS1-VLOOKUP(BS2,Initialize!$I$2:$K$35,3)+1,"")</f>
        <v>1</v>
      </c>
      <c r="BT3">
        <f>IFERROR(BT1-VLOOKUP(BT2,Initialize!$I$2:$K$35,3)+1,"")</f>
        <v>2</v>
      </c>
      <c r="BU3">
        <f>IFERROR(BU1-VLOOKUP(BU2,Initialize!$I$2:$K$35,3)+1,"")</f>
        <v>3</v>
      </c>
      <c r="BV3">
        <f>IFERROR(BV1-VLOOKUP(BV2,Initialize!$I$2:$K$35,3)+1,"")</f>
        <v>4</v>
      </c>
      <c r="BW3">
        <f>IFERROR(BW1-VLOOKUP(BW2,Initialize!$I$2:$K$35,3)+1,"")</f>
        <v>5</v>
      </c>
      <c r="BX3">
        <f>IFERROR(BX1-VLOOKUP(BX2,Initialize!$I$2:$K$35,3)+1,"")</f>
        <v>6</v>
      </c>
      <c r="BY3">
        <f>IFERROR(BY1-VLOOKUP(BY2,Initialize!$I$2:$K$35,3)+1,"")</f>
        <v>7</v>
      </c>
      <c r="BZ3">
        <f>IFERROR(BZ1-VLOOKUP(BZ2,Initialize!$I$2:$K$35,3)+1,"")</f>
        <v>8</v>
      </c>
      <c r="CA3" t="str">
        <f>IFERROR(CA1-VLOOKUP(CA2,Initialize!$I$2:$K$35,3)+1,"")</f>
        <v/>
      </c>
      <c r="CB3" t="str">
        <f>IFERROR(CB1-VLOOKUP(CB2,Initialize!$I$2:$K$35,3)+1,"")</f>
        <v/>
      </c>
      <c r="CC3" t="str">
        <f>IFERROR(CC1-VLOOKUP(CC2,Initialize!$I$2:$K$35,3)+1,"")</f>
        <v/>
      </c>
      <c r="CD3" t="str">
        <f>IFERROR(CD1-VLOOKUP(CD2,Initialize!$I$2:$K$35,3)+1,"")</f>
        <v/>
      </c>
      <c r="CE3" t="str">
        <f>IFERROR(CE1-VLOOKUP(CE2,Initialize!$I$2:$K$35,3)+1,"")</f>
        <v/>
      </c>
      <c r="CF3" t="str">
        <f>IFERROR(CF1-VLOOKUP(CF2,Initialize!$I$2:$K$35,3)+1,"")</f>
        <v/>
      </c>
      <c r="CG3" t="str">
        <f>IFERROR(CG1-VLOOKUP(CG2,Initialize!$I$2:$K$35,3)+1,"")</f>
        <v/>
      </c>
      <c r="CH3" t="str">
        <f>IFERROR(CH1-VLOOKUP(CH2,Initialize!$I$2:$K$35,3)+1,"")</f>
        <v/>
      </c>
      <c r="CI3" t="str">
        <f>IFERROR(CI1-VLOOKUP(CI2,Initialize!$I$2:$K$35,3)+1,"")</f>
        <v/>
      </c>
      <c r="CJ3" t="str">
        <f>IFERROR(CJ1-VLOOKUP(CJ2,Initialize!$I$2:$K$35,3)+1,"")</f>
        <v/>
      </c>
      <c r="CK3" t="str">
        <f>IFERROR(CK1-VLOOKUP(CK2,Initialize!$I$2:$K$35,3)+1,"")</f>
        <v/>
      </c>
      <c r="CL3" t="str">
        <f>IFERROR(CL1-VLOOKUP(CL2,Initialize!$I$2:$K$35,3)+1,"")</f>
        <v/>
      </c>
    </row>
    <row r="4" spans="2:90" x14ac:dyDescent="0.2">
      <c r="C4" t="str" cm="1">
        <f t="array" ref="C4">IFERROR(INDEX(Initialize!$K$3:$X$36,Futures!C$2,Futures!C$3),"")</f>
        <v>DU1 Comdty</v>
      </c>
      <c r="D4" t="str" cm="1">
        <f t="array" ref="D4">IFERROR(INDEX(Initialize!$K$3:$X$36,Futures!D$2,Futures!D$3),"")</f>
        <v>DU2 Comdty</v>
      </c>
      <c r="E4" t="str" cm="1">
        <f t="array" ref="E4">IFERROR(INDEX(Initialize!$K$3:$X$36,Futures!E$2,Futures!E$3),"")</f>
        <v>OE1 Comdty</v>
      </c>
      <c r="F4" t="str" cm="1">
        <f t="array" ref="F4">IFERROR(INDEX(Initialize!$K$3:$X$36,Futures!F$2,Futures!F$3),"")</f>
        <v>OE2 Comdty</v>
      </c>
      <c r="G4" t="str" cm="1">
        <f t="array" ref="G4">IFERROR(INDEX(Initialize!$K$3:$X$36,Futures!G$2,Futures!G$3),"")</f>
        <v>RX1 Comdty</v>
      </c>
      <c r="H4" t="str" cm="1">
        <f t="array" ref="H4">IFERROR(INDEX(Initialize!$K$3:$X$36,Futures!H$2,Futures!H$3),"")</f>
        <v>RX2 Comdty</v>
      </c>
      <c r="I4" t="str" cm="1">
        <f t="array" ref="I4">IFERROR(INDEX(Initialize!$K$3:$X$36,Futures!I$2,Futures!I$3),"")</f>
        <v>UB1 Comdty</v>
      </c>
      <c r="J4" t="str" cm="1">
        <f t="array" ref="J4">IFERROR(INDEX(Initialize!$K$3:$X$36,Futures!J$2,Futures!J$3),"")</f>
        <v>UB2 Comdty</v>
      </c>
      <c r="K4" t="str" cm="1">
        <f t="array" ref="K4">IFERROR(INDEX(Initialize!$K$3:$X$36,Futures!K$2,Futures!K$3),"")</f>
        <v>BTA1 Comdty</v>
      </c>
      <c r="L4" t="str" cm="1">
        <f t="array" ref="L4">IFERROR(INDEX(Initialize!$K$3:$X$36,Futures!L$2,Futures!L$3),"")</f>
        <v>BTA2 Comdty</v>
      </c>
      <c r="M4" t="str" cm="1">
        <f t="array" ref="M4">IFERROR(INDEX(Initialize!$K$3:$X$36,Futures!M$2,Futures!M$3),"")</f>
        <v>OAT1 Comdty</v>
      </c>
      <c r="N4" t="str" cm="1">
        <f t="array" ref="N4">IFERROR(INDEX(Initialize!$K$3:$X$36,Futures!N$2,Futures!N$3),"")</f>
        <v>OAT2 Comdty</v>
      </c>
      <c r="O4" t="str" cm="1">
        <f t="array" ref="O4">IFERROR(INDEX(Initialize!$K$3:$X$36,Futures!O$2,Futures!O$3),"")</f>
        <v>SPT1 Comdty</v>
      </c>
      <c r="P4" t="str" cm="1">
        <f t="array" ref="P4">IFERROR(INDEX(Initialize!$K$3:$X$36,Futures!P$2,Futures!P$3),"")</f>
        <v>SPT2 Comdty</v>
      </c>
      <c r="Q4" t="str" cm="1">
        <f t="array" ref="Q4">IFERROR(INDEX(Initialize!$K$3:$X$36,Futures!Q$2,Futures!Q$3),"")</f>
        <v>SPO1 Comdty</v>
      </c>
      <c r="R4" t="str" cm="1">
        <f t="array" ref="R4">IFERROR(INDEX(Initialize!$K$3:$X$36,Futures!R$2,Futures!R$3),"")</f>
        <v>SPO2 Comdty</v>
      </c>
      <c r="S4" t="str" cm="1">
        <f t="array" ref="S4">IFERROR(INDEX(Initialize!$K$3:$X$36,Futures!S$2,Futures!S$3),"")</f>
        <v>KOA1 Comdty</v>
      </c>
      <c r="T4" t="str" cm="1">
        <f t="array" ref="T4">IFERROR(INDEX(Initialize!$K$3:$X$36,Futures!T$2,Futures!T$3),"")</f>
        <v>KOA2 Comdty</v>
      </c>
      <c r="U4" t="str" cm="1">
        <f t="array" ref="U4">IFERROR(INDEX(Initialize!$K$3:$X$36,Futures!U$2,Futures!U$3),"")</f>
        <v>SPA1 Comdty</v>
      </c>
      <c r="V4" t="str" cm="1">
        <f t="array" ref="V4">IFERROR(INDEX(Initialize!$K$3:$X$36,Futures!V$2,Futures!V$3),"")</f>
        <v>SPA2 Comdty</v>
      </c>
      <c r="W4" t="str" cm="1">
        <f t="array" ref="W4">IFERROR(INDEX(Initialize!$K$3:$X$36,Futures!W$2,Futures!W$3),"")</f>
        <v>BTS1 Comdty</v>
      </c>
      <c r="X4" t="str" cm="1">
        <f t="array" ref="X4">IFERROR(INDEX(Initialize!$K$3:$X$36,Futures!X$2,Futures!X$3),"")</f>
        <v>BTS2 Comdty</v>
      </c>
      <c r="Y4" t="str" cm="1">
        <f t="array" ref="Y4">IFERROR(INDEX(Initialize!$K$3:$X$36,Futures!Y$2,Futures!Y$3),"")</f>
        <v>MFB1 Comdty</v>
      </c>
      <c r="Z4" t="str" cm="1">
        <f t="array" ref="Z4">IFERROR(INDEX(Initialize!$K$3:$X$36,Futures!Z$2,Futures!Z$3),"")</f>
        <v>MFB2 Comdty</v>
      </c>
      <c r="AA4" t="str" cm="1">
        <f t="array" ref="AA4">IFERROR(INDEX(Initialize!$K$3:$X$36,Futures!AA$2,Futures!AA$3),"")</f>
        <v>IK1 Comdty</v>
      </c>
      <c r="AB4" t="str" cm="1">
        <f t="array" ref="AB4">IFERROR(INDEX(Initialize!$K$3:$X$36,Futures!AB$2,Futures!AB$3),"")</f>
        <v>IK2 Comdty</v>
      </c>
      <c r="AC4" t="str" cm="1">
        <f t="array" ref="AC4">IFERROR(INDEX(Initialize!$K$3:$X$36,Futures!AC$2,Futures!AC$3),"")</f>
        <v>WB1 Comdty</v>
      </c>
      <c r="AD4" t="str" cm="1">
        <f t="array" ref="AD4">IFERROR(INDEX(Initialize!$K$3:$X$36,Futures!AD$2,Futures!AD$3),"")</f>
        <v>WB2 Comdty</v>
      </c>
      <c r="AE4" t="str" cm="1">
        <f t="array" ref="AE4">IFERROR(INDEX(Initialize!$K$3:$X$36,Futures!AE$2,Futures!AE$3),"")</f>
        <v>WX1 Comdty</v>
      </c>
      <c r="AF4" t="str" cm="1">
        <f t="array" ref="AF4">IFERROR(INDEX(Initialize!$K$3:$X$36,Futures!AF$2,Futures!AF$3),"")</f>
        <v>WX2 Comdty</v>
      </c>
      <c r="AG4" t="str" cm="1">
        <f t="array" ref="AG4">IFERROR(INDEX(Initialize!$K$3:$X$36,Futures!AG$2,Futures!AG$3),"")</f>
        <v>G 1 Comdty</v>
      </c>
      <c r="AH4" t="str" cm="1">
        <f t="array" ref="AH4">IFERROR(INDEX(Initialize!$K$3:$X$36,Futures!AH$2,Futures!AH$3),"")</f>
        <v>G 2 Comdty</v>
      </c>
      <c r="AI4" t="str" cm="1">
        <f t="array" ref="AI4">IFERROR(INDEX(Initialize!$K$3:$X$36,Futures!AI$2,Futures!AI$3),"")</f>
        <v>UGL1 Comdty</v>
      </c>
      <c r="AJ4" t="str" cm="1">
        <f t="array" ref="AJ4">IFERROR(INDEX(Initialize!$K$3:$X$36,Futures!AJ$2,Futures!AJ$3),"")</f>
        <v>UGL2 Comdty</v>
      </c>
      <c r="AK4" t="str" cm="1">
        <f t="array" ref="AK4">IFERROR(INDEX(Initialize!$K$3:$X$36,Futures!AK$2,Futures!AK$3),"")</f>
        <v>SWO1 Comdty</v>
      </c>
      <c r="AL4" t="str" cm="1">
        <f t="array" ref="AL4">IFERROR(INDEX(Initialize!$K$3:$X$36,Futures!AL$2,Futures!AL$3),"")</f>
        <v>SWO2 Comdty</v>
      </c>
      <c r="AM4" t="str" cm="1">
        <f t="array" ref="AM4">IFERROR(INDEX(Initialize!$K$3:$X$36,Futures!AM$2,Futures!AM$3),"")</f>
        <v>FB1 Comdty</v>
      </c>
      <c r="AN4" t="str" cm="1">
        <f t="array" ref="AN4">IFERROR(INDEX(Initialize!$K$3:$X$36,Futures!AN$2,Futures!AN$3),"")</f>
        <v>FB2 Comdty</v>
      </c>
      <c r="AO4" t="str" cm="1">
        <f t="array" ref="AO4">IFERROR(INDEX(Initialize!$K$3:$X$36,Futures!AO$2,Futures!AO$3),"")</f>
        <v>TFT1 Comdty</v>
      </c>
      <c r="AP4" t="str" cm="1">
        <f t="array" ref="AP4">IFERROR(INDEX(Initialize!$K$3:$X$36,Futures!AP$2,Futures!AP$3),"")</f>
        <v>TFT2 Comdty</v>
      </c>
      <c r="AQ4" t="str" cm="1">
        <f t="array" ref="AQ4">IFERROR(INDEX(Initialize!$K$3:$X$36,Futures!AQ$2,Futures!AQ$3),"")</f>
        <v>KE1 Comdty</v>
      </c>
      <c r="AR4" t="str" cm="1">
        <f t="array" ref="AR4">IFERROR(INDEX(Initialize!$K$3:$X$36,Futures!AR$2,Futures!AR$3),"")</f>
        <v>KE2 Comdty</v>
      </c>
      <c r="AS4" t="str" cm="1">
        <f t="array" ref="AS4">IFERROR(INDEX(Initialize!$K$3:$X$36,Futures!AS$2,Futures!AS$3),"")</f>
        <v>KR1 Comdty</v>
      </c>
      <c r="AT4" t="str" cm="1">
        <f t="array" ref="AT4">IFERROR(INDEX(Initialize!$K$3:$X$36,Futures!AT$2,Futures!AT$3),"")</f>
        <v>KR2 Comdty</v>
      </c>
      <c r="AU4" t="str" cm="1">
        <f t="array" ref="AU4">IFERROR(INDEX(Initialize!$K$3:$X$36,Futures!AU$2,Futures!AU$3),"")</f>
        <v>KAA1 Comdty</v>
      </c>
      <c r="AV4" t="str" cm="1">
        <f t="array" ref="AV4">IFERROR(INDEX(Initialize!$K$3:$X$36,Futures!AV$2,Futures!AV$3),"")</f>
        <v>KAA2 Comdty</v>
      </c>
      <c r="AW4" t="str" cm="1">
        <f t="array" ref="AW4">IFERROR(INDEX(Initialize!$K$3:$X$36,Futures!AW$2,Futures!AW$3),"")</f>
        <v>YM1 Comdty</v>
      </c>
      <c r="AX4" t="str" cm="1">
        <f t="array" ref="AX4">IFERROR(INDEX(Initialize!$K$3:$X$36,Futures!AX$2,Futures!AX$3),"")</f>
        <v>YM2 Comdty</v>
      </c>
      <c r="AY4" t="str" cm="1">
        <f t="array" ref="AY4">IFERROR(INDEX(Initialize!$K$3:$X$36,Futures!AY$2,Futures!AY$3),"")</f>
        <v>XM1 Comdty</v>
      </c>
      <c r="AZ4" t="str" cm="1">
        <f t="array" ref="AZ4">IFERROR(INDEX(Initialize!$K$3:$X$36,Futures!AZ$2,Futures!AZ$3),"")</f>
        <v>XM2 Comdty</v>
      </c>
      <c r="BA4" t="str" cm="1">
        <f t="array" ref="BA4">IFERROR(INDEX(Initialize!$K$3:$X$36,Futures!BA$2,Futures!BA$3),"")</f>
        <v>LTY1 Comdty</v>
      </c>
      <c r="BB4" t="str" cm="1">
        <f t="array" ref="BB4">IFERROR(INDEX(Initialize!$K$3:$X$36,Futures!BB$2,Futures!BB$3),"")</f>
        <v>LTY2 Comdty</v>
      </c>
      <c r="BC4" t="str" cm="1">
        <f t="array" ref="BC4">IFERROR(INDEX(Initialize!$K$3:$X$36,Futures!BC$2,Futures!BC$3),"")</f>
        <v>JJ1 Comdty</v>
      </c>
      <c r="BD4" t="str" cm="1">
        <f t="array" ref="BD4">IFERROR(INDEX(Initialize!$K$3:$X$36,Futures!BD$2,Futures!BD$3),"")</f>
        <v>JJ2 Comdty</v>
      </c>
      <c r="BE4" t="str" cm="1">
        <f t="array" ref="BE4">IFERROR(INDEX(Initialize!$K$3:$X$36,Futures!BE$2,Futures!BE$3),"")</f>
        <v>JB1 Comdty</v>
      </c>
      <c r="BF4" t="str" cm="1">
        <f t="array" ref="BF4">IFERROR(INDEX(Initialize!$K$3:$X$36,Futures!BF$2,Futures!BF$3),"")</f>
        <v>JB2 Comdty</v>
      </c>
      <c r="BG4" t="str" cm="1">
        <f t="array" ref="BG4">IFERROR(INDEX(Initialize!$K$3:$X$36,Futures!BG$2,Futures!BG$3),"")</f>
        <v>JJA1 Comdty</v>
      </c>
      <c r="BH4" t="str" cm="1">
        <f t="array" ref="BH4">IFERROR(INDEX(Initialize!$K$3:$X$36,Futures!BH$2,Futures!BH$3),"")</f>
        <v>JJA2 Comdty</v>
      </c>
      <c r="BI4" t="str" cm="1">
        <f t="array" ref="BI4">IFERROR(INDEX(Initialize!$K$3:$X$36,Futures!BI$2,Futures!BI$3),"")</f>
        <v>TU1 Comdty</v>
      </c>
      <c r="BJ4" t="str" cm="1">
        <f t="array" ref="BJ4">IFERROR(INDEX(Initialize!$K$3:$X$36,Futures!BJ$2,Futures!BJ$3),"")</f>
        <v>TU2 Comdty</v>
      </c>
      <c r="BK4" t="str" cm="1">
        <f t="array" ref="BK4">IFERROR(INDEX(Initialize!$K$3:$X$36,Futures!BK$2,Futures!BK$3),"")</f>
        <v>FV1 Comdty</v>
      </c>
      <c r="BL4" t="str" cm="1">
        <f t="array" ref="BL4">IFERROR(INDEX(Initialize!$K$3:$X$36,Futures!BL$2,Futures!BL$3),"")</f>
        <v>FV2 Comdty</v>
      </c>
      <c r="BM4" t="str" cm="1">
        <f t="array" ref="BM4">IFERROR(INDEX(Initialize!$K$3:$X$36,Futures!BM$2,Futures!BM$3),"")</f>
        <v>TY1 Comdty</v>
      </c>
      <c r="BN4" t="str" cm="1">
        <f t="array" ref="BN4">IFERROR(INDEX(Initialize!$K$3:$X$36,Futures!BN$2,Futures!BN$3),"")</f>
        <v>TY2 Comdty</v>
      </c>
      <c r="BO4" t="str" cm="1">
        <f t="array" ref="BO4">IFERROR(INDEX(Initialize!$K$3:$X$36,Futures!BO$2,Futures!BO$3),"")</f>
        <v>US1 Comdty</v>
      </c>
      <c r="BP4" t="str" cm="1">
        <f t="array" ref="BP4">IFERROR(INDEX(Initialize!$K$3:$X$36,Futures!BP$2,Futures!BP$3),"")</f>
        <v>US2 Comdty</v>
      </c>
      <c r="BQ4" t="str" cm="1">
        <f t="array" ref="BQ4">IFERROR(INDEX(Initialize!$K$3:$X$36,Futures!BQ$2,Futures!BQ$3),"")</f>
        <v>WN1 Comdty</v>
      </c>
      <c r="BR4" t="str" cm="1">
        <f t="array" ref="BR4">IFERROR(INDEX(Initialize!$K$3:$X$36,Futures!BR$2,Futures!BR$3),"")</f>
        <v>WN2 Comdty</v>
      </c>
      <c r="BS4" t="str" cm="1">
        <f t="array" ref="BS4">IFERROR(INDEX(Initialize!$K$3:$X$36,Futures!BS$2,Futures!BS$3),"")</f>
        <v>CV1 Comdty</v>
      </c>
      <c r="BT4" t="str" cm="1">
        <f t="array" ref="BT4">IFERROR(INDEX(Initialize!$K$3:$X$36,Futures!BT$2,Futures!BT$3),"")</f>
        <v>CV2 Comdty</v>
      </c>
      <c r="BU4" t="str" cm="1">
        <f t="array" ref="BU4">IFERROR(INDEX(Initialize!$K$3:$X$36,Futures!BU$2,Futures!BU$3),"")</f>
        <v>XQ1 Comdty</v>
      </c>
      <c r="BV4" t="str" cm="1">
        <f t="array" ref="BV4">IFERROR(INDEX(Initialize!$K$3:$X$36,Futures!BV$2,Futures!BV$3),"")</f>
        <v>XQ2 Comdty</v>
      </c>
      <c r="BW4" t="str" cm="1">
        <f t="array" ref="BW4">IFERROR(INDEX(Initialize!$K$3:$X$36,Futures!BW$2,Futures!BW$3),"")</f>
        <v>CN1 Comdty</v>
      </c>
      <c r="BX4" t="str" cm="1">
        <f t="array" ref="BX4">IFERROR(INDEX(Initialize!$K$3:$X$36,Futures!BX$2,Futures!BX$3),"")</f>
        <v>CN2 Comdty</v>
      </c>
      <c r="BY4" t="str" cm="1">
        <f t="array" ref="BY4">IFERROR(INDEX(Initialize!$K$3:$X$36,Futures!BY$2,Futures!BY$3),"")</f>
        <v>LGB1 Comdty</v>
      </c>
      <c r="BZ4" t="str" cm="1">
        <f t="array" ref="BZ4">IFERROR(INDEX(Initialize!$K$3:$X$36,Futures!BZ$2,Futures!BZ$3),"")</f>
        <v>LGB2 Comdty</v>
      </c>
      <c r="CA4" t="str" cm="1">
        <f t="array" ref="CA4">IFERROR(INDEX(Initialize!$K$3:$X$36,Futures!CA$2,Futures!CA$3),"")</f>
        <v/>
      </c>
      <c r="CB4" t="str" cm="1">
        <f t="array" ref="CB4">IFERROR(INDEX(Initialize!$K$3:$X$36,Futures!CB$2,Futures!CB$3),"")</f>
        <v/>
      </c>
      <c r="CC4" t="str" cm="1">
        <f t="array" ref="CC4">IFERROR(INDEX(Initialize!$K$3:$X$36,Futures!CC$2,Futures!CC$3),"")</f>
        <v/>
      </c>
      <c r="CD4" t="str" cm="1">
        <f t="array" ref="CD4">IFERROR(INDEX(Initialize!$K$3:$X$36,Futures!CD$2,Futures!CD$3),"")</f>
        <v/>
      </c>
      <c r="CE4" t="str" cm="1">
        <f t="array" ref="CE4">IFERROR(INDEX(Initialize!$K$3:$X$36,Futures!CE$2,Futures!CE$3),"")</f>
        <v/>
      </c>
      <c r="CF4" t="str" cm="1">
        <f t="array" ref="CF4">IFERROR(INDEX(Initialize!$K$3:$X$36,Futures!CF$2,Futures!CF$3),"")</f>
        <v/>
      </c>
      <c r="CG4" t="str" cm="1">
        <f t="array" ref="CG4">IFERROR(INDEX(Initialize!$K$3:$X$36,Futures!CG$2,Futures!CG$3),"")</f>
        <v/>
      </c>
      <c r="CH4" t="str" cm="1">
        <f t="array" ref="CH4">IFERROR(INDEX(Initialize!$K$3:$X$36,Futures!CH$2,Futures!CH$3),"")</f>
        <v/>
      </c>
      <c r="CI4" t="str" cm="1">
        <f t="array" ref="CI4">IFERROR(INDEX(Initialize!$K$3:$X$36,Futures!CI$2,Futures!CI$3),"")</f>
        <v/>
      </c>
      <c r="CJ4" t="str" cm="1">
        <f t="array" ref="CJ4">IFERROR(INDEX(Initialize!$K$3:$X$36,Futures!CJ$2,Futures!CJ$3),"")</f>
        <v/>
      </c>
      <c r="CK4" t="str" cm="1">
        <f t="array" ref="CK4">IFERROR(INDEX(Initialize!$K$3:$X$36,Futures!CK$2,Futures!CK$3),"")</f>
        <v/>
      </c>
      <c r="CL4" t="str" cm="1">
        <f t="array" ref="CL4">IFERROR(INDEX(Initialize!$K$3:$X$36,Futures!CL$2,Futures!CL$3),"")</f>
        <v/>
      </c>
    </row>
    <row r="5" spans="2:90" x14ac:dyDescent="0.2">
      <c r="B5" t="s">
        <v>274</v>
      </c>
      <c r="C5" t="str">
        <f>IF(C4="","","PX_LAST")</f>
        <v>PX_LAST</v>
      </c>
      <c r="D5" t="str">
        <f t="shared" ref="D5:BO5" si="0">IF(D4="","","PX_LAST")</f>
        <v>PX_LAST</v>
      </c>
      <c r="E5" t="str">
        <f t="shared" si="0"/>
        <v>PX_LAST</v>
      </c>
      <c r="F5" t="str">
        <f t="shared" si="0"/>
        <v>PX_LAST</v>
      </c>
      <c r="G5" t="str">
        <f t="shared" si="0"/>
        <v>PX_LAST</v>
      </c>
      <c r="H5" t="str">
        <f t="shared" si="0"/>
        <v>PX_LAST</v>
      </c>
      <c r="I5" t="str">
        <f t="shared" si="0"/>
        <v>PX_LAST</v>
      </c>
      <c r="J5" t="str">
        <f t="shared" si="0"/>
        <v>PX_LAST</v>
      </c>
      <c r="K5" t="str">
        <f t="shared" si="0"/>
        <v>PX_LAST</v>
      </c>
      <c r="L5" t="str">
        <f t="shared" si="0"/>
        <v>PX_LAST</v>
      </c>
      <c r="M5" t="str">
        <f t="shared" si="0"/>
        <v>PX_LAST</v>
      </c>
      <c r="N5" t="str">
        <f t="shared" si="0"/>
        <v>PX_LAST</v>
      </c>
      <c r="O5" t="str">
        <f t="shared" si="0"/>
        <v>PX_LAST</v>
      </c>
      <c r="P5" t="str">
        <f t="shared" si="0"/>
        <v>PX_LAST</v>
      </c>
      <c r="Q5" t="str">
        <f t="shared" si="0"/>
        <v>PX_LAST</v>
      </c>
      <c r="R5" t="str">
        <f t="shared" si="0"/>
        <v>PX_LAST</v>
      </c>
      <c r="S5" t="str">
        <f t="shared" si="0"/>
        <v>PX_LAST</v>
      </c>
      <c r="T5" t="str">
        <f t="shared" si="0"/>
        <v>PX_LAST</v>
      </c>
      <c r="U5" t="str">
        <f t="shared" si="0"/>
        <v>PX_LAST</v>
      </c>
      <c r="V5" t="str">
        <f t="shared" si="0"/>
        <v>PX_LAST</v>
      </c>
      <c r="W5" t="str">
        <f t="shared" si="0"/>
        <v>PX_LAST</v>
      </c>
      <c r="X5" t="str">
        <f t="shared" si="0"/>
        <v>PX_LAST</v>
      </c>
      <c r="Y5" t="str">
        <f t="shared" si="0"/>
        <v>PX_LAST</v>
      </c>
      <c r="Z5" t="str">
        <f t="shared" si="0"/>
        <v>PX_LAST</v>
      </c>
      <c r="AA5" t="str">
        <f t="shared" si="0"/>
        <v>PX_LAST</v>
      </c>
      <c r="AB5" t="str">
        <f t="shared" si="0"/>
        <v>PX_LAST</v>
      </c>
      <c r="AC5" t="str">
        <f t="shared" si="0"/>
        <v>PX_LAST</v>
      </c>
      <c r="AD5" t="str">
        <f t="shared" si="0"/>
        <v>PX_LAST</v>
      </c>
      <c r="AE5" t="str">
        <f t="shared" si="0"/>
        <v>PX_LAST</v>
      </c>
      <c r="AF5" t="str">
        <f t="shared" si="0"/>
        <v>PX_LAST</v>
      </c>
      <c r="AG5" t="str">
        <f t="shared" si="0"/>
        <v>PX_LAST</v>
      </c>
      <c r="AH5" t="str">
        <f t="shared" si="0"/>
        <v>PX_LAST</v>
      </c>
      <c r="AI5" t="str">
        <f t="shared" si="0"/>
        <v>PX_LAST</v>
      </c>
      <c r="AJ5" t="str">
        <f t="shared" si="0"/>
        <v>PX_LAST</v>
      </c>
      <c r="AK5" t="str">
        <f t="shared" si="0"/>
        <v>PX_LAST</v>
      </c>
      <c r="AL5" t="str">
        <f t="shared" si="0"/>
        <v>PX_LAST</v>
      </c>
      <c r="AM5" t="str">
        <f t="shared" si="0"/>
        <v>PX_LAST</v>
      </c>
      <c r="AN5" t="str">
        <f t="shared" si="0"/>
        <v>PX_LAST</v>
      </c>
      <c r="AO5" t="str">
        <f t="shared" si="0"/>
        <v>PX_LAST</v>
      </c>
      <c r="AP5" t="str">
        <f t="shared" si="0"/>
        <v>PX_LAST</v>
      </c>
      <c r="AQ5" t="str">
        <f t="shared" si="0"/>
        <v>PX_LAST</v>
      </c>
      <c r="AR5" t="str">
        <f t="shared" si="0"/>
        <v>PX_LAST</v>
      </c>
      <c r="AS5" t="str">
        <f t="shared" si="0"/>
        <v>PX_LAST</v>
      </c>
      <c r="AT5" t="str">
        <f t="shared" si="0"/>
        <v>PX_LAST</v>
      </c>
      <c r="AU5" t="str">
        <f t="shared" si="0"/>
        <v>PX_LAST</v>
      </c>
      <c r="AV5" t="str">
        <f t="shared" si="0"/>
        <v>PX_LAST</v>
      </c>
      <c r="AW5" t="str">
        <f t="shared" si="0"/>
        <v>PX_LAST</v>
      </c>
      <c r="AX5" t="str">
        <f t="shared" si="0"/>
        <v>PX_LAST</v>
      </c>
      <c r="AY5" t="str">
        <f t="shared" si="0"/>
        <v>PX_LAST</v>
      </c>
      <c r="AZ5" t="str">
        <f t="shared" si="0"/>
        <v>PX_LAST</v>
      </c>
      <c r="BA5" t="str">
        <f t="shared" si="0"/>
        <v>PX_LAST</v>
      </c>
      <c r="BB5" t="str">
        <f t="shared" si="0"/>
        <v>PX_LAST</v>
      </c>
      <c r="BC5" t="str">
        <f t="shared" si="0"/>
        <v>PX_LAST</v>
      </c>
      <c r="BD5" t="str">
        <f t="shared" si="0"/>
        <v>PX_LAST</v>
      </c>
      <c r="BE5" t="str">
        <f t="shared" si="0"/>
        <v>PX_LAST</v>
      </c>
      <c r="BF5" t="str">
        <f t="shared" si="0"/>
        <v>PX_LAST</v>
      </c>
      <c r="BG5" t="str">
        <f t="shared" si="0"/>
        <v>PX_LAST</v>
      </c>
      <c r="BH5" t="str">
        <f t="shared" si="0"/>
        <v>PX_LAST</v>
      </c>
      <c r="BI5" t="str">
        <f t="shared" si="0"/>
        <v>PX_LAST</v>
      </c>
      <c r="BJ5" t="str">
        <f t="shared" si="0"/>
        <v>PX_LAST</v>
      </c>
      <c r="BK5" t="str">
        <f t="shared" si="0"/>
        <v>PX_LAST</v>
      </c>
      <c r="BL5" t="str">
        <f t="shared" si="0"/>
        <v>PX_LAST</v>
      </c>
      <c r="BM5" t="str">
        <f t="shared" si="0"/>
        <v>PX_LAST</v>
      </c>
      <c r="BN5" t="str">
        <f t="shared" si="0"/>
        <v>PX_LAST</v>
      </c>
      <c r="BO5" t="str">
        <f t="shared" si="0"/>
        <v>PX_LAST</v>
      </c>
      <c r="BP5" t="str">
        <f t="shared" ref="BP5:CL5" si="1">IF(BP4="","","PX_LAST")</f>
        <v>PX_LAST</v>
      </c>
      <c r="BQ5" t="str">
        <f t="shared" si="1"/>
        <v>PX_LAST</v>
      </c>
      <c r="BR5" t="str">
        <f t="shared" si="1"/>
        <v>PX_LAST</v>
      </c>
      <c r="BS5" t="str">
        <f t="shared" si="1"/>
        <v>PX_LAST</v>
      </c>
      <c r="BT5" t="str">
        <f t="shared" si="1"/>
        <v>PX_LAST</v>
      </c>
      <c r="BU5" t="str">
        <f t="shared" si="1"/>
        <v>PX_LAST</v>
      </c>
      <c r="BV5" t="str">
        <f t="shared" si="1"/>
        <v>PX_LAST</v>
      </c>
      <c r="BW5" t="str">
        <f t="shared" si="1"/>
        <v>PX_LAST</v>
      </c>
      <c r="BX5" t="str">
        <f t="shared" si="1"/>
        <v>PX_LAST</v>
      </c>
      <c r="BY5" t="str">
        <f t="shared" si="1"/>
        <v>PX_LAST</v>
      </c>
      <c r="BZ5" t="str">
        <f t="shared" si="1"/>
        <v>PX_LAST</v>
      </c>
      <c r="CA5" t="str">
        <f t="shared" si="1"/>
        <v/>
      </c>
      <c r="CB5" t="str">
        <f t="shared" si="1"/>
        <v/>
      </c>
      <c r="CC5" t="str">
        <f t="shared" si="1"/>
        <v/>
      </c>
      <c r="CD5" t="str">
        <f t="shared" si="1"/>
        <v/>
      </c>
      <c r="CE5" t="str">
        <f t="shared" si="1"/>
        <v/>
      </c>
      <c r="CF5" t="str">
        <f t="shared" si="1"/>
        <v/>
      </c>
      <c r="CG5" t="str">
        <f t="shared" si="1"/>
        <v/>
      </c>
      <c r="CH5" t="str">
        <f t="shared" si="1"/>
        <v/>
      </c>
      <c r="CI5" t="str">
        <f t="shared" si="1"/>
        <v/>
      </c>
      <c r="CJ5" t="str">
        <f t="shared" si="1"/>
        <v/>
      </c>
      <c r="CK5" t="str">
        <f t="shared" si="1"/>
        <v/>
      </c>
      <c r="CL5" t="str">
        <f t="shared" si="1"/>
        <v/>
      </c>
    </row>
    <row r="6" spans="2:90" x14ac:dyDescent="0.2">
      <c r="B6" t="e">
        <f ca="1">IF(C4="","",_xlfn.SINGLE(BDH(C$4,C$5,Initialize!$C$3,Initialize!$C$4,"Dir=V","CDR=5D","Days=A","Dts=S","cols=2;rows=7905")))</f>
        <v>#NAME?</v>
      </c>
      <c r="D6" t="e">
        <f ca="1">IF(D4="","",_xlfn.SINGLE(BDH(D$4,D$5,Initialize!$C$3,Initialize!$C$4,"Dir=V","CDR=5D","Days=A","Dts=H","cols=1;rows=7905")))</f>
        <v>#NAME?</v>
      </c>
      <c r="E6" t="e">
        <f ca="1">IF(E4="","",_xlfn.SINGLE(BDH(E$4,E$5,Initialize!$C$3,Initialize!$C$4,"Dir=V","CDR=5D","Days=A","Dts=H","cols=1;rows=7905")))</f>
        <v>#NAME?</v>
      </c>
      <c r="F6" t="e">
        <f ca="1">IF(F4="","",_xlfn.SINGLE(BDH(F$4,F$5,Initialize!$C$3,Initialize!$C$4,"Dir=V","CDR=5D","Days=A","Dts=H","cols=1;rows=7905")))</f>
        <v>#NAME?</v>
      </c>
      <c r="G6" t="e">
        <f ca="1">IF(G4="","",_xlfn.SINGLE(BDH(G$4,G$5,Initialize!$C$3,Initialize!$C$4,"Dir=V","CDR=5D","Days=A","Dts=H","cols=1;rows=7905")))</f>
        <v>#NAME?</v>
      </c>
      <c r="H6" t="e">
        <f ca="1">IF(H4="","",_xlfn.SINGLE(BDH(H$4,H$5,Initialize!$C$3,Initialize!$C$4,"Dir=V","CDR=5D","Days=A","Dts=H","cols=1;rows=7905")))</f>
        <v>#NAME?</v>
      </c>
      <c r="I6" t="e">
        <f ca="1">IF(I4="","",_xlfn.SINGLE(BDH(I$4,I$5,Initialize!$C$3,Initialize!$C$4,"Dir=V","CDR=5D","Days=A","Dts=H","cols=1;rows=7905")))</f>
        <v>#NAME?</v>
      </c>
      <c r="J6" t="e">
        <f ca="1">IF(J4="","",_xlfn.SINGLE(BDH(J$4,J$5,Initialize!$C$3,Initialize!$C$4,"Dir=V","CDR=5D","Days=A","Dts=H","cols=1;rows=7905")))</f>
        <v>#NAME?</v>
      </c>
      <c r="K6" t="e">
        <f ca="1">IF(K4="","",_xlfn.SINGLE(BDH(K$4,K$5,Initialize!$C$3,Initialize!$C$4,"Dir=V","CDR=5D","Days=A","Dts=H","cols=1;rows=7905")))</f>
        <v>#NAME?</v>
      </c>
      <c r="L6" t="e">
        <f ca="1">IF(L4="","",_xlfn.SINGLE(BDH(L$4,L$5,Initialize!$C$3,Initialize!$C$4,"Dir=V","CDR=5D","Days=A","Dts=H","cols=1;rows=7905")))</f>
        <v>#NAME?</v>
      </c>
      <c r="M6" t="e">
        <f ca="1">IF(M4="","",_xlfn.SINGLE(BDH(M$4,M$5,Initialize!$C$3,Initialize!$C$4,"Dir=V","CDR=5D","Days=A","Dts=H","cols=1;rows=7905")))</f>
        <v>#NAME?</v>
      </c>
      <c r="N6" t="e">
        <f ca="1">IF(N4="","",_xlfn.SINGLE(BDH(N$4,N$5,Initialize!$C$3,Initialize!$C$4,"Dir=V","CDR=5D","Days=A","Dts=H","cols=1;rows=7905")))</f>
        <v>#NAME?</v>
      </c>
      <c r="O6" t="e">
        <f ca="1">IF(O4="","",_xlfn.SINGLE(BDH(O$4,O$5,Initialize!$C$3,Initialize!$C$4,"Dir=V","CDR=5D","Days=A","Dts=H","cols=1;rows=7905")))</f>
        <v>#NAME?</v>
      </c>
      <c r="P6" t="e">
        <f ca="1">IF(P4="","",_xlfn.SINGLE(BDH(P$4,P$5,Initialize!$C$3,Initialize!$C$4,"Dir=V","CDR=5D","Days=A","Dts=H","cols=1;rows=7905")))</f>
        <v>#NAME?</v>
      </c>
      <c r="Q6" t="e">
        <f ca="1">IF(Q4="","",_xlfn.SINGLE(BDH(Q$4,Q$5,Initialize!$C$3,Initialize!$C$4,"Dir=V","CDR=5D","Days=A","Dts=H","cols=1;rows=7905")))</f>
        <v>#NAME?</v>
      </c>
      <c r="R6" t="e">
        <f ca="1">IF(R4="","",_xlfn.SINGLE(BDH(R$4,R$5,Initialize!$C$3,Initialize!$C$4,"Dir=V","CDR=5D","Days=A","Dts=H","cols=1;rows=7905")))</f>
        <v>#NAME?</v>
      </c>
      <c r="S6" t="e">
        <f ca="1">IF(S4="","",_xlfn.SINGLE(BDH(S$4,S$5,Initialize!$C$3,Initialize!$C$4,"Dir=V","CDR=5D","Days=A","Dts=H","cols=1;rows=7905")))</f>
        <v>#NAME?</v>
      </c>
      <c r="T6" t="e">
        <f ca="1">IF(T4="","",_xlfn.SINGLE(BDH(T$4,T$5,Initialize!$C$3,Initialize!$C$4,"Dir=V","CDR=5D","Days=A","Dts=H","cols=1;rows=7905")))</f>
        <v>#NAME?</v>
      </c>
      <c r="U6" t="e">
        <f ca="1">IF(U4="","",_xlfn.SINGLE(BDH(U$4,U$5,Initialize!$C$3,Initialize!$C$4,"Dir=V","CDR=5D","Days=A","Dts=H","cols=1;rows=7905")))</f>
        <v>#NAME?</v>
      </c>
      <c r="V6" t="e">
        <f ca="1">IF(V4="","",_xlfn.SINGLE(BDH(V$4,V$5,Initialize!$C$3,Initialize!$C$4,"Dir=V","CDR=5D","Days=A","Dts=H","cols=1;rows=7905")))</f>
        <v>#NAME?</v>
      </c>
      <c r="W6" t="e">
        <f ca="1">IF(W4="","",_xlfn.SINGLE(BDH(W$4,W$5,Initialize!$C$3,Initialize!$C$4,"Dir=V","CDR=5D","Days=A","Dts=H","cols=1;rows=7905")))</f>
        <v>#NAME?</v>
      </c>
      <c r="X6" t="e">
        <f ca="1">IF(X4="","",_xlfn.SINGLE(BDH(X$4,X$5,Initialize!$C$3,Initialize!$C$4,"Dir=V","CDR=5D","Days=A","Dts=H","cols=1;rows=7905")))</f>
        <v>#NAME?</v>
      </c>
      <c r="Y6" t="e">
        <f ca="1">IF(Y4="","",_xlfn.SINGLE(BDH(Y$4,Y$5,Initialize!$C$3,Initialize!$C$4,"Dir=V","CDR=5D","Days=A","Dts=H","cols=1;rows=7905")))</f>
        <v>#NAME?</v>
      </c>
      <c r="Z6" t="e">
        <f ca="1">IF(Z4="","",_xlfn.SINGLE(BDH(Z$4,Z$5,Initialize!$C$3,Initialize!$C$4,"Dir=V","CDR=5D","Days=A","Dts=H","cols=1;rows=7905")))</f>
        <v>#NAME?</v>
      </c>
      <c r="AA6" t="e">
        <f ca="1">IF(AA4="","",_xlfn.SINGLE(BDH(AA$4,AA$5,Initialize!$C$3,Initialize!$C$4,"Dir=V","CDR=5D","Days=A","Dts=H","cols=1;rows=7905")))</f>
        <v>#NAME?</v>
      </c>
      <c r="AB6" t="e">
        <f ca="1">IF(AB4="","",_xlfn.SINGLE(BDH(AB$4,AB$5,Initialize!$C$3,Initialize!$C$4,"Dir=V","CDR=5D","Days=A","Dts=H","cols=1;rows=7905")))</f>
        <v>#NAME?</v>
      </c>
      <c r="AC6" t="e">
        <f ca="1">IF(AC4="","",_xlfn.SINGLE(BDH(AC$4,AC$5,Initialize!$C$3,Initialize!$C$4,"Dir=V","CDR=5D","Days=A","Dts=H","cols=1;rows=7905")))</f>
        <v>#NAME?</v>
      </c>
      <c r="AD6" t="e">
        <f ca="1">IF(AD4="","",_xlfn.SINGLE(BDH(AD$4,AD$5,Initialize!$C$3,Initialize!$C$4,"Dir=V","CDR=5D","Days=A","Dts=H","cols=1;rows=7905")))</f>
        <v>#NAME?</v>
      </c>
      <c r="AE6" t="e">
        <f ca="1">IF(AE4="","",_xlfn.SINGLE(BDH(AE$4,AE$5,Initialize!$C$3,Initialize!$C$4,"Dir=V","CDR=5D","Days=A","Dts=H","cols=1;rows=7905")))</f>
        <v>#NAME?</v>
      </c>
      <c r="AF6" t="e">
        <f ca="1">IF(AF4="","",_xlfn.SINGLE(BDH(AF$4,AF$5,Initialize!$C$3,Initialize!$C$4,"Dir=V","CDR=5D","Days=A","Dts=H","cols=1;rows=7905")))</f>
        <v>#NAME?</v>
      </c>
      <c r="AG6" t="e">
        <f ca="1">IF(AG4="","",_xlfn.SINGLE(BDH(AG$4,AG$5,Initialize!$C$3,Initialize!$C$4,"Dir=V","CDR=5D","Days=A","Dts=H","cols=1;rows=7905")))</f>
        <v>#NAME?</v>
      </c>
      <c r="AH6" t="e">
        <f ca="1">IF(AH4="","",_xlfn.SINGLE(BDH(AH$4,AH$5,Initialize!$C$3,Initialize!$C$4,"Dir=V","CDR=5D","Days=A","Dts=H","cols=1;rows=7905")))</f>
        <v>#NAME?</v>
      </c>
      <c r="AI6" t="e">
        <f ca="1">IF(AI4="","",_xlfn.SINGLE(BDH(AI$4,AI$5,Initialize!$C$3,Initialize!$C$4,"Dir=V","CDR=5D","Days=A","Dts=H","cols=1;rows=7905")))</f>
        <v>#NAME?</v>
      </c>
      <c r="AJ6" t="e">
        <f ca="1">IF(AJ4="","",_xlfn.SINGLE(BDH(AJ$4,AJ$5,Initialize!$C$3,Initialize!$C$4,"Dir=V","CDR=5D","Days=A","Dts=H","cols=1;rows=7905")))</f>
        <v>#NAME?</v>
      </c>
      <c r="AK6" t="e">
        <f ca="1">IF(AK4="","",_xlfn.SINGLE(BDH(AK$4,AK$5,Initialize!$C$3,Initialize!$C$4,"Dir=V","CDR=5D","Days=A","Dts=H","cols=1;rows=7905")))</f>
        <v>#NAME?</v>
      </c>
      <c r="AL6" t="e">
        <f ca="1">IF(AL4="","",_xlfn.SINGLE(BDH(AL$4,AL$5,Initialize!$C$3,Initialize!$C$4,"Dir=V","CDR=5D","Days=A","Dts=H","cols=1;rows=7905")))</f>
        <v>#NAME?</v>
      </c>
      <c r="AM6" t="e">
        <f ca="1">IF(AM4="","",_xlfn.SINGLE(BDH(AM$4,AM$5,Initialize!$C$3,Initialize!$C$4,"Dir=V","CDR=5D","Days=A","Dts=H","cols=1;rows=7905")))</f>
        <v>#NAME?</v>
      </c>
      <c r="AN6" t="e">
        <f ca="1">IF(AN4="","",_xlfn.SINGLE(BDH(AN$4,AN$5,Initialize!$C$3,Initialize!$C$4,"Dir=V","CDR=5D","Days=A","Dts=H","cols=1;rows=7905")))</f>
        <v>#NAME?</v>
      </c>
      <c r="AO6" t="e">
        <f ca="1">IF(AO4="","",_xlfn.SINGLE(BDH(AO$4,AO$5,Initialize!$C$3,Initialize!$C$4,"Dir=V","CDR=5D","Days=A","Dts=H","cols=1;rows=7905")))</f>
        <v>#NAME?</v>
      </c>
      <c r="AP6" t="e">
        <f ca="1">IF(AP4="","",_xlfn.SINGLE(BDH(AP$4,AP$5,Initialize!$C$3,Initialize!$C$4,"Dir=V","CDR=5D","Days=A","Dts=H","cols=1;rows=7905")))</f>
        <v>#NAME?</v>
      </c>
      <c r="AQ6" t="e">
        <f ca="1">IF(AQ4="","",_xlfn.SINGLE(BDH(AQ$4,AQ$5,Initialize!$C$3,Initialize!$C$4,"Dir=V","CDR=5D","Days=A","Dts=H","cols=1;rows=7905")))</f>
        <v>#NAME?</v>
      </c>
      <c r="AR6" t="e">
        <f ca="1">IF(AR4="","",_xlfn.SINGLE(BDH(AR$4,AR$5,Initialize!$C$3,Initialize!$C$4,"Dir=V","CDR=5D","Days=A","Dts=H","cols=1;rows=7905")))</f>
        <v>#NAME?</v>
      </c>
      <c r="AS6" t="e">
        <f ca="1">IF(AS4="","",_xlfn.SINGLE(BDH(AS$4,AS$5,Initialize!$C$3,Initialize!$C$4,"Dir=V","CDR=5D","Days=A","Dts=H","cols=1;rows=7905")))</f>
        <v>#NAME?</v>
      </c>
      <c r="AT6" t="e">
        <f ca="1">IF(AT4="","",_xlfn.SINGLE(BDH(AT$4,AT$5,Initialize!$C$3,Initialize!$C$4,"Dir=V","CDR=5D","Days=A","Dts=H","cols=1;rows=7905")))</f>
        <v>#NAME?</v>
      </c>
      <c r="AU6" t="e">
        <f ca="1">IF(AU4="","",_xlfn.SINGLE(BDH(AU$4,AU$5,Initialize!$C$3,Initialize!$C$4,"Dir=V","CDR=5D","Days=A","Dts=H","cols=1;rows=7905")))</f>
        <v>#NAME?</v>
      </c>
      <c r="AV6" t="e">
        <f ca="1">IF(AV4="","",_xlfn.SINGLE(BDH(AV$4,AV$5,Initialize!$C$3,Initialize!$C$4,"Dir=V","CDR=5D","Days=A","Dts=H","cols=1;rows=7905")))</f>
        <v>#NAME?</v>
      </c>
      <c r="AW6" t="e">
        <f ca="1">IF(AW4="","",_xlfn.SINGLE(BDH(AW$4,AW$5,Initialize!$C$3,Initialize!$C$4,"Dir=V","CDR=5D","Days=A","Dts=H","cols=1;rows=7905")))</f>
        <v>#NAME?</v>
      </c>
      <c r="AX6" t="e">
        <f ca="1">IF(AX4="","",_xlfn.SINGLE(BDH(AX$4,AX$5,Initialize!$C$3,Initialize!$C$4,"Dir=V","CDR=5D","Days=A","Dts=H","cols=1;rows=7905")))</f>
        <v>#NAME?</v>
      </c>
      <c r="AY6" t="e">
        <f ca="1">IF(AY4="","",_xlfn.SINGLE(BDH(AY$4,AY$5,Initialize!$C$3,Initialize!$C$4,"Dir=V","CDR=5D","Days=A","Dts=H","cols=1;rows=7905")))</f>
        <v>#NAME?</v>
      </c>
      <c r="AZ6" t="e">
        <f ca="1">IF(AZ4="","",_xlfn.SINGLE(BDH(AZ$4,AZ$5,Initialize!$C$3,Initialize!$C$4,"Dir=V","CDR=5D","Days=A","Dts=H","cols=1;rows=7905")))</f>
        <v>#NAME?</v>
      </c>
      <c r="BA6" t="e">
        <f ca="1">IF(BA4="","",_xlfn.SINGLE(BDH(BA$4,BA$5,Initialize!$C$3,Initialize!$C$4,"Dir=V","CDR=5D","Days=A","Dts=H","cols=1;rows=7905")))</f>
        <v>#NAME?</v>
      </c>
      <c r="BB6" t="e">
        <f ca="1">IF(BB4="","",_xlfn.SINGLE(BDH(BB$4,BB$5,Initialize!$C$3,Initialize!$C$4,"Dir=V","CDR=5D","Days=A","Dts=H","cols=1;rows=7905")))</f>
        <v>#NAME?</v>
      </c>
      <c r="BC6" t="e">
        <f ca="1">IF(BC4="","",_xlfn.SINGLE(BDH(BC$4,BC$5,Initialize!$C$3,Initialize!$C$4,"Dir=V","CDR=5D","Days=A","Dts=H","cols=1;rows=7905")))</f>
        <v>#NAME?</v>
      </c>
      <c r="BD6" t="e">
        <f ca="1">IF(BD4="","",_xlfn.SINGLE(BDH(BD$4,BD$5,Initialize!$C$3,Initialize!$C$4,"Dir=V","CDR=5D","Days=A","Dts=H","cols=1;rows=7905")))</f>
        <v>#NAME?</v>
      </c>
      <c r="BE6" t="e">
        <f ca="1">IF(BE4="","",_xlfn.SINGLE(BDH(BE$4,BE$5,Initialize!$C$3,Initialize!$C$4,"Dir=V","CDR=5D","Days=A","Dts=H","cols=1;rows=7905")))</f>
        <v>#NAME?</v>
      </c>
      <c r="BF6" t="e">
        <f ca="1">IF(BF4="","",_xlfn.SINGLE(BDH(BF$4,BF$5,Initialize!$C$3,Initialize!$C$4,"Dir=V","CDR=5D","Days=A","Dts=H","cols=1;rows=7905")))</f>
        <v>#NAME?</v>
      </c>
      <c r="BG6" t="e">
        <f ca="1">IF(BG4="","",_xlfn.SINGLE(BDH(BG$4,BG$5,Initialize!$C$3,Initialize!$C$4,"Dir=V","CDR=5D","Days=A","Dts=H","cols=1;rows=7905")))</f>
        <v>#NAME?</v>
      </c>
      <c r="BH6" t="e">
        <f ca="1">IF(BH4="","",_xlfn.SINGLE(BDH(BH$4,BH$5,Initialize!$C$3,Initialize!$C$4,"Dir=V","CDR=5D","Days=A","Dts=H","cols=1;rows=7905")))</f>
        <v>#NAME?</v>
      </c>
      <c r="BI6" t="e">
        <f ca="1">IF(BI4="","",_xlfn.SINGLE(BDH(BI$4,BI$5,Initialize!$C$3,Initialize!$C$4,"Dir=V","CDR=5D","Days=A","Dts=H","cols=1;rows=7905")))</f>
        <v>#NAME?</v>
      </c>
      <c r="BJ6" t="e">
        <f ca="1">IF(BJ4="","",_xlfn.SINGLE(BDH(BJ$4,BJ$5,Initialize!$C$3,Initialize!$C$4,"Dir=V","CDR=5D","Days=A","Dts=H","cols=1;rows=7905")))</f>
        <v>#NAME?</v>
      </c>
      <c r="BK6" t="e">
        <f ca="1">IF(BK4="","",_xlfn.SINGLE(BDH(BK$4,BK$5,Initialize!$C$3,Initialize!$C$4,"Dir=V","CDR=5D","Days=A","Dts=H","cols=1;rows=7905")))</f>
        <v>#NAME?</v>
      </c>
      <c r="BL6" t="e">
        <f ca="1">IF(BL4="","",_xlfn.SINGLE(BDH(BL$4,BL$5,Initialize!$C$3,Initialize!$C$4,"Dir=V","CDR=5D","Days=A","Dts=H","cols=1;rows=7905")))</f>
        <v>#NAME?</v>
      </c>
      <c r="BM6" t="e">
        <f ca="1">IF(BM4="","",_xlfn.SINGLE(BDH(BM$4,BM$5,Initialize!$C$3,Initialize!$C$4,"Dir=V","CDR=5D","Days=A","Dts=H","cols=1;rows=7905")))</f>
        <v>#NAME?</v>
      </c>
      <c r="BN6" t="e">
        <f ca="1">IF(BN4="","",_xlfn.SINGLE(BDH(BN$4,BN$5,Initialize!$C$3,Initialize!$C$4,"Dir=V","CDR=5D","Days=A","Dts=H","cols=1;rows=7905")))</f>
        <v>#NAME?</v>
      </c>
      <c r="BO6" t="e">
        <f ca="1">IF(BO4="","",_xlfn.SINGLE(BDH(BO$4,BO$5,Initialize!$C$3,Initialize!$C$4,"Dir=V","CDR=5D","Days=A","Dts=H","cols=1;rows=7905")))</f>
        <v>#NAME?</v>
      </c>
      <c r="BP6" t="e">
        <f ca="1">IF(BP4="","",_xlfn.SINGLE(BDH(BP$4,BP$5,Initialize!$C$3,Initialize!$C$4,"Dir=V","CDR=5D","Days=A","Dts=H","cols=1;rows=7905")))</f>
        <v>#NAME?</v>
      </c>
      <c r="BQ6" t="e">
        <f ca="1">IF(BQ4="","",_xlfn.SINGLE(BDH(BQ$4,BQ$5,Initialize!$C$3,Initialize!$C$4,"Dir=V","CDR=5D","Days=A","Dts=H","cols=1;rows=7905")))</f>
        <v>#NAME?</v>
      </c>
      <c r="BR6" t="e">
        <f ca="1">IF(BR4="","",_xlfn.SINGLE(BDH(BR$4,BR$5,Initialize!$C$3,Initialize!$C$4,"Dir=V","CDR=5D","Days=A","Dts=H","cols=1;rows=7905")))</f>
        <v>#NAME?</v>
      </c>
      <c r="BS6" t="e">
        <f ca="1">IF(BS4="","",_xlfn.SINGLE(BDH(BS$4,BS$5,Initialize!$C$3,Initialize!$C$4,"Dir=V","CDR=5D","Days=A","Dts=H","cols=1;rows=7905")))</f>
        <v>#NAME?</v>
      </c>
      <c r="BT6" t="e">
        <f ca="1">IF(BT4="","",_xlfn.SINGLE(BDH(BT$4,BT$5,Initialize!$C$3,Initialize!$C$4,"Dir=V","CDR=5D","Days=A","Dts=H","cols=1;rows=7905")))</f>
        <v>#NAME?</v>
      </c>
      <c r="BU6" t="e">
        <f ca="1">IF(BU4="","",_xlfn.SINGLE(BDH(BU$4,BU$5,Initialize!$C$3,Initialize!$C$4,"Dir=V","CDR=5D","Days=A","Dts=H","cols=1;rows=7905")))</f>
        <v>#NAME?</v>
      </c>
      <c r="BV6" t="e">
        <f ca="1">IF(BV4="","",_xlfn.SINGLE(BDH(BV$4,BV$5,Initialize!$C$3,Initialize!$C$4,"Dir=V","CDR=5D","Days=A","Dts=H","cols=1;rows=7905")))</f>
        <v>#NAME?</v>
      </c>
      <c r="BW6" t="e">
        <f ca="1">IF(BW4="","",_xlfn.SINGLE(BDH(BW$4,BW$5,Initialize!$C$3,Initialize!$C$4,"Dir=V","CDR=5D","Days=A","Dts=H","cols=1;rows=7905")))</f>
        <v>#NAME?</v>
      </c>
      <c r="BX6" t="e">
        <f ca="1">IF(BX4="","",_xlfn.SINGLE(BDH(BX$4,BX$5,Initialize!$C$3,Initialize!$C$4,"Dir=V","CDR=5D","Days=A","Dts=H","cols=1;rows=7905")))</f>
        <v>#NAME?</v>
      </c>
      <c r="BY6" t="e">
        <f ca="1">IF(BY4="","",_xlfn.SINGLE(BDH(BY$4,BY$5,Initialize!$C$3,Initialize!$C$4,"Dir=V","CDR=5D","Days=A","Dts=H","cols=1;rows=7905")))</f>
        <v>#NAME?</v>
      </c>
      <c r="BZ6" t="e">
        <f ca="1">IF(BZ4="","",_xlfn.SINGLE(BDH(BZ$4,BZ$5,Initialize!$C$3,Initialize!$C$4,"Dir=V","CDR=5D","Days=A","Dts=H","cols=1;rows=7905")))</f>
        <v>#NAME?</v>
      </c>
      <c r="CA6" t="str">
        <f>IF(CA4="","",_xlfn.SINGLE(BDH(CA$4,CA$5,Initialize!$C$3,Initialize!$C$4,"Dir=V","CDR=5D","Days=A","Dts=H","cols=1;rows=7905")))</f>
        <v/>
      </c>
      <c r="CB6" t="str">
        <f>IF(CB4="","",_xlfn.SINGLE(BDH(CB$4,CB$5,Initialize!$C$3,Initialize!$C$4,"Dir=V","CDR=5D","Days=A","Dts=H","cols=1;rows=7905")))</f>
        <v/>
      </c>
      <c r="CC6" t="str">
        <f>IF(CC4="","",_xlfn.SINGLE(BDH(CC$4,CC$5,Initialize!$C$3,Initialize!$C$4,"Dir=V","CDR=5D","Days=A","Dts=H","cols=1;rows=7905")))</f>
        <v/>
      </c>
      <c r="CD6" t="str">
        <f>IF(CD4="","",_xlfn.SINGLE(BDH(CD$4,CD$5,Initialize!$C$3,Initialize!$C$4,"Dir=V","CDR=5D","Days=A","Dts=H","cols=1;rows=7905")))</f>
        <v/>
      </c>
      <c r="CE6" t="str">
        <f>IF(CE4="","",_xlfn.SINGLE(BDH(CE$4,CE$5,Initialize!$C$3,Initialize!$C$4,"Dir=V","CDR=5D","Days=A","Dts=H","cols=1;rows=7905")))</f>
        <v/>
      </c>
      <c r="CF6" t="str">
        <f>IF(CF4="","",_xlfn.SINGLE(BDH(CF$4,CF$5,Initialize!$C$3,Initialize!$C$4,"Dir=V","CDR=5D","Days=A","Dts=H","cols=1;rows=7905")))</f>
        <v/>
      </c>
      <c r="CG6" t="str">
        <f>IF(CG4="","",_xlfn.SINGLE(BDH(CG$4,CG$5,Initialize!$C$3,Initialize!$C$4,"Dir=V","CDR=5D","Days=A","Dts=H","cols=1;rows=7905")))</f>
        <v/>
      </c>
      <c r="CH6" t="str">
        <f>IF(CH4="","",_xlfn.SINGLE(BDH(CH$4,CH$5,Initialize!$C$3,Initialize!$C$4,"Dir=V","CDR=5D","Days=A","Dts=H","cols=1;rows=7905")))</f>
        <v/>
      </c>
      <c r="CI6" t="str">
        <f>IF(CI4="","",_xlfn.SINGLE(BDH(CI$4,CI$5,Initialize!$C$3,Initialize!$C$4,"Dir=V","CDR=5D","Days=A","Dts=H","cols=1;rows=7905")))</f>
        <v/>
      </c>
      <c r="CJ6" t="str">
        <f>IF(CJ4="","",_xlfn.SINGLE(BDH(CJ$4,CJ$5,Initialize!$C$3,Initialize!$C$4,"Dir=V","CDR=5D","Days=A","Dts=H","cols=1;rows=7905")))</f>
        <v/>
      </c>
      <c r="CK6" t="str">
        <f>IF(CK4="","",_xlfn.SINGLE(BDH(CK$4,CK$5,Initialize!$C$3,Initialize!$C$4,"Dir=V","CDR=5D","Days=A","Dts=H","cols=1;rows=7905")))</f>
        <v/>
      </c>
      <c r="CL6" t="str">
        <f>IF(CL4="","",_xlfn.SINGLE(BDH(CL$4,CL$5,Initialize!$C$3,Initialize!$C$4,"Dir=V","CDR=5D","Days=A","Dts=H","cols=1;rows=7905")))</f>
        <v/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0A45-ED43-F44B-AE49-7C15320E2E86}">
  <dimension ref="B4:CL6"/>
  <sheetViews>
    <sheetView workbookViewId="0">
      <selection activeCell="C5" sqref="C5"/>
    </sheetView>
  </sheetViews>
  <sheetFormatPr baseColWidth="10" defaultRowHeight="16" x14ac:dyDescent="0.2"/>
  <sheetData>
    <row r="4" spans="2:90" x14ac:dyDescent="0.2">
      <c r="C4" t="str">
        <f>Futures!C4</f>
        <v>DU1 Comdty</v>
      </c>
      <c r="D4" t="str">
        <f>Futures!D4</f>
        <v>DU2 Comdty</v>
      </c>
      <c r="E4" t="str">
        <f>Futures!E4</f>
        <v>OE1 Comdty</v>
      </c>
      <c r="F4" t="str">
        <f>Futures!F4</f>
        <v>OE2 Comdty</v>
      </c>
      <c r="G4" t="str">
        <f>Futures!G4</f>
        <v>RX1 Comdty</v>
      </c>
      <c r="H4" t="str">
        <f>Futures!H4</f>
        <v>RX2 Comdty</v>
      </c>
      <c r="I4" t="str">
        <f>Futures!I4</f>
        <v>UB1 Comdty</v>
      </c>
      <c r="J4" t="str">
        <f>Futures!J4</f>
        <v>UB2 Comdty</v>
      </c>
      <c r="K4" t="str">
        <f>Futures!K4</f>
        <v>BTA1 Comdty</v>
      </c>
      <c r="L4" t="str">
        <f>Futures!L4</f>
        <v>BTA2 Comdty</v>
      </c>
      <c r="M4" t="str">
        <f>Futures!M4</f>
        <v>OAT1 Comdty</v>
      </c>
      <c r="N4" t="str">
        <f>Futures!N4</f>
        <v>OAT2 Comdty</v>
      </c>
      <c r="O4" t="str">
        <f>Futures!O4</f>
        <v>SPT1 Comdty</v>
      </c>
      <c r="P4" t="str">
        <f>Futures!P4</f>
        <v>SPT2 Comdty</v>
      </c>
      <c r="Q4" t="str">
        <f>Futures!Q4</f>
        <v>SPO1 Comdty</v>
      </c>
      <c r="R4" t="str">
        <f>Futures!R4</f>
        <v>SPO2 Comdty</v>
      </c>
      <c r="S4" t="str">
        <f>Futures!S4</f>
        <v>KOA1 Comdty</v>
      </c>
      <c r="T4" t="str">
        <f>Futures!T4</f>
        <v>KOA2 Comdty</v>
      </c>
      <c r="U4" t="str">
        <f>Futures!U4</f>
        <v>SPA1 Comdty</v>
      </c>
      <c r="V4" t="str">
        <f>Futures!V4</f>
        <v>SPA2 Comdty</v>
      </c>
      <c r="W4" t="str">
        <f>Futures!W4</f>
        <v>BTS1 Comdty</v>
      </c>
      <c r="X4" t="str">
        <f>Futures!X4</f>
        <v>BTS2 Comdty</v>
      </c>
      <c r="Y4" t="str">
        <f>Futures!Y4</f>
        <v>MFB1 Comdty</v>
      </c>
      <c r="Z4" t="str">
        <f>Futures!Z4</f>
        <v>MFB2 Comdty</v>
      </c>
      <c r="AA4" t="str">
        <f>Futures!AA4</f>
        <v>IK1 Comdty</v>
      </c>
      <c r="AB4" t="str">
        <f>Futures!AB4</f>
        <v>IK2 Comdty</v>
      </c>
      <c r="AC4" t="str">
        <f>Futures!AC4</f>
        <v>WB1 Comdty</v>
      </c>
      <c r="AD4" t="str">
        <f>Futures!AD4</f>
        <v>WB2 Comdty</v>
      </c>
      <c r="AE4" t="str">
        <f>Futures!AE4</f>
        <v>WX1 Comdty</v>
      </c>
      <c r="AF4" t="str">
        <f>Futures!AF4</f>
        <v>WX2 Comdty</v>
      </c>
      <c r="AG4" t="str">
        <f>Futures!AG4</f>
        <v>G 1 Comdty</v>
      </c>
      <c r="AH4" t="str">
        <f>Futures!AH4</f>
        <v>G 2 Comdty</v>
      </c>
      <c r="AI4" t="str">
        <f>Futures!AI4</f>
        <v>UGL1 Comdty</v>
      </c>
      <c r="AJ4" t="str">
        <f>Futures!AJ4</f>
        <v>UGL2 Comdty</v>
      </c>
      <c r="AK4" t="str">
        <f>Futures!AK4</f>
        <v>SWO1 Comdty</v>
      </c>
      <c r="AL4" t="str">
        <f>Futures!AL4</f>
        <v>SWO2 Comdty</v>
      </c>
      <c r="AM4" t="str">
        <f>Futures!AM4</f>
        <v>FB1 Comdty</v>
      </c>
      <c r="AN4" t="str">
        <f>Futures!AN4</f>
        <v>FB2 Comdty</v>
      </c>
      <c r="AO4" t="str">
        <f>Futures!AO4</f>
        <v>TFT1 Comdty</v>
      </c>
      <c r="AP4" t="str">
        <f>Futures!AP4</f>
        <v>TFT2 Comdty</v>
      </c>
      <c r="AQ4" t="str">
        <f>Futures!AQ4</f>
        <v>KE1 Comdty</v>
      </c>
      <c r="AR4" t="str">
        <f>Futures!AR4</f>
        <v>KE2 Comdty</v>
      </c>
      <c r="AS4" t="str">
        <f>Futures!AS4</f>
        <v>KR1 Comdty</v>
      </c>
      <c r="AT4" t="str">
        <f>Futures!AT4</f>
        <v>KR2 Comdty</v>
      </c>
      <c r="AU4" t="str">
        <f>Futures!AU4</f>
        <v>KAA1 Comdty</v>
      </c>
      <c r="AV4" t="str">
        <f>Futures!AV4</f>
        <v>KAA2 Comdty</v>
      </c>
      <c r="AW4" t="str">
        <f>Futures!AW4</f>
        <v>YM1 Comdty</v>
      </c>
      <c r="AX4" t="str">
        <f>Futures!AX4</f>
        <v>YM2 Comdty</v>
      </c>
      <c r="AY4" t="str">
        <f>Futures!AY4</f>
        <v>XM1 Comdty</v>
      </c>
      <c r="AZ4" t="str">
        <f>Futures!AZ4</f>
        <v>XM2 Comdty</v>
      </c>
      <c r="BA4" t="str">
        <f>Futures!BA4</f>
        <v>LTY1 Comdty</v>
      </c>
      <c r="BB4" t="str">
        <f>Futures!BB4</f>
        <v>LTY2 Comdty</v>
      </c>
      <c r="BC4" t="str">
        <f>Futures!BC4</f>
        <v>JJ1 Comdty</v>
      </c>
      <c r="BD4" t="str">
        <f>Futures!BD4</f>
        <v>JJ2 Comdty</v>
      </c>
      <c r="BE4" t="str">
        <f>Futures!BE4</f>
        <v>JB1 Comdty</v>
      </c>
      <c r="BF4" t="str">
        <f>Futures!BF4</f>
        <v>JB2 Comdty</v>
      </c>
      <c r="BG4" t="str">
        <f>Futures!BG4</f>
        <v>JJA1 Comdty</v>
      </c>
      <c r="BH4" t="str">
        <f>Futures!BH4</f>
        <v>JJA2 Comdty</v>
      </c>
      <c r="BI4" t="str">
        <f>Futures!BI4</f>
        <v>TU1 Comdty</v>
      </c>
      <c r="BJ4" t="str">
        <f>Futures!BJ4</f>
        <v>TU2 Comdty</v>
      </c>
      <c r="BK4" t="str">
        <f>Futures!BK4</f>
        <v>FV1 Comdty</v>
      </c>
      <c r="BL4" t="str">
        <f>Futures!BL4</f>
        <v>FV2 Comdty</v>
      </c>
      <c r="BM4" t="str">
        <f>Futures!BM4</f>
        <v>TY1 Comdty</v>
      </c>
      <c r="BN4" t="str">
        <f>Futures!BN4</f>
        <v>TY2 Comdty</v>
      </c>
      <c r="BO4" t="str">
        <f>Futures!BO4</f>
        <v>US1 Comdty</v>
      </c>
      <c r="BP4" t="str">
        <f>Futures!BP4</f>
        <v>US2 Comdty</v>
      </c>
      <c r="BQ4" t="str">
        <f>Futures!BQ4</f>
        <v>WN1 Comdty</v>
      </c>
      <c r="BR4" t="str">
        <f>Futures!BR4</f>
        <v>WN2 Comdty</v>
      </c>
      <c r="BS4" t="str">
        <f>Futures!BS4</f>
        <v>CV1 Comdty</v>
      </c>
      <c r="BT4" t="str">
        <f>Futures!BT4</f>
        <v>CV2 Comdty</v>
      </c>
      <c r="BU4" t="str">
        <f>Futures!BU4</f>
        <v>XQ1 Comdty</v>
      </c>
      <c r="BV4" t="str">
        <f>Futures!BV4</f>
        <v>XQ2 Comdty</v>
      </c>
      <c r="BW4" t="str">
        <f>Futures!BW4</f>
        <v>CN1 Comdty</v>
      </c>
      <c r="BX4" t="str">
        <f>Futures!BX4</f>
        <v>CN2 Comdty</v>
      </c>
      <c r="BY4" t="str">
        <f>Futures!BY4</f>
        <v>LGB1 Comdty</v>
      </c>
      <c r="BZ4" t="str">
        <f>Futures!BZ4</f>
        <v>LGB2 Comdty</v>
      </c>
      <c r="CA4" t="str">
        <f>Futures!CA4</f>
        <v/>
      </c>
      <c r="CB4" t="str">
        <f>Futures!CB4</f>
        <v/>
      </c>
      <c r="CC4" t="str">
        <f>Futures!CC4</f>
        <v/>
      </c>
      <c r="CD4" t="str">
        <f>Futures!CD4</f>
        <v/>
      </c>
      <c r="CE4" t="str">
        <f>Futures!CE4</f>
        <v/>
      </c>
      <c r="CF4" t="str">
        <f>Futures!CF4</f>
        <v/>
      </c>
      <c r="CG4" t="str">
        <f>Futures!CG4</f>
        <v/>
      </c>
      <c r="CH4" t="str">
        <f>Futures!CH4</f>
        <v/>
      </c>
      <c r="CI4" t="str">
        <f>Futures!CI4</f>
        <v/>
      </c>
      <c r="CJ4" t="str">
        <f>Futures!CJ4</f>
        <v/>
      </c>
      <c r="CK4" t="str">
        <f>Futures!CK4</f>
        <v/>
      </c>
      <c r="CL4" t="str">
        <f>Futures!CL4</f>
        <v/>
      </c>
    </row>
    <row r="5" spans="2:90" x14ac:dyDescent="0.2">
      <c r="B5" t="s">
        <v>274</v>
      </c>
      <c r="C5" t="str">
        <f>IF(C4="","","FUT_CUR_GEN_TICKER")</f>
        <v>FUT_CUR_GEN_TICKER</v>
      </c>
      <c r="D5" t="str">
        <f t="shared" ref="D5:BO5" si="0">IF(D4="","","FUT_CUR_GEN_TICKER")</f>
        <v>FUT_CUR_GEN_TICKER</v>
      </c>
      <c r="E5" t="str">
        <f t="shared" si="0"/>
        <v>FUT_CUR_GEN_TICKER</v>
      </c>
      <c r="F5" t="str">
        <f t="shared" si="0"/>
        <v>FUT_CUR_GEN_TICKER</v>
      </c>
      <c r="G5" t="str">
        <f t="shared" si="0"/>
        <v>FUT_CUR_GEN_TICKER</v>
      </c>
      <c r="H5" t="str">
        <f t="shared" si="0"/>
        <v>FUT_CUR_GEN_TICKER</v>
      </c>
      <c r="I5" t="str">
        <f t="shared" si="0"/>
        <v>FUT_CUR_GEN_TICKER</v>
      </c>
      <c r="J5" t="str">
        <f t="shared" si="0"/>
        <v>FUT_CUR_GEN_TICKER</v>
      </c>
      <c r="K5" t="str">
        <f t="shared" si="0"/>
        <v>FUT_CUR_GEN_TICKER</v>
      </c>
      <c r="L5" t="str">
        <f t="shared" si="0"/>
        <v>FUT_CUR_GEN_TICKER</v>
      </c>
      <c r="M5" t="str">
        <f t="shared" si="0"/>
        <v>FUT_CUR_GEN_TICKER</v>
      </c>
      <c r="N5" t="str">
        <f t="shared" si="0"/>
        <v>FUT_CUR_GEN_TICKER</v>
      </c>
      <c r="O5" t="str">
        <f t="shared" si="0"/>
        <v>FUT_CUR_GEN_TICKER</v>
      </c>
      <c r="P5" t="str">
        <f t="shared" si="0"/>
        <v>FUT_CUR_GEN_TICKER</v>
      </c>
      <c r="Q5" t="str">
        <f t="shared" si="0"/>
        <v>FUT_CUR_GEN_TICKER</v>
      </c>
      <c r="R5" t="str">
        <f t="shared" si="0"/>
        <v>FUT_CUR_GEN_TICKER</v>
      </c>
      <c r="S5" t="str">
        <f t="shared" si="0"/>
        <v>FUT_CUR_GEN_TICKER</v>
      </c>
      <c r="T5" t="str">
        <f t="shared" si="0"/>
        <v>FUT_CUR_GEN_TICKER</v>
      </c>
      <c r="U5" t="str">
        <f t="shared" si="0"/>
        <v>FUT_CUR_GEN_TICKER</v>
      </c>
      <c r="V5" t="str">
        <f t="shared" si="0"/>
        <v>FUT_CUR_GEN_TICKER</v>
      </c>
      <c r="W5" t="str">
        <f t="shared" si="0"/>
        <v>FUT_CUR_GEN_TICKER</v>
      </c>
      <c r="X5" t="str">
        <f t="shared" si="0"/>
        <v>FUT_CUR_GEN_TICKER</v>
      </c>
      <c r="Y5" t="str">
        <f t="shared" si="0"/>
        <v>FUT_CUR_GEN_TICKER</v>
      </c>
      <c r="Z5" t="str">
        <f t="shared" si="0"/>
        <v>FUT_CUR_GEN_TICKER</v>
      </c>
      <c r="AA5" t="str">
        <f t="shared" si="0"/>
        <v>FUT_CUR_GEN_TICKER</v>
      </c>
      <c r="AB5" t="str">
        <f t="shared" si="0"/>
        <v>FUT_CUR_GEN_TICKER</v>
      </c>
      <c r="AC5" t="str">
        <f t="shared" si="0"/>
        <v>FUT_CUR_GEN_TICKER</v>
      </c>
      <c r="AD5" t="str">
        <f t="shared" si="0"/>
        <v>FUT_CUR_GEN_TICKER</v>
      </c>
      <c r="AE5" t="str">
        <f t="shared" si="0"/>
        <v>FUT_CUR_GEN_TICKER</v>
      </c>
      <c r="AF5" t="str">
        <f t="shared" si="0"/>
        <v>FUT_CUR_GEN_TICKER</v>
      </c>
      <c r="AG5" t="str">
        <f t="shared" si="0"/>
        <v>FUT_CUR_GEN_TICKER</v>
      </c>
      <c r="AH5" t="str">
        <f t="shared" si="0"/>
        <v>FUT_CUR_GEN_TICKER</v>
      </c>
      <c r="AI5" t="str">
        <f t="shared" si="0"/>
        <v>FUT_CUR_GEN_TICKER</v>
      </c>
      <c r="AJ5" t="str">
        <f t="shared" si="0"/>
        <v>FUT_CUR_GEN_TICKER</v>
      </c>
      <c r="AK5" t="str">
        <f t="shared" si="0"/>
        <v>FUT_CUR_GEN_TICKER</v>
      </c>
      <c r="AL5" t="str">
        <f t="shared" si="0"/>
        <v>FUT_CUR_GEN_TICKER</v>
      </c>
      <c r="AM5" t="str">
        <f t="shared" si="0"/>
        <v>FUT_CUR_GEN_TICKER</v>
      </c>
      <c r="AN5" t="str">
        <f t="shared" si="0"/>
        <v>FUT_CUR_GEN_TICKER</v>
      </c>
      <c r="AO5" t="str">
        <f t="shared" si="0"/>
        <v>FUT_CUR_GEN_TICKER</v>
      </c>
      <c r="AP5" t="str">
        <f t="shared" si="0"/>
        <v>FUT_CUR_GEN_TICKER</v>
      </c>
      <c r="AQ5" t="str">
        <f t="shared" si="0"/>
        <v>FUT_CUR_GEN_TICKER</v>
      </c>
      <c r="AR5" t="str">
        <f t="shared" si="0"/>
        <v>FUT_CUR_GEN_TICKER</v>
      </c>
      <c r="AS5" t="str">
        <f t="shared" si="0"/>
        <v>FUT_CUR_GEN_TICKER</v>
      </c>
      <c r="AT5" t="str">
        <f t="shared" si="0"/>
        <v>FUT_CUR_GEN_TICKER</v>
      </c>
      <c r="AU5" t="str">
        <f t="shared" si="0"/>
        <v>FUT_CUR_GEN_TICKER</v>
      </c>
      <c r="AV5" t="str">
        <f t="shared" si="0"/>
        <v>FUT_CUR_GEN_TICKER</v>
      </c>
      <c r="AW5" t="str">
        <f t="shared" si="0"/>
        <v>FUT_CUR_GEN_TICKER</v>
      </c>
      <c r="AX5" t="str">
        <f t="shared" si="0"/>
        <v>FUT_CUR_GEN_TICKER</v>
      </c>
      <c r="AY5" t="str">
        <f t="shared" si="0"/>
        <v>FUT_CUR_GEN_TICKER</v>
      </c>
      <c r="AZ5" t="str">
        <f t="shared" si="0"/>
        <v>FUT_CUR_GEN_TICKER</v>
      </c>
      <c r="BA5" t="str">
        <f t="shared" si="0"/>
        <v>FUT_CUR_GEN_TICKER</v>
      </c>
      <c r="BB5" t="str">
        <f t="shared" si="0"/>
        <v>FUT_CUR_GEN_TICKER</v>
      </c>
      <c r="BC5" t="str">
        <f t="shared" si="0"/>
        <v>FUT_CUR_GEN_TICKER</v>
      </c>
      <c r="BD5" t="str">
        <f t="shared" si="0"/>
        <v>FUT_CUR_GEN_TICKER</v>
      </c>
      <c r="BE5" t="str">
        <f t="shared" si="0"/>
        <v>FUT_CUR_GEN_TICKER</v>
      </c>
      <c r="BF5" t="str">
        <f t="shared" si="0"/>
        <v>FUT_CUR_GEN_TICKER</v>
      </c>
      <c r="BG5" t="str">
        <f t="shared" si="0"/>
        <v>FUT_CUR_GEN_TICKER</v>
      </c>
      <c r="BH5" t="str">
        <f t="shared" si="0"/>
        <v>FUT_CUR_GEN_TICKER</v>
      </c>
      <c r="BI5" t="str">
        <f t="shared" si="0"/>
        <v>FUT_CUR_GEN_TICKER</v>
      </c>
      <c r="BJ5" t="str">
        <f t="shared" si="0"/>
        <v>FUT_CUR_GEN_TICKER</v>
      </c>
      <c r="BK5" t="str">
        <f t="shared" si="0"/>
        <v>FUT_CUR_GEN_TICKER</v>
      </c>
      <c r="BL5" t="str">
        <f t="shared" si="0"/>
        <v>FUT_CUR_GEN_TICKER</v>
      </c>
      <c r="BM5" t="str">
        <f t="shared" si="0"/>
        <v>FUT_CUR_GEN_TICKER</v>
      </c>
      <c r="BN5" t="str">
        <f t="shared" si="0"/>
        <v>FUT_CUR_GEN_TICKER</v>
      </c>
      <c r="BO5" t="str">
        <f t="shared" si="0"/>
        <v>FUT_CUR_GEN_TICKER</v>
      </c>
      <c r="BP5" t="str">
        <f t="shared" ref="BP5:CL5" si="1">IF(BP4="","","FUT_CUR_GEN_TICKER")</f>
        <v>FUT_CUR_GEN_TICKER</v>
      </c>
      <c r="BQ5" t="str">
        <f t="shared" si="1"/>
        <v>FUT_CUR_GEN_TICKER</v>
      </c>
      <c r="BR5" t="str">
        <f t="shared" si="1"/>
        <v>FUT_CUR_GEN_TICKER</v>
      </c>
      <c r="BS5" t="str">
        <f t="shared" si="1"/>
        <v>FUT_CUR_GEN_TICKER</v>
      </c>
      <c r="BT5" t="str">
        <f t="shared" si="1"/>
        <v>FUT_CUR_GEN_TICKER</v>
      </c>
      <c r="BU5" t="str">
        <f t="shared" si="1"/>
        <v>FUT_CUR_GEN_TICKER</v>
      </c>
      <c r="BV5" t="str">
        <f t="shared" si="1"/>
        <v>FUT_CUR_GEN_TICKER</v>
      </c>
      <c r="BW5" t="str">
        <f t="shared" si="1"/>
        <v>FUT_CUR_GEN_TICKER</v>
      </c>
      <c r="BX5" t="str">
        <f t="shared" si="1"/>
        <v>FUT_CUR_GEN_TICKER</v>
      </c>
      <c r="BY5" t="str">
        <f t="shared" si="1"/>
        <v>FUT_CUR_GEN_TICKER</v>
      </c>
      <c r="BZ5" t="str">
        <f t="shared" si="1"/>
        <v>FUT_CUR_GEN_TICKER</v>
      </c>
      <c r="CA5" t="str">
        <f t="shared" si="1"/>
        <v/>
      </c>
      <c r="CB5" t="str">
        <f t="shared" si="1"/>
        <v/>
      </c>
      <c r="CC5" t="str">
        <f t="shared" si="1"/>
        <v/>
      </c>
      <c r="CD5" t="str">
        <f t="shared" si="1"/>
        <v/>
      </c>
      <c r="CE5" t="str">
        <f t="shared" si="1"/>
        <v/>
      </c>
      <c r="CF5" t="str">
        <f t="shared" si="1"/>
        <v/>
      </c>
      <c r="CG5" t="str">
        <f t="shared" si="1"/>
        <v/>
      </c>
      <c r="CH5" t="str">
        <f t="shared" si="1"/>
        <v/>
      </c>
      <c r="CI5" t="str">
        <f t="shared" si="1"/>
        <v/>
      </c>
      <c r="CJ5" t="str">
        <f t="shared" si="1"/>
        <v/>
      </c>
      <c r="CK5" t="str">
        <f t="shared" si="1"/>
        <v/>
      </c>
      <c r="CL5" t="str">
        <f t="shared" si="1"/>
        <v/>
      </c>
    </row>
    <row r="6" spans="2:90" x14ac:dyDescent="0.2">
      <c r="B6" t="e">
        <f ca="1">IF(C4="","",_xlfn.SINGLE(BDH(C$4,C$5,Initialize!$C$3,Initialize!$C$4,"Dir=V","CDR=5D","Days=A","Dts=S","cols=2;rows=7905")))</f>
        <v>#NAME?</v>
      </c>
      <c r="D6" t="e">
        <f ca="1">IF(D4="","",_xlfn.SINGLE(BDH(D$4,D$5,Initialize!$C$3,Initialize!$C$4,"Dir=V","CDR=5D","Days=A","Dts=H","cols=1;rows=7905")))</f>
        <v>#NAME?</v>
      </c>
      <c r="E6" t="e">
        <f ca="1">IF(E4="","",_xlfn.SINGLE(BDH(E$4,E$5,Initialize!$C$3,Initialize!$C$4,"Dir=V","CDR=5D","Days=A","Dts=H","cols=1;rows=7905")))</f>
        <v>#NAME?</v>
      </c>
      <c r="F6" t="e">
        <f ca="1">IF(F4="","",_xlfn.SINGLE(BDH(F$4,F$5,Initialize!$C$3,Initialize!$C$4,"Dir=V","CDR=5D","Days=A","Dts=H","cols=1;rows=7905")))</f>
        <v>#NAME?</v>
      </c>
      <c r="G6" t="e">
        <f ca="1">IF(G4="","",_xlfn.SINGLE(BDH(G$4,G$5,Initialize!$C$3,Initialize!$C$4,"Dir=V","CDR=5D","Days=A","Dts=H","cols=1;rows=7905")))</f>
        <v>#NAME?</v>
      </c>
      <c r="H6" t="e">
        <f ca="1">IF(H4="","",_xlfn.SINGLE(BDH(H$4,H$5,Initialize!$C$3,Initialize!$C$4,"Dir=V","CDR=5D","Days=A","Dts=H","cols=1;rows=7905")))</f>
        <v>#NAME?</v>
      </c>
      <c r="I6" t="e">
        <f ca="1">IF(I4="","",_xlfn.SINGLE(BDH(I$4,I$5,Initialize!$C$3,Initialize!$C$4,"Dir=V","CDR=5D","Days=A","Dts=H","cols=1;rows=7905")))</f>
        <v>#NAME?</v>
      </c>
      <c r="J6" t="e">
        <f ca="1">IF(J4="","",_xlfn.SINGLE(BDH(J$4,J$5,Initialize!$C$3,Initialize!$C$4,"Dir=V","CDR=5D","Days=A","Dts=H","cols=1;rows=7905")))</f>
        <v>#NAME?</v>
      </c>
      <c r="K6" t="e">
        <f ca="1">IF(K4="","",_xlfn.SINGLE(BDH(K$4,K$5,Initialize!$C$3,Initialize!$C$4,"Dir=V","CDR=5D","Days=A","Dts=H","cols=1;rows=7905")))</f>
        <v>#NAME?</v>
      </c>
      <c r="L6" t="e">
        <f ca="1">IF(L4="","",_xlfn.SINGLE(BDH(L$4,L$5,Initialize!$C$3,Initialize!$C$4,"Dir=V","CDR=5D","Days=A","Dts=H","cols=1;rows=7905")))</f>
        <v>#NAME?</v>
      </c>
      <c r="M6" t="e">
        <f ca="1">IF(M4="","",_xlfn.SINGLE(BDH(M$4,M$5,Initialize!$C$3,Initialize!$C$4,"Dir=V","CDR=5D","Days=A","Dts=H","cols=1;rows=7905")))</f>
        <v>#NAME?</v>
      </c>
      <c r="N6" t="e">
        <f ca="1">IF(N4="","",_xlfn.SINGLE(BDH(N$4,N$5,Initialize!$C$3,Initialize!$C$4,"Dir=V","CDR=5D","Days=A","Dts=H","cols=1;rows=7905")))</f>
        <v>#NAME?</v>
      </c>
      <c r="O6" t="e">
        <f ca="1">IF(O4="","",_xlfn.SINGLE(BDH(O$4,O$5,Initialize!$C$3,Initialize!$C$4,"Dir=V","CDR=5D","Days=A","Dts=H","cols=1;rows=7905")))</f>
        <v>#NAME?</v>
      </c>
      <c r="P6" t="e">
        <f ca="1">IF(P4="","",_xlfn.SINGLE(BDH(P$4,P$5,Initialize!$C$3,Initialize!$C$4,"Dir=V","CDR=5D","Days=A","Dts=H","cols=1;rows=7905")))</f>
        <v>#NAME?</v>
      </c>
      <c r="Q6" t="e">
        <f ca="1">IF(Q4="","",_xlfn.SINGLE(BDH(Q$4,Q$5,Initialize!$C$3,Initialize!$C$4,"Dir=V","CDR=5D","Days=A","Dts=H","cols=1;rows=7905")))</f>
        <v>#NAME?</v>
      </c>
      <c r="R6" t="e">
        <f ca="1">IF(R4="","",_xlfn.SINGLE(BDH(R$4,R$5,Initialize!$C$3,Initialize!$C$4,"Dir=V","CDR=5D","Days=A","Dts=H","cols=1;rows=7905")))</f>
        <v>#NAME?</v>
      </c>
      <c r="S6" t="e">
        <f ca="1">IF(S4="","",_xlfn.SINGLE(BDH(S$4,S$5,Initialize!$C$3,Initialize!$C$4,"Dir=V","CDR=5D","Days=A","Dts=H","cols=1;rows=7905")))</f>
        <v>#NAME?</v>
      </c>
      <c r="T6" t="e">
        <f ca="1">IF(T4="","",_xlfn.SINGLE(BDH(T$4,T$5,Initialize!$C$3,Initialize!$C$4,"Dir=V","CDR=5D","Days=A","Dts=H","cols=1;rows=7905")))</f>
        <v>#NAME?</v>
      </c>
      <c r="U6" t="e">
        <f ca="1">IF(U4="","",_xlfn.SINGLE(BDH(U$4,U$5,Initialize!$C$3,Initialize!$C$4,"Dir=V","CDR=5D","Days=A","Dts=H","cols=1;rows=7905")))</f>
        <v>#NAME?</v>
      </c>
      <c r="V6" t="e">
        <f ca="1">IF(V4="","",_xlfn.SINGLE(BDH(V$4,V$5,Initialize!$C$3,Initialize!$C$4,"Dir=V","CDR=5D","Days=A","Dts=H","cols=1;rows=7905")))</f>
        <v>#NAME?</v>
      </c>
      <c r="W6" t="e">
        <f ca="1">IF(W4="","",_xlfn.SINGLE(BDH(W$4,W$5,Initialize!$C$3,Initialize!$C$4,"Dir=V","CDR=5D","Days=A","Dts=H","cols=1;rows=7905")))</f>
        <v>#NAME?</v>
      </c>
      <c r="X6" t="e">
        <f ca="1">IF(X4="","",_xlfn.SINGLE(BDH(X$4,X$5,Initialize!$C$3,Initialize!$C$4,"Dir=V","CDR=5D","Days=A","Dts=H","cols=1;rows=7905")))</f>
        <v>#NAME?</v>
      </c>
      <c r="Y6" t="e">
        <f ca="1">IF(Y4="","",_xlfn.SINGLE(BDH(Y$4,Y$5,Initialize!$C$3,Initialize!$C$4,"Dir=V","CDR=5D","Days=A","Dts=H","cols=1;rows=7905")))</f>
        <v>#NAME?</v>
      </c>
      <c r="Z6" t="e">
        <f ca="1">IF(Z4="","",_xlfn.SINGLE(BDH(Z$4,Z$5,Initialize!$C$3,Initialize!$C$4,"Dir=V","CDR=5D","Days=A","Dts=H","cols=1;rows=7905")))</f>
        <v>#NAME?</v>
      </c>
      <c r="AA6" t="e">
        <f ca="1">IF(AA4="","",_xlfn.SINGLE(BDH(AA$4,AA$5,Initialize!$C$3,Initialize!$C$4,"Dir=V","CDR=5D","Days=A","Dts=H","cols=1;rows=7905")))</f>
        <v>#NAME?</v>
      </c>
      <c r="AB6" t="e">
        <f ca="1">IF(AB4="","",_xlfn.SINGLE(BDH(AB$4,AB$5,Initialize!$C$3,Initialize!$C$4,"Dir=V","CDR=5D","Days=A","Dts=H","cols=1;rows=7905")))</f>
        <v>#NAME?</v>
      </c>
      <c r="AC6" t="e">
        <f ca="1">IF(AC4="","",_xlfn.SINGLE(BDH(AC$4,AC$5,Initialize!$C$3,Initialize!$C$4,"Dir=V","CDR=5D","Days=A","Dts=H","cols=1;rows=7905")))</f>
        <v>#NAME?</v>
      </c>
      <c r="AD6" t="e">
        <f ca="1">IF(AD4="","",_xlfn.SINGLE(BDH(AD$4,AD$5,Initialize!$C$3,Initialize!$C$4,"Dir=V","CDR=5D","Days=A","Dts=H","cols=1;rows=7905")))</f>
        <v>#NAME?</v>
      </c>
      <c r="AE6" t="e">
        <f ca="1">IF(AE4="","",_xlfn.SINGLE(BDH(AE$4,AE$5,Initialize!$C$3,Initialize!$C$4,"Dir=V","CDR=5D","Days=A","Dts=H","cols=1;rows=7905")))</f>
        <v>#NAME?</v>
      </c>
      <c r="AF6" t="e">
        <f ca="1">IF(AF4="","",_xlfn.SINGLE(BDH(AF$4,AF$5,Initialize!$C$3,Initialize!$C$4,"Dir=V","CDR=5D","Days=A","Dts=H","cols=1;rows=7905")))</f>
        <v>#NAME?</v>
      </c>
      <c r="AG6" t="e">
        <f ca="1">IF(AG4="","",_xlfn.SINGLE(BDH(AG$4,AG$5,Initialize!$C$3,Initialize!$C$4,"Dir=V","CDR=5D","Days=A","Dts=H","cols=1;rows=7905")))</f>
        <v>#NAME?</v>
      </c>
      <c r="AH6" t="e">
        <f ca="1">IF(AH4="","",_xlfn.SINGLE(BDH(AH$4,AH$5,Initialize!$C$3,Initialize!$C$4,"Dir=V","CDR=5D","Days=A","Dts=H","cols=1;rows=7905")))</f>
        <v>#NAME?</v>
      </c>
      <c r="AI6" t="e">
        <f ca="1">IF(AI4="","",_xlfn.SINGLE(BDH(AI$4,AI$5,Initialize!$C$3,Initialize!$C$4,"Dir=V","CDR=5D","Days=A","Dts=H","cols=1;rows=7905")))</f>
        <v>#NAME?</v>
      </c>
      <c r="AJ6" t="e">
        <f ca="1">IF(AJ4="","",_xlfn.SINGLE(BDH(AJ$4,AJ$5,Initialize!$C$3,Initialize!$C$4,"Dir=V","CDR=5D","Days=A","Dts=H","cols=1;rows=7905")))</f>
        <v>#NAME?</v>
      </c>
      <c r="AK6" t="e">
        <f ca="1">IF(AK4="","",_xlfn.SINGLE(BDH(AK$4,AK$5,Initialize!$C$3,Initialize!$C$4,"Dir=V","CDR=5D","Days=A","Dts=H","cols=1;rows=7905")))</f>
        <v>#NAME?</v>
      </c>
      <c r="AL6" t="e">
        <f ca="1">IF(AL4="","",_xlfn.SINGLE(BDH(AL$4,AL$5,Initialize!$C$3,Initialize!$C$4,"Dir=V","CDR=5D","Days=A","Dts=H","cols=1;rows=7905")))</f>
        <v>#NAME?</v>
      </c>
      <c r="AM6" t="e">
        <f ca="1">IF(AM4="","",_xlfn.SINGLE(BDH(AM$4,AM$5,Initialize!$C$3,Initialize!$C$4,"Dir=V","CDR=5D","Days=A","Dts=H","cols=1;rows=7905")))</f>
        <v>#NAME?</v>
      </c>
      <c r="AN6" t="e">
        <f ca="1">IF(AN4="","",_xlfn.SINGLE(BDH(AN$4,AN$5,Initialize!$C$3,Initialize!$C$4,"Dir=V","CDR=5D","Days=A","Dts=H","cols=1;rows=7905")))</f>
        <v>#NAME?</v>
      </c>
      <c r="AO6" t="e">
        <f ca="1">IF(AO4="","",_xlfn.SINGLE(BDH(AO$4,AO$5,Initialize!$C$3,Initialize!$C$4,"Dir=V","CDR=5D","Days=A","Dts=H","cols=1;rows=7905")))</f>
        <v>#NAME?</v>
      </c>
      <c r="AP6" t="e">
        <f ca="1">IF(AP4="","",_xlfn.SINGLE(BDH(AP$4,AP$5,Initialize!$C$3,Initialize!$C$4,"Dir=V","CDR=5D","Days=A","Dts=H","cols=1;rows=7905")))</f>
        <v>#NAME?</v>
      </c>
      <c r="AQ6" t="e">
        <f ca="1">IF(AQ4="","",_xlfn.SINGLE(BDH(AQ$4,AQ$5,Initialize!$C$3,Initialize!$C$4,"Dir=V","CDR=5D","Days=A","Dts=H","cols=1;rows=7905")))</f>
        <v>#NAME?</v>
      </c>
      <c r="AR6" t="e">
        <f ca="1">IF(AR4="","",_xlfn.SINGLE(BDH(AR$4,AR$5,Initialize!$C$3,Initialize!$C$4,"Dir=V","CDR=5D","Days=A","Dts=H","cols=1;rows=7905")))</f>
        <v>#NAME?</v>
      </c>
      <c r="AS6" t="e">
        <f ca="1">IF(AS4="","",_xlfn.SINGLE(BDH(AS$4,AS$5,Initialize!$C$3,Initialize!$C$4,"Dir=V","CDR=5D","Days=A","Dts=H","cols=1;rows=7905")))</f>
        <v>#NAME?</v>
      </c>
      <c r="AT6" t="e">
        <f ca="1">IF(AT4="","",_xlfn.SINGLE(BDH(AT$4,AT$5,Initialize!$C$3,Initialize!$C$4,"Dir=V","CDR=5D","Days=A","Dts=H","cols=1;rows=7905")))</f>
        <v>#NAME?</v>
      </c>
      <c r="AU6" t="e">
        <f ca="1">IF(AU4="","",_xlfn.SINGLE(BDH(AU$4,AU$5,Initialize!$C$3,Initialize!$C$4,"Dir=V","CDR=5D","Days=A","Dts=H","cols=1;rows=7905")))</f>
        <v>#NAME?</v>
      </c>
      <c r="AV6" t="e">
        <f ca="1">IF(AV4="","",_xlfn.SINGLE(BDH(AV$4,AV$5,Initialize!$C$3,Initialize!$C$4,"Dir=V","CDR=5D","Days=A","Dts=H","cols=1;rows=7905")))</f>
        <v>#NAME?</v>
      </c>
      <c r="AW6" t="e">
        <f ca="1">IF(AW4="","",_xlfn.SINGLE(BDH(AW$4,AW$5,Initialize!$C$3,Initialize!$C$4,"Dir=V","CDR=5D","Days=A","Dts=H","cols=1;rows=7905")))</f>
        <v>#NAME?</v>
      </c>
      <c r="AX6" t="e">
        <f ca="1">IF(AX4="","",_xlfn.SINGLE(BDH(AX$4,AX$5,Initialize!$C$3,Initialize!$C$4,"Dir=V","CDR=5D","Days=A","Dts=H","cols=1;rows=7905")))</f>
        <v>#NAME?</v>
      </c>
      <c r="AY6" t="e">
        <f ca="1">IF(AY4="","",_xlfn.SINGLE(BDH(AY$4,AY$5,Initialize!$C$3,Initialize!$C$4,"Dir=V","CDR=5D","Days=A","Dts=H","cols=1;rows=7905")))</f>
        <v>#NAME?</v>
      </c>
      <c r="AZ6" t="e">
        <f ca="1">IF(AZ4="","",_xlfn.SINGLE(BDH(AZ$4,AZ$5,Initialize!$C$3,Initialize!$C$4,"Dir=V","CDR=5D","Days=A","Dts=H","cols=1;rows=7905")))</f>
        <v>#NAME?</v>
      </c>
      <c r="BA6" t="e">
        <f ca="1">IF(BA4="","",_xlfn.SINGLE(BDH(BA$4,BA$5,Initialize!$C$3,Initialize!$C$4,"Dir=V","CDR=5D","Days=A","Dts=H","cols=1;rows=7905")))</f>
        <v>#NAME?</v>
      </c>
      <c r="BB6" t="e">
        <f ca="1">IF(BB4="","",_xlfn.SINGLE(BDH(BB$4,BB$5,Initialize!$C$3,Initialize!$C$4,"Dir=V","CDR=5D","Days=A","Dts=H","cols=1;rows=7905")))</f>
        <v>#NAME?</v>
      </c>
      <c r="BC6" t="e">
        <f ca="1">IF(BC4="","",_xlfn.SINGLE(BDH(BC$4,BC$5,Initialize!$C$3,Initialize!$C$4,"Dir=V","CDR=5D","Days=A","Dts=H","cols=1;rows=7905")))</f>
        <v>#NAME?</v>
      </c>
      <c r="BD6" t="e">
        <f ca="1">IF(BD4="","",_xlfn.SINGLE(BDH(BD$4,BD$5,Initialize!$C$3,Initialize!$C$4,"Dir=V","CDR=5D","Days=A","Dts=H","cols=1;rows=7905")))</f>
        <v>#NAME?</v>
      </c>
      <c r="BE6" t="e">
        <f ca="1">IF(BE4="","",_xlfn.SINGLE(BDH(BE$4,BE$5,Initialize!$C$3,Initialize!$C$4,"Dir=V","CDR=5D","Days=A","Dts=H","cols=1;rows=7905")))</f>
        <v>#NAME?</v>
      </c>
      <c r="BF6" t="e">
        <f ca="1">IF(BF4="","",_xlfn.SINGLE(BDH(BF$4,BF$5,Initialize!$C$3,Initialize!$C$4,"Dir=V","CDR=5D","Days=A","Dts=H","cols=1;rows=7905")))</f>
        <v>#NAME?</v>
      </c>
      <c r="BG6" t="e">
        <f ca="1">IF(BG4="","",_xlfn.SINGLE(BDH(BG$4,BG$5,Initialize!$C$3,Initialize!$C$4,"Dir=V","CDR=5D","Days=A","Dts=H","cols=1;rows=7905")))</f>
        <v>#NAME?</v>
      </c>
      <c r="BH6" t="e">
        <f ca="1">IF(BH4="","",_xlfn.SINGLE(BDH(BH$4,BH$5,Initialize!$C$3,Initialize!$C$4,"Dir=V","CDR=5D","Days=A","Dts=H","cols=1;rows=7905")))</f>
        <v>#NAME?</v>
      </c>
      <c r="BI6" t="e">
        <f ca="1">IF(BI4="","",_xlfn.SINGLE(BDH(BI$4,BI$5,Initialize!$C$3,Initialize!$C$4,"Dir=V","CDR=5D","Days=A","Dts=H","cols=1;rows=7905")))</f>
        <v>#NAME?</v>
      </c>
      <c r="BJ6" t="e">
        <f ca="1">IF(BJ4="","",_xlfn.SINGLE(BDH(BJ$4,BJ$5,Initialize!$C$3,Initialize!$C$4,"Dir=V","CDR=5D","Days=A","Dts=H","cols=1;rows=7905")))</f>
        <v>#NAME?</v>
      </c>
      <c r="BK6" t="e">
        <f ca="1">IF(BK4="","",_xlfn.SINGLE(BDH(BK$4,BK$5,Initialize!$C$3,Initialize!$C$4,"Dir=V","CDR=5D","Days=A","Dts=H","cols=1;rows=7905")))</f>
        <v>#NAME?</v>
      </c>
      <c r="BL6" t="e">
        <f ca="1">IF(BL4="","",_xlfn.SINGLE(BDH(BL$4,BL$5,Initialize!$C$3,Initialize!$C$4,"Dir=V","CDR=5D","Days=A","Dts=H","cols=1;rows=7905")))</f>
        <v>#NAME?</v>
      </c>
      <c r="BM6" t="e">
        <f ca="1">IF(BM4="","",_xlfn.SINGLE(BDH(BM$4,BM$5,Initialize!$C$3,Initialize!$C$4,"Dir=V","CDR=5D","Days=A","Dts=H","cols=1;rows=7905")))</f>
        <v>#NAME?</v>
      </c>
      <c r="BN6" t="e">
        <f ca="1">IF(BN4="","",_xlfn.SINGLE(BDH(BN$4,BN$5,Initialize!$C$3,Initialize!$C$4,"Dir=V","CDR=5D","Days=A","Dts=H","cols=1;rows=7905")))</f>
        <v>#NAME?</v>
      </c>
      <c r="BO6" t="e">
        <f ca="1">IF(BO4="","",_xlfn.SINGLE(BDH(BO$4,BO$5,Initialize!$C$3,Initialize!$C$4,"Dir=V","CDR=5D","Days=A","Dts=H","cols=1;rows=7905")))</f>
        <v>#NAME?</v>
      </c>
      <c r="BP6" t="e">
        <f ca="1">IF(BP4="","",_xlfn.SINGLE(BDH(BP$4,BP$5,Initialize!$C$3,Initialize!$C$4,"Dir=V","CDR=5D","Days=A","Dts=H","cols=1;rows=7905")))</f>
        <v>#NAME?</v>
      </c>
      <c r="BQ6" t="e">
        <f ca="1">IF(BQ4="","",_xlfn.SINGLE(BDH(BQ$4,BQ$5,Initialize!$C$3,Initialize!$C$4,"Dir=V","CDR=5D","Days=A","Dts=H","cols=1;rows=7905")))</f>
        <v>#NAME?</v>
      </c>
      <c r="BR6" t="e">
        <f ca="1">IF(BR4="","",_xlfn.SINGLE(BDH(BR$4,BR$5,Initialize!$C$3,Initialize!$C$4,"Dir=V","CDR=5D","Days=A","Dts=H","cols=1;rows=7905")))</f>
        <v>#NAME?</v>
      </c>
      <c r="BS6" t="e">
        <f ca="1">IF(BS4="","",_xlfn.SINGLE(BDH(BS$4,BS$5,Initialize!$C$3,Initialize!$C$4,"Dir=V","CDR=5D","Days=A","Dts=H","cols=1;rows=7905")))</f>
        <v>#NAME?</v>
      </c>
      <c r="BT6" t="e">
        <f ca="1">IF(BT4="","",_xlfn.SINGLE(BDH(BT$4,BT$5,Initialize!$C$3,Initialize!$C$4,"Dir=V","CDR=5D","Days=A","Dts=H","cols=1;rows=7905")))</f>
        <v>#NAME?</v>
      </c>
      <c r="BU6" t="e">
        <f ca="1">IF(BU4="","",_xlfn.SINGLE(BDH(BU$4,BU$5,Initialize!$C$3,Initialize!$C$4,"Dir=V","CDR=5D","Days=A","Dts=H","cols=1;rows=7905")))</f>
        <v>#NAME?</v>
      </c>
      <c r="BV6" t="e">
        <f ca="1">IF(BV4="","",_xlfn.SINGLE(BDH(BV$4,BV$5,Initialize!$C$3,Initialize!$C$4,"Dir=V","CDR=5D","Days=A","Dts=H","cols=1;rows=7905")))</f>
        <v>#NAME?</v>
      </c>
      <c r="BW6" t="e">
        <f ca="1">IF(BW4="","",_xlfn.SINGLE(BDH(BW$4,BW$5,Initialize!$C$3,Initialize!$C$4,"Dir=V","CDR=5D","Days=A","Dts=H","cols=1;rows=7905")))</f>
        <v>#NAME?</v>
      </c>
      <c r="BX6" t="e">
        <f ca="1">IF(BX4="","",_xlfn.SINGLE(BDH(BX$4,BX$5,Initialize!$C$3,Initialize!$C$4,"Dir=V","CDR=5D","Days=A","Dts=H","cols=1;rows=7905")))</f>
        <v>#NAME?</v>
      </c>
      <c r="BY6" t="e">
        <f ca="1">IF(BY4="","",_xlfn.SINGLE(BDH(BY$4,BY$5,Initialize!$C$3,Initialize!$C$4,"Dir=V","CDR=5D","Days=A","Dts=H","cols=1;rows=7905")))</f>
        <v>#NAME?</v>
      </c>
      <c r="BZ6" t="e">
        <f ca="1">IF(BZ4="","",_xlfn.SINGLE(BDH(BZ$4,BZ$5,Initialize!$C$3,Initialize!$C$4,"Dir=V","CDR=5D","Days=A","Dts=H","cols=1;rows=7905")))</f>
        <v>#NAME?</v>
      </c>
      <c r="CA6" t="str">
        <f>IF(CA4="","",_xlfn.SINGLE(BDH(CA$4,CA$5,Initialize!$C$3,Initialize!$C$4,"Dir=V","CDR=5D","Days=A","Dts=H","cols=1;rows=7905")))</f>
        <v/>
      </c>
      <c r="CB6" t="str">
        <f>IF(CB4="","",_xlfn.SINGLE(BDH(CB$4,CB$5,Initialize!$C$3,Initialize!$C$4,"Dir=V","CDR=5D","Days=A","Dts=H","cols=1;rows=7905")))</f>
        <v/>
      </c>
      <c r="CC6" t="str">
        <f>IF(CC4="","",_xlfn.SINGLE(BDH(CC$4,CC$5,Initialize!$C$3,Initialize!$C$4,"Dir=V","CDR=5D","Days=A","Dts=H","cols=1;rows=7905")))</f>
        <v/>
      </c>
      <c r="CD6" t="str">
        <f>IF(CD4="","",_xlfn.SINGLE(BDH(CD$4,CD$5,Initialize!$C$3,Initialize!$C$4,"Dir=V","CDR=5D","Days=A","Dts=H","cols=1;rows=7905")))</f>
        <v/>
      </c>
      <c r="CE6" t="str">
        <f>IF(CE4="","",_xlfn.SINGLE(BDH(CE$4,CE$5,Initialize!$C$3,Initialize!$C$4,"Dir=V","CDR=5D","Days=A","Dts=H","cols=1;rows=7905")))</f>
        <v/>
      </c>
      <c r="CF6" t="str">
        <f>IF(CF4="","",_xlfn.SINGLE(BDH(CF$4,CF$5,Initialize!$C$3,Initialize!$C$4,"Dir=V","CDR=5D","Days=A","Dts=H","cols=1;rows=7905")))</f>
        <v/>
      </c>
      <c r="CG6" t="str">
        <f>IF(CG4="","",_xlfn.SINGLE(BDH(CG$4,CG$5,Initialize!$C$3,Initialize!$C$4,"Dir=V","CDR=5D","Days=A","Dts=H","cols=1;rows=7905")))</f>
        <v/>
      </c>
      <c r="CH6" t="str">
        <f>IF(CH4="","",_xlfn.SINGLE(BDH(CH$4,CH$5,Initialize!$C$3,Initialize!$C$4,"Dir=V","CDR=5D","Days=A","Dts=H","cols=1;rows=7905")))</f>
        <v/>
      </c>
      <c r="CI6" t="str">
        <f>IF(CI4="","",_xlfn.SINGLE(BDH(CI$4,CI$5,Initialize!$C$3,Initialize!$C$4,"Dir=V","CDR=5D","Days=A","Dts=H","cols=1;rows=7905")))</f>
        <v/>
      </c>
      <c r="CJ6" t="str">
        <f>IF(CJ4="","",_xlfn.SINGLE(BDH(CJ$4,CJ$5,Initialize!$C$3,Initialize!$C$4,"Dir=V","CDR=5D","Days=A","Dts=H","cols=1;rows=7905")))</f>
        <v/>
      </c>
      <c r="CK6" t="str">
        <f>IF(CK4="","",_xlfn.SINGLE(BDH(CK$4,CK$5,Initialize!$C$3,Initialize!$C$4,"Dir=V","CDR=5D","Days=A","Dts=H","cols=1;rows=7905")))</f>
        <v/>
      </c>
      <c r="CL6" t="str">
        <f>IF(CL4="","",_xlfn.SINGLE(BDH(CL$4,CL$5,Initialize!$C$3,Initialize!$C$4,"Dir=V","CDR=5D","Days=A","Dts=H","cols=1;rows=7905")))</f>
        <v/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E42F-6CE1-F042-BA4E-0F75D8B6AA2E}">
  <dimension ref="B1:IH6"/>
  <sheetViews>
    <sheetView workbookViewId="0">
      <selection activeCell="E16" sqref="E16"/>
    </sheetView>
  </sheetViews>
  <sheetFormatPr baseColWidth="10" defaultRowHeight="16" x14ac:dyDescent="0.2"/>
  <cols>
    <col min="3" max="5" width="14.5" bestFit="1" customWidth="1"/>
    <col min="6" max="8" width="13.33203125" bestFit="1" customWidth="1"/>
    <col min="9" max="9" width="4.83203125" bestFit="1" customWidth="1"/>
    <col min="10" max="10" width="13.33203125" bestFit="1" customWidth="1"/>
    <col min="11" max="11" width="4.83203125" bestFit="1" customWidth="1"/>
    <col min="12" max="12" width="13.33203125" bestFit="1" customWidth="1"/>
    <col min="13" max="14" width="4.83203125" bestFit="1" customWidth="1"/>
    <col min="15" max="18" width="14.33203125" bestFit="1" customWidth="1"/>
    <col min="19" max="19" width="14.1640625" bestFit="1" customWidth="1"/>
    <col min="20" max="21" width="14.33203125" bestFit="1" customWidth="1"/>
    <col min="22" max="30" width="11.83203125" bestFit="1" customWidth="1"/>
    <col min="31" max="34" width="12.83203125" bestFit="1" customWidth="1"/>
    <col min="35" max="35" width="4.83203125" bestFit="1" customWidth="1"/>
    <col min="36" max="37" width="13.33203125" bestFit="1" customWidth="1"/>
    <col min="38" max="38" width="14.33203125" bestFit="1" customWidth="1"/>
    <col min="39" max="46" width="13.83203125" bestFit="1" customWidth="1"/>
    <col min="47" max="48" width="14.83203125" bestFit="1" customWidth="1"/>
    <col min="49" max="49" width="4.83203125" bestFit="1" customWidth="1"/>
    <col min="50" max="50" width="14.83203125" bestFit="1" customWidth="1"/>
    <col min="51" max="51" width="4.83203125" bestFit="1" customWidth="1"/>
    <col min="52" max="53" width="15.83203125" bestFit="1" customWidth="1"/>
    <col min="54" max="54" width="15.5" bestFit="1" customWidth="1"/>
    <col min="55" max="58" width="14" bestFit="1" customWidth="1"/>
    <col min="59" max="59" width="4.83203125" bestFit="1" customWidth="1"/>
    <col min="60" max="61" width="14" bestFit="1" customWidth="1"/>
    <col min="62" max="62" width="4.83203125" bestFit="1" customWidth="1"/>
    <col min="63" max="66" width="15" bestFit="1" customWidth="1"/>
    <col min="67" max="69" width="13.83203125" bestFit="1" customWidth="1"/>
    <col min="70" max="77" width="12" bestFit="1" customWidth="1"/>
    <col min="78" max="78" width="4.83203125" bestFit="1" customWidth="1"/>
    <col min="79" max="82" width="13" bestFit="1" customWidth="1"/>
    <col min="83" max="85" width="13.6640625" bestFit="1" customWidth="1"/>
    <col min="86" max="98" width="14.6640625" bestFit="1" customWidth="1"/>
    <col min="99" max="99" width="4.83203125" bestFit="1" customWidth="1"/>
    <col min="100" max="101" width="13.33203125" bestFit="1" customWidth="1"/>
    <col min="102" max="110" width="13.83203125" bestFit="1" customWidth="1"/>
    <col min="111" max="114" width="14.83203125" bestFit="1" customWidth="1"/>
    <col min="115" max="115" width="4.83203125" bestFit="1" customWidth="1"/>
    <col min="116" max="117" width="15.83203125" bestFit="1" customWidth="1"/>
    <col min="118" max="120" width="13.6640625" bestFit="1" customWidth="1"/>
    <col min="121" max="121" width="4.83203125" bestFit="1" customWidth="1"/>
    <col min="122" max="122" width="13.6640625" bestFit="1" customWidth="1"/>
    <col min="123" max="126" width="4.83203125" bestFit="1" customWidth="1"/>
    <col min="127" max="127" width="14.6640625" bestFit="1" customWidth="1"/>
    <col min="128" max="128" width="4.83203125" bestFit="1" customWidth="1"/>
    <col min="129" max="130" width="14.6640625" bestFit="1" customWidth="1"/>
    <col min="131" max="133" width="14.1640625" bestFit="1" customWidth="1"/>
    <col min="134" max="142" width="13" bestFit="1" customWidth="1"/>
    <col min="143" max="146" width="14" bestFit="1" customWidth="1"/>
    <col min="147" max="149" width="13.33203125" bestFit="1" customWidth="1"/>
    <col min="150" max="158" width="11.5" bestFit="1" customWidth="1"/>
    <col min="159" max="162" width="12.5" bestFit="1" customWidth="1"/>
    <col min="163" max="165" width="14" bestFit="1" customWidth="1"/>
    <col min="166" max="166" width="14.6640625" bestFit="1" customWidth="1"/>
    <col min="167" max="168" width="14.1640625" bestFit="1" customWidth="1"/>
    <col min="169" max="169" width="4.83203125" bestFit="1" customWidth="1"/>
    <col min="170" max="170" width="14.1640625" bestFit="1" customWidth="1"/>
    <col min="171" max="171" width="4.83203125" bestFit="1" customWidth="1"/>
    <col min="172" max="172" width="14.1640625" bestFit="1" customWidth="1"/>
    <col min="173" max="174" width="4.83203125" bestFit="1" customWidth="1"/>
    <col min="175" max="175" width="15.1640625" bestFit="1" customWidth="1"/>
    <col min="176" max="177" width="4.83203125" bestFit="1" customWidth="1"/>
    <col min="178" max="178" width="15.1640625" bestFit="1" customWidth="1"/>
    <col min="179" max="179" width="13.83203125" bestFit="1" customWidth="1"/>
    <col min="180" max="181" width="13.5" bestFit="1" customWidth="1"/>
    <col min="182" max="182" width="14.5" bestFit="1" customWidth="1"/>
    <col min="183" max="186" width="14" bestFit="1" customWidth="1"/>
    <col min="187" max="187" width="4.83203125" bestFit="1" customWidth="1"/>
    <col min="188" max="188" width="14" bestFit="1" customWidth="1"/>
    <col min="189" max="190" width="4.83203125" bestFit="1" customWidth="1"/>
    <col min="191" max="191" width="15" bestFit="1" customWidth="1"/>
    <col min="192" max="192" width="4.83203125" bestFit="1" customWidth="1"/>
    <col min="193" max="194" width="15" bestFit="1" customWidth="1"/>
  </cols>
  <sheetData>
    <row r="1" spans="2:242" x14ac:dyDescent="0.2">
      <c r="C1">
        <v>1</v>
      </c>
      <c r="D1">
        <f>IFERROR(IF(C1+1&lt;=Initialize!$E$42,Yields!C1+1,""),"")</f>
        <v>2</v>
      </c>
      <c r="E1">
        <f>IFERROR(IF(D1+1&lt;=Initialize!$E$42,Yields!D1+1,""),"")</f>
        <v>3</v>
      </c>
      <c r="F1">
        <f>IFERROR(IF(E1+1&lt;=Initialize!$E$42,Yields!E1+1,""),"")</f>
        <v>4</v>
      </c>
      <c r="G1">
        <f>IFERROR(IF(F1+1&lt;=Initialize!$E$42,Yields!F1+1,""),"")</f>
        <v>5</v>
      </c>
      <c r="H1">
        <f>IFERROR(IF(G1+1&lt;=Initialize!$E$42,Yields!G1+1,""),"")</f>
        <v>6</v>
      </c>
      <c r="I1">
        <f>IFERROR(IF(H1+1&lt;=Initialize!$E$42,Yields!H1+1,""),"")</f>
        <v>7</v>
      </c>
      <c r="J1">
        <f>IFERROR(IF(I1+1&lt;=Initialize!$E$42,Yields!I1+1,""),"")</f>
        <v>8</v>
      </c>
      <c r="K1">
        <f>IFERROR(IF(J1+1&lt;=Initialize!$E$42,Yields!J1+1,""),"")</f>
        <v>9</v>
      </c>
      <c r="L1">
        <f>IFERROR(IF(K1+1&lt;=Initialize!$E$42,Yields!K1+1,""),"")</f>
        <v>10</v>
      </c>
      <c r="M1">
        <f>IFERROR(IF(L1+1&lt;=Initialize!$E$42,Yields!L1+1,""),"")</f>
        <v>11</v>
      </c>
      <c r="N1">
        <f>IFERROR(IF(M1+1&lt;=Initialize!$E$42,Yields!M1+1,""),"")</f>
        <v>12</v>
      </c>
      <c r="O1">
        <f>IFERROR(IF(N1+1&lt;=Initialize!$E$42,Yields!N1+1,""),"")</f>
        <v>13</v>
      </c>
      <c r="P1">
        <f>IFERROR(IF(O1+1&lt;=Initialize!$E$42,Yields!O1+1,""),"")</f>
        <v>14</v>
      </c>
      <c r="Q1">
        <f>IFERROR(IF(P1+1&lt;=Initialize!$E$42,Yields!P1+1,""),"")</f>
        <v>15</v>
      </c>
      <c r="R1">
        <f>IFERROR(IF(Q1+1&lt;=Initialize!$E$42,Yields!Q1+1,""),"")</f>
        <v>16</v>
      </c>
      <c r="S1">
        <f>IFERROR(IF(R1+1&lt;=Initialize!$E$42,Yields!R1+1,""),"")</f>
        <v>17</v>
      </c>
      <c r="T1">
        <f>IFERROR(IF(S1+1&lt;=Initialize!$E$42,Yields!S1+1,""),"")</f>
        <v>18</v>
      </c>
      <c r="U1">
        <f>IFERROR(IF(T1+1&lt;=Initialize!$E$42,Yields!T1+1,""),"")</f>
        <v>19</v>
      </c>
      <c r="V1">
        <f>IFERROR(IF(U1+1&lt;=Initialize!$E$42,Yields!U1+1,""),"")</f>
        <v>20</v>
      </c>
      <c r="W1">
        <f>IFERROR(IF(V1+1&lt;=Initialize!$E$42,Yields!V1+1,""),"")</f>
        <v>21</v>
      </c>
      <c r="X1">
        <f>IFERROR(IF(W1+1&lt;=Initialize!$E$42,Yields!W1+1,""),"")</f>
        <v>22</v>
      </c>
      <c r="Y1">
        <f>IFERROR(IF(X1+1&lt;=Initialize!$E$42,Yields!X1+1,""),"")</f>
        <v>23</v>
      </c>
      <c r="Z1">
        <f>IFERROR(IF(Y1+1&lt;=Initialize!$E$42,Yields!Y1+1,""),"")</f>
        <v>24</v>
      </c>
      <c r="AA1">
        <f>IFERROR(IF(Z1+1&lt;=Initialize!$E$42,Yields!Z1+1,""),"")</f>
        <v>25</v>
      </c>
      <c r="AB1">
        <f>IFERROR(IF(AA1+1&lt;=Initialize!$E$42,Yields!AA1+1,""),"")</f>
        <v>26</v>
      </c>
      <c r="AC1">
        <f>IFERROR(IF(AB1+1&lt;=Initialize!$E$42,Yields!AB1+1,""),"")</f>
        <v>27</v>
      </c>
      <c r="AD1">
        <f>IFERROR(IF(AC1+1&lt;=Initialize!$E$42,Yields!AC1+1,""),"")</f>
        <v>28</v>
      </c>
      <c r="AE1">
        <f>IFERROR(IF(AD1+1&lt;=Initialize!$E$42,Yields!AD1+1,""),"")</f>
        <v>29</v>
      </c>
      <c r="AF1">
        <f>IFERROR(IF(AE1+1&lt;=Initialize!$E$42,Yields!AE1+1,""),"")</f>
        <v>30</v>
      </c>
      <c r="AG1">
        <f>IFERROR(IF(AF1+1&lt;=Initialize!$E$42,Yields!AF1+1,""),"")</f>
        <v>31</v>
      </c>
      <c r="AH1">
        <f>IFERROR(IF(AG1+1&lt;=Initialize!$E$42,Yields!AG1+1,""),"")</f>
        <v>32</v>
      </c>
      <c r="AI1">
        <f>IFERROR(IF(AH1+1&lt;=Initialize!$E$42,Yields!AH1+1,""),"")</f>
        <v>33</v>
      </c>
      <c r="AJ1">
        <f>IFERROR(IF(AI1+1&lt;=Initialize!$E$42,Yields!AI1+1,""),"")</f>
        <v>34</v>
      </c>
      <c r="AK1">
        <f>IFERROR(IF(AJ1+1&lt;=Initialize!$E$42,Yields!AJ1+1,""),"")</f>
        <v>35</v>
      </c>
      <c r="AL1">
        <f>IFERROR(IF(AK1+1&lt;=Initialize!$E$42,Yields!AK1+1,""),"")</f>
        <v>36</v>
      </c>
      <c r="AM1">
        <f>IFERROR(IF(AL1+1&lt;=Initialize!$E$42,Yields!AL1+1,""),"")</f>
        <v>37</v>
      </c>
      <c r="AN1">
        <f>IFERROR(IF(AM1+1&lt;=Initialize!$E$42,Yields!AM1+1,""),"")</f>
        <v>38</v>
      </c>
      <c r="AO1">
        <f>IFERROR(IF(AN1+1&lt;=Initialize!$E$42,Yields!AN1+1,""),"")</f>
        <v>39</v>
      </c>
      <c r="AP1">
        <f>IFERROR(IF(AO1+1&lt;=Initialize!$E$42,Yields!AO1+1,""),"")</f>
        <v>40</v>
      </c>
      <c r="AQ1">
        <f>IFERROR(IF(AP1+1&lt;=Initialize!$E$42,Yields!AP1+1,""),"")</f>
        <v>41</v>
      </c>
      <c r="AR1">
        <f>IFERROR(IF(AQ1+1&lt;=Initialize!$E$42,Yields!AQ1+1,""),"")</f>
        <v>42</v>
      </c>
      <c r="AS1">
        <f>IFERROR(IF(AR1+1&lt;=Initialize!$E$42,Yields!AR1+1,""),"")</f>
        <v>43</v>
      </c>
      <c r="AT1">
        <f>IFERROR(IF(AS1+1&lt;=Initialize!$E$42,Yields!AS1+1,""),"")</f>
        <v>44</v>
      </c>
      <c r="AU1">
        <f>IFERROR(IF(AT1+1&lt;=Initialize!$E$42,Yields!AT1+1,""),"")</f>
        <v>45</v>
      </c>
      <c r="AV1">
        <f>IFERROR(IF(AU1+1&lt;=Initialize!$E$42,Yields!AU1+1,""),"")</f>
        <v>46</v>
      </c>
      <c r="AW1">
        <f>IFERROR(IF(AV1+1&lt;=Initialize!$E$42,Yields!AV1+1,""),"")</f>
        <v>47</v>
      </c>
      <c r="AX1">
        <f>IFERROR(IF(AW1+1&lt;=Initialize!$E$42,Yields!AW1+1,""),"")</f>
        <v>48</v>
      </c>
      <c r="AY1">
        <f>IFERROR(IF(AX1+1&lt;=Initialize!$E$42,Yields!AX1+1,""),"")</f>
        <v>49</v>
      </c>
      <c r="AZ1">
        <f>IFERROR(IF(AY1+1&lt;=Initialize!$E$42,Yields!AY1+1,""),"")</f>
        <v>50</v>
      </c>
      <c r="BA1">
        <f>IFERROR(IF(AZ1+1&lt;=Initialize!$E$42,Yields!AZ1+1,""),"")</f>
        <v>51</v>
      </c>
      <c r="BB1">
        <f>IFERROR(IF(BA1+1&lt;=Initialize!$E$42,Yields!BA1+1,""),"")</f>
        <v>52</v>
      </c>
      <c r="BC1">
        <f>IFERROR(IF(BB1+1&lt;=Initialize!$E$42,Yields!BB1+1,""),"")</f>
        <v>53</v>
      </c>
      <c r="BD1">
        <f>IFERROR(IF(BC1+1&lt;=Initialize!$E$42,Yields!BC1+1,""),"")</f>
        <v>54</v>
      </c>
      <c r="BE1">
        <f>IFERROR(IF(BD1+1&lt;=Initialize!$E$42,Yields!BD1+1,""),"")</f>
        <v>55</v>
      </c>
      <c r="BF1">
        <f>IFERROR(IF(BE1+1&lt;=Initialize!$E$42,Yields!BE1+1,""),"")</f>
        <v>56</v>
      </c>
      <c r="BG1">
        <f>IFERROR(IF(BF1+1&lt;=Initialize!$E$42,Yields!BF1+1,""),"")</f>
        <v>57</v>
      </c>
      <c r="BH1">
        <f>IFERROR(IF(BG1+1&lt;=Initialize!$E$42,Yields!BG1+1,""),"")</f>
        <v>58</v>
      </c>
      <c r="BI1">
        <f>IFERROR(IF(BH1+1&lt;=Initialize!$E$42,Yields!BH1+1,""),"")</f>
        <v>59</v>
      </c>
      <c r="BJ1">
        <f>IFERROR(IF(BI1+1&lt;=Initialize!$E$42,Yields!BI1+1,""),"")</f>
        <v>60</v>
      </c>
      <c r="BK1">
        <f>IFERROR(IF(BJ1+1&lt;=Initialize!$E$42,Yields!BJ1+1,""),"")</f>
        <v>61</v>
      </c>
      <c r="BL1">
        <f>IFERROR(IF(BK1+1&lt;=Initialize!$E$42,Yields!BK1+1,""),"")</f>
        <v>62</v>
      </c>
      <c r="BM1">
        <f>IFERROR(IF(BL1+1&lt;=Initialize!$E$42,Yields!BL1+1,""),"")</f>
        <v>63</v>
      </c>
      <c r="BN1">
        <f>IFERROR(IF(BM1+1&lt;=Initialize!$E$42,Yields!BM1+1,""),"")</f>
        <v>64</v>
      </c>
      <c r="BO1">
        <f>IFERROR(IF(BN1+1&lt;=Initialize!$E$42,Yields!BN1+1,""),"")</f>
        <v>65</v>
      </c>
      <c r="BP1">
        <f>IFERROR(IF(BO1+1&lt;=Initialize!$E$42,Yields!BO1+1,""),"")</f>
        <v>66</v>
      </c>
      <c r="BQ1">
        <f>IFERROR(IF(BP1+1&lt;=Initialize!$E$42,Yields!BP1+1,""),"")</f>
        <v>67</v>
      </c>
      <c r="BR1">
        <f>IFERROR(IF(BQ1+1&lt;=Initialize!$E$42,Yields!BQ1+1,""),"")</f>
        <v>68</v>
      </c>
      <c r="BS1">
        <f>IFERROR(IF(BR1+1&lt;=Initialize!$E$42,Yields!BR1+1,""),"")</f>
        <v>69</v>
      </c>
      <c r="BT1">
        <f>IFERROR(IF(BS1+1&lt;=Initialize!$E$42,Yields!BS1+1,""),"")</f>
        <v>70</v>
      </c>
      <c r="BU1">
        <f>IFERROR(IF(BT1+1&lt;=Initialize!$E$42,Yields!BT1+1,""),"")</f>
        <v>71</v>
      </c>
      <c r="BV1">
        <f>IFERROR(IF(BU1+1&lt;=Initialize!$E$42,Yields!BU1+1,""),"")</f>
        <v>72</v>
      </c>
      <c r="BW1">
        <f>IFERROR(IF(BV1+1&lt;=Initialize!$E$42,Yields!BV1+1,""),"")</f>
        <v>73</v>
      </c>
      <c r="BX1">
        <f>IFERROR(IF(BW1+1&lt;=Initialize!$E$42,Yields!BW1+1,""),"")</f>
        <v>74</v>
      </c>
      <c r="BY1">
        <f>IFERROR(IF(BX1+1&lt;=Initialize!$E$42,Yields!BX1+1,""),"")</f>
        <v>75</v>
      </c>
      <c r="BZ1">
        <f>IFERROR(IF(BY1+1&lt;=Initialize!$E$42,Yields!BY1+1,""),"")</f>
        <v>76</v>
      </c>
      <c r="CA1">
        <f>IFERROR(IF(BZ1+1&lt;=Initialize!$E$42,Yields!BZ1+1,""),"")</f>
        <v>77</v>
      </c>
      <c r="CB1">
        <f>IFERROR(IF(CA1+1&lt;=Initialize!$E$42,Yields!CA1+1,""),"")</f>
        <v>78</v>
      </c>
      <c r="CC1">
        <f>IFERROR(IF(CB1+1&lt;=Initialize!$E$42,Yields!CB1+1,""),"")</f>
        <v>79</v>
      </c>
      <c r="CD1">
        <f>IFERROR(IF(CC1+1&lt;=Initialize!$E$42,Yields!CC1+1,""),"")</f>
        <v>80</v>
      </c>
      <c r="CE1">
        <f>IFERROR(IF(CD1+1&lt;=Initialize!$E$42,Yields!CD1+1,""),"")</f>
        <v>81</v>
      </c>
      <c r="CF1">
        <f>IFERROR(IF(CE1+1&lt;=Initialize!$E$42,Yields!CE1+1,""),"")</f>
        <v>82</v>
      </c>
      <c r="CG1">
        <f>IFERROR(IF(CF1+1&lt;=Initialize!$E$42,Yields!CF1+1,""),"")</f>
        <v>83</v>
      </c>
      <c r="CH1">
        <f>IFERROR(IF(CG1+1&lt;=Initialize!$E$42,Yields!CG1+1,""),"")</f>
        <v>84</v>
      </c>
      <c r="CI1">
        <f>IFERROR(IF(CH1+1&lt;=Initialize!$E$42,Yields!CH1+1,""),"")</f>
        <v>85</v>
      </c>
      <c r="CJ1">
        <f>IFERROR(IF(CI1+1&lt;=Initialize!$E$42,Yields!CI1+1,""),"")</f>
        <v>86</v>
      </c>
      <c r="CK1">
        <f>IFERROR(IF(CJ1+1&lt;=Initialize!$E$42,Yields!CJ1+1,""),"")</f>
        <v>87</v>
      </c>
      <c r="CL1">
        <f>IFERROR(IF(CK1+1&lt;=Initialize!$E$42,Yields!CK1+1,""),"")</f>
        <v>88</v>
      </c>
      <c r="CM1">
        <f>IFERROR(IF(CL1+1&lt;=Initialize!$E$42,Yields!CL1+1,""),"")</f>
        <v>89</v>
      </c>
      <c r="CN1">
        <f>IFERROR(IF(CM1+1&lt;=Initialize!$E$42,Yields!CM1+1,""),"")</f>
        <v>90</v>
      </c>
      <c r="CO1">
        <f>IFERROR(IF(CN1+1&lt;=Initialize!$E$42,Yields!CN1+1,""),"")</f>
        <v>91</v>
      </c>
      <c r="CP1">
        <f>IFERROR(IF(CO1+1&lt;=Initialize!$E$42,Yields!CO1+1,""),"")</f>
        <v>92</v>
      </c>
      <c r="CQ1">
        <f>IFERROR(IF(CP1+1&lt;=Initialize!$E$42,Yields!CP1+1,""),"")</f>
        <v>93</v>
      </c>
      <c r="CR1">
        <f>IFERROR(IF(CQ1+1&lt;=Initialize!$E$42,Yields!CQ1+1,""),"")</f>
        <v>94</v>
      </c>
      <c r="CS1">
        <f>IFERROR(IF(CR1+1&lt;=Initialize!$E$42,Yields!CR1+1,""),"")</f>
        <v>95</v>
      </c>
      <c r="CT1">
        <f>IFERROR(IF(CS1+1&lt;=Initialize!$E$42,Yields!CS1+1,""),"")</f>
        <v>96</v>
      </c>
      <c r="CU1">
        <f>IFERROR(IF(CT1+1&lt;=Initialize!$E$42,Yields!CT1+1,""),"")</f>
        <v>97</v>
      </c>
      <c r="CV1">
        <f>IFERROR(IF(CU1+1&lt;=Initialize!$E$42,Yields!CU1+1,""),"")</f>
        <v>98</v>
      </c>
      <c r="CW1">
        <f>IFERROR(IF(CV1+1&lt;=Initialize!$E$42,Yields!CV1+1,""),"")</f>
        <v>99</v>
      </c>
      <c r="CX1">
        <f>IFERROR(IF(CW1+1&lt;=Initialize!$E$42,Yields!CW1+1,""),"")</f>
        <v>100</v>
      </c>
      <c r="CY1">
        <f>IFERROR(IF(CX1+1&lt;=Initialize!$E$42,Yields!CX1+1,""),"")</f>
        <v>101</v>
      </c>
      <c r="CZ1">
        <f>IFERROR(IF(CY1+1&lt;=Initialize!$E$42,Yields!CY1+1,""),"")</f>
        <v>102</v>
      </c>
      <c r="DA1">
        <f>IFERROR(IF(CZ1+1&lt;=Initialize!$E$42,Yields!CZ1+1,""),"")</f>
        <v>103</v>
      </c>
      <c r="DB1">
        <f>IFERROR(IF(DA1+1&lt;=Initialize!$E$42,Yields!DA1+1,""),"")</f>
        <v>104</v>
      </c>
      <c r="DC1">
        <f>IFERROR(IF(DB1+1&lt;=Initialize!$E$42,Yields!DB1+1,""),"")</f>
        <v>105</v>
      </c>
      <c r="DD1">
        <f>IFERROR(IF(DC1+1&lt;=Initialize!$E$42,Yields!DC1+1,""),"")</f>
        <v>106</v>
      </c>
      <c r="DE1">
        <f>IFERROR(IF(DD1+1&lt;=Initialize!$E$42,Yields!DD1+1,""),"")</f>
        <v>107</v>
      </c>
      <c r="DF1">
        <f>IFERROR(IF(DE1+1&lt;=Initialize!$E$42,Yields!DE1+1,""),"")</f>
        <v>108</v>
      </c>
      <c r="DG1">
        <f>IFERROR(IF(DF1+1&lt;=Initialize!$E$42,Yields!DF1+1,""),"")</f>
        <v>109</v>
      </c>
      <c r="DH1">
        <f>IFERROR(IF(DG1+1&lt;=Initialize!$E$42,Yields!DG1+1,""),"")</f>
        <v>110</v>
      </c>
      <c r="DI1">
        <f>IFERROR(IF(DH1+1&lt;=Initialize!$E$42,Yields!DH1+1,""),"")</f>
        <v>111</v>
      </c>
      <c r="DJ1">
        <f>IFERROR(IF(DI1+1&lt;=Initialize!$E$42,Yields!DI1+1,""),"")</f>
        <v>112</v>
      </c>
      <c r="DK1">
        <f>IFERROR(IF(DJ1+1&lt;=Initialize!$E$42,Yields!DJ1+1,""),"")</f>
        <v>113</v>
      </c>
      <c r="DL1">
        <f>IFERROR(IF(DK1+1&lt;=Initialize!$E$42,Yields!DK1+1,""),"")</f>
        <v>114</v>
      </c>
      <c r="DM1">
        <f>IFERROR(IF(DL1+1&lt;=Initialize!$E$42,Yields!DL1+1,""),"")</f>
        <v>115</v>
      </c>
      <c r="DN1">
        <f>IFERROR(IF(DM1+1&lt;=Initialize!$E$42,Yields!DM1+1,""),"")</f>
        <v>116</v>
      </c>
      <c r="DO1">
        <f>IFERROR(IF(DN1+1&lt;=Initialize!$E$42,Yields!DN1+1,""),"")</f>
        <v>117</v>
      </c>
      <c r="DP1">
        <f>IFERROR(IF(DO1+1&lt;=Initialize!$E$42,Yields!DO1+1,""),"")</f>
        <v>118</v>
      </c>
      <c r="DQ1">
        <f>IFERROR(IF(DP1+1&lt;=Initialize!$E$42,Yields!DP1+1,""),"")</f>
        <v>119</v>
      </c>
      <c r="DR1">
        <f>IFERROR(IF(DQ1+1&lt;=Initialize!$E$42,Yields!DQ1+1,""),"")</f>
        <v>120</v>
      </c>
      <c r="DS1">
        <f>IFERROR(IF(DR1+1&lt;=Initialize!$E$42,Yields!DR1+1,""),"")</f>
        <v>121</v>
      </c>
      <c r="DT1">
        <f>IFERROR(IF(DS1+1&lt;=Initialize!$E$42,Yields!DS1+1,""),"")</f>
        <v>122</v>
      </c>
      <c r="DU1">
        <f>IFERROR(IF(DT1+1&lt;=Initialize!$E$42,Yields!DT1+1,""),"")</f>
        <v>123</v>
      </c>
      <c r="DV1">
        <f>IFERROR(IF(DU1+1&lt;=Initialize!$E$42,Yields!DU1+1,""),"")</f>
        <v>124</v>
      </c>
      <c r="DW1">
        <f>IFERROR(IF(DV1+1&lt;=Initialize!$E$42,Yields!DV1+1,""),"")</f>
        <v>125</v>
      </c>
      <c r="DX1">
        <f>IFERROR(IF(DW1+1&lt;=Initialize!$E$42,Yields!DW1+1,""),"")</f>
        <v>126</v>
      </c>
      <c r="DY1">
        <f>IFERROR(IF(DX1+1&lt;=Initialize!$E$42,Yields!DX1+1,""),"")</f>
        <v>127</v>
      </c>
      <c r="DZ1">
        <f>IFERROR(IF(DY1+1&lt;=Initialize!$E$42,Yields!DY1+1,""),"")</f>
        <v>128</v>
      </c>
      <c r="EA1">
        <f>IFERROR(IF(DZ1+1&lt;=Initialize!$E$42,Yields!DZ1+1,""),"")</f>
        <v>129</v>
      </c>
      <c r="EB1">
        <f>IFERROR(IF(EA1+1&lt;=Initialize!$E$42,Yields!EA1+1,""),"")</f>
        <v>130</v>
      </c>
      <c r="EC1">
        <f>IFERROR(IF(EB1+1&lt;=Initialize!$E$42,Yields!EB1+1,""),"")</f>
        <v>131</v>
      </c>
      <c r="ED1">
        <f>IFERROR(IF(EC1+1&lt;=Initialize!$E$42,Yields!EC1+1,""),"")</f>
        <v>132</v>
      </c>
      <c r="EE1">
        <f>IFERROR(IF(ED1+1&lt;=Initialize!$E$42,Yields!ED1+1,""),"")</f>
        <v>133</v>
      </c>
      <c r="EF1">
        <f>IFERROR(IF(EE1+1&lt;=Initialize!$E$42,Yields!EE1+1,""),"")</f>
        <v>134</v>
      </c>
      <c r="EG1">
        <f>IFERROR(IF(EF1+1&lt;=Initialize!$E$42,Yields!EF1+1,""),"")</f>
        <v>135</v>
      </c>
      <c r="EH1">
        <f>IFERROR(IF(EG1+1&lt;=Initialize!$E$42,Yields!EG1+1,""),"")</f>
        <v>136</v>
      </c>
      <c r="EI1">
        <f>IFERROR(IF(EH1+1&lt;=Initialize!$E$42,Yields!EH1+1,""),"")</f>
        <v>137</v>
      </c>
      <c r="EJ1">
        <f>IFERROR(IF(EI1+1&lt;=Initialize!$E$42,Yields!EI1+1,""),"")</f>
        <v>138</v>
      </c>
      <c r="EK1">
        <f>IFERROR(IF(EJ1+1&lt;=Initialize!$E$42,Yields!EJ1+1,""),"")</f>
        <v>139</v>
      </c>
      <c r="EL1">
        <f>IFERROR(IF(EK1+1&lt;=Initialize!$E$42,Yields!EK1+1,""),"")</f>
        <v>140</v>
      </c>
      <c r="EM1">
        <f>IFERROR(IF(EL1+1&lt;=Initialize!$E$42,Yields!EL1+1,""),"")</f>
        <v>141</v>
      </c>
      <c r="EN1">
        <f>IFERROR(IF(EM1+1&lt;=Initialize!$E$42,Yields!EM1+1,""),"")</f>
        <v>142</v>
      </c>
      <c r="EO1">
        <f>IFERROR(IF(EN1+1&lt;=Initialize!$E$42,Yields!EN1+1,""),"")</f>
        <v>143</v>
      </c>
      <c r="EP1">
        <f>IFERROR(IF(EO1+1&lt;=Initialize!$E$42,Yields!EO1+1,""),"")</f>
        <v>144</v>
      </c>
      <c r="EQ1">
        <f>IFERROR(IF(EP1+1&lt;=Initialize!$E$42,Yields!EP1+1,""),"")</f>
        <v>145</v>
      </c>
      <c r="ER1">
        <f>IFERROR(IF(EQ1+1&lt;=Initialize!$E$42,Yields!EQ1+1,""),"")</f>
        <v>146</v>
      </c>
      <c r="ES1">
        <f>IFERROR(IF(ER1+1&lt;=Initialize!$E$42,Yields!ER1+1,""),"")</f>
        <v>147</v>
      </c>
      <c r="ET1">
        <f>IFERROR(IF(ES1+1&lt;=Initialize!$E$42,Yields!ES1+1,""),"")</f>
        <v>148</v>
      </c>
      <c r="EU1">
        <f>IFERROR(IF(ET1+1&lt;=Initialize!$E$42,Yields!ET1+1,""),"")</f>
        <v>149</v>
      </c>
      <c r="EV1">
        <f>IFERROR(IF(EU1+1&lt;=Initialize!$E$42,Yields!EU1+1,""),"")</f>
        <v>150</v>
      </c>
      <c r="EW1">
        <f>IFERROR(IF(EV1+1&lt;=Initialize!$E$42,Yields!EV1+1,""),"")</f>
        <v>151</v>
      </c>
      <c r="EX1">
        <f>IFERROR(IF(EW1+1&lt;=Initialize!$E$42,Yields!EW1+1,""),"")</f>
        <v>152</v>
      </c>
      <c r="EY1">
        <f>IFERROR(IF(EX1+1&lt;=Initialize!$E$42,Yields!EX1+1,""),"")</f>
        <v>153</v>
      </c>
      <c r="EZ1">
        <f>IFERROR(IF(EY1+1&lt;=Initialize!$E$42,Yields!EY1+1,""),"")</f>
        <v>154</v>
      </c>
      <c r="FA1">
        <f>IFERROR(IF(EZ1+1&lt;=Initialize!$E$42,Yields!EZ1+1,""),"")</f>
        <v>155</v>
      </c>
      <c r="FB1">
        <f>IFERROR(IF(FA1+1&lt;=Initialize!$E$42,Yields!FA1+1,""),"")</f>
        <v>156</v>
      </c>
      <c r="FC1">
        <f>IFERROR(IF(FB1+1&lt;=Initialize!$E$42,Yields!FB1+1,""),"")</f>
        <v>157</v>
      </c>
      <c r="FD1">
        <f>IFERROR(IF(FC1+1&lt;=Initialize!$E$42,Yields!FC1+1,""),"")</f>
        <v>158</v>
      </c>
      <c r="FE1">
        <f>IFERROR(IF(FD1+1&lt;=Initialize!$E$42,Yields!FD1+1,""),"")</f>
        <v>159</v>
      </c>
      <c r="FF1">
        <f>IFERROR(IF(FE1+1&lt;=Initialize!$E$42,Yields!FE1+1,""),"")</f>
        <v>160</v>
      </c>
      <c r="FG1">
        <f>IFERROR(IF(FF1+1&lt;=Initialize!$E$42,Yields!FF1+1,""),"")</f>
        <v>161</v>
      </c>
      <c r="FH1">
        <f>IFERROR(IF(FG1+1&lt;=Initialize!$E$42,Yields!FG1+1,""),"")</f>
        <v>162</v>
      </c>
      <c r="FI1">
        <f>IFERROR(IF(FH1+1&lt;=Initialize!$E$42,Yields!FH1+1,""),"")</f>
        <v>163</v>
      </c>
      <c r="FJ1">
        <f>IFERROR(IF(FI1+1&lt;=Initialize!$E$42,Yields!FI1+1,""),"")</f>
        <v>164</v>
      </c>
      <c r="FK1">
        <f>IFERROR(IF(FJ1+1&lt;=Initialize!$E$42,Yields!FJ1+1,""),"")</f>
        <v>165</v>
      </c>
      <c r="FL1">
        <f>IFERROR(IF(FK1+1&lt;=Initialize!$E$42,Yields!FK1+1,""),"")</f>
        <v>166</v>
      </c>
      <c r="FM1">
        <f>IFERROR(IF(FL1+1&lt;=Initialize!$E$42,Yields!FL1+1,""),"")</f>
        <v>167</v>
      </c>
      <c r="FN1">
        <f>IFERROR(IF(FM1+1&lt;=Initialize!$E$42,Yields!FM1+1,""),"")</f>
        <v>168</v>
      </c>
      <c r="FO1">
        <f>IFERROR(IF(FN1+1&lt;=Initialize!$E$42,Yields!FN1+1,""),"")</f>
        <v>169</v>
      </c>
      <c r="FP1">
        <f>IFERROR(IF(FO1+1&lt;=Initialize!$E$42,Yields!FO1+1,""),"")</f>
        <v>170</v>
      </c>
      <c r="FQ1">
        <f>IFERROR(IF(FP1+1&lt;=Initialize!$E$42,Yields!FP1+1,""),"")</f>
        <v>171</v>
      </c>
      <c r="FR1">
        <f>IFERROR(IF(FQ1+1&lt;=Initialize!$E$42,Yields!FQ1+1,""),"")</f>
        <v>172</v>
      </c>
      <c r="FS1">
        <f>IFERROR(IF(FR1+1&lt;=Initialize!$E$42,Yields!FR1+1,""),"")</f>
        <v>173</v>
      </c>
      <c r="FT1">
        <f>IFERROR(IF(FS1+1&lt;=Initialize!$E$42,Yields!FS1+1,""),"")</f>
        <v>174</v>
      </c>
      <c r="FU1">
        <f>IFERROR(IF(FT1+1&lt;=Initialize!$E$42,Yields!FT1+1,""),"")</f>
        <v>175</v>
      </c>
      <c r="FV1">
        <f>IFERROR(IF(FU1+1&lt;=Initialize!$E$42,Yields!FU1+1,""),"")</f>
        <v>176</v>
      </c>
      <c r="FW1">
        <f>IFERROR(IF(FV1+1&lt;=Initialize!$E$42,Yields!FV1+1,""),"")</f>
        <v>177</v>
      </c>
      <c r="FX1">
        <f>IFERROR(IF(FW1+1&lt;=Initialize!$E$42,Yields!FW1+1,""),"")</f>
        <v>178</v>
      </c>
      <c r="FY1">
        <f>IFERROR(IF(FX1+1&lt;=Initialize!$E$42,Yields!FX1+1,""),"")</f>
        <v>179</v>
      </c>
      <c r="FZ1">
        <f>IFERROR(IF(FY1+1&lt;=Initialize!$E$42,Yields!FY1+1,""),"")</f>
        <v>180</v>
      </c>
      <c r="GA1">
        <f>IFERROR(IF(FZ1+1&lt;=Initialize!$E$42,Yields!FZ1+1,""),"")</f>
        <v>181</v>
      </c>
      <c r="GB1">
        <f>IFERROR(IF(GA1+1&lt;=Initialize!$E$42,Yields!GA1+1,""),"")</f>
        <v>182</v>
      </c>
      <c r="GC1">
        <f>IFERROR(IF(GB1+1&lt;=Initialize!$E$42,Yields!GB1+1,""),"")</f>
        <v>183</v>
      </c>
      <c r="GD1">
        <f>IFERROR(IF(GC1+1&lt;=Initialize!$E$42,Yields!GC1+1,""),"")</f>
        <v>184</v>
      </c>
      <c r="GE1">
        <f>IFERROR(IF(GD1+1&lt;=Initialize!$E$42,Yields!GD1+1,""),"")</f>
        <v>185</v>
      </c>
      <c r="GF1">
        <f>IFERROR(IF(GE1+1&lt;=Initialize!$E$42,Yields!GE1+1,""),"")</f>
        <v>186</v>
      </c>
      <c r="GG1">
        <f>IFERROR(IF(GF1+1&lt;=Initialize!$E$42,Yields!GF1+1,""),"")</f>
        <v>187</v>
      </c>
      <c r="GH1">
        <f>IFERROR(IF(GG1+1&lt;=Initialize!$E$42,Yields!GG1+1,""),"")</f>
        <v>188</v>
      </c>
      <c r="GI1">
        <f>IFERROR(IF(GH1+1&lt;=Initialize!$E$42,Yields!GH1+1,""),"")</f>
        <v>189</v>
      </c>
      <c r="GJ1">
        <f>IFERROR(IF(GI1+1&lt;=Initialize!$E$42,Yields!GI1+1,""),"")</f>
        <v>190</v>
      </c>
      <c r="GK1">
        <f>IFERROR(IF(GJ1+1&lt;=Initialize!$E$42,Yields!GJ1+1,""),"")</f>
        <v>191</v>
      </c>
      <c r="GL1">
        <f>IFERROR(IF(GK1+1&lt;=Initialize!$E$42,Yields!GK1+1,""),"")</f>
        <v>192</v>
      </c>
      <c r="GM1" t="str">
        <f>IFERROR(IF(GL1+1&lt;=Initialize!$E$42,Yields!GL1+1,""),"")</f>
        <v/>
      </c>
      <c r="GN1" t="str">
        <f>IFERROR(IF(GM1+1&lt;=Initialize!$E$42,Yields!GM1+1,""),"")</f>
        <v/>
      </c>
      <c r="GO1" t="str">
        <f>IFERROR(IF(GN1+1&lt;=Initialize!$E$42,Yields!GN1+1,""),"")</f>
        <v/>
      </c>
      <c r="GP1" t="str">
        <f>IFERROR(IF(GO1+1&lt;=Initialize!$E$42,Yields!GO1+1,""),"")</f>
        <v/>
      </c>
      <c r="GQ1" t="str">
        <f>IFERROR(IF(GP1+1&lt;=Initialize!$E$42,Yields!GP1+1,""),"")</f>
        <v/>
      </c>
      <c r="GR1" t="str">
        <f>IFERROR(IF(GQ1+1&lt;=Initialize!$E$42,Yields!GQ1+1,""),"")</f>
        <v/>
      </c>
      <c r="GS1" t="str">
        <f>IFERROR(IF(GR1+1&lt;=Initialize!$E$42,Yields!GR1+1,""),"")</f>
        <v/>
      </c>
      <c r="GT1" t="str">
        <f>IFERROR(IF(GS1+1&lt;=Initialize!$E$42,Yields!GS1+1,""),"")</f>
        <v/>
      </c>
      <c r="GU1" t="str">
        <f>IFERROR(IF(GT1+1&lt;=Initialize!$E$42,Yields!GT1+1,""),"")</f>
        <v/>
      </c>
      <c r="GV1" t="str">
        <f>IFERROR(IF(GU1+1&lt;=Initialize!$E$42,Yields!GU1+1,""),"")</f>
        <v/>
      </c>
      <c r="GW1" t="str">
        <f>IFERROR(IF(GV1+1&lt;=Initialize!$E$42,Yields!GV1+1,""),"")</f>
        <v/>
      </c>
      <c r="GX1" t="str">
        <f>IFERROR(IF(GW1+1&lt;=Initialize!$E$42,Yields!GW1+1,""),"")</f>
        <v/>
      </c>
      <c r="GY1" t="str">
        <f>IFERROR(IF(GX1+1&lt;=Initialize!$E$42,Yields!GX1+1,""),"")</f>
        <v/>
      </c>
      <c r="GZ1" t="str">
        <f>IFERROR(IF(GY1+1&lt;=Initialize!$E$42,Yields!GY1+1,""),"")</f>
        <v/>
      </c>
      <c r="HA1" t="str">
        <f>IFERROR(IF(GZ1+1&lt;=Initialize!$E$42,Yields!GZ1+1,""),"")</f>
        <v/>
      </c>
      <c r="HB1" t="str">
        <f>IFERROR(IF(HA1+1&lt;=Initialize!$E$42,Yields!HA1+1,""),"")</f>
        <v/>
      </c>
      <c r="HC1" t="str">
        <f>IFERROR(IF(HB1+1&lt;=Initialize!$E$42,Yields!HB1+1,""),"")</f>
        <v/>
      </c>
      <c r="HD1" t="str">
        <f>IFERROR(IF(HC1+1&lt;=Initialize!$E$42,Yields!HC1+1,""),"")</f>
        <v/>
      </c>
      <c r="HE1" t="str">
        <f>IFERROR(IF(HD1+1&lt;=Initialize!$E$42,Yields!HD1+1,""),"")</f>
        <v/>
      </c>
      <c r="HF1" t="str">
        <f>IFERROR(IF(HE1+1&lt;=Initialize!$E$42,Yields!HE1+1,""),"")</f>
        <v/>
      </c>
      <c r="HG1" t="str">
        <f>IFERROR(IF(HF1+1&lt;=Initialize!$E$42,Yields!HF1+1,""),"")</f>
        <v/>
      </c>
      <c r="HH1" t="str">
        <f>IFERROR(IF(HG1+1&lt;=Initialize!$E$42,Yields!HG1+1,""),"")</f>
        <v/>
      </c>
      <c r="HI1" t="str">
        <f>IFERROR(IF(HH1+1&lt;=Initialize!$E$42,Yields!HH1+1,""),"")</f>
        <v/>
      </c>
      <c r="HJ1" t="str">
        <f>IFERROR(IF(HI1+1&lt;=Initialize!$E$42,Yields!HI1+1,""),"")</f>
        <v/>
      </c>
      <c r="HK1" t="str">
        <f>IFERROR(IF(HJ1+1&lt;=Initialize!$E$42,Yields!HJ1+1,""),"")</f>
        <v/>
      </c>
      <c r="HL1" t="str">
        <f>IFERROR(IF(HK1+1&lt;=Initialize!$E$42,Yields!HK1+1,""),"")</f>
        <v/>
      </c>
      <c r="HM1" t="str">
        <f>IFERROR(IF(HL1+1&lt;=Initialize!$E$42,Yields!HL1+1,""),"")</f>
        <v/>
      </c>
      <c r="HN1" t="str">
        <f>IFERROR(IF(HM1+1&lt;=Initialize!$E$42,Yields!HM1+1,""),"")</f>
        <v/>
      </c>
      <c r="HO1" t="str">
        <f>IFERROR(IF(HN1+1&lt;=Initialize!$E$42,Yields!HN1+1,""),"")</f>
        <v/>
      </c>
      <c r="HP1" t="str">
        <f>IFERROR(IF(HO1+1&lt;=Initialize!$E$42,Yields!HO1+1,""),"")</f>
        <v/>
      </c>
      <c r="HQ1" t="str">
        <f>IFERROR(IF(HP1+1&lt;=Initialize!$E$42,Yields!HP1+1,""),"")</f>
        <v/>
      </c>
      <c r="HR1" t="str">
        <f>IFERROR(IF(HQ1+1&lt;=Initialize!$E$42,Yields!HQ1+1,""),"")</f>
        <v/>
      </c>
      <c r="HS1" t="str">
        <f>IFERROR(IF(HR1+1&lt;=Initialize!$E$42,Yields!HR1+1,""),"")</f>
        <v/>
      </c>
      <c r="HT1" t="str">
        <f>IFERROR(IF(HS1+1&lt;=Initialize!$E$42,Yields!HS1+1,""),"")</f>
        <v/>
      </c>
      <c r="HU1" t="str">
        <f>IFERROR(IF(HT1+1&lt;=Initialize!$E$42,Yields!HT1+1,""),"")</f>
        <v/>
      </c>
      <c r="HV1" t="str">
        <f>IFERROR(IF(HU1+1&lt;=Initialize!$E$42,Yields!HU1+1,""),"")</f>
        <v/>
      </c>
      <c r="HW1" t="str">
        <f>IFERROR(IF(HV1+1&lt;=Initialize!$E$42,Yields!HV1+1,""),"")</f>
        <v/>
      </c>
      <c r="HX1" t="str">
        <f>IFERROR(IF(HW1+1&lt;=Initialize!$E$42,Yields!HW1+1,""),"")</f>
        <v/>
      </c>
      <c r="HY1" t="str">
        <f>IFERROR(IF(HX1+1&lt;=Initialize!$E$42,Yields!HX1+1,""),"")</f>
        <v/>
      </c>
      <c r="HZ1" t="str">
        <f>IFERROR(IF(HY1+1&lt;=Initialize!$E$42,Yields!HY1+1,""),"")</f>
        <v/>
      </c>
      <c r="IA1" t="str">
        <f>IFERROR(IF(HZ1+1&lt;=Initialize!$E$42,Yields!HZ1+1,""),"")</f>
        <v/>
      </c>
      <c r="IB1" t="str">
        <f>IFERROR(IF(IA1+1&lt;=Initialize!$E$42,Yields!IA1+1,""),"")</f>
        <v/>
      </c>
      <c r="IC1" t="str">
        <f>IFERROR(IF(IB1+1&lt;=Initialize!$E$42,Yields!IB1+1,""),"")</f>
        <v/>
      </c>
      <c r="ID1" t="str">
        <f>IFERROR(IF(IC1+1&lt;=Initialize!$E$42,Yields!IC1+1,""),"")</f>
        <v/>
      </c>
      <c r="IE1" t="str">
        <f>IFERROR(IF(ID1+1&lt;=Initialize!$E$42,Yields!ID1+1,""),"")</f>
        <v/>
      </c>
      <c r="IF1" t="str">
        <f>IFERROR(IF(IE1+1&lt;=Initialize!$E$42,Yields!IE1+1,""),"")</f>
        <v/>
      </c>
      <c r="IG1" t="str">
        <f>IFERROR(IF(IF1+1&lt;=Initialize!$E$42,Yields!IF1+1,""),"")</f>
        <v/>
      </c>
      <c r="IH1" t="str">
        <f>IFERROR(IF(IG1+1&lt;=Initialize!$E$42,Yields!IG1+1,""),"")</f>
        <v/>
      </c>
    </row>
    <row r="2" spans="2:242" x14ac:dyDescent="0.2">
      <c r="C2">
        <v>1</v>
      </c>
      <c r="D2">
        <f>IF(D1="","",MATCH(D1,Initialize!$H$43:$H$63,1))</f>
        <v>1</v>
      </c>
      <c r="E2">
        <f>IF(E1="","",MATCH(E1,Initialize!$H$43:$H$63,1))</f>
        <v>1</v>
      </c>
      <c r="F2">
        <f>IF(F1="","",MATCH(F1,Initialize!$H$43:$H$63,1))</f>
        <v>1</v>
      </c>
      <c r="G2">
        <f>IF(G1="","",MATCH(G1,Initialize!$H$43:$H$63,1))</f>
        <v>1</v>
      </c>
      <c r="H2">
        <f>IF(H1="","",MATCH(H1,Initialize!$H$43:$H$63,1))</f>
        <v>1</v>
      </c>
      <c r="I2">
        <f>IF(I1="","",MATCH(I1,Initialize!$H$43:$H$63,1))</f>
        <v>1</v>
      </c>
      <c r="J2">
        <f>IF(J1="","",MATCH(J1,Initialize!$H$43:$H$63,1))</f>
        <v>1</v>
      </c>
      <c r="K2">
        <f>IF(K1="","",MATCH(K1,Initialize!$H$43:$H$63,1))</f>
        <v>1</v>
      </c>
      <c r="L2">
        <f>IF(L1="","",MATCH(L1,Initialize!$H$43:$H$63,1))</f>
        <v>1</v>
      </c>
      <c r="M2">
        <f>IF(M1="","",MATCH(M1,Initialize!$H$43:$H$63,1))</f>
        <v>1</v>
      </c>
      <c r="N2">
        <f>IF(N1="","",MATCH(N1,Initialize!$H$43:$H$63,1))</f>
        <v>1</v>
      </c>
      <c r="O2">
        <f>IF(O1="","",MATCH(O1,Initialize!$H$43:$H$63,1))</f>
        <v>1</v>
      </c>
      <c r="P2">
        <f>IF(P1="","",MATCH(P1,Initialize!$H$43:$H$63,1))</f>
        <v>1</v>
      </c>
      <c r="Q2">
        <f>IF(Q1="","",MATCH(Q1,Initialize!$H$43:$H$63,1))</f>
        <v>1</v>
      </c>
      <c r="R2">
        <f>IF(R1="","",MATCH(R1,Initialize!$H$43:$H$63,1))</f>
        <v>1</v>
      </c>
      <c r="S2">
        <f>IF(S1="","",MATCH(S1,Initialize!$H$43:$H$63,1))</f>
        <v>2</v>
      </c>
      <c r="T2">
        <f>IF(T1="","",MATCH(T1,Initialize!$H$43:$H$63,1))</f>
        <v>2</v>
      </c>
      <c r="U2">
        <f>IF(U1="","",MATCH(U1,Initialize!$H$43:$H$63,1))</f>
        <v>2</v>
      </c>
      <c r="V2">
        <f>IF(V1="","",MATCH(V1,Initialize!$H$43:$H$63,1))</f>
        <v>2</v>
      </c>
      <c r="W2">
        <f>IF(W1="","",MATCH(W1,Initialize!$H$43:$H$63,1))</f>
        <v>2</v>
      </c>
      <c r="X2">
        <f>IF(X1="","",MATCH(X1,Initialize!$H$43:$H$63,1))</f>
        <v>2</v>
      </c>
      <c r="Y2">
        <f>IF(Y1="","",MATCH(Y1,Initialize!$H$43:$H$63,1))</f>
        <v>2</v>
      </c>
      <c r="Z2">
        <f>IF(Z1="","",MATCH(Z1,Initialize!$H$43:$H$63,1))</f>
        <v>2</v>
      </c>
      <c r="AA2">
        <f>IF(AA1="","",MATCH(AA1,Initialize!$H$43:$H$63,1))</f>
        <v>2</v>
      </c>
      <c r="AB2">
        <f>IF(AB1="","",MATCH(AB1,Initialize!$H$43:$H$63,1))</f>
        <v>2</v>
      </c>
      <c r="AC2">
        <f>IF(AC1="","",MATCH(AC1,Initialize!$H$43:$H$63,1))</f>
        <v>2</v>
      </c>
      <c r="AD2">
        <f>IF(AD1="","",MATCH(AD1,Initialize!$H$43:$H$63,1))</f>
        <v>2</v>
      </c>
      <c r="AE2">
        <f>IF(AE1="","",MATCH(AE1,Initialize!$H$43:$H$63,1))</f>
        <v>2</v>
      </c>
      <c r="AF2">
        <f>IF(AF1="","",MATCH(AF1,Initialize!$H$43:$H$63,1))</f>
        <v>2</v>
      </c>
      <c r="AG2">
        <f>IF(AG1="","",MATCH(AG1,Initialize!$H$43:$H$63,1))</f>
        <v>2</v>
      </c>
      <c r="AH2">
        <f>IF(AH1="","",MATCH(AH1,Initialize!$H$43:$H$63,1))</f>
        <v>2</v>
      </c>
      <c r="AI2">
        <f>IF(AI1="","",MATCH(AI1,Initialize!$H$43:$H$63,1))</f>
        <v>3</v>
      </c>
      <c r="AJ2">
        <f>IF(AJ1="","",MATCH(AJ1,Initialize!$H$43:$H$63,1))</f>
        <v>3</v>
      </c>
      <c r="AK2">
        <f>IF(AK1="","",MATCH(AK1,Initialize!$H$43:$H$63,1))</f>
        <v>3</v>
      </c>
      <c r="AL2">
        <f>IF(AL1="","",MATCH(AL1,Initialize!$H$43:$H$63,1))</f>
        <v>3</v>
      </c>
      <c r="AM2">
        <f>IF(AM1="","",MATCH(AM1,Initialize!$H$43:$H$63,1))</f>
        <v>3</v>
      </c>
      <c r="AN2">
        <f>IF(AN1="","",MATCH(AN1,Initialize!$H$43:$H$63,1))</f>
        <v>3</v>
      </c>
      <c r="AO2">
        <f>IF(AO1="","",MATCH(AO1,Initialize!$H$43:$H$63,1))</f>
        <v>3</v>
      </c>
      <c r="AP2">
        <f>IF(AP1="","",MATCH(AP1,Initialize!$H$43:$H$63,1))</f>
        <v>3</v>
      </c>
      <c r="AQ2">
        <f>IF(AQ1="","",MATCH(AQ1,Initialize!$H$43:$H$63,1))</f>
        <v>3</v>
      </c>
      <c r="AR2">
        <f>IF(AR1="","",MATCH(AR1,Initialize!$H$43:$H$63,1))</f>
        <v>3</v>
      </c>
      <c r="AS2">
        <f>IF(AS1="","",MATCH(AS1,Initialize!$H$43:$H$63,1))</f>
        <v>3</v>
      </c>
      <c r="AT2">
        <f>IF(AT1="","",MATCH(AT1,Initialize!$H$43:$H$63,1))</f>
        <v>3</v>
      </c>
      <c r="AU2">
        <f>IF(AU1="","",MATCH(AU1,Initialize!$H$43:$H$63,1))</f>
        <v>3</v>
      </c>
      <c r="AV2">
        <f>IF(AV1="","",MATCH(AV1,Initialize!$H$43:$H$63,1))</f>
        <v>3</v>
      </c>
      <c r="AW2">
        <f>IF(AW1="","",MATCH(AW1,Initialize!$H$43:$H$63,1))</f>
        <v>3</v>
      </c>
      <c r="AX2">
        <f>IF(AX1="","",MATCH(AX1,Initialize!$H$43:$H$63,1))</f>
        <v>3</v>
      </c>
      <c r="AY2">
        <f>IF(AY1="","",MATCH(AY1,Initialize!$H$43:$H$63,1))</f>
        <v>4</v>
      </c>
      <c r="AZ2">
        <f>IF(AZ1="","",MATCH(AZ1,Initialize!$H$43:$H$63,1))</f>
        <v>4</v>
      </c>
      <c r="BA2">
        <f>IF(BA1="","",MATCH(BA1,Initialize!$H$43:$H$63,1))</f>
        <v>4</v>
      </c>
      <c r="BB2">
        <f>IF(BB1="","",MATCH(BB1,Initialize!$H$43:$H$63,1))</f>
        <v>4</v>
      </c>
      <c r="BC2">
        <f>IF(BC1="","",MATCH(BC1,Initialize!$H$43:$H$63,1))</f>
        <v>4</v>
      </c>
      <c r="BD2">
        <f>IF(BD1="","",MATCH(BD1,Initialize!$H$43:$H$63,1))</f>
        <v>4</v>
      </c>
      <c r="BE2">
        <f>IF(BE1="","",MATCH(BE1,Initialize!$H$43:$H$63,1))</f>
        <v>4</v>
      </c>
      <c r="BF2">
        <f>IF(BF1="","",MATCH(BF1,Initialize!$H$43:$H$63,1))</f>
        <v>4</v>
      </c>
      <c r="BG2">
        <f>IF(BG1="","",MATCH(BG1,Initialize!$H$43:$H$63,1))</f>
        <v>4</v>
      </c>
      <c r="BH2">
        <f>IF(BH1="","",MATCH(BH1,Initialize!$H$43:$H$63,1))</f>
        <v>4</v>
      </c>
      <c r="BI2">
        <f>IF(BI1="","",MATCH(BI1,Initialize!$H$43:$H$63,1))</f>
        <v>4</v>
      </c>
      <c r="BJ2">
        <f>IF(BJ1="","",MATCH(BJ1,Initialize!$H$43:$H$63,1))</f>
        <v>4</v>
      </c>
      <c r="BK2">
        <f>IF(BK1="","",MATCH(BK1,Initialize!$H$43:$H$63,1))</f>
        <v>4</v>
      </c>
      <c r="BL2">
        <f>IF(BL1="","",MATCH(BL1,Initialize!$H$43:$H$63,1))</f>
        <v>4</v>
      </c>
      <c r="BM2">
        <f>IF(BM1="","",MATCH(BM1,Initialize!$H$43:$H$63,1))</f>
        <v>4</v>
      </c>
      <c r="BN2">
        <f>IF(BN1="","",MATCH(BN1,Initialize!$H$43:$H$63,1))</f>
        <v>4</v>
      </c>
      <c r="BO2">
        <f>IF(BO1="","",MATCH(BO1,Initialize!$H$43:$H$63,1))</f>
        <v>5</v>
      </c>
      <c r="BP2">
        <f>IF(BP1="","",MATCH(BP1,Initialize!$H$43:$H$63,1))</f>
        <v>5</v>
      </c>
      <c r="BQ2">
        <f>IF(BQ1="","",MATCH(BQ1,Initialize!$H$43:$H$63,1))</f>
        <v>5</v>
      </c>
      <c r="BR2">
        <f>IF(BR1="","",MATCH(BR1,Initialize!$H$43:$H$63,1))</f>
        <v>5</v>
      </c>
      <c r="BS2">
        <f>IF(BS1="","",MATCH(BS1,Initialize!$H$43:$H$63,1))</f>
        <v>5</v>
      </c>
      <c r="BT2">
        <f>IF(BT1="","",MATCH(BT1,Initialize!$H$43:$H$63,1))</f>
        <v>5</v>
      </c>
      <c r="BU2">
        <f>IF(BU1="","",MATCH(BU1,Initialize!$H$43:$H$63,1))</f>
        <v>5</v>
      </c>
      <c r="BV2">
        <f>IF(BV1="","",MATCH(BV1,Initialize!$H$43:$H$63,1))</f>
        <v>5</v>
      </c>
      <c r="BW2">
        <f>IF(BW1="","",MATCH(BW1,Initialize!$H$43:$H$63,1))</f>
        <v>5</v>
      </c>
      <c r="BX2">
        <f>IF(BX1="","",MATCH(BX1,Initialize!$H$43:$H$63,1))</f>
        <v>5</v>
      </c>
      <c r="BY2">
        <f>IF(BY1="","",MATCH(BY1,Initialize!$H$43:$H$63,1))</f>
        <v>5</v>
      </c>
      <c r="BZ2">
        <f>IF(BZ1="","",MATCH(BZ1,Initialize!$H$43:$H$63,1))</f>
        <v>5</v>
      </c>
      <c r="CA2">
        <f>IF(CA1="","",MATCH(CA1,Initialize!$H$43:$H$63,1))</f>
        <v>5</v>
      </c>
      <c r="CB2">
        <f>IF(CB1="","",MATCH(CB1,Initialize!$H$43:$H$63,1))</f>
        <v>5</v>
      </c>
      <c r="CC2">
        <f>IF(CC1="","",MATCH(CC1,Initialize!$H$43:$H$63,1))</f>
        <v>5</v>
      </c>
      <c r="CD2">
        <f>IF(CD1="","",MATCH(CD1,Initialize!$H$43:$H$63,1))</f>
        <v>5</v>
      </c>
      <c r="CE2">
        <f>IF(CE1="","",MATCH(CE1,Initialize!$H$43:$H$63,1))</f>
        <v>6</v>
      </c>
      <c r="CF2">
        <f>IF(CF1="","",MATCH(CF1,Initialize!$H$43:$H$63,1))</f>
        <v>6</v>
      </c>
      <c r="CG2">
        <f>IF(CG1="","",MATCH(CG1,Initialize!$H$43:$H$63,1))</f>
        <v>6</v>
      </c>
      <c r="CH2">
        <f>IF(CH1="","",MATCH(CH1,Initialize!$H$43:$H$63,1))</f>
        <v>6</v>
      </c>
      <c r="CI2">
        <f>IF(CI1="","",MATCH(CI1,Initialize!$H$43:$H$63,1))</f>
        <v>6</v>
      </c>
      <c r="CJ2">
        <f>IF(CJ1="","",MATCH(CJ1,Initialize!$H$43:$H$63,1))</f>
        <v>6</v>
      </c>
      <c r="CK2">
        <f>IF(CK1="","",MATCH(CK1,Initialize!$H$43:$H$63,1))</f>
        <v>6</v>
      </c>
      <c r="CL2">
        <f>IF(CL1="","",MATCH(CL1,Initialize!$H$43:$H$63,1))</f>
        <v>6</v>
      </c>
      <c r="CM2">
        <f>IF(CM1="","",MATCH(CM1,Initialize!$H$43:$H$63,1))</f>
        <v>6</v>
      </c>
      <c r="CN2">
        <f>IF(CN1="","",MATCH(CN1,Initialize!$H$43:$H$63,1))</f>
        <v>6</v>
      </c>
      <c r="CO2">
        <f>IF(CO1="","",MATCH(CO1,Initialize!$H$43:$H$63,1))</f>
        <v>6</v>
      </c>
      <c r="CP2">
        <f>IF(CP1="","",MATCH(CP1,Initialize!$H$43:$H$63,1))</f>
        <v>6</v>
      </c>
      <c r="CQ2">
        <f>IF(CQ1="","",MATCH(CQ1,Initialize!$H$43:$H$63,1))</f>
        <v>6</v>
      </c>
      <c r="CR2">
        <f>IF(CR1="","",MATCH(CR1,Initialize!$H$43:$H$63,1))</f>
        <v>6</v>
      </c>
      <c r="CS2">
        <f>IF(CS1="","",MATCH(CS1,Initialize!$H$43:$H$63,1))</f>
        <v>6</v>
      </c>
      <c r="CT2">
        <f>IF(CT1="","",MATCH(CT1,Initialize!$H$43:$H$63,1))</f>
        <v>6</v>
      </c>
      <c r="CU2">
        <f>IF(CU1="","",MATCH(CU1,Initialize!$H$43:$H$63,1))</f>
        <v>7</v>
      </c>
      <c r="CV2">
        <f>IF(CV1="","",MATCH(CV1,Initialize!$H$43:$H$63,1))</f>
        <v>7</v>
      </c>
      <c r="CW2">
        <f>IF(CW1="","",MATCH(CW1,Initialize!$H$43:$H$63,1))</f>
        <v>7</v>
      </c>
      <c r="CX2">
        <f>IF(CX1="","",MATCH(CX1,Initialize!$H$43:$H$63,1))</f>
        <v>7</v>
      </c>
      <c r="CY2">
        <f>IF(CY1="","",MATCH(CY1,Initialize!$H$43:$H$63,1))</f>
        <v>7</v>
      </c>
      <c r="CZ2">
        <f>IF(CZ1="","",MATCH(CZ1,Initialize!$H$43:$H$63,1))</f>
        <v>7</v>
      </c>
      <c r="DA2">
        <f>IF(DA1="","",MATCH(DA1,Initialize!$H$43:$H$63,1))</f>
        <v>7</v>
      </c>
      <c r="DB2">
        <f>IF(DB1="","",MATCH(DB1,Initialize!$H$43:$H$63,1))</f>
        <v>7</v>
      </c>
      <c r="DC2">
        <f>IF(DC1="","",MATCH(DC1,Initialize!$H$43:$H$63,1))</f>
        <v>7</v>
      </c>
      <c r="DD2">
        <f>IF(DD1="","",MATCH(DD1,Initialize!$H$43:$H$63,1))</f>
        <v>7</v>
      </c>
      <c r="DE2">
        <f>IF(DE1="","",MATCH(DE1,Initialize!$H$43:$H$63,1))</f>
        <v>7</v>
      </c>
      <c r="DF2">
        <f>IF(DF1="","",MATCH(DF1,Initialize!$H$43:$H$63,1))</f>
        <v>7</v>
      </c>
      <c r="DG2">
        <f>IF(DG1="","",MATCH(DG1,Initialize!$H$43:$H$63,1))</f>
        <v>7</v>
      </c>
      <c r="DH2">
        <f>IF(DH1="","",MATCH(DH1,Initialize!$H$43:$H$63,1))</f>
        <v>7</v>
      </c>
      <c r="DI2">
        <f>IF(DI1="","",MATCH(DI1,Initialize!$H$43:$H$63,1))</f>
        <v>7</v>
      </c>
      <c r="DJ2">
        <f>IF(DJ1="","",MATCH(DJ1,Initialize!$H$43:$H$63,1))</f>
        <v>7</v>
      </c>
      <c r="DK2">
        <f>IF(DK1="","",MATCH(DK1,Initialize!$H$43:$H$63,1))</f>
        <v>8</v>
      </c>
      <c r="DL2">
        <f>IF(DL1="","",MATCH(DL1,Initialize!$H$43:$H$63,1))</f>
        <v>8</v>
      </c>
      <c r="DM2">
        <f>IF(DM1="","",MATCH(DM1,Initialize!$H$43:$H$63,1))</f>
        <v>8</v>
      </c>
      <c r="DN2">
        <f>IF(DN1="","",MATCH(DN1,Initialize!$H$43:$H$63,1))</f>
        <v>8</v>
      </c>
      <c r="DO2">
        <f>IF(DO1="","",MATCH(DO1,Initialize!$H$43:$H$63,1))</f>
        <v>8</v>
      </c>
      <c r="DP2">
        <f>IF(DP1="","",MATCH(DP1,Initialize!$H$43:$H$63,1))</f>
        <v>8</v>
      </c>
      <c r="DQ2">
        <f>IF(DQ1="","",MATCH(DQ1,Initialize!$H$43:$H$63,1))</f>
        <v>8</v>
      </c>
      <c r="DR2">
        <f>IF(DR1="","",MATCH(DR1,Initialize!$H$43:$H$63,1))</f>
        <v>8</v>
      </c>
      <c r="DS2">
        <f>IF(DS1="","",MATCH(DS1,Initialize!$H$43:$H$63,1))</f>
        <v>8</v>
      </c>
      <c r="DT2">
        <f>IF(DT1="","",MATCH(DT1,Initialize!$H$43:$H$63,1))</f>
        <v>8</v>
      </c>
      <c r="DU2">
        <f>IF(DU1="","",MATCH(DU1,Initialize!$H$43:$H$63,1))</f>
        <v>8</v>
      </c>
      <c r="DV2">
        <f>IF(DV1="","",MATCH(DV1,Initialize!$H$43:$H$63,1))</f>
        <v>8</v>
      </c>
      <c r="DW2">
        <f>IF(DW1="","",MATCH(DW1,Initialize!$H$43:$H$63,1))</f>
        <v>8</v>
      </c>
      <c r="DX2">
        <f>IF(DX1="","",MATCH(DX1,Initialize!$H$43:$H$63,1))</f>
        <v>8</v>
      </c>
      <c r="DY2">
        <f>IF(DY1="","",MATCH(DY1,Initialize!$H$43:$H$63,1))</f>
        <v>8</v>
      </c>
      <c r="DZ2">
        <f>IF(DZ1="","",MATCH(DZ1,Initialize!$H$43:$H$63,1))</f>
        <v>8</v>
      </c>
      <c r="EA2">
        <f>IF(EA1="","",MATCH(EA1,Initialize!$H$43:$H$63,1))</f>
        <v>9</v>
      </c>
      <c r="EB2">
        <f>IF(EB1="","",MATCH(EB1,Initialize!$H$43:$H$63,1))</f>
        <v>9</v>
      </c>
      <c r="EC2">
        <f>IF(EC1="","",MATCH(EC1,Initialize!$H$43:$H$63,1))</f>
        <v>9</v>
      </c>
      <c r="ED2">
        <f>IF(ED1="","",MATCH(ED1,Initialize!$H$43:$H$63,1))</f>
        <v>9</v>
      </c>
      <c r="EE2">
        <f>IF(EE1="","",MATCH(EE1,Initialize!$H$43:$H$63,1))</f>
        <v>9</v>
      </c>
      <c r="EF2">
        <f>IF(EF1="","",MATCH(EF1,Initialize!$H$43:$H$63,1))</f>
        <v>9</v>
      </c>
      <c r="EG2">
        <f>IF(EG1="","",MATCH(EG1,Initialize!$H$43:$H$63,1))</f>
        <v>9</v>
      </c>
      <c r="EH2">
        <f>IF(EH1="","",MATCH(EH1,Initialize!$H$43:$H$63,1))</f>
        <v>9</v>
      </c>
      <c r="EI2">
        <f>IF(EI1="","",MATCH(EI1,Initialize!$H$43:$H$63,1))</f>
        <v>9</v>
      </c>
      <c r="EJ2">
        <f>IF(EJ1="","",MATCH(EJ1,Initialize!$H$43:$H$63,1))</f>
        <v>9</v>
      </c>
      <c r="EK2">
        <f>IF(EK1="","",MATCH(EK1,Initialize!$H$43:$H$63,1))</f>
        <v>9</v>
      </c>
      <c r="EL2">
        <f>IF(EL1="","",MATCH(EL1,Initialize!$H$43:$H$63,1))</f>
        <v>9</v>
      </c>
      <c r="EM2">
        <f>IF(EM1="","",MATCH(EM1,Initialize!$H$43:$H$63,1))</f>
        <v>9</v>
      </c>
      <c r="EN2">
        <f>IF(EN1="","",MATCH(EN1,Initialize!$H$43:$H$63,1))</f>
        <v>9</v>
      </c>
      <c r="EO2">
        <f>IF(EO1="","",MATCH(EO1,Initialize!$H$43:$H$63,1))</f>
        <v>9</v>
      </c>
      <c r="EP2">
        <f>IF(EP1="","",MATCH(EP1,Initialize!$H$43:$H$63,1))</f>
        <v>9</v>
      </c>
      <c r="EQ2">
        <f>IF(EQ1="","",MATCH(EQ1,Initialize!$H$43:$H$63,1))</f>
        <v>10</v>
      </c>
      <c r="ER2">
        <f>IF(ER1="","",MATCH(ER1,Initialize!$H$43:$H$63,1))</f>
        <v>10</v>
      </c>
      <c r="ES2">
        <f>IF(ES1="","",MATCH(ES1,Initialize!$H$43:$H$63,1))</f>
        <v>10</v>
      </c>
      <c r="ET2">
        <f>IF(ET1="","",MATCH(ET1,Initialize!$H$43:$H$63,1))</f>
        <v>10</v>
      </c>
      <c r="EU2">
        <f>IF(EU1="","",MATCH(EU1,Initialize!$H$43:$H$63,1))</f>
        <v>10</v>
      </c>
      <c r="EV2">
        <f>IF(EV1="","",MATCH(EV1,Initialize!$H$43:$H$63,1))</f>
        <v>10</v>
      </c>
      <c r="EW2">
        <f>IF(EW1="","",MATCH(EW1,Initialize!$H$43:$H$63,1))</f>
        <v>10</v>
      </c>
      <c r="EX2">
        <f>IF(EX1="","",MATCH(EX1,Initialize!$H$43:$H$63,1))</f>
        <v>10</v>
      </c>
      <c r="EY2">
        <f>IF(EY1="","",MATCH(EY1,Initialize!$H$43:$H$63,1))</f>
        <v>10</v>
      </c>
      <c r="EZ2">
        <f>IF(EZ1="","",MATCH(EZ1,Initialize!$H$43:$H$63,1))</f>
        <v>10</v>
      </c>
      <c r="FA2">
        <f>IF(FA1="","",MATCH(FA1,Initialize!$H$43:$H$63,1))</f>
        <v>10</v>
      </c>
      <c r="FB2">
        <f>IF(FB1="","",MATCH(FB1,Initialize!$H$43:$H$63,1))</f>
        <v>10</v>
      </c>
      <c r="FC2">
        <f>IF(FC1="","",MATCH(FC1,Initialize!$H$43:$H$63,1))</f>
        <v>10</v>
      </c>
      <c r="FD2">
        <f>IF(FD1="","",MATCH(FD1,Initialize!$H$43:$H$63,1))</f>
        <v>10</v>
      </c>
      <c r="FE2">
        <f>IF(FE1="","",MATCH(FE1,Initialize!$H$43:$H$63,1))</f>
        <v>10</v>
      </c>
      <c r="FF2">
        <f>IF(FF1="","",MATCH(FF1,Initialize!$H$43:$H$63,1))</f>
        <v>10</v>
      </c>
      <c r="FG2">
        <f>IF(FG1="","",MATCH(FG1,Initialize!$H$43:$H$63,1))</f>
        <v>11</v>
      </c>
      <c r="FH2">
        <f>IF(FH1="","",MATCH(FH1,Initialize!$H$43:$H$63,1))</f>
        <v>11</v>
      </c>
      <c r="FI2">
        <f>IF(FI1="","",MATCH(FI1,Initialize!$H$43:$H$63,1))</f>
        <v>11</v>
      </c>
      <c r="FJ2">
        <f>IF(FJ1="","",MATCH(FJ1,Initialize!$H$43:$H$63,1))</f>
        <v>11</v>
      </c>
      <c r="FK2">
        <f>IF(FK1="","",MATCH(FK1,Initialize!$H$43:$H$63,1))</f>
        <v>11</v>
      </c>
      <c r="FL2">
        <f>IF(FL1="","",MATCH(FL1,Initialize!$H$43:$H$63,1))</f>
        <v>11</v>
      </c>
      <c r="FM2">
        <f>IF(FM1="","",MATCH(FM1,Initialize!$H$43:$H$63,1))</f>
        <v>11</v>
      </c>
      <c r="FN2">
        <f>IF(FN1="","",MATCH(FN1,Initialize!$H$43:$H$63,1))</f>
        <v>11</v>
      </c>
      <c r="FO2">
        <f>IF(FO1="","",MATCH(FO1,Initialize!$H$43:$H$63,1))</f>
        <v>11</v>
      </c>
      <c r="FP2">
        <f>IF(FP1="","",MATCH(FP1,Initialize!$H$43:$H$63,1))</f>
        <v>11</v>
      </c>
      <c r="FQ2">
        <f>IF(FQ1="","",MATCH(FQ1,Initialize!$H$43:$H$63,1))</f>
        <v>11</v>
      </c>
      <c r="FR2">
        <f>IF(FR1="","",MATCH(FR1,Initialize!$H$43:$H$63,1))</f>
        <v>11</v>
      </c>
      <c r="FS2">
        <f>IF(FS1="","",MATCH(FS1,Initialize!$H$43:$H$63,1))</f>
        <v>11</v>
      </c>
      <c r="FT2">
        <f>IF(FT1="","",MATCH(FT1,Initialize!$H$43:$H$63,1))</f>
        <v>11</v>
      </c>
      <c r="FU2">
        <f>IF(FU1="","",MATCH(FU1,Initialize!$H$43:$H$63,1))</f>
        <v>11</v>
      </c>
      <c r="FV2">
        <f>IF(FV1="","",MATCH(FV1,Initialize!$H$43:$H$63,1))</f>
        <v>11</v>
      </c>
      <c r="FW2">
        <f>IF(FW1="","",MATCH(FW1,Initialize!$H$43:$H$63,1))</f>
        <v>12</v>
      </c>
      <c r="FX2">
        <f>IF(FX1="","",MATCH(FX1,Initialize!$H$43:$H$63,1))</f>
        <v>12</v>
      </c>
      <c r="FY2">
        <f>IF(FY1="","",MATCH(FY1,Initialize!$H$43:$H$63,1))</f>
        <v>12</v>
      </c>
      <c r="FZ2">
        <f>IF(FZ1="","",MATCH(FZ1,Initialize!$H$43:$H$63,1))</f>
        <v>12</v>
      </c>
      <c r="GA2">
        <f>IF(GA1="","",MATCH(GA1,Initialize!$H$43:$H$63,1))</f>
        <v>12</v>
      </c>
      <c r="GB2">
        <f>IF(GB1="","",MATCH(GB1,Initialize!$H$43:$H$63,1))</f>
        <v>12</v>
      </c>
      <c r="GC2">
        <f>IF(GC1="","",MATCH(GC1,Initialize!$H$43:$H$63,1))</f>
        <v>12</v>
      </c>
      <c r="GD2">
        <f>IF(GD1="","",MATCH(GD1,Initialize!$H$43:$H$63,1))</f>
        <v>12</v>
      </c>
      <c r="GE2">
        <f>IF(GE1="","",MATCH(GE1,Initialize!$H$43:$H$63,1))</f>
        <v>12</v>
      </c>
      <c r="GF2">
        <f>IF(GF1="","",MATCH(GF1,Initialize!$H$43:$H$63,1))</f>
        <v>12</v>
      </c>
      <c r="GG2">
        <f>IF(GG1="","",MATCH(GG1,Initialize!$H$43:$H$63,1))</f>
        <v>12</v>
      </c>
      <c r="GH2">
        <f>IF(GH1="","",MATCH(GH1,Initialize!$H$43:$H$63,1))</f>
        <v>12</v>
      </c>
      <c r="GI2">
        <f>IF(GI1="","",MATCH(GI1,Initialize!$H$43:$H$63,1))</f>
        <v>12</v>
      </c>
      <c r="GJ2">
        <f>IF(GJ1="","",MATCH(GJ1,Initialize!$H$43:$H$63,1))</f>
        <v>12</v>
      </c>
      <c r="GK2">
        <f>IF(GK1="","",MATCH(GK1,Initialize!$H$43:$H$63,1))</f>
        <v>12</v>
      </c>
      <c r="GL2">
        <f>IF(GL1="","",MATCH(GL1,Initialize!$H$43:$H$63,1))</f>
        <v>12</v>
      </c>
      <c r="GM2" t="str">
        <f>IF(GM1="","",MATCH(GM1,Initialize!$H$43:$H$63,1))</f>
        <v/>
      </c>
      <c r="GN2" t="str">
        <f>IF(GN1="","",MATCH(GN1,Initialize!$H$43:$H$63,1))</f>
        <v/>
      </c>
      <c r="GO2" t="str">
        <f>IF(GO1="","",MATCH(GO1,Initialize!$H$43:$H$63,1))</f>
        <v/>
      </c>
      <c r="GP2" t="str">
        <f>IF(GP1="","",MATCH(GP1,Initialize!$H$43:$H$63,1))</f>
        <v/>
      </c>
      <c r="GQ2" t="str">
        <f>IF(GQ1="","",MATCH(GQ1,Initialize!$H$43:$H$63,1))</f>
        <v/>
      </c>
      <c r="GR2" t="str">
        <f>IF(GR1="","",MATCH(GR1,Initialize!$H$43:$H$63,1))</f>
        <v/>
      </c>
      <c r="GS2" t="str">
        <f>IF(GS1="","",MATCH(GS1,Initialize!$H$43:$H$63,1))</f>
        <v/>
      </c>
      <c r="GT2" t="str">
        <f>IF(GT1="","",MATCH(GT1,Initialize!$H$43:$H$63,1))</f>
        <v/>
      </c>
      <c r="GU2" t="str">
        <f>IF(GU1="","",MATCH(GU1,Initialize!$H$43:$H$63,1))</f>
        <v/>
      </c>
      <c r="GV2" t="str">
        <f>IF(GV1="","",MATCH(GV1,Initialize!$H$43:$H$63,1))</f>
        <v/>
      </c>
      <c r="GW2" t="str">
        <f>IF(GW1="","",MATCH(GW1,Initialize!$H$43:$H$63,1))</f>
        <v/>
      </c>
      <c r="GX2" t="str">
        <f>IF(GX1="","",MATCH(GX1,Initialize!$H$43:$H$63,1))</f>
        <v/>
      </c>
      <c r="GY2" t="str">
        <f>IF(GY1="","",MATCH(GY1,Initialize!$H$43:$H$63,1))</f>
        <v/>
      </c>
      <c r="GZ2" t="str">
        <f>IF(GZ1="","",MATCH(GZ1,Initialize!$H$43:$H$63,1))</f>
        <v/>
      </c>
      <c r="HA2" t="str">
        <f>IF(HA1="","",MATCH(HA1,Initialize!$H$43:$H$63,1))</f>
        <v/>
      </c>
      <c r="HB2" t="str">
        <f>IF(HB1="","",MATCH(HB1,Initialize!$H$43:$H$63,1))</f>
        <v/>
      </c>
      <c r="HC2" t="str">
        <f>IF(HC1="","",MATCH(HC1,Initialize!$H$43:$H$63,1))</f>
        <v/>
      </c>
      <c r="HD2" t="str">
        <f>IF(HD1="","",MATCH(HD1,Initialize!$H$43:$H$63,1))</f>
        <v/>
      </c>
      <c r="HE2" t="str">
        <f>IF(HE1="","",MATCH(HE1,Initialize!$H$43:$H$63,1))</f>
        <v/>
      </c>
      <c r="HF2" t="str">
        <f>IF(HF1="","",MATCH(HF1,Initialize!$H$43:$H$63,1))</f>
        <v/>
      </c>
      <c r="HG2" t="str">
        <f>IF(HG1="","",MATCH(HG1,Initialize!$H$43:$H$63,1))</f>
        <v/>
      </c>
      <c r="HH2" t="str">
        <f>IF(HH1="","",MATCH(HH1,Initialize!$H$43:$H$63,1))</f>
        <v/>
      </c>
      <c r="HI2" t="str">
        <f>IF(HI1="","",MATCH(HI1,Initialize!$H$43:$H$63,1))</f>
        <v/>
      </c>
      <c r="HJ2" t="str">
        <f>IF(HJ1="","",MATCH(HJ1,Initialize!$H$43:$H$63,1))</f>
        <v/>
      </c>
      <c r="HK2" t="str">
        <f>IF(HK1="","",MATCH(HK1,Initialize!$H$43:$H$63,1))</f>
        <v/>
      </c>
      <c r="HL2" t="str">
        <f>IF(HL1="","",MATCH(HL1,Initialize!$H$43:$H$63,1))</f>
        <v/>
      </c>
      <c r="HM2" t="str">
        <f>IF(HM1="","",MATCH(HM1,Initialize!$H$43:$H$63,1))</f>
        <v/>
      </c>
      <c r="HN2" t="str">
        <f>IF(HN1="","",MATCH(HN1,Initialize!$H$43:$H$63,1))</f>
        <v/>
      </c>
      <c r="HO2" t="str">
        <f>IF(HO1="","",MATCH(HO1,Initialize!$H$43:$H$63,1))</f>
        <v/>
      </c>
      <c r="HP2" t="str">
        <f>IF(HP1="","",MATCH(HP1,Initialize!$H$43:$H$63,1))</f>
        <v/>
      </c>
      <c r="HQ2" t="str">
        <f>IF(HQ1="","",MATCH(HQ1,Initialize!$H$43:$H$63,1))</f>
        <v/>
      </c>
      <c r="HR2" t="str">
        <f>IF(HR1="","",MATCH(HR1,Initialize!$H$43:$H$63,1))</f>
        <v/>
      </c>
      <c r="HS2" t="str">
        <f>IF(HS1="","",MATCH(HS1,Initialize!$H$43:$H$63,1))</f>
        <v/>
      </c>
      <c r="HT2" t="str">
        <f>IF(HT1="","",MATCH(HT1,Initialize!$H$43:$H$63,1))</f>
        <v/>
      </c>
      <c r="HU2" t="str">
        <f>IF(HU1="","",MATCH(HU1,Initialize!$H$43:$H$63,1))</f>
        <v/>
      </c>
      <c r="HV2" t="str">
        <f>IF(HV1="","",MATCH(HV1,Initialize!$H$43:$H$63,1))</f>
        <v/>
      </c>
      <c r="HW2" t="str">
        <f>IF(HW1="","",MATCH(HW1,Initialize!$H$43:$H$63,1))</f>
        <v/>
      </c>
      <c r="HX2" t="str">
        <f>IF(HX1="","",MATCH(HX1,Initialize!$H$43:$H$63,1))</f>
        <v/>
      </c>
      <c r="HY2" t="str">
        <f>IF(HY1="","",MATCH(HY1,Initialize!$H$43:$H$63,1))</f>
        <v/>
      </c>
      <c r="HZ2" t="str">
        <f>IF(HZ1="","",MATCH(HZ1,Initialize!$H$43:$H$63,1))</f>
        <v/>
      </c>
      <c r="IA2" t="str">
        <f>IF(IA1="","",MATCH(IA1,Initialize!$H$43:$H$63,1))</f>
        <v/>
      </c>
      <c r="IB2" t="str">
        <f>IF(IB1="","",MATCH(IB1,Initialize!$H$43:$H$63,1))</f>
        <v/>
      </c>
      <c r="IC2" t="str">
        <f>IF(IC1="","",MATCH(IC1,Initialize!$H$43:$H$63,1))</f>
        <v/>
      </c>
      <c r="ID2" t="str">
        <f>IF(ID1="","",MATCH(ID1,Initialize!$H$43:$H$63,1))</f>
        <v/>
      </c>
      <c r="IE2" t="str">
        <f>IF(IE1="","",MATCH(IE1,Initialize!$H$43:$H$63,1))</f>
        <v/>
      </c>
      <c r="IF2" t="str">
        <f>IF(IF1="","",MATCH(IF1,Initialize!$H$43:$H$63,1))</f>
        <v/>
      </c>
      <c r="IG2" t="str">
        <f>IF(IG1="","",MATCH(IG1,Initialize!$H$43:$H$63,1))</f>
        <v/>
      </c>
      <c r="IH2" t="str">
        <f>IF(IH1="","",MATCH(IH1,Initialize!$H$43:$H$63,1))</f>
        <v/>
      </c>
    </row>
    <row r="3" spans="2:242" x14ac:dyDescent="0.2">
      <c r="C3">
        <v>1</v>
      </c>
      <c r="D3">
        <f>IF(D1="","",IF(C3&lt;16,C3+1,1))</f>
        <v>2</v>
      </c>
      <c r="E3">
        <f t="shared" ref="E3:BP3" si="0">IF(E1="","",IF(D3&lt;16,D3+1,1))</f>
        <v>3</v>
      </c>
      <c r="F3">
        <f t="shared" si="0"/>
        <v>4</v>
      </c>
      <c r="G3">
        <f t="shared" si="0"/>
        <v>5</v>
      </c>
      <c r="H3">
        <f t="shared" si="0"/>
        <v>6</v>
      </c>
      <c r="I3">
        <f t="shared" si="0"/>
        <v>7</v>
      </c>
      <c r="J3">
        <f t="shared" si="0"/>
        <v>8</v>
      </c>
      <c r="K3">
        <f t="shared" si="0"/>
        <v>9</v>
      </c>
      <c r="L3">
        <f t="shared" si="0"/>
        <v>10</v>
      </c>
      <c r="M3">
        <f t="shared" si="0"/>
        <v>11</v>
      </c>
      <c r="N3">
        <f t="shared" si="0"/>
        <v>12</v>
      </c>
      <c r="O3">
        <f t="shared" si="0"/>
        <v>13</v>
      </c>
      <c r="P3">
        <f t="shared" si="0"/>
        <v>14</v>
      </c>
      <c r="Q3">
        <f t="shared" si="0"/>
        <v>15</v>
      </c>
      <c r="R3">
        <f t="shared" si="0"/>
        <v>16</v>
      </c>
      <c r="S3">
        <f t="shared" si="0"/>
        <v>1</v>
      </c>
      <c r="T3">
        <f t="shared" si="0"/>
        <v>2</v>
      </c>
      <c r="U3">
        <f t="shared" si="0"/>
        <v>3</v>
      </c>
      <c r="V3">
        <f t="shared" si="0"/>
        <v>4</v>
      </c>
      <c r="W3">
        <f t="shared" si="0"/>
        <v>5</v>
      </c>
      <c r="X3">
        <f t="shared" si="0"/>
        <v>6</v>
      </c>
      <c r="Y3">
        <f t="shared" si="0"/>
        <v>7</v>
      </c>
      <c r="Z3">
        <f t="shared" si="0"/>
        <v>8</v>
      </c>
      <c r="AA3">
        <f t="shared" si="0"/>
        <v>9</v>
      </c>
      <c r="AB3">
        <f t="shared" si="0"/>
        <v>10</v>
      </c>
      <c r="AC3">
        <f t="shared" si="0"/>
        <v>11</v>
      </c>
      <c r="AD3">
        <f t="shared" si="0"/>
        <v>12</v>
      </c>
      <c r="AE3">
        <f t="shared" si="0"/>
        <v>13</v>
      </c>
      <c r="AF3">
        <f t="shared" si="0"/>
        <v>14</v>
      </c>
      <c r="AG3">
        <f t="shared" si="0"/>
        <v>15</v>
      </c>
      <c r="AH3">
        <f t="shared" si="0"/>
        <v>16</v>
      </c>
      <c r="AI3">
        <f t="shared" si="0"/>
        <v>1</v>
      </c>
      <c r="AJ3">
        <f t="shared" si="0"/>
        <v>2</v>
      </c>
      <c r="AK3">
        <f t="shared" si="0"/>
        <v>3</v>
      </c>
      <c r="AL3">
        <f t="shared" si="0"/>
        <v>4</v>
      </c>
      <c r="AM3">
        <f t="shared" si="0"/>
        <v>5</v>
      </c>
      <c r="AN3">
        <f t="shared" si="0"/>
        <v>6</v>
      </c>
      <c r="AO3">
        <f t="shared" si="0"/>
        <v>7</v>
      </c>
      <c r="AP3">
        <f t="shared" si="0"/>
        <v>8</v>
      </c>
      <c r="AQ3">
        <f t="shared" si="0"/>
        <v>9</v>
      </c>
      <c r="AR3">
        <f t="shared" si="0"/>
        <v>10</v>
      </c>
      <c r="AS3">
        <f t="shared" si="0"/>
        <v>11</v>
      </c>
      <c r="AT3">
        <f t="shared" si="0"/>
        <v>12</v>
      </c>
      <c r="AU3">
        <f t="shared" si="0"/>
        <v>13</v>
      </c>
      <c r="AV3">
        <f t="shared" si="0"/>
        <v>14</v>
      </c>
      <c r="AW3">
        <f t="shared" si="0"/>
        <v>15</v>
      </c>
      <c r="AX3">
        <f t="shared" si="0"/>
        <v>16</v>
      </c>
      <c r="AY3">
        <f t="shared" si="0"/>
        <v>1</v>
      </c>
      <c r="AZ3">
        <f t="shared" si="0"/>
        <v>2</v>
      </c>
      <c r="BA3">
        <f t="shared" si="0"/>
        <v>3</v>
      </c>
      <c r="BB3">
        <f t="shared" si="0"/>
        <v>4</v>
      </c>
      <c r="BC3">
        <f t="shared" si="0"/>
        <v>5</v>
      </c>
      <c r="BD3">
        <f t="shared" si="0"/>
        <v>6</v>
      </c>
      <c r="BE3">
        <f t="shared" si="0"/>
        <v>7</v>
      </c>
      <c r="BF3">
        <f t="shared" si="0"/>
        <v>8</v>
      </c>
      <c r="BG3">
        <f t="shared" si="0"/>
        <v>9</v>
      </c>
      <c r="BH3">
        <f t="shared" si="0"/>
        <v>10</v>
      </c>
      <c r="BI3">
        <f t="shared" si="0"/>
        <v>11</v>
      </c>
      <c r="BJ3">
        <f t="shared" si="0"/>
        <v>12</v>
      </c>
      <c r="BK3">
        <f t="shared" si="0"/>
        <v>13</v>
      </c>
      <c r="BL3">
        <f t="shared" si="0"/>
        <v>14</v>
      </c>
      <c r="BM3">
        <f t="shared" si="0"/>
        <v>15</v>
      </c>
      <c r="BN3">
        <f t="shared" si="0"/>
        <v>16</v>
      </c>
      <c r="BO3">
        <f t="shared" si="0"/>
        <v>1</v>
      </c>
      <c r="BP3">
        <f t="shared" si="0"/>
        <v>2</v>
      </c>
      <c r="BQ3">
        <f t="shared" ref="BQ3:EB3" si="1">IF(BQ1="","",IF(BP3&lt;16,BP3+1,1))</f>
        <v>3</v>
      </c>
      <c r="BR3">
        <f t="shared" si="1"/>
        <v>4</v>
      </c>
      <c r="BS3">
        <f t="shared" si="1"/>
        <v>5</v>
      </c>
      <c r="BT3">
        <f t="shared" si="1"/>
        <v>6</v>
      </c>
      <c r="BU3">
        <f t="shared" si="1"/>
        <v>7</v>
      </c>
      <c r="BV3">
        <f t="shared" si="1"/>
        <v>8</v>
      </c>
      <c r="BW3">
        <f t="shared" si="1"/>
        <v>9</v>
      </c>
      <c r="BX3">
        <f t="shared" si="1"/>
        <v>10</v>
      </c>
      <c r="BY3">
        <f t="shared" si="1"/>
        <v>11</v>
      </c>
      <c r="BZ3">
        <f t="shared" si="1"/>
        <v>12</v>
      </c>
      <c r="CA3">
        <f t="shared" si="1"/>
        <v>13</v>
      </c>
      <c r="CB3">
        <f t="shared" si="1"/>
        <v>14</v>
      </c>
      <c r="CC3">
        <f t="shared" si="1"/>
        <v>15</v>
      </c>
      <c r="CD3">
        <f t="shared" si="1"/>
        <v>16</v>
      </c>
      <c r="CE3">
        <f t="shared" si="1"/>
        <v>1</v>
      </c>
      <c r="CF3">
        <f t="shared" si="1"/>
        <v>2</v>
      </c>
      <c r="CG3">
        <f t="shared" si="1"/>
        <v>3</v>
      </c>
      <c r="CH3">
        <f t="shared" si="1"/>
        <v>4</v>
      </c>
      <c r="CI3">
        <f t="shared" si="1"/>
        <v>5</v>
      </c>
      <c r="CJ3">
        <f t="shared" si="1"/>
        <v>6</v>
      </c>
      <c r="CK3">
        <f t="shared" si="1"/>
        <v>7</v>
      </c>
      <c r="CL3">
        <f t="shared" si="1"/>
        <v>8</v>
      </c>
      <c r="CM3">
        <f t="shared" si="1"/>
        <v>9</v>
      </c>
      <c r="CN3">
        <f t="shared" si="1"/>
        <v>10</v>
      </c>
      <c r="CO3">
        <f t="shared" si="1"/>
        <v>11</v>
      </c>
      <c r="CP3">
        <f t="shared" si="1"/>
        <v>12</v>
      </c>
      <c r="CQ3">
        <f t="shared" si="1"/>
        <v>13</v>
      </c>
      <c r="CR3">
        <f t="shared" si="1"/>
        <v>14</v>
      </c>
      <c r="CS3">
        <f t="shared" si="1"/>
        <v>15</v>
      </c>
      <c r="CT3">
        <f t="shared" si="1"/>
        <v>16</v>
      </c>
      <c r="CU3">
        <f t="shared" si="1"/>
        <v>1</v>
      </c>
      <c r="CV3">
        <f t="shared" si="1"/>
        <v>2</v>
      </c>
      <c r="CW3">
        <f t="shared" si="1"/>
        <v>3</v>
      </c>
      <c r="CX3">
        <f t="shared" si="1"/>
        <v>4</v>
      </c>
      <c r="CY3">
        <f t="shared" si="1"/>
        <v>5</v>
      </c>
      <c r="CZ3">
        <f t="shared" si="1"/>
        <v>6</v>
      </c>
      <c r="DA3">
        <f t="shared" si="1"/>
        <v>7</v>
      </c>
      <c r="DB3">
        <f t="shared" si="1"/>
        <v>8</v>
      </c>
      <c r="DC3">
        <f t="shared" si="1"/>
        <v>9</v>
      </c>
      <c r="DD3">
        <f t="shared" si="1"/>
        <v>10</v>
      </c>
      <c r="DE3">
        <f t="shared" si="1"/>
        <v>11</v>
      </c>
      <c r="DF3">
        <f t="shared" si="1"/>
        <v>12</v>
      </c>
      <c r="DG3">
        <f t="shared" si="1"/>
        <v>13</v>
      </c>
      <c r="DH3">
        <f t="shared" si="1"/>
        <v>14</v>
      </c>
      <c r="DI3">
        <f t="shared" si="1"/>
        <v>15</v>
      </c>
      <c r="DJ3">
        <f t="shared" si="1"/>
        <v>16</v>
      </c>
      <c r="DK3">
        <f t="shared" si="1"/>
        <v>1</v>
      </c>
      <c r="DL3">
        <f t="shared" si="1"/>
        <v>2</v>
      </c>
      <c r="DM3">
        <f t="shared" si="1"/>
        <v>3</v>
      </c>
      <c r="DN3">
        <f t="shared" si="1"/>
        <v>4</v>
      </c>
      <c r="DO3">
        <f t="shared" si="1"/>
        <v>5</v>
      </c>
      <c r="DP3">
        <f t="shared" si="1"/>
        <v>6</v>
      </c>
      <c r="DQ3">
        <f t="shared" si="1"/>
        <v>7</v>
      </c>
      <c r="DR3">
        <f t="shared" si="1"/>
        <v>8</v>
      </c>
      <c r="DS3">
        <f t="shared" si="1"/>
        <v>9</v>
      </c>
      <c r="DT3">
        <f t="shared" si="1"/>
        <v>10</v>
      </c>
      <c r="DU3">
        <f t="shared" si="1"/>
        <v>11</v>
      </c>
      <c r="DV3">
        <f t="shared" si="1"/>
        <v>12</v>
      </c>
      <c r="DW3">
        <f t="shared" si="1"/>
        <v>13</v>
      </c>
      <c r="DX3">
        <f t="shared" si="1"/>
        <v>14</v>
      </c>
      <c r="DY3">
        <f t="shared" si="1"/>
        <v>15</v>
      </c>
      <c r="DZ3">
        <f t="shared" si="1"/>
        <v>16</v>
      </c>
      <c r="EA3">
        <f t="shared" si="1"/>
        <v>1</v>
      </c>
      <c r="EB3">
        <f t="shared" si="1"/>
        <v>2</v>
      </c>
      <c r="EC3">
        <f t="shared" ref="EC3:GN3" si="2">IF(EC1="","",IF(EB3&lt;16,EB3+1,1))</f>
        <v>3</v>
      </c>
      <c r="ED3">
        <f t="shared" si="2"/>
        <v>4</v>
      </c>
      <c r="EE3">
        <f t="shared" si="2"/>
        <v>5</v>
      </c>
      <c r="EF3">
        <f t="shared" si="2"/>
        <v>6</v>
      </c>
      <c r="EG3">
        <f t="shared" si="2"/>
        <v>7</v>
      </c>
      <c r="EH3">
        <f t="shared" si="2"/>
        <v>8</v>
      </c>
      <c r="EI3">
        <f t="shared" si="2"/>
        <v>9</v>
      </c>
      <c r="EJ3">
        <f t="shared" si="2"/>
        <v>10</v>
      </c>
      <c r="EK3">
        <f t="shared" si="2"/>
        <v>11</v>
      </c>
      <c r="EL3">
        <f t="shared" si="2"/>
        <v>12</v>
      </c>
      <c r="EM3">
        <f t="shared" si="2"/>
        <v>13</v>
      </c>
      <c r="EN3">
        <f t="shared" si="2"/>
        <v>14</v>
      </c>
      <c r="EO3">
        <f t="shared" si="2"/>
        <v>15</v>
      </c>
      <c r="EP3">
        <f t="shared" si="2"/>
        <v>16</v>
      </c>
      <c r="EQ3">
        <f t="shared" si="2"/>
        <v>1</v>
      </c>
      <c r="ER3">
        <f t="shared" si="2"/>
        <v>2</v>
      </c>
      <c r="ES3">
        <f t="shared" si="2"/>
        <v>3</v>
      </c>
      <c r="ET3">
        <f t="shared" si="2"/>
        <v>4</v>
      </c>
      <c r="EU3">
        <f t="shared" si="2"/>
        <v>5</v>
      </c>
      <c r="EV3">
        <f t="shared" si="2"/>
        <v>6</v>
      </c>
      <c r="EW3">
        <f t="shared" si="2"/>
        <v>7</v>
      </c>
      <c r="EX3">
        <f t="shared" si="2"/>
        <v>8</v>
      </c>
      <c r="EY3">
        <f t="shared" si="2"/>
        <v>9</v>
      </c>
      <c r="EZ3">
        <f t="shared" si="2"/>
        <v>10</v>
      </c>
      <c r="FA3">
        <f t="shared" si="2"/>
        <v>11</v>
      </c>
      <c r="FB3">
        <f t="shared" si="2"/>
        <v>12</v>
      </c>
      <c r="FC3">
        <f t="shared" si="2"/>
        <v>13</v>
      </c>
      <c r="FD3">
        <f t="shared" si="2"/>
        <v>14</v>
      </c>
      <c r="FE3">
        <f t="shared" si="2"/>
        <v>15</v>
      </c>
      <c r="FF3">
        <f t="shared" si="2"/>
        <v>16</v>
      </c>
      <c r="FG3">
        <f t="shared" si="2"/>
        <v>1</v>
      </c>
      <c r="FH3">
        <f t="shared" si="2"/>
        <v>2</v>
      </c>
      <c r="FI3">
        <f t="shared" si="2"/>
        <v>3</v>
      </c>
      <c r="FJ3">
        <f t="shared" si="2"/>
        <v>4</v>
      </c>
      <c r="FK3">
        <f t="shared" si="2"/>
        <v>5</v>
      </c>
      <c r="FL3">
        <f t="shared" si="2"/>
        <v>6</v>
      </c>
      <c r="FM3">
        <f t="shared" si="2"/>
        <v>7</v>
      </c>
      <c r="FN3">
        <f t="shared" si="2"/>
        <v>8</v>
      </c>
      <c r="FO3">
        <f t="shared" si="2"/>
        <v>9</v>
      </c>
      <c r="FP3">
        <f t="shared" si="2"/>
        <v>10</v>
      </c>
      <c r="FQ3">
        <f t="shared" si="2"/>
        <v>11</v>
      </c>
      <c r="FR3">
        <f t="shared" si="2"/>
        <v>12</v>
      </c>
      <c r="FS3">
        <f t="shared" si="2"/>
        <v>13</v>
      </c>
      <c r="FT3">
        <f t="shared" si="2"/>
        <v>14</v>
      </c>
      <c r="FU3">
        <f t="shared" si="2"/>
        <v>15</v>
      </c>
      <c r="FV3">
        <f t="shared" si="2"/>
        <v>16</v>
      </c>
      <c r="FW3">
        <f t="shared" si="2"/>
        <v>1</v>
      </c>
      <c r="FX3">
        <f t="shared" si="2"/>
        <v>2</v>
      </c>
      <c r="FY3">
        <f t="shared" si="2"/>
        <v>3</v>
      </c>
      <c r="FZ3">
        <f t="shared" si="2"/>
        <v>4</v>
      </c>
      <c r="GA3">
        <f t="shared" si="2"/>
        <v>5</v>
      </c>
      <c r="GB3">
        <f t="shared" si="2"/>
        <v>6</v>
      </c>
      <c r="GC3">
        <f t="shared" si="2"/>
        <v>7</v>
      </c>
      <c r="GD3">
        <f t="shared" si="2"/>
        <v>8</v>
      </c>
      <c r="GE3">
        <f t="shared" si="2"/>
        <v>9</v>
      </c>
      <c r="GF3">
        <f t="shared" si="2"/>
        <v>10</v>
      </c>
      <c r="GG3">
        <f t="shared" si="2"/>
        <v>11</v>
      </c>
      <c r="GH3">
        <f t="shared" si="2"/>
        <v>12</v>
      </c>
      <c r="GI3">
        <f t="shared" si="2"/>
        <v>13</v>
      </c>
      <c r="GJ3">
        <f t="shared" si="2"/>
        <v>14</v>
      </c>
      <c r="GK3">
        <f t="shared" si="2"/>
        <v>15</v>
      </c>
      <c r="GL3">
        <f t="shared" si="2"/>
        <v>16</v>
      </c>
      <c r="GM3" t="str">
        <f t="shared" si="2"/>
        <v/>
      </c>
      <c r="GN3" t="str">
        <f t="shared" si="2"/>
        <v/>
      </c>
      <c r="GO3" t="str">
        <f t="shared" ref="GO3:IH3" si="3">IF(GO1="","",IF(GN3&lt;16,GN3+1,1))</f>
        <v/>
      </c>
      <c r="GP3" t="str">
        <f t="shared" si="3"/>
        <v/>
      </c>
      <c r="GQ3" t="str">
        <f t="shared" si="3"/>
        <v/>
      </c>
      <c r="GR3" t="str">
        <f t="shared" si="3"/>
        <v/>
      </c>
      <c r="GS3" t="str">
        <f t="shared" si="3"/>
        <v/>
      </c>
      <c r="GT3" t="str">
        <f t="shared" si="3"/>
        <v/>
      </c>
      <c r="GU3" t="str">
        <f t="shared" si="3"/>
        <v/>
      </c>
      <c r="GV3" t="str">
        <f t="shared" si="3"/>
        <v/>
      </c>
      <c r="GW3" t="str">
        <f t="shared" si="3"/>
        <v/>
      </c>
      <c r="GX3" t="str">
        <f t="shared" si="3"/>
        <v/>
      </c>
      <c r="GY3" t="str">
        <f t="shared" si="3"/>
        <v/>
      </c>
      <c r="GZ3" t="str">
        <f t="shared" si="3"/>
        <v/>
      </c>
      <c r="HA3" t="str">
        <f t="shared" si="3"/>
        <v/>
      </c>
      <c r="HB3" t="str">
        <f t="shared" si="3"/>
        <v/>
      </c>
      <c r="HC3" t="str">
        <f t="shared" si="3"/>
        <v/>
      </c>
      <c r="HD3" t="str">
        <f t="shared" si="3"/>
        <v/>
      </c>
      <c r="HE3" t="str">
        <f t="shared" si="3"/>
        <v/>
      </c>
      <c r="HF3" t="str">
        <f t="shared" si="3"/>
        <v/>
      </c>
      <c r="HG3" t="str">
        <f t="shared" si="3"/>
        <v/>
      </c>
      <c r="HH3" t="str">
        <f t="shared" si="3"/>
        <v/>
      </c>
      <c r="HI3" t="str">
        <f t="shared" si="3"/>
        <v/>
      </c>
      <c r="HJ3" t="str">
        <f t="shared" si="3"/>
        <v/>
      </c>
      <c r="HK3" t="str">
        <f t="shared" si="3"/>
        <v/>
      </c>
      <c r="HL3" t="str">
        <f t="shared" si="3"/>
        <v/>
      </c>
      <c r="HM3" t="str">
        <f t="shared" si="3"/>
        <v/>
      </c>
      <c r="HN3" t="str">
        <f t="shared" si="3"/>
        <v/>
      </c>
      <c r="HO3" t="str">
        <f t="shared" si="3"/>
        <v/>
      </c>
      <c r="HP3" t="str">
        <f t="shared" si="3"/>
        <v/>
      </c>
      <c r="HQ3" t="str">
        <f t="shared" si="3"/>
        <v/>
      </c>
      <c r="HR3" t="str">
        <f t="shared" si="3"/>
        <v/>
      </c>
      <c r="HS3" t="str">
        <f t="shared" si="3"/>
        <v/>
      </c>
      <c r="HT3" t="str">
        <f t="shared" si="3"/>
        <v/>
      </c>
      <c r="HU3" t="str">
        <f t="shared" si="3"/>
        <v/>
      </c>
      <c r="HV3" t="str">
        <f t="shared" si="3"/>
        <v/>
      </c>
      <c r="HW3" t="str">
        <f t="shared" si="3"/>
        <v/>
      </c>
      <c r="HX3" t="str">
        <f t="shared" si="3"/>
        <v/>
      </c>
      <c r="HY3" t="str">
        <f t="shared" si="3"/>
        <v/>
      </c>
      <c r="HZ3" t="str">
        <f t="shared" si="3"/>
        <v/>
      </c>
      <c r="IA3" t="str">
        <f t="shared" si="3"/>
        <v/>
      </c>
      <c r="IB3" t="str">
        <f t="shared" si="3"/>
        <v/>
      </c>
      <c r="IC3" t="str">
        <f t="shared" si="3"/>
        <v/>
      </c>
      <c r="ID3" t="str">
        <f t="shared" si="3"/>
        <v/>
      </c>
      <c r="IE3" t="str">
        <f t="shared" si="3"/>
        <v/>
      </c>
      <c r="IF3" t="str">
        <f t="shared" si="3"/>
        <v/>
      </c>
      <c r="IG3" t="str">
        <f t="shared" si="3"/>
        <v/>
      </c>
      <c r="IH3" t="str">
        <f t="shared" si="3"/>
        <v/>
      </c>
    </row>
    <row r="4" spans="2:242" x14ac:dyDescent="0.2">
      <c r="C4" t="str" cm="1">
        <f t="array" ref="C4">IFERROR(INDEX(Initialize!$K$43:$Z$63,Yields!C2,Yields!C3),"")</f>
        <v>GBTF1MO Index</v>
      </c>
      <c r="D4" t="str" cm="1">
        <f t="array" ref="D4">IFERROR(INDEX(Initialize!$K$43:$Z$63,Yields!D2,Yields!D3),"")</f>
        <v>GBTF3MO Index</v>
      </c>
      <c r="E4" t="str" cm="1">
        <f t="array" ref="E4">IFERROR(INDEX(Initialize!$K$43:$Z$63,Yields!E2,Yields!E3),"")</f>
        <v>GBTF6MO Index</v>
      </c>
      <c r="F4" t="str" cm="1">
        <f t="array" ref="F4">IFERROR(INDEX(Initialize!$K$43:$Z$63,Yields!F2,Yields!F3),"")</f>
        <v>BDFTEC1 Index</v>
      </c>
      <c r="G4" t="str" cm="1">
        <f t="array" ref="G4">IFERROR(INDEX(Initialize!$K$43:$Z$63,Yields!G2,Yields!G3),"")</f>
        <v>BDFTEC2 Index</v>
      </c>
      <c r="H4" t="str" cm="1">
        <f t="array" ref="H4">IFERROR(INDEX(Initialize!$K$43:$Z$63,Yields!H2,Yields!H3),"")</f>
        <v>BDFTEC3 Index</v>
      </c>
      <c r="I4" t="str" cm="1">
        <f t="array" ref="I4">IFERROR(INDEX(Initialize!$K$43:$Z$63,Yields!I2,Yields!I3),"")</f>
        <v>NaN</v>
      </c>
      <c r="J4" t="str" cm="1">
        <f t="array" ref="J4">IFERROR(INDEX(Initialize!$K$43:$Z$63,Yields!J2,Yields!J3),"")</f>
        <v>BDFTEC5 Index</v>
      </c>
      <c r="K4" t="str" cm="1">
        <f t="array" ref="K4">IFERROR(INDEX(Initialize!$K$43:$Z$63,Yields!K2,Yields!K3),"")</f>
        <v>NaN</v>
      </c>
      <c r="L4" t="str" cm="1">
        <f t="array" ref="L4">IFERROR(INDEX(Initialize!$K$43:$Z$63,Yields!L2,Yields!L3),"")</f>
        <v>BDFTEC7 Index</v>
      </c>
      <c r="M4" t="str" cm="1">
        <f t="array" ref="M4">IFERROR(INDEX(Initialize!$K$43:$Z$63,Yields!M2,Yields!M3),"")</f>
        <v>NaN</v>
      </c>
      <c r="N4" t="str" cm="1">
        <f t="array" ref="N4">IFERROR(INDEX(Initialize!$K$43:$Z$63,Yields!N2,Yields!N3),"")</f>
        <v>NaN</v>
      </c>
      <c r="O4" t="str" cm="1">
        <f t="array" ref="O4">IFERROR(INDEX(Initialize!$K$43:$Z$63,Yields!O2,Yields!O3),"")</f>
        <v>BDFTEC10 Index</v>
      </c>
      <c r="P4" t="str" cm="1">
        <f t="array" ref="P4">IFERROR(INDEX(Initialize!$K$43:$Z$63,Yields!P2,Yields!P3),"")</f>
        <v>BDFTEC15 Index</v>
      </c>
      <c r="Q4" t="str" cm="1">
        <f t="array" ref="Q4">IFERROR(INDEX(Initialize!$K$43:$Z$63,Yields!Q2,Yields!Q3),"")</f>
        <v>BDFTEC20 Index</v>
      </c>
      <c r="R4" t="str" cm="1">
        <f t="array" ref="R4">IFERROR(INDEX(Initialize!$K$43:$Z$63,Yields!R2,Yields!R3),"")</f>
        <v>BDFTEC30 Index</v>
      </c>
      <c r="S4" t="str" cm="1">
        <f t="array" ref="S4">IFERROR(INDEX(Initialize!$K$43:$Z$63,Yields!S2,Yields!S3),"")</f>
        <v>EUR001M Index</v>
      </c>
      <c r="T4" t="str" cm="1">
        <f t="array" ref="T4">IFERROR(INDEX(Initialize!$K$43:$Z$63,Yields!T2,Yields!T3),"")</f>
        <v>GTDEM3M Govt</v>
      </c>
      <c r="U4" t="str" cm="1">
        <f t="array" ref="U4">IFERROR(INDEX(Initialize!$K$43:$Z$63,Yields!U2,Yields!U3),"")</f>
        <v>GTDEM6M Govt</v>
      </c>
      <c r="V4" t="str" cm="1">
        <f t="array" ref="V4">IFERROR(INDEX(Initialize!$K$43:$Z$63,Yields!V2,Yields!V3),"")</f>
        <v>GDBR1 Index</v>
      </c>
      <c r="W4" t="str" cm="1">
        <f t="array" ref="W4">IFERROR(INDEX(Initialize!$K$43:$Z$63,Yields!W2,Yields!W3),"")</f>
        <v>GDBR2 Index</v>
      </c>
      <c r="X4" t="str" cm="1">
        <f t="array" ref="X4">IFERROR(INDEX(Initialize!$K$43:$Z$63,Yields!X2,Yields!X3),"")</f>
        <v>GDBR3 Index</v>
      </c>
      <c r="Y4" t="str" cm="1">
        <f t="array" ref="Y4">IFERROR(INDEX(Initialize!$K$43:$Z$63,Yields!Y2,Yields!Y3),"")</f>
        <v>GDBR4 Index</v>
      </c>
      <c r="Z4" t="str" cm="1">
        <f t="array" ref="Z4">IFERROR(INDEX(Initialize!$K$43:$Z$63,Yields!Z2,Yields!Z3),"")</f>
        <v>GDBR5 Index</v>
      </c>
      <c r="AA4" t="str" cm="1">
        <f t="array" ref="AA4">IFERROR(INDEX(Initialize!$K$43:$Z$63,Yields!AA2,Yields!AA3),"")</f>
        <v>GDBR6 Index</v>
      </c>
      <c r="AB4" t="str" cm="1">
        <f t="array" ref="AB4">IFERROR(INDEX(Initialize!$K$43:$Z$63,Yields!AB2,Yields!AB3),"")</f>
        <v>GDBR7 Index</v>
      </c>
      <c r="AC4" t="str" cm="1">
        <f t="array" ref="AC4">IFERROR(INDEX(Initialize!$K$43:$Z$63,Yields!AC2,Yields!AC3),"")</f>
        <v>GDBR8 Index</v>
      </c>
      <c r="AD4" t="str" cm="1">
        <f t="array" ref="AD4">IFERROR(INDEX(Initialize!$K$43:$Z$63,Yields!AD2,Yields!AD3),"")</f>
        <v>GDBR9 Index</v>
      </c>
      <c r="AE4" t="str" cm="1">
        <f t="array" ref="AE4">IFERROR(INDEX(Initialize!$K$43:$Z$63,Yields!AE2,Yields!AE3),"")</f>
        <v>GDBR10 Index</v>
      </c>
      <c r="AF4" t="str" cm="1">
        <f t="array" ref="AF4">IFERROR(INDEX(Initialize!$K$43:$Z$63,Yields!AF2,Yields!AF3),"")</f>
        <v>GDBR15 Index</v>
      </c>
      <c r="AG4" t="str" cm="1">
        <f t="array" ref="AG4">IFERROR(INDEX(Initialize!$K$43:$Z$63,Yields!AG2,Yields!AG3),"")</f>
        <v>GDBR20 Index</v>
      </c>
      <c r="AH4" t="str" cm="1">
        <f t="array" ref="AH4">IFERROR(INDEX(Initialize!$K$43:$Z$63,Yields!AH2,Yields!AH3),"")</f>
        <v>GDBR30 Index</v>
      </c>
      <c r="AI4" t="str" cm="1">
        <f t="array" ref="AI4">IFERROR(INDEX(Initialize!$K$43:$Z$63,Yields!AI2,Yields!AI3),"")</f>
        <v>NaN</v>
      </c>
      <c r="AJ4" t="str" cm="1">
        <f t="array" ref="AJ4">IFERROR(INDEX(Initialize!$K$43:$Z$63,Yields!AJ2,Yields!AJ3),"")</f>
        <v>GSPG3M Index</v>
      </c>
      <c r="AK4" t="str" cm="1">
        <f t="array" ref="AK4">IFERROR(INDEX(Initialize!$K$43:$Z$63,Yields!AK2,Yields!AK3),"")</f>
        <v>GSPG6M Index</v>
      </c>
      <c r="AL4" t="str" cm="1">
        <f t="array" ref="AL4">IFERROR(INDEX(Initialize!$K$43:$Z$63,Yields!AL2,Yields!AL3),"")</f>
        <v>GSPG12M Index</v>
      </c>
      <c r="AM4" t="str" cm="1">
        <f t="array" ref="AM4">IFERROR(INDEX(Initialize!$K$43:$Z$63,Yields!AM2,Yields!AM3),"")</f>
        <v>GSPG2YR Index</v>
      </c>
      <c r="AN4" t="str" cm="1">
        <f t="array" ref="AN4">IFERROR(INDEX(Initialize!$K$43:$Z$63,Yields!AN2,Yields!AN3),"")</f>
        <v>GSPG3YR Index</v>
      </c>
      <c r="AO4" t="str" cm="1">
        <f t="array" ref="AO4">IFERROR(INDEX(Initialize!$K$43:$Z$63,Yields!AO2,Yields!AO3),"")</f>
        <v>GSPG4YR Index</v>
      </c>
      <c r="AP4" t="str" cm="1">
        <f t="array" ref="AP4">IFERROR(INDEX(Initialize!$K$43:$Z$63,Yields!AP2,Yields!AP3),"")</f>
        <v>GSPG5YR Index</v>
      </c>
      <c r="AQ4" t="str" cm="1">
        <f t="array" ref="AQ4">IFERROR(INDEX(Initialize!$K$43:$Z$63,Yields!AQ2,Yields!AQ3),"")</f>
        <v>GSPG6YR Index</v>
      </c>
      <c r="AR4" t="str" cm="1">
        <f t="array" ref="AR4">IFERROR(INDEX(Initialize!$K$43:$Z$63,Yields!AR2,Yields!AR3),"")</f>
        <v>GSPG7YR Index</v>
      </c>
      <c r="AS4" t="str" cm="1">
        <f t="array" ref="AS4">IFERROR(INDEX(Initialize!$K$43:$Z$63,Yields!AS2,Yields!AS3),"")</f>
        <v>GSPG8YR Index</v>
      </c>
      <c r="AT4" t="str" cm="1">
        <f t="array" ref="AT4">IFERROR(INDEX(Initialize!$K$43:$Z$63,Yields!AT2,Yields!AT3),"")</f>
        <v>GSPG9YR Index</v>
      </c>
      <c r="AU4" t="str" cm="1">
        <f t="array" ref="AU4">IFERROR(INDEX(Initialize!$K$43:$Z$63,Yields!AU2,Yields!AU3),"")</f>
        <v>GSPG10YR Index</v>
      </c>
      <c r="AV4" t="str" cm="1">
        <f t="array" ref="AV4">IFERROR(INDEX(Initialize!$K$43:$Z$63,Yields!AV2,Yields!AV3),"")</f>
        <v>GSPG15YR Index</v>
      </c>
      <c r="AW4" t="str" cm="1">
        <f t="array" ref="AW4">IFERROR(INDEX(Initialize!$K$43:$Z$63,Yields!AW2,Yields!AW3),"")</f>
        <v>NaN</v>
      </c>
      <c r="AX4" t="str" cm="1">
        <f t="array" ref="AX4">IFERROR(INDEX(Initialize!$K$43:$Z$63,Yields!AX2,Yields!AX3),"")</f>
        <v>GSPG30YR Index</v>
      </c>
      <c r="AY4" t="str" cm="1">
        <f t="array" ref="AY4">IFERROR(INDEX(Initialize!$K$43:$Z$63,Yields!AY2,Yields!AY3),"")</f>
        <v>NaN</v>
      </c>
      <c r="AZ4" t="str" cm="1">
        <f t="array" ref="AZ4">IFERROR(INDEX(Initialize!$K$43:$Z$63,Yields!AZ2,Yields!AZ3),"")</f>
        <v>GBOTS3MO Index</v>
      </c>
      <c r="BA4" t="str" cm="1">
        <f t="array" ref="BA4">IFERROR(INDEX(Initialize!$K$43:$Z$63,Yields!BA2,Yields!BA3),"")</f>
        <v>GBOTS6MO Index</v>
      </c>
      <c r="BB4" t="str" cm="1">
        <f t="array" ref="BB4">IFERROR(INDEX(Initialize!$K$43:$Z$63,Yields!BB2,Yields!BB3),"")</f>
        <v>GBOTS12M Index</v>
      </c>
      <c r="BC4" t="str" cm="1">
        <f t="array" ref="BC4">IFERROR(INDEX(Initialize!$K$43:$Z$63,Yields!BC2,Yields!BC3),"")</f>
        <v>GBTPGR2 Index</v>
      </c>
      <c r="BD4" t="str" cm="1">
        <f t="array" ref="BD4">IFERROR(INDEX(Initialize!$K$43:$Z$63,Yields!BD2,Yields!BD3),"")</f>
        <v>GBTPGR3 Index</v>
      </c>
      <c r="BE4" t="str" cm="1">
        <f t="array" ref="BE4">IFERROR(INDEX(Initialize!$K$43:$Z$63,Yields!BE2,Yields!BE3),"")</f>
        <v>GBTPGR4 Index</v>
      </c>
      <c r="BF4" t="str" cm="1">
        <f t="array" ref="BF4">IFERROR(INDEX(Initialize!$K$43:$Z$63,Yields!BF2,Yields!BF3),"")</f>
        <v>GBTPGR5 Index</v>
      </c>
      <c r="BG4" t="str" cm="1">
        <f t="array" ref="BG4">IFERROR(INDEX(Initialize!$K$43:$Z$63,Yields!BG2,Yields!BG3),"")</f>
        <v>NaN</v>
      </c>
      <c r="BH4" t="str" cm="1">
        <f t="array" ref="BH4">IFERROR(INDEX(Initialize!$K$43:$Z$63,Yields!BH2,Yields!BH3),"")</f>
        <v>GBTPGR7 Index</v>
      </c>
      <c r="BI4" t="str" cm="1">
        <f t="array" ref="BI4">IFERROR(INDEX(Initialize!$K$43:$Z$63,Yields!BI2,Yields!BI3),"")</f>
        <v>GBTPGR8 Index</v>
      </c>
      <c r="BJ4" t="str" cm="1">
        <f t="array" ref="BJ4">IFERROR(INDEX(Initialize!$K$43:$Z$63,Yields!BJ2,Yields!BJ3),"")</f>
        <v>NaN</v>
      </c>
      <c r="BK4" t="str" cm="1">
        <f t="array" ref="BK4">IFERROR(INDEX(Initialize!$K$43:$Z$63,Yields!BK2,Yields!BK3),"")</f>
        <v>GBTPGR10 Index</v>
      </c>
      <c r="BL4" t="str" cm="1">
        <f t="array" ref="BL4">IFERROR(INDEX(Initialize!$K$43:$Z$63,Yields!BL2,Yields!BL3),"")</f>
        <v>GBTPGR15 Index</v>
      </c>
      <c r="BM4" t="str" cm="1">
        <f t="array" ref="BM4">IFERROR(INDEX(Initialize!$K$43:$Z$63,Yields!BM2,Yields!BM3),"")</f>
        <v>GBTPGR20 Index</v>
      </c>
      <c r="BN4" t="str" cm="1">
        <f t="array" ref="BN4">IFERROR(INDEX(Initialize!$K$43:$Z$63,Yields!BN2,Yields!BN3),"")</f>
        <v>GBTPGR30 Index</v>
      </c>
      <c r="BO4" t="str" cm="1">
        <f t="array" ref="BO4">IFERROR(INDEX(Initialize!$K$43:$Z$63,Yields!BO2,Yields!BO3),"")</f>
        <v>BP0001M Index</v>
      </c>
      <c r="BP4" t="str" cm="1">
        <f t="array" ref="BP4">IFERROR(INDEX(Initialize!$K$43:$Z$63,Yields!BP2,Yields!BP3),"")</f>
        <v>BP0003M Index</v>
      </c>
      <c r="BQ4" t="str" cm="1">
        <f t="array" ref="BQ4">IFERROR(INDEX(Initialize!$K$43:$Z$63,Yields!BQ2,Yields!BQ3),"")</f>
        <v>BP0006M Index</v>
      </c>
      <c r="BR4" t="str" cm="1">
        <f t="array" ref="BR4">IFERROR(INDEX(Initialize!$K$43:$Z$63,Yields!BR2,Yields!BR3),"")</f>
        <v>GUKG1 Index</v>
      </c>
      <c r="BS4" t="str" cm="1">
        <f t="array" ref="BS4">IFERROR(INDEX(Initialize!$K$43:$Z$63,Yields!BS2,Yields!BS3),"")</f>
        <v>GUKG2 Index</v>
      </c>
      <c r="BT4" t="str" cm="1">
        <f t="array" ref="BT4">IFERROR(INDEX(Initialize!$K$43:$Z$63,Yields!BT2,Yields!BT3),"")</f>
        <v>GUKG3 Index</v>
      </c>
      <c r="BU4" t="str" cm="1">
        <f t="array" ref="BU4">IFERROR(INDEX(Initialize!$K$43:$Z$63,Yields!BU2,Yields!BU3),"")</f>
        <v>GUKG4 Index</v>
      </c>
      <c r="BV4" t="str" cm="1">
        <f t="array" ref="BV4">IFERROR(INDEX(Initialize!$K$43:$Z$63,Yields!BV2,Yields!BV3),"")</f>
        <v>GUKG5 Index</v>
      </c>
      <c r="BW4" t="str" cm="1">
        <f t="array" ref="BW4">IFERROR(INDEX(Initialize!$K$43:$Z$63,Yields!BW2,Yields!BW3),"")</f>
        <v>GUKG6 Index</v>
      </c>
      <c r="BX4" t="str" cm="1">
        <f t="array" ref="BX4">IFERROR(INDEX(Initialize!$K$43:$Z$63,Yields!BX2,Yields!BX3),"")</f>
        <v>GUKG7 Index</v>
      </c>
      <c r="BY4" t="str" cm="1">
        <f t="array" ref="BY4">IFERROR(INDEX(Initialize!$K$43:$Z$63,Yields!BY2,Yields!BY3),"")</f>
        <v>GUKG8 Index</v>
      </c>
      <c r="BZ4" t="str" cm="1">
        <f t="array" ref="BZ4">IFERROR(INDEX(Initialize!$K$43:$Z$63,Yields!BZ2,Yields!BZ3),"")</f>
        <v>NaN</v>
      </c>
      <c r="CA4" t="str" cm="1">
        <f t="array" ref="CA4">IFERROR(INDEX(Initialize!$K$43:$Z$63,Yields!CA2,Yields!CA3),"")</f>
        <v>GUKG10 Index</v>
      </c>
      <c r="CB4" t="str" cm="1">
        <f t="array" ref="CB4">IFERROR(INDEX(Initialize!$K$43:$Z$63,Yields!CB2,Yields!CB3),"")</f>
        <v>GUKG15 Index</v>
      </c>
      <c r="CC4" t="str" cm="1">
        <f t="array" ref="CC4">IFERROR(INDEX(Initialize!$K$43:$Z$63,Yields!CC2,Yields!CC3),"")</f>
        <v>GUKG20 Index</v>
      </c>
      <c r="CD4" t="str" cm="1">
        <f t="array" ref="CD4">IFERROR(INDEX(Initialize!$K$43:$Z$63,Yields!CD2,Yields!CD3),"")</f>
        <v>GUKG30 Index</v>
      </c>
      <c r="CE4" t="str" cm="1">
        <f t="array" ref="CE4">IFERROR(INDEX(Initialize!$K$43:$Z$63,Yields!CE2,Yields!CE3),"")</f>
        <v>SF0001M Index</v>
      </c>
      <c r="CF4" t="str" cm="1">
        <f t="array" ref="CF4">IFERROR(INDEX(Initialize!$K$43:$Z$63,Yields!CF2,Yields!CF3),"")</f>
        <v>SF0003M Index</v>
      </c>
      <c r="CG4" t="str" cm="1">
        <f t="array" ref="CG4">IFERROR(INDEX(Initialize!$K$43:$Z$63,Yields!CG2,Yields!CG3),"")</f>
        <v>SF0006M Index</v>
      </c>
      <c r="CH4" t="str" cm="1">
        <f t="array" ref="CH4">IFERROR(INDEX(Initialize!$K$43:$Z$63,Yields!CH2,Yields!CH3),"")</f>
        <v>GSWISS01 Index</v>
      </c>
      <c r="CI4" t="str" cm="1">
        <f t="array" ref="CI4">IFERROR(INDEX(Initialize!$K$43:$Z$63,Yields!CI2,Yields!CI3),"")</f>
        <v>GSWISS02 Index</v>
      </c>
      <c r="CJ4" t="str" cm="1">
        <f t="array" ref="CJ4">IFERROR(INDEX(Initialize!$K$43:$Z$63,Yields!CJ2,Yields!CJ3),"")</f>
        <v>GSWISS03 Index</v>
      </c>
      <c r="CK4" t="str" cm="1">
        <f t="array" ref="CK4">IFERROR(INDEX(Initialize!$K$43:$Z$63,Yields!CK2,Yields!CK3),"")</f>
        <v>GSWISS04 Index</v>
      </c>
      <c r="CL4" t="str" cm="1">
        <f t="array" ref="CL4">IFERROR(INDEX(Initialize!$K$43:$Z$63,Yields!CL2,Yields!CL3),"")</f>
        <v>GSWISS05 Index</v>
      </c>
      <c r="CM4" t="str" cm="1">
        <f t="array" ref="CM4">IFERROR(INDEX(Initialize!$K$43:$Z$63,Yields!CM2,Yields!CM3),"")</f>
        <v>GSWISS06 Index</v>
      </c>
      <c r="CN4" t="str" cm="1">
        <f t="array" ref="CN4">IFERROR(INDEX(Initialize!$K$43:$Z$63,Yields!CN2,Yields!CN3),"")</f>
        <v>GSWISS07 Index</v>
      </c>
      <c r="CO4" t="str" cm="1">
        <f t="array" ref="CO4">IFERROR(INDEX(Initialize!$K$43:$Z$63,Yields!CO2,Yields!CO3),"")</f>
        <v>GSWISS08 Index</v>
      </c>
      <c r="CP4" t="str" cm="1">
        <f t="array" ref="CP4">IFERROR(INDEX(Initialize!$K$43:$Z$63,Yields!CP2,Yields!CP3),"")</f>
        <v>GSWISS09 Index</v>
      </c>
      <c r="CQ4" t="str" cm="1">
        <f t="array" ref="CQ4">IFERROR(INDEX(Initialize!$K$43:$Z$63,Yields!CQ2,Yields!CQ3),"")</f>
        <v>GSWISS10 Index</v>
      </c>
      <c r="CR4" t="str" cm="1">
        <f t="array" ref="CR4">IFERROR(INDEX(Initialize!$K$43:$Z$63,Yields!CR2,Yields!CR3),"")</f>
        <v>GSWISS15 Index</v>
      </c>
      <c r="CS4" t="str" cm="1">
        <f t="array" ref="CS4">IFERROR(INDEX(Initialize!$K$43:$Z$63,Yields!CS2,Yields!CS3),"")</f>
        <v>GSWISS20 Index</v>
      </c>
      <c r="CT4" t="str" cm="1">
        <f t="array" ref="CT4">IFERROR(INDEX(Initialize!$K$43:$Z$63,Yields!CT2,Yields!CT3),"")</f>
        <v>GSWISS30 Index</v>
      </c>
      <c r="CU4" t="str" cm="1">
        <f t="array" ref="CU4">IFERROR(INDEX(Initialize!$K$43:$Z$63,Yields!CU2,Yields!CU3),"")</f>
        <v>NaN</v>
      </c>
      <c r="CV4" t="str" cm="1">
        <f t="array" ref="CV4">IFERROR(INDEX(Initialize!$K$43:$Z$63,Yields!CV2,Yields!CV3),"")</f>
        <v>GCNY3M Index</v>
      </c>
      <c r="CW4" t="str" cm="1">
        <f t="array" ref="CW4">IFERROR(INDEX(Initialize!$K$43:$Z$63,Yields!CW2,Yields!CW3),"")</f>
        <v>GCNY6M Index</v>
      </c>
      <c r="CX4" t="str" cm="1">
        <f t="array" ref="CX4">IFERROR(INDEX(Initialize!$K$43:$Z$63,Yields!CX2,Yields!CX3),"")</f>
        <v>GCNY1YR Index</v>
      </c>
      <c r="CY4" t="str" cm="1">
        <f t="array" ref="CY4">IFERROR(INDEX(Initialize!$K$43:$Z$63,Yields!CY2,Yields!CY3),"")</f>
        <v>GCNY2YR Index</v>
      </c>
      <c r="CZ4" t="str" cm="1">
        <f t="array" ref="CZ4">IFERROR(INDEX(Initialize!$K$43:$Z$63,Yields!CZ2,Yields!CZ3),"")</f>
        <v>GCNY3YR Index</v>
      </c>
      <c r="DA4" t="str" cm="1">
        <f t="array" ref="DA4">IFERROR(INDEX(Initialize!$K$43:$Z$63,Yields!DA2,Yields!DA3),"")</f>
        <v>GCNY4YR Index</v>
      </c>
      <c r="DB4" t="str" cm="1">
        <f t="array" ref="DB4">IFERROR(INDEX(Initialize!$K$43:$Z$63,Yields!DB2,Yields!DB3),"")</f>
        <v>GCNY5YR Index</v>
      </c>
      <c r="DC4" t="str" cm="1">
        <f t="array" ref="DC4">IFERROR(INDEX(Initialize!$K$43:$Z$63,Yields!DC2,Yields!DC3),"")</f>
        <v>GCNY6YR Index</v>
      </c>
      <c r="DD4" t="str" cm="1">
        <f t="array" ref="DD4">IFERROR(INDEX(Initialize!$K$43:$Z$63,Yields!DD2,Yields!DD3),"")</f>
        <v>GCNY7YR Index</v>
      </c>
      <c r="DE4" t="str" cm="1">
        <f t="array" ref="DE4">IFERROR(INDEX(Initialize!$K$43:$Z$63,Yields!DE2,Yields!DE3),"")</f>
        <v>GCNY8YR Index</v>
      </c>
      <c r="DF4" t="str" cm="1">
        <f t="array" ref="DF4">IFERROR(INDEX(Initialize!$K$43:$Z$63,Yields!DF2,Yields!DF3),"")</f>
        <v>GCNY9YR Index</v>
      </c>
      <c r="DG4" t="str" cm="1">
        <f t="array" ref="DG4">IFERROR(INDEX(Initialize!$K$43:$Z$63,Yields!DG2,Yields!DG3),"")</f>
        <v>GCNY10YR Index</v>
      </c>
      <c r="DH4" t="str" cm="1">
        <f t="array" ref="DH4">IFERROR(INDEX(Initialize!$K$43:$Z$63,Yields!DH2,Yields!DH3),"")</f>
        <v>GCNY15YR Index</v>
      </c>
      <c r="DI4" t="str" cm="1">
        <f t="array" ref="DI4">IFERROR(INDEX(Initialize!$K$43:$Z$63,Yields!DI2,Yields!DI3),"")</f>
        <v>GCNY20YR Index</v>
      </c>
      <c r="DJ4" t="str" cm="1">
        <f t="array" ref="DJ4">IFERROR(INDEX(Initialize!$K$43:$Z$63,Yields!DJ2,Yields!DJ3),"")</f>
        <v>GCNY30YR Index</v>
      </c>
      <c r="DK4" t="str" cm="1">
        <f t="array" ref="DK4">IFERROR(INDEX(Initialize!$K$43:$Z$63,Yields!DK2,Yields!DK3),"")</f>
        <v>NaN</v>
      </c>
      <c r="DL4" t="str" cm="1">
        <f t="array" ref="DL4">IFERROR(INDEX(Initialize!$K$43:$Z$63,Yields!DL2,Yields!DL3),"")</f>
        <v>GVSK3MON Index</v>
      </c>
      <c r="DM4" t="str" cm="1">
        <f t="array" ref="DM4">IFERROR(INDEX(Initialize!$K$43:$Z$63,Yields!DM2,Yields!DM3),"")</f>
        <v>GVSK6MON Index</v>
      </c>
      <c r="DN4" t="str" cm="1">
        <f t="array" ref="DN4">IFERROR(INDEX(Initialize!$K$43:$Z$63,Yields!DN2,Yields!DN3),"")</f>
        <v>GVSK1YR Index</v>
      </c>
      <c r="DO4" t="str" cm="1">
        <f t="array" ref="DO4">IFERROR(INDEX(Initialize!$K$43:$Z$63,Yields!DO2,Yields!DO3),"")</f>
        <v>GVSK2YR Index</v>
      </c>
      <c r="DP4" t="str" cm="1">
        <f t="array" ref="DP4">IFERROR(INDEX(Initialize!$K$43:$Z$63,Yields!DP2,Yields!DP3),"")</f>
        <v>GVSK3YR Index</v>
      </c>
      <c r="DQ4" t="str" cm="1">
        <f t="array" ref="DQ4">IFERROR(INDEX(Initialize!$K$43:$Z$63,Yields!DQ2,Yields!DQ3),"")</f>
        <v>NaN</v>
      </c>
      <c r="DR4" t="str" cm="1">
        <f t="array" ref="DR4">IFERROR(INDEX(Initialize!$K$43:$Z$63,Yields!DR2,Yields!DR3),"")</f>
        <v>GVSK5YR Index</v>
      </c>
      <c r="DS4" t="str" cm="1">
        <f t="array" ref="DS4">IFERROR(INDEX(Initialize!$K$43:$Z$63,Yields!DS2,Yields!DS3),"")</f>
        <v>NaN</v>
      </c>
      <c r="DT4" t="str" cm="1">
        <f t="array" ref="DT4">IFERROR(INDEX(Initialize!$K$43:$Z$63,Yields!DT2,Yields!DT3),"")</f>
        <v>NaN</v>
      </c>
      <c r="DU4" t="str" cm="1">
        <f t="array" ref="DU4">IFERROR(INDEX(Initialize!$K$43:$Z$63,Yields!DU2,Yields!DU3),"")</f>
        <v>NaN</v>
      </c>
      <c r="DV4" t="str" cm="1">
        <f t="array" ref="DV4">IFERROR(INDEX(Initialize!$K$43:$Z$63,Yields!DV2,Yields!DV3),"")</f>
        <v>NaN</v>
      </c>
      <c r="DW4" t="str" cm="1">
        <f t="array" ref="DW4">IFERROR(INDEX(Initialize!$K$43:$Z$63,Yields!DW2,Yields!DW3),"")</f>
        <v>GVSK10YR Index</v>
      </c>
      <c r="DX4" t="str" cm="1">
        <f t="array" ref="DX4">IFERROR(INDEX(Initialize!$K$43:$Z$63,Yields!DX2,Yields!DX3),"")</f>
        <v>NaN</v>
      </c>
      <c r="DY4" t="str" cm="1">
        <f t="array" ref="DY4">IFERROR(INDEX(Initialize!$K$43:$Z$63,Yields!DY2,Yields!DY3),"")</f>
        <v>GVSK20YR Index</v>
      </c>
      <c r="DZ4" t="str" cm="1">
        <f t="array" ref="DZ4">IFERROR(INDEX(Initialize!$K$43:$Z$63,Yields!DZ2,Yields!DZ3),"")</f>
        <v>GVSK30YR Index</v>
      </c>
      <c r="EA4" t="str" cm="1">
        <f t="array" ref="EA4">IFERROR(INDEX(Initialize!$K$43:$Z$63,Yields!EA2,Yields!EA3),"")</f>
        <v>AU0001M Index</v>
      </c>
      <c r="EB4" t="str" cm="1">
        <f t="array" ref="EB4">IFERROR(INDEX(Initialize!$K$43:$Z$63,Yields!EB2,Yields!EB3),"")</f>
        <v>AU0003M Index</v>
      </c>
      <c r="EC4" t="str" cm="1">
        <f t="array" ref="EC4">IFERROR(INDEX(Initialize!$K$43:$Z$63,Yields!EC2,Yields!EC3),"")</f>
        <v>AU0006M Index</v>
      </c>
      <c r="ED4" t="str" cm="1">
        <f t="array" ref="ED4">IFERROR(INDEX(Initialize!$K$43:$Z$63,Yields!ED2,Yields!ED3),"")</f>
        <v>GACGB1 Index</v>
      </c>
      <c r="EE4" t="str" cm="1">
        <f t="array" ref="EE4">IFERROR(INDEX(Initialize!$K$43:$Z$63,Yields!EE2,Yields!EE3),"")</f>
        <v>GACGB2 Index</v>
      </c>
      <c r="EF4" t="str" cm="1">
        <f t="array" ref="EF4">IFERROR(INDEX(Initialize!$K$43:$Z$63,Yields!EF2,Yields!EF3),"")</f>
        <v>GACGB3 Index</v>
      </c>
      <c r="EG4" t="str" cm="1">
        <f t="array" ref="EG4">IFERROR(INDEX(Initialize!$K$43:$Z$63,Yields!EG2,Yields!EG3),"")</f>
        <v>GACGB4 Index</v>
      </c>
      <c r="EH4" t="str" cm="1">
        <f t="array" ref="EH4">IFERROR(INDEX(Initialize!$K$43:$Z$63,Yields!EH2,Yields!EH3),"")</f>
        <v>GACGB5 Index</v>
      </c>
      <c r="EI4" t="str" cm="1">
        <f t="array" ref="EI4">IFERROR(INDEX(Initialize!$K$43:$Z$63,Yields!EI2,Yields!EI3),"")</f>
        <v>GACGB6 Index</v>
      </c>
      <c r="EJ4" t="str" cm="1">
        <f t="array" ref="EJ4">IFERROR(INDEX(Initialize!$K$43:$Z$63,Yields!EJ2,Yields!EJ3),"")</f>
        <v>GACGB7 Index</v>
      </c>
      <c r="EK4" t="str" cm="1">
        <f t="array" ref="EK4">IFERROR(INDEX(Initialize!$K$43:$Z$63,Yields!EK2,Yields!EK3),"")</f>
        <v>GACGB8 Index</v>
      </c>
      <c r="EL4" t="str" cm="1">
        <f t="array" ref="EL4">IFERROR(INDEX(Initialize!$K$43:$Z$63,Yields!EL2,Yields!EL3),"")</f>
        <v>GACGB9 Index</v>
      </c>
      <c r="EM4" t="str" cm="1">
        <f t="array" ref="EM4">IFERROR(INDEX(Initialize!$K$43:$Z$63,Yields!EM2,Yields!EM3),"")</f>
        <v>GACGB10 Index</v>
      </c>
      <c r="EN4" t="str" cm="1">
        <f t="array" ref="EN4">IFERROR(INDEX(Initialize!$K$43:$Z$63,Yields!EN2,Yields!EN3),"")</f>
        <v>GACGB15 Index</v>
      </c>
      <c r="EO4" t="str" cm="1">
        <f t="array" ref="EO4">IFERROR(INDEX(Initialize!$K$43:$Z$63,Yields!EO2,Yields!EO3),"")</f>
        <v>GACGB20 Index</v>
      </c>
      <c r="EP4" t="str" cm="1">
        <f t="array" ref="EP4">IFERROR(INDEX(Initialize!$K$43:$Z$63,Yields!EP2,Yields!EP3),"")</f>
        <v>GACGB30 Index</v>
      </c>
      <c r="EQ4" t="str" cm="1">
        <f t="array" ref="EQ4">IFERROR(INDEX(Initialize!$K$43:$Z$63,Yields!EQ2,Yields!EQ3),"")</f>
        <v>JY0001M Index</v>
      </c>
      <c r="ER4" t="str" cm="1">
        <f t="array" ref="ER4">IFERROR(INDEX(Initialize!$K$43:$Z$63,Yields!ER2,Yields!ER3),"")</f>
        <v>JY0003M Index</v>
      </c>
      <c r="ES4" t="str" cm="1">
        <f t="array" ref="ES4">IFERROR(INDEX(Initialize!$K$43:$Z$63,Yields!ES2,Yields!ES3),"")</f>
        <v>JY0006M Index</v>
      </c>
      <c r="ET4" t="str" cm="1">
        <f t="array" ref="ET4">IFERROR(INDEX(Initialize!$K$43:$Z$63,Yields!ET2,Yields!ET3),"")</f>
        <v>GJGB1 Index</v>
      </c>
      <c r="EU4" t="str" cm="1">
        <f t="array" ref="EU4">IFERROR(INDEX(Initialize!$K$43:$Z$63,Yields!EU2,Yields!EU3),"")</f>
        <v>GJGB2 Index</v>
      </c>
      <c r="EV4" t="str" cm="1">
        <f t="array" ref="EV4">IFERROR(INDEX(Initialize!$K$43:$Z$63,Yields!EV2,Yields!EV3),"")</f>
        <v>GJGB3 Index</v>
      </c>
      <c r="EW4" t="str" cm="1">
        <f t="array" ref="EW4">IFERROR(INDEX(Initialize!$K$43:$Z$63,Yields!EW2,Yields!EW3),"")</f>
        <v>GJGB4 Index</v>
      </c>
      <c r="EX4" t="str" cm="1">
        <f t="array" ref="EX4">IFERROR(INDEX(Initialize!$K$43:$Z$63,Yields!EX2,Yields!EX3),"")</f>
        <v>GJGB5 Index</v>
      </c>
      <c r="EY4" t="str" cm="1">
        <f t="array" ref="EY4">IFERROR(INDEX(Initialize!$K$43:$Z$63,Yields!EY2,Yields!EY3),"")</f>
        <v>GJGB6 Index</v>
      </c>
      <c r="EZ4" t="str" cm="1">
        <f t="array" ref="EZ4">IFERROR(INDEX(Initialize!$K$43:$Z$63,Yields!EZ2,Yields!EZ3),"")</f>
        <v>GJGB7 Index</v>
      </c>
      <c r="FA4" t="str" cm="1">
        <f t="array" ref="FA4">IFERROR(INDEX(Initialize!$K$43:$Z$63,Yields!FA2,Yields!FA3),"")</f>
        <v>GJGB8 Index</v>
      </c>
      <c r="FB4" t="str" cm="1">
        <f t="array" ref="FB4">IFERROR(INDEX(Initialize!$K$43:$Z$63,Yields!FB2,Yields!FB3),"")</f>
        <v>GJGB9 Index</v>
      </c>
      <c r="FC4" t="str" cm="1">
        <f t="array" ref="FC4">IFERROR(INDEX(Initialize!$K$43:$Z$63,Yields!FC2,Yields!FC3),"")</f>
        <v>GJGB10 Index</v>
      </c>
      <c r="FD4" t="str" cm="1">
        <f t="array" ref="FD4">IFERROR(INDEX(Initialize!$K$43:$Z$63,Yields!FD2,Yields!FD3),"")</f>
        <v>GJGB15 Index</v>
      </c>
      <c r="FE4" t="str" cm="1">
        <f t="array" ref="FE4">IFERROR(INDEX(Initialize!$K$43:$Z$63,Yields!FE2,Yields!FE3),"")</f>
        <v>GJGB20 Index</v>
      </c>
      <c r="FF4" t="str" cm="1">
        <f t="array" ref="FF4">IFERROR(INDEX(Initialize!$K$43:$Z$63,Yields!FF2,Yields!FF3),"")</f>
        <v>GJGB30 Index</v>
      </c>
      <c r="FG4" t="str" cm="1">
        <f t="array" ref="FG4">IFERROR(INDEX(Initialize!$K$43:$Z$63,Yields!FG2,Yields!FG3),"")</f>
        <v>US0001M Index</v>
      </c>
      <c r="FH4" t="str" cm="1">
        <f t="array" ref="FH4">IFERROR(INDEX(Initialize!$K$43:$Z$63,Yields!FH2,Yields!FH3),"")</f>
        <v>US0003M Index</v>
      </c>
      <c r="FI4" t="str" cm="1">
        <f t="array" ref="FI4">IFERROR(INDEX(Initialize!$K$43:$Z$63,Yields!FI2,Yields!FI3),"")</f>
        <v>US0006M Index</v>
      </c>
      <c r="FJ4" t="str" cm="1">
        <f t="array" ref="FJ4">IFERROR(INDEX(Initialize!$K$43:$Z$63,Yields!FJ2,Yields!FJ3),"")</f>
        <v>USGG12M Index</v>
      </c>
      <c r="FK4" t="str" cm="1">
        <f t="array" ref="FK4">IFERROR(INDEX(Initialize!$K$43:$Z$63,Yields!FK2,Yields!FK3),"")</f>
        <v>USGG2YR Index</v>
      </c>
      <c r="FL4" t="str" cm="1">
        <f t="array" ref="FL4">IFERROR(INDEX(Initialize!$K$43:$Z$63,Yields!FL2,Yields!FL3),"")</f>
        <v>USGG3YR Index</v>
      </c>
      <c r="FM4" t="str" cm="1">
        <f t="array" ref="FM4">IFERROR(INDEX(Initialize!$K$43:$Z$63,Yields!FM2,Yields!FM3),"")</f>
        <v>NaN</v>
      </c>
      <c r="FN4" t="str" cm="1">
        <f t="array" ref="FN4">IFERROR(INDEX(Initialize!$K$43:$Z$63,Yields!FN2,Yields!FN3),"")</f>
        <v>USGG5YR Index</v>
      </c>
      <c r="FO4" t="str" cm="1">
        <f t="array" ref="FO4">IFERROR(INDEX(Initialize!$K$43:$Z$63,Yields!FO2,Yields!FO3),"")</f>
        <v>NaN</v>
      </c>
      <c r="FP4" t="str" cm="1">
        <f t="array" ref="FP4">IFERROR(INDEX(Initialize!$K$43:$Z$63,Yields!FP2,Yields!FP3),"")</f>
        <v>USGG7YR Index</v>
      </c>
      <c r="FQ4" t="str" cm="1">
        <f t="array" ref="FQ4">IFERROR(INDEX(Initialize!$K$43:$Z$63,Yields!FQ2,Yields!FQ3),"")</f>
        <v>NaN</v>
      </c>
      <c r="FR4" t="str" cm="1">
        <f t="array" ref="FR4">IFERROR(INDEX(Initialize!$K$43:$Z$63,Yields!FR2,Yields!FR3),"")</f>
        <v>NaN</v>
      </c>
      <c r="FS4" t="str" cm="1">
        <f t="array" ref="FS4">IFERROR(INDEX(Initialize!$K$43:$Z$63,Yields!FS2,Yields!FS3),"")</f>
        <v>USGG10YR Index</v>
      </c>
      <c r="FT4" t="str" cm="1">
        <f t="array" ref="FT4">IFERROR(INDEX(Initialize!$K$43:$Z$63,Yields!FT2,Yields!FT3),"")</f>
        <v>NaN</v>
      </c>
      <c r="FU4" t="str" cm="1">
        <f t="array" ref="FU4">IFERROR(INDEX(Initialize!$K$43:$Z$63,Yields!FU2,Yields!FU3),"")</f>
        <v>NaN</v>
      </c>
      <c r="FV4" t="str" cm="1">
        <f t="array" ref="FV4">IFERROR(INDEX(Initialize!$K$43:$Z$63,Yields!FV2,Yields!FV3),"")</f>
        <v>USGG30YR Index</v>
      </c>
      <c r="FW4" t="str" cm="1">
        <f t="array" ref="FW4">IFERROR(INDEX(Initialize!$K$43:$Z$63,Yields!FW2,Yields!FW3),"")</f>
        <v>CD0001M Index</v>
      </c>
      <c r="FX4" t="str" cm="1">
        <f t="array" ref="FX4">IFERROR(INDEX(Initialize!$K$43:$Z$63,Yields!FX2,Yields!FX3),"")</f>
        <v>GCAN3M Index</v>
      </c>
      <c r="FY4" t="str" cm="1">
        <f t="array" ref="FY4">IFERROR(INDEX(Initialize!$K$43:$Z$63,Yields!FY2,Yields!FY3),"")</f>
        <v>GCAN6M Index</v>
      </c>
      <c r="FZ4" t="str" cm="1">
        <f t="array" ref="FZ4">IFERROR(INDEX(Initialize!$K$43:$Z$63,Yields!FZ2,Yields!FZ3),"")</f>
        <v>GCAN12M Index</v>
      </c>
      <c r="GA4" t="str" cm="1">
        <f t="array" ref="GA4">IFERROR(INDEX(Initialize!$K$43:$Z$63,Yields!GA2,Yields!GA3),"")</f>
        <v>GCAN2YR Index</v>
      </c>
      <c r="GB4" t="str" cm="1">
        <f t="array" ref="GB4">IFERROR(INDEX(Initialize!$K$43:$Z$63,Yields!GB2,Yields!GB3),"")</f>
        <v>GCAN3YR Index</v>
      </c>
      <c r="GC4" t="str" cm="1">
        <f t="array" ref="GC4">IFERROR(INDEX(Initialize!$K$43:$Z$63,Yields!GC2,Yields!GC3),"")</f>
        <v>GCAN4YR Index</v>
      </c>
      <c r="GD4" t="str" cm="1">
        <f t="array" ref="GD4">IFERROR(INDEX(Initialize!$K$43:$Z$63,Yields!GD2,Yields!GD3),"")</f>
        <v>GCAN5YR Index</v>
      </c>
      <c r="GE4" t="str" cm="1">
        <f t="array" ref="GE4">IFERROR(INDEX(Initialize!$K$43:$Z$63,Yields!GE2,Yields!GE3),"")</f>
        <v>NaN</v>
      </c>
      <c r="GF4" t="str" cm="1">
        <f t="array" ref="GF4">IFERROR(INDEX(Initialize!$K$43:$Z$63,Yields!GF2,Yields!GF3),"")</f>
        <v>GCAN7YR Index</v>
      </c>
      <c r="GG4" t="str" cm="1">
        <f t="array" ref="GG4">IFERROR(INDEX(Initialize!$K$43:$Z$63,Yields!GG2,Yields!GG3),"")</f>
        <v>NaN</v>
      </c>
      <c r="GH4" t="str" cm="1">
        <f t="array" ref="GH4">IFERROR(INDEX(Initialize!$K$43:$Z$63,Yields!GH2,Yields!GH3),"")</f>
        <v>NaN</v>
      </c>
      <c r="GI4" t="str" cm="1">
        <f t="array" ref="GI4">IFERROR(INDEX(Initialize!$K$43:$Z$63,Yields!GI2,Yields!GI3),"")</f>
        <v>GCAN10YR Index</v>
      </c>
      <c r="GJ4" t="str" cm="1">
        <f t="array" ref="GJ4">IFERROR(INDEX(Initialize!$K$43:$Z$63,Yields!GJ2,Yields!GJ3),"")</f>
        <v>NaN</v>
      </c>
      <c r="GK4" t="str" cm="1">
        <f t="array" ref="GK4">IFERROR(INDEX(Initialize!$K$43:$Z$63,Yields!GK2,Yields!GK3),"")</f>
        <v>GCAN20YR Index</v>
      </c>
      <c r="GL4" t="str" cm="1">
        <f t="array" ref="GL4">IFERROR(INDEX(Initialize!$K$43:$Z$63,Yields!GL2,Yields!GL3),"")</f>
        <v>GCAN30YR Index</v>
      </c>
      <c r="GM4" t="str" cm="1">
        <f t="array" ref="GM4">IFERROR(INDEX(Initialize!$K$43:$Z$63,Yields!GM2,Yields!GM3),"")</f>
        <v/>
      </c>
      <c r="GN4" t="str" cm="1">
        <f t="array" ref="GN4">IFERROR(INDEX(Initialize!$K$43:$Z$63,Yields!GN2,Yields!GN3),"")</f>
        <v/>
      </c>
      <c r="GO4" t="str" cm="1">
        <f t="array" ref="GO4">IFERROR(INDEX(Initialize!$K$43:$Z$63,Yields!GO2,Yields!GO3),"")</f>
        <v/>
      </c>
      <c r="GP4" t="str" cm="1">
        <f t="array" ref="GP4">IFERROR(INDEX(Initialize!$K$43:$Z$63,Yields!GP2,Yields!GP3),"")</f>
        <v/>
      </c>
      <c r="GQ4" t="str" cm="1">
        <f t="array" ref="GQ4">IFERROR(INDEX(Initialize!$K$43:$Z$63,Yields!GQ2,Yields!GQ3),"")</f>
        <v/>
      </c>
      <c r="GR4" t="str" cm="1">
        <f t="array" ref="GR4">IFERROR(INDEX(Initialize!$K$43:$Z$63,Yields!GR2,Yields!GR3),"")</f>
        <v/>
      </c>
      <c r="GS4" t="str" cm="1">
        <f t="array" ref="GS4">IFERROR(INDEX(Initialize!$K$43:$Z$63,Yields!GS2,Yields!GS3),"")</f>
        <v/>
      </c>
      <c r="GT4" t="str" cm="1">
        <f t="array" ref="GT4">IFERROR(INDEX(Initialize!$K$43:$Z$63,Yields!GT2,Yields!GT3),"")</f>
        <v/>
      </c>
      <c r="GU4" t="str" cm="1">
        <f t="array" ref="GU4">IFERROR(INDEX(Initialize!$K$43:$Z$63,Yields!GU2,Yields!GU3),"")</f>
        <v/>
      </c>
      <c r="GV4" t="str" cm="1">
        <f t="array" ref="GV4">IFERROR(INDEX(Initialize!$K$43:$Z$63,Yields!GV2,Yields!GV3),"")</f>
        <v/>
      </c>
      <c r="GW4" t="str" cm="1">
        <f t="array" ref="GW4">IFERROR(INDEX(Initialize!$K$43:$Z$63,Yields!GW2,Yields!GW3),"")</f>
        <v/>
      </c>
      <c r="GX4" t="str" cm="1">
        <f t="array" ref="GX4">IFERROR(INDEX(Initialize!$K$43:$Z$63,Yields!GX2,Yields!GX3),"")</f>
        <v/>
      </c>
      <c r="GY4" t="str" cm="1">
        <f t="array" ref="GY4">IFERROR(INDEX(Initialize!$K$43:$Z$63,Yields!GY2,Yields!GY3),"")</f>
        <v/>
      </c>
      <c r="GZ4" t="str" cm="1">
        <f t="array" ref="GZ4">IFERROR(INDEX(Initialize!$K$43:$Z$63,Yields!GZ2,Yields!GZ3),"")</f>
        <v/>
      </c>
      <c r="HA4" t="str" cm="1">
        <f t="array" ref="HA4">IFERROR(INDEX(Initialize!$K$43:$Z$63,Yields!HA2,Yields!HA3),"")</f>
        <v/>
      </c>
      <c r="HB4" t="str" cm="1">
        <f t="array" ref="HB4">IFERROR(INDEX(Initialize!$K$43:$Z$63,Yields!HB2,Yields!HB3),"")</f>
        <v/>
      </c>
      <c r="HC4" t="str" cm="1">
        <f t="array" ref="HC4">IFERROR(INDEX(Initialize!$K$43:$Z$63,Yields!HC2,Yields!HC3),"")</f>
        <v/>
      </c>
      <c r="HD4" t="str" cm="1">
        <f t="array" ref="HD4">IFERROR(INDEX(Initialize!$K$43:$Z$63,Yields!HD2,Yields!HD3),"")</f>
        <v/>
      </c>
      <c r="HE4" t="str" cm="1">
        <f t="array" ref="HE4">IFERROR(INDEX(Initialize!$K$43:$Z$63,Yields!HE2,Yields!HE3),"")</f>
        <v/>
      </c>
      <c r="HF4" t="str" cm="1">
        <f t="array" ref="HF4">IFERROR(INDEX(Initialize!$K$43:$Z$63,Yields!HF2,Yields!HF3),"")</f>
        <v/>
      </c>
      <c r="HG4" t="str" cm="1">
        <f t="array" ref="HG4">IFERROR(INDEX(Initialize!$K$43:$Z$63,Yields!HG2,Yields!HG3),"")</f>
        <v/>
      </c>
      <c r="HH4" t="str" cm="1">
        <f t="array" ref="HH4">IFERROR(INDEX(Initialize!$K$43:$Z$63,Yields!HH2,Yields!HH3),"")</f>
        <v/>
      </c>
      <c r="HI4" t="str" cm="1">
        <f t="array" ref="HI4">IFERROR(INDEX(Initialize!$K$43:$Z$63,Yields!HI2,Yields!HI3),"")</f>
        <v/>
      </c>
      <c r="HJ4" t="str" cm="1">
        <f t="array" ref="HJ4">IFERROR(INDEX(Initialize!$K$43:$Z$63,Yields!HJ2,Yields!HJ3),"")</f>
        <v/>
      </c>
      <c r="HK4" t="str" cm="1">
        <f t="array" ref="HK4">IFERROR(INDEX(Initialize!$K$43:$Z$63,Yields!HK2,Yields!HK3),"")</f>
        <v/>
      </c>
      <c r="HL4" t="str" cm="1">
        <f t="array" ref="HL4">IFERROR(INDEX(Initialize!$K$43:$Z$63,Yields!HL2,Yields!HL3),"")</f>
        <v/>
      </c>
      <c r="HM4" t="str" cm="1">
        <f t="array" ref="HM4">IFERROR(INDEX(Initialize!$K$43:$Z$63,Yields!HM2,Yields!HM3),"")</f>
        <v/>
      </c>
      <c r="HN4" t="str" cm="1">
        <f t="array" ref="HN4">IFERROR(INDEX(Initialize!$K$43:$Z$63,Yields!HN2,Yields!HN3),"")</f>
        <v/>
      </c>
      <c r="HO4" t="str" cm="1">
        <f t="array" ref="HO4">IFERROR(INDEX(Initialize!$K$43:$Z$63,Yields!HO2,Yields!HO3),"")</f>
        <v/>
      </c>
      <c r="HP4" t="str" cm="1">
        <f t="array" ref="HP4">IFERROR(INDEX(Initialize!$K$43:$Z$63,Yields!HP2,Yields!HP3),"")</f>
        <v/>
      </c>
      <c r="HQ4" t="str" cm="1">
        <f t="array" ref="HQ4">IFERROR(INDEX(Initialize!$K$43:$Z$63,Yields!HQ2,Yields!HQ3),"")</f>
        <v/>
      </c>
      <c r="HR4" t="str" cm="1">
        <f t="array" ref="HR4">IFERROR(INDEX(Initialize!$K$43:$Z$63,Yields!HR2,Yields!HR3),"")</f>
        <v/>
      </c>
      <c r="HS4" t="str" cm="1">
        <f t="array" ref="HS4">IFERROR(INDEX(Initialize!$K$43:$Z$63,Yields!HS2,Yields!HS3),"")</f>
        <v/>
      </c>
      <c r="HT4" t="str" cm="1">
        <f t="array" ref="HT4">IFERROR(INDEX(Initialize!$K$43:$Z$63,Yields!HT2,Yields!HT3),"")</f>
        <v/>
      </c>
      <c r="HU4" t="str" cm="1">
        <f t="array" ref="HU4">IFERROR(INDEX(Initialize!$K$43:$Z$63,Yields!HU2,Yields!HU3),"")</f>
        <v/>
      </c>
      <c r="HV4" t="str" cm="1">
        <f t="array" ref="HV4">IFERROR(INDEX(Initialize!$K$43:$Z$63,Yields!HV2,Yields!HV3),"")</f>
        <v/>
      </c>
      <c r="HW4" t="str" cm="1">
        <f t="array" ref="HW4">IFERROR(INDEX(Initialize!$K$43:$Z$63,Yields!HW2,Yields!HW3),"")</f>
        <v/>
      </c>
      <c r="HX4" t="str" cm="1">
        <f t="array" ref="HX4">IFERROR(INDEX(Initialize!$K$43:$Z$63,Yields!HX2,Yields!HX3),"")</f>
        <v/>
      </c>
      <c r="HY4" t="str" cm="1">
        <f t="array" ref="HY4">IFERROR(INDEX(Initialize!$K$43:$Z$63,Yields!HY2,Yields!HY3),"")</f>
        <v/>
      </c>
      <c r="HZ4" t="str" cm="1">
        <f t="array" ref="HZ4">IFERROR(INDEX(Initialize!$K$43:$Z$63,Yields!HZ2,Yields!HZ3),"")</f>
        <v/>
      </c>
      <c r="IA4" t="str" cm="1">
        <f t="array" ref="IA4">IFERROR(INDEX(Initialize!$K$43:$Z$63,Yields!IA2,Yields!IA3),"")</f>
        <v/>
      </c>
      <c r="IB4" t="str" cm="1">
        <f t="array" ref="IB4">IFERROR(INDEX(Initialize!$K$43:$Z$63,Yields!IB2,Yields!IB3),"")</f>
        <v/>
      </c>
      <c r="IC4" t="str" cm="1">
        <f t="array" ref="IC4">IFERROR(INDEX(Initialize!$K$43:$Z$63,Yields!IC2,Yields!IC3),"")</f>
        <v/>
      </c>
      <c r="ID4" t="str" cm="1">
        <f t="array" ref="ID4">IFERROR(INDEX(Initialize!$K$43:$Z$63,Yields!ID2,Yields!ID3),"")</f>
        <v/>
      </c>
      <c r="IE4" t="str" cm="1">
        <f t="array" ref="IE4">IFERROR(INDEX(Initialize!$K$43:$Z$63,Yields!IE2,Yields!IE3),"")</f>
        <v/>
      </c>
      <c r="IF4" t="str" cm="1">
        <f t="array" ref="IF4">IFERROR(INDEX(Initialize!$K$43:$Z$63,Yields!IF2,Yields!IF3),"")</f>
        <v/>
      </c>
      <c r="IG4" t="str" cm="1">
        <f t="array" ref="IG4">IFERROR(INDEX(Initialize!$K$43:$Z$63,Yields!IG2,Yields!IG3),"")</f>
        <v/>
      </c>
      <c r="IH4" t="str" cm="1">
        <f t="array" ref="IH4">IFERROR(INDEX(Initialize!$K$43:$Z$63,Yields!IH2,Yields!IH3),"")</f>
        <v/>
      </c>
    </row>
    <row r="5" spans="2:242" x14ac:dyDescent="0.2">
      <c r="B5" t="s">
        <v>274</v>
      </c>
      <c r="C5" t="str">
        <f>IF(C4="","","PX_LAST")</f>
        <v>PX_LAST</v>
      </c>
      <c r="D5" t="str">
        <f t="shared" ref="D5:BO5" si="4">IF(D4="","","PX_LAST")</f>
        <v>PX_LAST</v>
      </c>
      <c r="E5" t="str">
        <f t="shared" si="4"/>
        <v>PX_LAST</v>
      </c>
      <c r="F5" t="str">
        <f t="shared" si="4"/>
        <v>PX_LAST</v>
      </c>
      <c r="G5" t="str">
        <f t="shared" si="4"/>
        <v>PX_LAST</v>
      </c>
      <c r="H5" t="str">
        <f t="shared" si="4"/>
        <v>PX_LAST</v>
      </c>
      <c r="I5" t="str">
        <f t="shared" si="4"/>
        <v>PX_LAST</v>
      </c>
      <c r="J5" t="str">
        <f t="shared" si="4"/>
        <v>PX_LAST</v>
      </c>
      <c r="K5" t="str">
        <f t="shared" si="4"/>
        <v>PX_LAST</v>
      </c>
      <c r="L5" t="str">
        <f t="shared" si="4"/>
        <v>PX_LAST</v>
      </c>
      <c r="M5" t="str">
        <f t="shared" si="4"/>
        <v>PX_LAST</v>
      </c>
      <c r="N5" t="str">
        <f t="shared" si="4"/>
        <v>PX_LAST</v>
      </c>
      <c r="O5" t="str">
        <f t="shared" si="4"/>
        <v>PX_LAST</v>
      </c>
      <c r="P5" t="str">
        <f t="shared" si="4"/>
        <v>PX_LAST</v>
      </c>
      <c r="Q5" t="str">
        <f t="shared" si="4"/>
        <v>PX_LAST</v>
      </c>
      <c r="R5" t="str">
        <f t="shared" si="4"/>
        <v>PX_LAST</v>
      </c>
      <c r="S5" t="str">
        <f t="shared" si="4"/>
        <v>PX_LAST</v>
      </c>
      <c r="T5" t="str">
        <f t="shared" si="4"/>
        <v>PX_LAST</v>
      </c>
      <c r="U5" t="str">
        <f t="shared" si="4"/>
        <v>PX_LAST</v>
      </c>
      <c r="V5" t="str">
        <f t="shared" si="4"/>
        <v>PX_LAST</v>
      </c>
      <c r="W5" t="str">
        <f t="shared" si="4"/>
        <v>PX_LAST</v>
      </c>
      <c r="X5" t="str">
        <f t="shared" si="4"/>
        <v>PX_LAST</v>
      </c>
      <c r="Y5" t="str">
        <f t="shared" si="4"/>
        <v>PX_LAST</v>
      </c>
      <c r="Z5" t="str">
        <f t="shared" si="4"/>
        <v>PX_LAST</v>
      </c>
      <c r="AA5" t="str">
        <f t="shared" si="4"/>
        <v>PX_LAST</v>
      </c>
      <c r="AB5" t="str">
        <f t="shared" si="4"/>
        <v>PX_LAST</v>
      </c>
      <c r="AC5" t="str">
        <f t="shared" si="4"/>
        <v>PX_LAST</v>
      </c>
      <c r="AD5" t="str">
        <f t="shared" si="4"/>
        <v>PX_LAST</v>
      </c>
      <c r="AE5" t="str">
        <f t="shared" si="4"/>
        <v>PX_LAST</v>
      </c>
      <c r="AF5" t="str">
        <f t="shared" si="4"/>
        <v>PX_LAST</v>
      </c>
      <c r="AG5" t="str">
        <f t="shared" si="4"/>
        <v>PX_LAST</v>
      </c>
      <c r="AH5" t="str">
        <f t="shared" si="4"/>
        <v>PX_LAST</v>
      </c>
      <c r="AI5" t="str">
        <f t="shared" si="4"/>
        <v>PX_LAST</v>
      </c>
      <c r="AJ5" t="str">
        <f t="shared" si="4"/>
        <v>PX_LAST</v>
      </c>
      <c r="AK5" t="str">
        <f t="shared" si="4"/>
        <v>PX_LAST</v>
      </c>
      <c r="AL5" t="str">
        <f t="shared" si="4"/>
        <v>PX_LAST</v>
      </c>
      <c r="AM5" t="str">
        <f t="shared" si="4"/>
        <v>PX_LAST</v>
      </c>
      <c r="AN5" t="str">
        <f t="shared" si="4"/>
        <v>PX_LAST</v>
      </c>
      <c r="AO5" t="str">
        <f t="shared" si="4"/>
        <v>PX_LAST</v>
      </c>
      <c r="AP5" t="str">
        <f t="shared" si="4"/>
        <v>PX_LAST</v>
      </c>
      <c r="AQ5" t="str">
        <f t="shared" si="4"/>
        <v>PX_LAST</v>
      </c>
      <c r="AR5" t="str">
        <f t="shared" si="4"/>
        <v>PX_LAST</v>
      </c>
      <c r="AS5" t="str">
        <f t="shared" si="4"/>
        <v>PX_LAST</v>
      </c>
      <c r="AT5" t="str">
        <f t="shared" si="4"/>
        <v>PX_LAST</v>
      </c>
      <c r="AU5" t="str">
        <f t="shared" si="4"/>
        <v>PX_LAST</v>
      </c>
      <c r="AV5" t="str">
        <f t="shared" si="4"/>
        <v>PX_LAST</v>
      </c>
      <c r="AW5" t="str">
        <f t="shared" si="4"/>
        <v>PX_LAST</v>
      </c>
      <c r="AX5" t="str">
        <f t="shared" si="4"/>
        <v>PX_LAST</v>
      </c>
      <c r="AY5" t="str">
        <f t="shared" si="4"/>
        <v>PX_LAST</v>
      </c>
      <c r="AZ5" t="str">
        <f t="shared" si="4"/>
        <v>PX_LAST</v>
      </c>
      <c r="BA5" t="str">
        <f t="shared" si="4"/>
        <v>PX_LAST</v>
      </c>
      <c r="BB5" t="str">
        <f t="shared" si="4"/>
        <v>PX_LAST</v>
      </c>
      <c r="BC5" t="str">
        <f t="shared" si="4"/>
        <v>PX_LAST</v>
      </c>
      <c r="BD5" t="str">
        <f t="shared" si="4"/>
        <v>PX_LAST</v>
      </c>
      <c r="BE5" t="str">
        <f t="shared" si="4"/>
        <v>PX_LAST</v>
      </c>
      <c r="BF5" t="str">
        <f t="shared" si="4"/>
        <v>PX_LAST</v>
      </c>
      <c r="BG5" t="str">
        <f t="shared" si="4"/>
        <v>PX_LAST</v>
      </c>
      <c r="BH5" t="str">
        <f t="shared" si="4"/>
        <v>PX_LAST</v>
      </c>
      <c r="BI5" t="str">
        <f t="shared" si="4"/>
        <v>PX_LAST</v>
      </c>
      <c r="BJ5" t="str">
        <f t="shared" si="4"/>
        <v>PX_LAST</v>
      </c>
      <c r="BK5" t="str">
        <f t="shared" si="4"/>
        <v>PX_LAST</v>
      </c>
      <c r="BL5" t="str">
        <f t="shared" si="4"/>
        <v>PX_LAST</v>
      </c>
      <c r="BM5" t="str">
        <f t="shared" si="4"/>
        <v>PX_LAST</v>
      </c>
      <c r="BN5" t="str">
        <f t="shared" si="4"/>
        <v>PX_LAST</v>
      </c>
      <c r="BO5" t="str">
        <f t="shared" si="4"/>
        <v>PX_LAST</v>
      </c>
      <c r="BP5" t="str">
        <f t="shared" ref="BP5:EA5" si="5">IF(BP4="","","PX_LAST")</f>
        <v>PX_LAST</v>
      </c>
      <c r="BQ5" t="str">
        <f t="shared" si="5"/>
        <v>PX_LAST</v>
      </c>
      <c r="BR5" t="str">
        <f t="shared" si="5"/>
        <v>PX_LAST</v>
      </c>
      <c r="BS5" t="str">
        <f t="shared" si="5"/>
        <v>PX_LAST</v>
      </c>
      <c r="BT5" t="str">
        <f t="shared" si="5"/>
        <v>PX_LAST</v>
      </c>
      <c r="BU5" t="str">
        <f t="shared" si="5"/>
        <v>PX_LAST</v>
      </c>
      <c r="BV5" t="str">
        <f t="shared" si="5"/>
        <v>PX_LAST</v>
      </c>
      <c r="BW5" t="str">
        <f t="shared" si="5"/>
        <v>PX_LAST</v>
      </c>
      <c r="BX5" t="str">
        <f t="shared" si="5"/>
        <v>PX_LAST</v>
      </c>
      <c r="BY5" t="str">
        <f t="shared" si="5"/>
        <v>PX_LAST</v>
      </c>
      <c r="BZ5" t="str">
        <f t="shared" si="5"/>
        <v>PX_LAST</v>
      </c>
      <c r="CA5" t="str">
        <f t="shared" si="5"/>
        <v>PX_LAST</v>
      </c>
      <c r="CB5" t="str">
        <f t="shared" si="5"/>
        <v>PX_LAST</v>
      </c>
      <c r="CC5" t="str">
        <f t="shared" si="5"/>
        <v>PX_LAST</v>
      </c>
      <c r="CD5" t="str">
        <f t="shared" si="5"/>
        <v>PX_LAST</v>
      </c>
      <c r="CE5" t="str">
        <f t="shared" si="5"/>
        <v>PX_LAST</v>
      </c>
      <c r="CF5" t="str">
        <f t="shared" si="5"/>
        <v>PX_LAST</v>
      </c>
      <c r="CG5" t="str">
        <f t="shared" si="5"/>
        <v>PX_LAST</v>
      </c>
      <c r="CH5" t="str">
        <f t="shared" si="5"/>
        <v>PX_LAST</v>
      </c>
      <c r="CI5" t="str">
        <f t="shared" si="5"/>
        <v>PX_LAST</v>
      </c>
      <c r="CJ5" t="str">
        <f t="shared" si="5"/>
        <v>PX_LAST</v>
      </c>
      <c r="CK5" t="str">
        <f t="shared" si="5"/>
        <v>PX_LAST</v>
      </c>
      <c r="CL5" t="str">
        <f t="shared" si="5"/>
        <v>PX_LAST</v>
      </c>
      <c r="CM5" t="str">
        <f t="shared" si="5"/>
        <v>PX_LAST</v>
      </c>
      <c r="CN5" t="str">
        <f t="shared" si="5"/>
        <v>PX_LAST</v>
      </c>
      <c r="CO5" t="str">
        <f t="shared" si="5"/>
        <v>PX_LAST</v>
      </c>
      <c r="CP5" t="str">
        <f t="shared" si="5"/>
        <v>PX_LAST</v>
      </c>
      <c r="CQ5" t="str">
        <f t="shared" si="5"/>
        <v>PX_LAST</v>
      </c>
      <c r="CR5" t="str">
        <f t="shared" si="5"/>
        <v>PX_LAST</v>
      </c>
      <c r="CS5" t="str">
        <f t="shared" si="5"/>
        <v>PX_LAST</v>
      </c>
      <c r="CT5" t="str">
        <f t="shared" si="5"/>
        <v>PX_LAST</v>
      </c>
      <c r="CU5" t="str">
        <f t="shared" si="5"/>
        <v>PX_LAST</v>
      </c>
      <c r="CV5" t="str">
        <f t="shared" si="5"/>
        <v>PX_LAST</v>
      </c>
      <c r="CW5" t="str">
        <f t="shared" si="5"/>
        <v>PX_LAST</v>
      </c>
      <c r="CX5" t="str">
        <f t="shared" si="5"/>
        <v>PX_LAST</v>
      </c>
      <c r="CY5" t="str">
        <f t="shared" si="5"/>
        <v>PX_LAST</v>
      </c>
      <c r="CZ5" t="str">
        <f t="shared" si="5"/>
        <v>PX_LAST</v>
      </c>
      <c r="DA5" t="str">
        <f t="shared" si="5"/>
        <v>PX_LAST</v>
      </c>
      <c r="DB5" t="str">
        <f t="shared" si="5"/>
        <v>PX_LAST</v>
      </c>
      <c r="DC5" t="str">
        <f t="shared" si="5"/>
        <v>PX_LAST</v>
      </c>
      <c r="DD5" t="str">
        <f t="shared" si="5"/>
        <v>PX_LAST</v>
      </c>
      <c r="DE5" t="str">
        <f t="shared" si="5"/>
        <v>PX_LAST</v>
      </c>
      <c r="DF5" t="str">
        <f t="shared" si="5"/>
        <v>PX_LAST</v>
      </c>
      <c r="DG5" t="str">
        <f t="shared" si="5"/>
        <v>PX_LAST</v>
      </c>
      <c r="DH5" t="str">
        <f t="shared" si="5"/>
        <v>PX_LAST</v>
      </c>
      <c r="DI5" t="str">
        <f t="shared" si="5"/>
        <v>PX_LAST</v>
      </c>
      <c r="DJ5" t="str">
        <f t="shared" si="5"/>
        <v>PX_LAST</v>
      </c>
      <c r="DK5" t="str">
        <f t="shared" si="5"/>
        <v>PX_LAST</v>
      </c>
      <c r="DL5" t="str">
        <f t="shared" si="5"/>
        <v>PX_LAST</v>
      </c>
      <c r="DM5" t="str">
        <f t="shared" si="5"/>
        <v>PX_LAST</v>
      </c>
      <c r="DN5" t="str">
        <f t="shared" si="5"/>
        <v>PX_LAST</v>
      </c>
      <c r="DO5" t="str">
        <f t="shared" si="5"/>
        <v>PX_LAST</v>
      </c>
      <c r="DP5" t="str">
        <f t="shared" si="5"/>
        <v>PX_LAST</v>
      </c>
      <c r="DQ5" t="str">
        <f t="shared" si="5"/>
        <v>PX_LAST</v>
      </c>
      <c r="DR5" t="str">
        <f t="shared" si="5"/>
        <v>PX_LAST</v>
      </c>
      <c r="DS5" t="str">
        <f t="shared" si="5"/>
        <v>PX_LAST</v>
      </c>
      <c r="DT5" t="str">
        <f t="shared" si="5"/>
        <v>PX_LAST</v>
      </c>
      <c r="DU5" t="str">
        <f t="shared" si="5"/>
        <v>PX_LAST</v>
      </c>
      <c r="DV5" t="str">
        <f t="shared" si="5"/>
        <v>PX_LAST</v>
      </c>
      <c r="DW5" t="str">
        <f t="shared" si="5"/>
        <v>PX_LAST</v>
      </c>
      <c r="DX5" t="str">
        <f t="shared" si="5"/>
        <v>PX_LAST</v>
      </c>
      <c r="DY5" t="str">
        <f t="shared" si="5"/>
        <v>PX_LAST</v>
      </c>
      <c r="DZ5" t="str">
        <f t="shared" si="5"/>
        <v>PX_LAST</v>
      </c>
      <c r="EA5" t="str">
        <f t="shared" si="5"/>
        <v>PX_LAST</v>
      </c>
      <c r="EB5" t="str">
        <f t="shared" ref="EB5:GM5" si="6">IF(EB4="","","PX_LAST")</f>
        <v>PX_LAST</v>
      </c>
      <c r="EC5" t="str">
        <f t="shared" si="6"/>
        <v>PX_LAST</v>
      </c>
      <c r="ED5" t="str">
        <f t="shared" si="6"/>
        <v>PX_LAST</v>
      </c>
      <c r="EE5" t="str">
        <f t="shared" si="6"/>
        <v>PX_LAST</v>
      </c>
      <c r="EF5" t="str">
        <f t="shared" si="6"/>
        <v>PX_LAST</v>
      </c>
      <c r="EG5" t="str">
        <f t="shared" si="6"/>
        <v>PX_LAST</v>
      </c>
      <c r="EH5" t="str">
        <f t="shared" si="6"/>
        <v>PX_LAST</v>
      </c>
      <c r="EI5" t="str">
        <f t="shared" si="6"/>
        <v>PX_LAST</v>
      </c>
      <c r="EJ5" t="str">
        <f t="shared" si="6"/>
        <v>PX_LAST</v>
      </c>
      <c r="EK5" t="str">
        <f t="shared" si="6"/>
        <v>PX_LAST</v>
      </c>
      <c r="EL5" t="str">
        <f t="shared" si="6"/>
        <v>PX_LAST</v>
      </c>
      <c r="EM5" t="str">
        <f t="shared" si="6"/>
        <v>PX_LAST</v>
      </c>
      <c r="EN5" t="str">
        <f t="shared" si="6"/>
        <v>PX_LAST</v>
      </c>
      <c r="EO5" t="str">
        <f t="shared" si="6"/>
        <v>PX_LAST</v>
      </c>
      <c r="EP5" t="str">
        <f t="shared" si="6"/>
        <v>PX_LAST</v>
      </c>
      <c r="EQ5" t="str">
        <f t="shared" si="6"/>
        <v>PX_LAST</v>
      </c>
      <c r="ER5" t="str">
        <f t="shared" si="6"/>
        <v>PX_LAST</v>
      </c>
      <c r="ES5" t="str">
        <f t="shared" si="6"/>
        <v>PX_LAST</v>
      </c>
      <c r="ET5" t="str">
        <f t="shared" si="6"/>
        <v>PX_LAST</v>
      </c>
      <c r="EU5" t="str">
        <f t="shared" si="6"/>
        <v>PX_LAST</v>
      </c>
      <c r="EV5" t="str">
        <f t="shared" si="6"/>
        <v>PX_LAST</v>
      </c>
      <c r="EW5" t="str">
        <f t="shared" si="6"/>
        <v>PX_LAST</v>
      </c>
      <c r="EX5" t="str">
        <f t="shared" si="6"/>
        <v>PX_LAST</v>
      </c>
      <c r="EY5" t="str">
        <f t="shared" si="6"/>
        <v>PX_LAST</v>
      </c>
      <c r="EZ5" t="str">
        <f t="shared" si="6"/>
        <v>PX_LAST</v>
      </c>
      <c r="FA5" t="str">
        <f t="shared" si="6"/>
        <v>PX_LAST</v>
      </c>
      <c r="FB5" t="str">
        <f t="shared" si="6"/>
        <v>PX_LAST</v>
      </c>
      <c r="FC5" t="str">
        <f t="shared" si="6"/>
        <v>PX_LAST</v>
      </c>
      <c r="FD5" t="str">
        <f t="shared" si="6"/>
        <v>PX_LAST</v>
      </c>
      <c r="FE5" t="str">
        <f t="shared" si="6"/>
        <v>PX_LAST</v>
      </c>
      <c r="FF5" t="str">
        <f t="shared" si="6"/>
        <v>PX_LAST</v>
      </c>
      <c r="FG5" t="str">
        <f t="shared" si="6"/>
        <v>PX_LAST</v>
      </c>
      <c r="FH5" t="str">
        <f t="shared" si="6"/>
        <v>PX_LAST</v>
      </c>
      <c r="FI5" t="str">
        <f t="shared" si="6"/>
        <v>PX_LAST</v>
      </c>
      <c r="FJ5" t="str">
        <f t="shared" si="6"/>
        <v>PX_LAST</v>
      </c>
      <c r="FK5" t="str">
        <f t="shared" si="6"/>
        <v>PX_LAST</v>
      </c>
      <c r="FL5" t="str">
        <f t="shared" si="6"/>
        <v>PX_LAST</v>
      </c>
      <c r="FM5" t="str">
        <f t="shared" si="6"/>
        <v>PX_LAST</v>
      </c>
      <c r="FN5" t="str">
        <f t="shared" si="6"/>
        <v>PX_LAST</v>
      </c>
      <c r="FO5" t="str">
        <f t="shared" si="6"/>
        <v>PX_LAST</v>
      </c>
      <c r="FP5" t="str">
        <f t="shared" si="6"/>
        <v>PX_LAST</v>
      </c>
      <c r="FQ5" t="str">
        <f t="shared" si="6"/>
        <v>PX_LAST</v>
      </c>
      <c r="FR5" t="str">
        <f t="shared" si="6"/>
        <v>PX_LAST</v>
      </c>
      <c r="FS5" t="str">
        <f t="shared" si="6"/>
        <v>PX_LAST</v>
      </c>
      <c r="FT5" t="str">
        <f t="shared" si="6"/>
        <v>PX_LAST</v>
      </c>
      <c r="FU5" t="str">
        <f t="shared" si="6"/>
        <v>PX_LAST</v>
      </c>
      <c r="FV5" t="str">
        <f t="shared" si="6"/>
        <v>PX_LAST</v>
      </c>
      <c r="FW5" t="str">
        <f t="shared" si="6"/>
        <v>PX_LAST</v>
      </c>
      <c r="FX5" t="str">
        <f t="shared" si="6"/>
        <v>PX_LAST</v>
      </c>
      <c r="FY5" t="str">
        <f t="shared" si="6"/>
        <v>PX_LAST</v>
      </c>
      <c r="FZ5" t="str">
        <f t="shared" si="6"/>
        <v>PX_LAST</v>
      </c>
      <c r="GA5" t="str">
        <f t="shared" si="6"/>
        <v>PX_LAST</v>
      </c>
      <c r="GB5" t="str">
        <f t="shared" si="6"/>
        <v>PX_LAST</v>
      </c>
      <c r="GC5" t="str">
        <f t="shared" si="6"/>
        <v>PX_LAST</v>
      </c>
      <c r="GD5" t="str">
        <f t="shared" si="6"/>
        <v>PX_LAST</v>
      </c>
      <c r="GE5" t="str">
        <f t="shared" si="6"/>
        <v>PX_LAST</v>
      </c>
      <c r="GF5" t="str">
        <f t="shared" si="6"/>
        <v>PX_LAST</v>
      </c>
      <c r="GG5" t="str">
        <f t="shared" si="6"/>
        <v>PX_LAST</v>
      </c>
      <c r="GH5" t="str">
        <f t="shared" si="6"/>
        <v>PX_LAST</v>
      </c>
      <c r="GI5" t="str">
        <f t="shared" si="6"/>
        <v>PX_LAST</v>
      </c>
      <c r="GJ5" t="str">
        <f t="shared" si="6"/>
        <v>PX_LAST</v>
      </c>
      <c r="GK5" t="str">
        <f t="shared" si="6"/>
        <v>PX_LAST</v>
      </c>
      <c r="GL5" t="str">
        <f t="shared" si="6"/>
        <v>PX_LAST</v>
      </c>
      <c r="GM5" t="str">
        <f t="shared" si="6"/>
        <v/>
      </c>
      <c r="GN5" t="str">
        <f t="shared" ref="GN5:IH5" si="7">IF(GN4="","","PX_LAST")</f>
        <v/>
      </c>
      <c r="GO5" t="str">
        <f t="shared" si="7"/>
        <v/>
      </c>
      <c r="GP5" t="str">
        <f t="shared" si="7"/>
        <v/>
      </c>
      <c r="GQ5" t="str">
        <f t="shared" si="7"/>
        <v/>
      </c>
      <c r="GR5" t="str">
        <f t="shared" si="7"/>
        <v/>
      </c>
      <c r="GS5" t="str">
        <f t="shared" si="7"/>
        <v/>
      </c>
      <c r="GT5" t="str">
        <f t="shared" si="7"/>
        <v/>
      </c>
      <c r="GU5" t="str">
        <f t="shared" si="7"/>
        <v/>
      </c>
      <c r="GV5" t="str">
        <f t="shared" si="7"/>
        <v/>
      </c>
      <c r="GW5" t="str">
        <f t="shared" si="7"/>
        <v/>
      </c>
      <c r="GX5" t="str">
        <f t="shared" si="7"/>
        <v/>
      </c>
      <c r="GY5" t="str">
        <f t="shared" si="7"/>
        <v/>
      </c>
      <c r="GZ5" t="str">
        <f t="shared" si="7"/>
        <v/>
      </c>
      <c r="HA5" t="str">
        <f t="shared" si="7"/>
        <v/>
      </c>
      <c r="HB5" t="str">
        <f t="shared" si="7"/>
        <v/>
      </c>
      <c r="HC5" t="str">
        <f t="shared" si="7"/>
        <v/>
      </c>
      <c r="HD5" t="str">
        <f t="shared" si="7"/>
        <v/>
      </c>
      <c r="HE5" t="str">
        <f t="shared" si="7"/>
        <v/>
      </c>
      <c r="HF5" t="str">
        <f t="shared" si="7"/>
        <v/>
      </c>
      <c r="HG5" t="str">
        <f t="shared" si="7"/>
        <v/>
      </c>
      <c r="HH5" t="str">
        <f t="shared" si="7"/>
        <v/>
      </c>
      <c r="HI5" t="str">
        <f t="shared" si="7"/>
        <v/>
      </c>
      <c r="HJ5" t="str">
        <f t="shared" si="7"/>
        <v/>
      </c>
      <c r="HK5" t="str">
        <f t="shared" si="7"/>
        <v/>
      </c>
      <c r="HL5" t="str">
        <f t="shared" si="7"/>
        <v/>
      </c>
      <c r="HM5" t="str">
        <f t="shared" si="7"/>
        <v/>
      </c>
      <c r="HN5" t="str">
        <f t="shared" si="7"/>
        <v/>
      </c>
      <c r="HO5" t="str">
        <f t="shared" si="7"/>
        <v/>
      </c>
      <c r="HP5" t="str">
        <f t="shared" si="7"/>
        <v/>
      </c>
      <c r="HQ5" t="str">
        <f t="shared" si="7"/>
        <v/>
      </c>
      <c r="HR5" t="str">
        <f t="shared" si="7"/>
        <v/>
      </c>
      <c r="HS5" t="str">
        <f t="shared" si="7"/>
        <v/>
      </c>
      <c r="HT5" t="str">
        <f t="shared" si="7"/>
        <v/>
      </c>
      <c r="HU5" t="str">
        <f t="shared" si="7"/>
        <v/>
      </c>
      <c r="HV5" t="str">
        <f t="shared" si="7"/>
        <v/>
      </c>
      <c r="HW5" t="str">
        <f t="shared" si="7"/>
        <v/>
      </c>
      <c r="HX5" t="str">
        <f t="shared" si="7"/>
        <v/>
      </c>
      <c r="HY5" t="str">
        <f t="shared" si="7"/>
        <v/>
      </c>
      <c r="HZ5" t="str">
        <f t="shared" si="7"/>
        <v/>
      </c>
      <c r="IA5" t="str">
        <f t="shared" si="7"/>
        <v/>
      </c>
      <c r="IB5" t="str">
        <f t="shared" si="7"/>
        <v/>
      </c>
      <c r="IC5" t="str">
        <f t="shared" si="7"/>
        <v/>
      </c>
      <c r="ID5" t="str">
        <f t="shared" si="7"/>
        <v/>
      </c>
      <c r="IE5" t="str">
        <f t="shared" si="7"/>
        <v/>
      </c>
      <c r="IF5" t="str">
        <f t="shared" si="7"/>
        <v/>
      </c>
      <c r="IG5" t="str">
        <f t="shared" si="7"/>
        <v/>
      </c>
      <c r="IH5" t="str">
        <f t="shared" si="7"/>
        <v/>
      </c>
    </row>
    <row r="6" spans="2:242" x14ac:dyDescent="0.2">
      <c r="B6" t="e">
        <f ca="1">IF(C4="","",_xlfn.SINGLE(BDH(C$4,C$5,Initialize!$C$3,Initialize!$C$4,"Dir=V","Per=M","Days=A","Dts=S","cols=2;rows=7905")))</f>
        <v>#NAME?</v>
      </c>
      <c r="D6" t="e">
        <f ca="1">IF(D4="NaN","",IF(D4="","",_xlfn.SINGLE(BDH(D$4,D$5,Initialize!$C$3,Initialize!$C$4,"Dir=V","Per=M","Days=A","Dts=H","cols=1;rows=7905"))))</f>
        <v>#NAME?</v>
      </c>
      <c r="E6" t="e">
        <f ca="1">IF(E4="NaN","",IF(E4="","",_xlfn.SINGLE(BDH(E$4,E$5,Initialize!$C$3,Initialize!$C$4,"Dir=V","Per=M","Days=A","Dts=H","cols=1;rows=7905"))))</f>
        <v>#NAME?</v>
      </c>
      <c r="F6" t="e">
        <f ca="1">IF(F4="NaN","",IF(F4="","",_xlfn.SINGLE(BDH(F$4,F$5,Initialize!$C$3,Initialize!$C$4,"Dir=V","Per=M","Days=A","Dts=H","cols=1;rows=7905"))))</f>
        <v>#NAME?</v>
      </c>
      <c r="G6" t="e">
        <f ca="1">IF(G4="NaN","",IF(G4="","",_xlfn.SINGLE(BDH(G$4,G$5,Initialize!$C$3,Initialize!$C$4,"Dir=V","Per=M","Days=A","Dts=H","cols=1;rows=7905"))))</f>
        <v>#NAME?</v>
      </c>
      <c r="H6" t="e">
        <f ca="1">IF(H4="NaN","",IF(H4="","",_xlfn.SINGLE(BDH(H$4,H$5,Initialize!$C$3,Initialize!$C$4,"Dir=V","Per=M","Days=A","Dts=H","cols=1;rows=7905"))))</f>
        <v>#NAME?</v>
      </c>
      <c r="I6" t="str">
        <f>IF(I4="NaN","",IF(I4="","",_xlfn.SINGLE(BDH(I$4,I$5,Initialize!$C$3,Initialize!$C$4,"Dir=V","Per=M","Days=A","Dts=H","cols=1;rows=7905"))))</f>
        <v/>
      </c>
      <c r="J6" t="e">
        <f ca="1">IF(J4="NaN","",IF(J4="","",_xlfn.SINGLE(BDH(J$4,J$5,Initialize!$C$3,Initialize!$C$4,"Dir=V","Per=M","Days=A","Dts=H","cols=1;rows=7905"))))</f>
        <v>#NAME?</v>
      </c>
      <c r="K6" t="str">
        <f>IF(K4="NaN","",IF(K4="","",_xlfn.SINGLE(BDH(K$4,K$5,Initialize!$C$3,Initialize!$C$4,"Dir=V","Per=M","Days=A","Dts=H","cols=1;rows=7905"))))</f>
        <v/>
      </c>
      <c r="L6" t="e">
        <f ca="1">IF(L4="NaN","",IF(L4="","",_xlfn.SINGLE(BDH(L$4,L$5,Initialize!$C$3,Initialize!$C$4,"Dir=V","Per=M","Days=A","Dts=H","cols=1;rows=7905"))))</f>
        <v>#NAME?</v>
      </c>
      <c r="M6" t="str">
        <f>IF(M4="NaN","",IF(M4="","",_xlfn.SINGLE(BDH(M$4,M$5,Initialize!$C$3,Initialize!$C$4,"Dir=V","Per=M","Days=A","Dts=H","cols=1;rows=7905"))))</f>
        <v/>
      </c>
      <c r="N6" t="str">
        <f>IF(N4="NaN","",IF(N4="","",_xlfn.SINGLE(BDH(N$4,N$5,Initialize!$C$3,Initialize!$C$4,"Dir=V","Per=M","Days=A","Dts=H","cols=1;rows=7905"))))</f>
        <v/>
      </c>
      <c r="O6" t="e">
        <f ca="1">IF(O4="NaN","",IF(O4="","",_xlfn.SINGLE(BDH(O$4,O$5,Initialize!$C$3,Initialize!$C$4,"Dir=V","Per=M","Days=A","Dts=H","cols=1;rows=7905"))))</f>
        <v>#NAME?</v>
      </c>
      <c r="P6" t="e">
        <f ca="1">IF(P4="NaN","",IF(P4="","",_xlfn.SINGLE(BDH(P$4,P$5,Initialize!$C$3,Initialize!$C$4,"Dir=V","Per=M","Days=A","Dts=H","cols=1;rows=7905"))))</f>
        <v>#NAME?</v>
      </c>
      <c r="Q6" t="e">
        <f ca="1">IF(Q4="NaN","",IF(Q4="","",_xlfn.SINGLE(BDH(Q$4,Q$5,Initialize!$C$3,Initialize!$C$4,"Dir=V","Per=M","Days=A","Dts=H","cols=1;rows=7905"))))</f>
        <v>#NAME?</v>
      </c>
      <c r="R6" t="e">
        <f ca="1">IF(R4="NaN","",IF(R4="","",_xlfn.SINGLE(BDH(R$4,R$5,Initialize!$C$3,Initialize!$C$4,"Dir=V","Per=M","Days=A","Dts=H","cols=1;rows=7905"))))</f>
        <v>#NAME?</v>
      </c>
      <c r="S6" t="e">
        <f ca="1">IF(S4="NaN","",IF(S4="","",_xlfn.SINGLE(BDH(S$4,S$5,Initialize!$C$3,Initialize!$C$4,"Dir=V","Per=M","Days=A","Dts=H","cols=1;rows=7905"))))</f>
        <v>#NAME?</v>
      </c>
      <c r="T6" t="e">
        <f ca="1">IF(T4="NaN","",IF(T4="","",_xlfn.SINGLE(BDH(T$4,T$5,Initialize!$C$3,Initialize!$C$4,"Dir=V","Per=M","Days=A","Dts=H","cols=1;rows=7905"))))</f>
        <v>#NAME?</v>
      </c>
      <c r="U6" t="e">
        <f ca="1">IF(U4="NaN","",IF(U4="","",_xlfn.SINGLE(BDH(U$4,U$5,Initialize!$C$3,Initialize!$C$4,"Dir=V","Per=M","Days=A","Dts=H","cols=1;rows=7905"))))</f>
        <v>#NAME?</v>
      </c>
      <c r="V6" t="e">
        <f ca="1">IF(V4="NaN","",IF(V4="","",_xlfn.SINGLE(BDH(V$4,V$5,Initialize!$C$3,Initialize!$C$4,"Dir=V","Per=M","Days=A","Dts=H","cols=1;rows=7905"))))</f>
        <v>#NAME?</v>
      </c>
      <c r="W6" t="e">
        <f ca="1">IF(W4="NaN","",IF(W4="","",_xlfn.SINGLE(BDH(W$4,W$5,Initialize!$C$3,Initialize!$C$4,"Dir=V","Per=M","Days=A","Dts=H","cols=1;rows=7905"))))</f>
        <v>#NAME?</v>
      </c>
      <c r="X6" t="e">
        <f ca="1">IF(X4="NaN","",IF(X4="","",_xlfn.SINGLE(BDH(X$4,X$5,Initialize!$C$3,Initialize!$C$4,"Dir=V","Per=M","Days=A","Dts=H","cols=1;rows=7905"))))</f>
        <v>#NAME?</v>
      </c>
      <c r="Y6" t="e">
        <f ca="1">IF(Y4="NaN","",IF(Y4="","",_xlfn.SINGLE(BDH(Y$4,Y$5,Initialize!$C$3,Initialize!$C$4,"Dir=V","Per=M","Days=A","Dts=H","cols=1;rows=7905"))))</f>
        <v>#NAME?</v>
      </c>
      <c r="Z6" t="e">
        <f ca="1">IF(Z4="NaN","",IF(Z4="","",_xlfn.SINGLE(BDH(Z$4,Z$5,Initialize!$C$3,Initialize!$C$4,"Dir=V","Per=M","Days=A","Dts=H","cols=1;rows=7905"))))</f>
        <v>#NAME?</v>
      </c>
      <c r="AA6" t="e">
        <f ca="1">IF(AA4="NaN","",IF(AA4="","",_xlfn.SINGLE(BDH(AA$4,AA$5,Initialize!$C$3,Initialize!$C$4,"Dir=V","Per=M","Days=A","Dts=H","cols=1;rows=7905"))))</f>
        <v>#NAME?</v>
      </c>
      <c r="AB6" t="e">
        <f ca="1">IF(AB4="NaN","",IF(AB4="","",_xlfn.SINGLE(BDH(AB$4,AB$5,Initialize!$C$3,Initialize!$C$4,"Dir=V","Per=M","Days=A","Dts=H","cols=1;rows=7905"))))</f>
        <v>#NAME?</v>
      </c>
      <c r="AC6" t="e">
        <f ca="1">IF(AC4="NaN","",IF(AC4="","",_xlfn.SINGLE(BDH(AC$4,AC$5,Initialize!$C$3,Initialize!$C$4,"Dir=V","Per=M","Days=A","Dts=H","cols=1;rows=7905"))))</f>
        <v>#NAME?</v>
      </c>
      <c r="AD6" t="e">
        <f ca="1">IF(AD4="NaN","",IF(AD4="","",_xlfn.SINGLE(BDH(AD$4,AD$5,Initialize!$C$3,Initialize!$C$4,"Dir=V","Per=M","Days=A","Dts=H","cols=1;rows=7905"))))</f>
        <v>#NAME?</v>
      </c>
      <c r="AE6" t="e">
        <f ca="1">IF(AE4="NaN","",IF(AE4="","",_xlfn.SINGLE(BDH(AE$4,AE$5,Initialize!$C$3,Initialize!$C$4,"Dir=V","Per=M","Days=A","Dts=H","cols=1;rows=7905"))))</f>
        <v>#NAME?</v>
      </c>
      <c r="AF6" t="e">
        <f ca="1">IF(AF4="NaN","",IF(AF4="","",_xlfn.SINGLE(BDH(AF$4,AF$5,Initialize!$C$3,Initialize!$C$4,"Dir=V","Per=M","Days=A","Dts=H","cols=1;rows=7905"))))</f>
        <v>#NAME?</v>
      </c>
      <c r="AG6" t="e">
        <f ca="1">IF(AG4="NaN","",IF(AG4="","",_xlfn.SINGLE(BDH(AG$4,AG$5,Initialize!$C$3,Initialize!$C$4,"Dir=V","Per=M","Days=A","Dts=H","cols=1;rows=7905"))))</f>
        <v>#NAME?</v>
      </c>
      <c r="AH6" t="e">
        <f ca="1">IF(AH4="NaN","",IF(AH4="","",_xlfn.SINGLE(BDH(AH$4,AH$5,Initialize!$C$3,Initialize!$C$4,"Dir=V","Per=M","Days=A","Dts=H","cols=1;rows=7905"))))</f>
        <v>#NAME?</v>
      </c>
      <c r="AI6" t="str">
        <f>IF(AI4="NaN","",IF(AI4="","",_xlfn.SINGLE(BDH(AI$4,AI$5,Initialize!$C$3,Initialize!$C$4,"Dir=V","Per=M","Days=A","Dts=H","cols=1;rows=7905"))))</f>
        <v/>
      </c>
      <c r="AJ6" t="e">
        <f ca="1">IF(AJ4="NaN","",IF(AJ4="","",_xlfn.SINGLE(BDH(AJ$4,AJ$5,Initialize!$C$3,Initialize!$C$4,"Dir=V","Per=M","Days=A","Dts=H","cols=1;rows=7905"))))</f>
        <v>#NAME?</v>
      </c>
      <c r="AK6" t="e">
        <f ca="1">IF(AK4="NaN","",IF(AK4="","",_xlfn.SINGLE(BDH(AK$4,AK$5,Initialize!$C$3,Initialize!$C$4,"Dir=V","Per=M","Days=A","Dts=H","cols=1;rows=7905"))))</f>
        <v>#NAME?</v>
      </c>
      <c r="AL6" t="e">
        <f ca="1">IF(AL4="NaN","",IF(AL4="","",_xlfn.SINGLE(BDH(AL$4,AL$5,Initialize!$C$3,Initialize!$C$4,"Dir=V","Per=M","Days=A","Dts=H","cols=1;rows=7905"))))</f>
        <v>#NAME?</v>
      </c>
      <c r="AM6" t="e">
        <f ca="1">IF(AM4="NaN","",IF(AM4="","",_xlfn.SINGLE(BDH(AM$4,AM$5,Initialize!$C$3,Initialize!$C$4,"Dir=V","Per=M","Days=A","Dts=H","cols=1;rows=7905"))))</f>
        <v>#NAME?</v>
      </c>
      <c r="AN6" t="e">
        <f ca="1">IF(AN4="NaN","",IF(AN4="","",_xlfn.SINGLE(BDH(AN$4,AN$5,Initialize!$C$3,Initialize!$C$4,"Dir=V","Per=M","Days=A","Dts=H","cols=1;rows=7905"))))</f>
        <v>#NAME?</v>
      </c>
      <c r="AO6" t="e">
        <f ca="1">IF(AO4="NaN","",IF(AO4="","",_xlfn.SINGLE(BDH(AO$4,AO$5,Initialize!$C$3,Initialize!$C$4,"Dir=V","Per=M","Days=A","Dts=H","cols=1;rows=7905"))))</f>
        <v>#NAME?</v>
      </c>
      <c r="AP6" t="e">
        <f ca="1">IF(AP4="NaN","",IF(AP4="","",_xlfn.SINGLE(BDH(AP$4,AP$5,Initialize!$C$3,Initialize!$C$4,"Dir=V","Per=M","Days=A","Dts=H","cols=1;rows=7905"))))</f>
        <v>#NAME?</v>
      </c>
      <c r="AQ6" t="e">
        <f ca="1">IF(AQ4="NaN","",IF(AQ4="","",_xlfn.SINGLE(BDH(AQ$4,AQ$5,Initialize!$C$3,Initialize!$C$4,"Dir=V","Per=M","Days=A","Dts=H","cols=1;rows=7905"))))</f>
        <v>#NAME?</v>
      </c>
      <c r="AR6" t="e">
        <f ca="1">IF(AR4="NaN","",IF(AR4="","",_xlfn.SINGLE(BDH(AR$4,AR$5,Initialize!$C$3,Initialize!$C$4,"Dir=V","Per=M","Days=A","Dts=H","cols=1;rows=7905"))))</f>
        <v>#NAME?</v>
      </c>
      <c r="AS6" t="e">
        <f ca="1">IF(AS4="NaN","",IF(AS4="","",_xlfn.SINGLE(BDH(AS$4,AS$5,Initialize!$C$3,Initialize!$C$4,"Dir=V","Per=M","Days=A","Dts=H","cols=1;rows=7905"))))</f>
        <v>#NAME?</v>
      </c>
      <c r="AT6" t="e">
        <f ca="1">IF(AT4="NaN","",IF(AT4="","",_xlfn.SINGLE(BDH(AT$4,AT$5,Initialize!$C$3,Initialize!$C$4,"Dir=V","Per=M","Days=A","Dts=H","cols=1;rows=7905"))))</f>
        <v>#NAME?</v>
      </c>
      <c r="AU6" t="e">
        <f ca="1">IF(AU4="NaN","",IF(AU4="","",_xlfn.SINGLE(BDH(AU$4,AU$5,Initialize!$C$3,Initialize!$C$4,"Dir=V","Per=M","Days=A","Dts=H","cols=1;rows=7905"))))</f>
        <v>#NAME?</v>
      </c>
      <c r="AV6" t="e">
        <f ca="1">IF(AV4="NaN","",IF(AV4="","",_xlfn.SINGLE(BDH(AV$4,AV$5,Initialize!$C$3,Initialize!$C$4,"Dir=V","Per=M","Days=A","Dts=H","cols=1;rows=7905"))))</f>
        <v>#NAME?</v>
      </c>
      <c r="AW6" t="str">
        <f>IF(AW4="NaN","",IF(AW4="","",_xlfn.SINGLE(BDH(AW$4,AW$5,Initialize!$C$3,Initialize!$C$4,"Dir=V","Per=M","Days=A","Dts=H","cols=1;rows=7905"))))</f>
        <v/>
      </c>
      <c r="AX6" t="e">
        <f ca="1">IF(AX4="NaN","",IF(AX4="","",_xlfn.SINGLE(BDH(AX$4,AX$5,Initialize!$C$3,Initialize!$C$4,"Dir=V","Per=M","Days=A","Dts=H","cols=1;rows=7905"))))</f>
        <v>#NAME?</v>
      </c>
      <c r="AY6" t="str">
        <f>IF(AY4="NaN","",IF(AY4="","",_xlfn.SINGLE(BDH(AY$4,AY$5,Initialize!$C$3,Initialize!$C$4,"Dir=V","Per=M","Days=A","Dts=H","cols=1;rows=7905"))))</f>
        <v/>
      </c>
      <c r="AZ6" t="e">
        <f ca="1">IF(AZ4="NaN","",IF(AZ4="","",_xlfn.SINGLE(BDH(AZ$4,AZ$5,Initialize!$C$3,Initialize!$C$4,"Dir=V","Per=M","Days=A","Dts=H","cols=1;rows=7905"))))</f>
        <v>#NAME?</v>
      </c>
      <c r="BA6" t="e">
        <f ca="1">IF(BA4="NaN","",IF(BA4="","",_xlfn.SINGLE(BDH(BA$4,BA$5,Initialize!$C$3,Initialize!$C$4,"Dir=V","Per=M","Days=A","Dts=H","cols=1;rows=7905"))))</f>
        <v>#NAME?</v>
      </c>
      <c r="BB6" t="e">
        <f ca="1">IF(BB4="NaN","",IF(BB4="","",_xlfn.SINGLE(BDH(BB$4,BB$5,Initialize!$C$3,Initialize!$C$4,"Dir=V","Per=M","Days=A","Dts=H","cols=1;rows=7905"))))</f>
        <v>#NAME?</v>
      </c>
      <c r="BC6" t="e">
        <f ca="1">IF(BC4="NaN","",IF(BC4="","",_xlfn.SINGLE(BDH(BC$4,BC$5,Initialize!$C$3,Initialize!$C$4,"Dir=V","Per=M","Days=A","Dts=H","cols=1;rows=7905"))))</f>
        <v>#NAME?</v>
      </c>
      <c r="BD6" t="e">
        <f ca="1">IF(BD4="NaN","",IF(BD4="","",_xlfn.SINGLE(BDH(BD$4,BD$5,Initialize!$C$3,Initialize!$C$4,"Dir=V","Per=M","Days=A","Dts=H","cols=1;rows=7905"))))</f>
        <v>#NAME?</v>
      </c>
      <c r="BE6" t="e">
        <f ca="1">IF(BE4="NaN","",IF(BE4="","",_xlfn.SINGLE(BDH(BE$4,BE$5,Initialize!$C$3,Initialize!$C$4,"Dir=V","Per=M","Days=A","Dts=H","cols=1;rows=7905"))))</f>
        <v>#NAME?</v>
      </c>
      <c r="BF6" t="e">
        <f ca="1">IF(BF4="NaN","",IF(BF4="","",_xlfn.SINGLE(BDH(BF$4,BF$5,Initialize!$C$3,Initialize!$C$4,"Dir=V","Per=M","Days=A","Dts=H","cols=1;rows=7905"))))</f>
        <v>#NAME?</v>
      </c>
      <c r="BG6" t="str">
        <f>IF(BG4="NaN","",IF(BG4="","",_xlfn.SINGLE(BDH(BG$4,BG$5,Initialize!$C$3,Initialize!$C$4,"Dir=V","Per=M","Days=A","Dts=H","cols=1;rows=7905"))))</f>
        <v/>
      </c>
      <c r="BH6" t="e">
        <f ca="1">IF(BH4="NaN","",IF(BH4="","",_xlfn.SINGLE(BDH(BH$4,BH$5,Initialize!$C$3,Initialize!$C$4,"Dir=V","Per=M","Days=A","Dts=H","cols=1;rows=7905"))))</f>
        <v>#NAME?</v>
      </c>
      <c r="BI6" t="e">
        <f ca="1">IF(BI4="NaN","",IF(BI4="","",_xlfn.SINGLE(BDH(BI$4,BI$5,Initialize!$C$3,Initialize!$C$4,"Dir=V","Per=M","Days=A","Dts=H","cols=1;rows=7905"))))</f>
        <v>#NAME?</v>
      </c>
      <c r="BJ6" t="str">
        <f>IF(BJ4="NaN","",IF(BJ4="","",_xlfn.SINGLE(BDH(BJ$4,BJ$5,Initialize!$C$3,Initialize!$C$4,"Dir=V","Per=M","Days=A","Dts=H","cols=1;rows=7905"))))</f>
        <v/>
      </c>
      <c r="BK6" t="e">
        <f ca="1">IF(BK4="NaN","",IF(BK4="","",_xlfn.SINGLE(BDH(BK$4,BK$5,Initialize!$C$3,Initialize!$C$4,"Dir=V","Per=M","Days=A","Dts=H","cols=1;rows=7905"))))</f>
        <v>#NAME?</v>
      </c>
      <c r="BL6" t="e">
        <f ca="1">IF(BL4="NaN","",IF(BL4="","",_xlfn.SINGLE(BDH(BL$4,BL$5,Initialize!$C$3,Initialize!$C$4,"Dir=V","Per=M","Days=A","Dts=H","cols=1;rows=7905"))))</f>
        <v>#NAME?</v>
      </c>
      <c r="BM6" t="e">
        <f ca="1">IF(BM4="NaN","",IF(BM4="","",_xlfn.SINGLE(BDH(BM$4,BM$5,Initialize!$C$3,Initialize!$C$4,"Dir=V","Per=M","Days=A","Dts=H","cols=1;rows=7905"))))</f>
        <v>#NAME?</v>
      </c>
      <c r="BN6" t="e">
        <f ca="1">IF(BN4="NaN","",IF(BN4="","",_xlfn.SINGLE(BDH(BN$4,BN$5,Initialize!$C$3,Initialize!$C$4,"Dir=V","Per=M","Days=A","Dts=H","cols=1;rows=7905"))))</f>
        <v>#NAME?</v>
      </c>
      <c r="BO6" t="e">
        <f ca="1">IF(BO4="NaN","",IF(BO4="","",_xlfn.SINGLE(BDH(BO$4,BO$5,Initialize!$C$3,Initialize!$C$4,"Dir=V","Per=M","Days=A","Dts=H","cols=1;rows=7905"))))</f>
        <v>#NAME?</v>
      </c>
      <c r="BP6" t="e">
        <f ca="1">IF(BP4="NaN","",IF(BP4="","",_xlfn.SINGLE(BDH(BP$4,BP$5,Initialize!$C$3,Initialize!$C$4,"Dir=V","Per=M","Days=A","Dts=H","cols=1;rows=7905"))))</f>
        <v>#NAME?</v>
      </c>
      <c r="BQ6" t="e">
        <f ca="1">IF(BQ4="NaN","",IF(BQ4="","",_xlfn.SINGLE(BDH(BQ$4,BQ$5,Initialize!$C$3,Initialize!$C$4,"Dir=V","Per=M","Days=A","Dts=H","cols=1;rows=7905"))))</f>
        <v>#NAME?</v>
      </c>
      <c r="BR6" t="e">
        <f ca="1">IF(BR4="NaN","",IF(BR4="","",_xlfn.SINGLE(BDH(BR$4,BR$5,Initialize!$C$3,Initialize!$C$4,"Dir=V","Per=M","Days=A","Dts=H","cols=1;rows=7905"))))</f>
        <v>#NAME?</v>
      </c>
      <c r="BS6" t="e">
        <f ca="1">IF(BS4="NaN","",IF(BS4="","",_xlfn.SINGLE(BDH(BS$4,BS$5,Initialize!$C$3,Initialize!$C$4,"Dir=V","Per=M","Days=A","Dts=H","cols=1;rows=7905"))))</f>
        <v>#NAME?</v>
      </c>
      <c r="BT6" t="e">
        <f ca="1">IF(BT4="NaN","",IF(BT4="","",_xlfn.SINGLE(BDH(BT$4,BT$5,Initialize!$C$3,Initialize!$C$4,"Dir=V","Per=M","Days=A","Dts=H","cols=1;rows=7905"))))</f>
        <v>#NAME?</v>
      </c>
      <c r="BU6" t="e">
        <f ca="1">IF(BU4="NaN","",IF(BU4="","",_xlfn.SINGLE(BDH(BU$4,BU$5,Initialize!$C$3,Initialize!$C$4,"Dir=V","Per=M","Days=A","Dts=H","cols=1;rows=7905"))))</f>
        <v>#NAME?</v>
      </c>
      <c r="BV6" t="e">
        <f ca="1">IF(BV4="NaN","",IF(BV4="","",_xlfn.SINGLE(BDH(BV$4,BV$5,Initialize!$C$3,Initialize!$C$4,"Dir=V","Per=M","Days=A","Dts=H","cols=1;rows=7905"))))</f>
        <v>#NAME?</v>
      </c>
      <c r="BW6" t="e">
        <f ca="1">IF(BW4="NaN","",IF(BW4="","",_xlfn.SINGLE(BDH(BW$4,BW$5,Initialize!$C$3,Initialize!$C$4,"Dir=V","Per=M","Days=A","Dts=H","cols=1;rows=7905"))))</f>
        <v>#NAME?</v>
      </c>
      <c r="BX6" t="e">
        <f ca="1">IF(BX4="NaN","",IF(BX4="","",_xlfn.SINGLE(BDH(BX$4,BX$5,Initialize!$C$3,Initialize!$C$4,"Dir=V","Per=M","Days=A","Dts=H","cols=1;rows=7905"))))</f>
        <v>#NAME?</v>
      </c>
      <c r="BY6" t="e">
        <f ca="1">IF(BY4="NaN","",IF(BY4="","",_xlfn.SINGLE(BDH(BY$4,BY$5,Initialize!$C$3,Initialize!$C$4,"Dir=V","Per=M","Days=A","Dts=H","cols=1;rows=7905"))))</f>
        <v>#NAME?</v>
      </c>
      <c r="BZ6" t="str">
        <f>IF(BZ4="NaN","",IF(BZ4="","",_xlfn.SINGLE(BDH(BZ$4,BZ$5,Initialize!$C$3,Initialize!$C$4,"Dir=V","Per=M","Days=A","Dts=H","cols=1;rows=7905"))))</f>
        <v/>
      </c>
      <c r="CA6" t="e">
        <f ca="1">IF(CA4="NaN","",IF(CA4="","",_xlfn.SINGLE(BDH(CA$4,CA$5,Initialize!$C$3,Initialize!$C$4,"Dir=V","Per=M","Days=A","Dts=H","cols=1;rows=7905"))))</f>
        <v>#NAME?</v>
      </c>
      <c r="CB6" t="e">
        <f ca="1">IF(CB4="NaN","",IF(CB4="","",_xlfn.SINGLE(BDH(CB$4,CB$5,Initialize!$C$3,Initialize!$C$4,"Dir=V","Per=M","Days=A","Dts=H","cols=1;rows=7905"))))</f>
        <v>#NAME?</v>
      </c>
      <c r="CC6" t="e">
        <f ca="1">IF(CC4="NaN","",IF(CC4="","",_xlfn.SINGLE(BDH(CC$4,CC$5,Initialize!$C$3,Initialize!$C$4,"Dir=V","Per=M","Days=A","Dts=H","cols=1;rows=7905"))))</f>
        <v>#NAME?</v>
      </c>
      <c r="CD6" t="e">
        <f ca="1">IF(CD4="NaN","",IF(CD4="","",_xlfn.SINGLE(BDH(CD$4,CD$5,Initialize!$C$3,Initialize!$C$4,"Dir=V","Per=M","Days=A","Dts=H","cols=1;rows=7905"))))</f>
        <v>#NAME?</v>
      </c>
      <c r="CE6" t="e">
        <f ca="1">IF(CE4="NaN","",IF(CE4="","",_xlfn.SINGLE(BDH(CE$4,CE$5,Initialize!$C$3,Initialize!$C$4,"Dir=V","Per=M","Days=A","Dts=H","cols=1;rows=7905"))))</f>
        <v>#NAME?</v>
      </c>
      <c r="CF6" t="e">
        <f ca="1">IF(CF4="NaN","",IF(CF4="","",_xlfn.SINGLE(BDH(CF$4,CF$5,Initialize!$C$3,Initialize!$C$4,"Dir=V","Per=M","Days=A","Dts=H","cols=1;rows=7905"))))</f>
        <v>#NAME?</v>
      </c>
      <c r="CG6" t="e">
        <f ca="1">IF(CG4="NaN","",IF(CG4="","",_xlfn.SINGLE(BDH(CG$4,CG$5,Initialize!$C$3,Initialize!$C$4,"Dir=V","Per=M","Days=A","Dts=H","cols=1;rows=7905"))))</f>
        <v>#NAME?</v>
      </c>
      <c r="CH6" t="e">
        <f ca="1">IF(CH4="NaN","",IF(CH4="","",_xlfn.SINGLE(BDH(CH$4,CH$5,Initialize!$C$3,Initialize!$C$4,"Dir=V","Per=M","Days=A","Dts=H","cols=1;rows=7905"))))</f>
        <v>#NAME?</v>
      </c>
      <c r="CI6" t="e">
        <f ca="1">IF(CI4="NaN","",IF(CI4="","",_xlfn.SINGLE(BDH(CI$4,CI$5,Initialize!$C$3,Initialize!$C$4,"Dir=V","Per=M","Days=A","Dts=H","cols=1;rows=7905"))))</f>
        <v>#NAME?</v>
      </c>
      <c r="CJ6" t="e">
        <f ca="1">IF(CJ4="NaN","",IF(CJ4="","",_xlfn.SINGLE(BDH(CJ$4,CJ$5,Initialize!$C$3,Initialize!$C$4,"Dir=V","Per=M","Days=A","Dts=H","cols=1;rows=7905"))))</f>
        <v>#NAME?</v>
      </c>
      <c r="CK6" t="e">
        <f ca="1">IF(CK4="NaN","",IF(CK4="","",_xlfn.SINGLE(BDH(CK$4,CK$5,Initialize!$C$3,Initialize!$C$4,"Dir=V","Per=M","Days=A","Dts=H","cols=1;rows=7905"))))</f>
        <v>#NAME?</v>
      </c>
      <c r="CL6" t="e">
        <f ca="1">IF(CL4="NaN","",IF(CL4="","",_xlfn.SINGLE(BDH(CL$4,CL$5,Initialize!$C$3,Initialize!$C$4,"Dir=V","Per=M","Days=A","Dts=H","cols=1;rows=7905"))))</f>
        <v>#NAME?</v>
      </c>
      <c r="CM6" t="e">
        <f ca="1">IF(CM4="NaN","",IF(CM4="","",_xlfn.SINGLE(BDH(CM$4,CM$5,Initialize!$C$3,Initialize!$C$4,"Dir=V","Per=M","Days=A","Dts=H","cols=1;rows=7905"))))</f>
        <v>#NAME?</v>
      </c>
      <c r="CN6" t="e">
        <f ca="1">IF(CN4="NaN","",IF(CN4="","",_xlfn.SINGLE(BDH(CN$4,CN$5,Initialize!$C$3,Initialize!$C$4,"Dir=V","Per=M","Days=A","Dts=H","cols=1;rows=7905"))))</f>
        <v>#NAME?</v>
      </c>
      <c r="CO6" t="e">
        <f ca="1">IF(CO4="NaN","",IF(CO4="","",_xlfn.SINGLE(BDH(CO$4,CO$5,Initialize!$C$3,Initialize!$C$4,"Dir=V","Per=M","Days=A","Dts=H","cols=1;rows=7905"))))</f>
        <v>#NAME?</v>
      </c>
      <c r="CP6" t="e">
        <f ca="1">IF(CP4="NaN","",IF(CP4="","",_xlfn.SINGLE(BDH(CP$4,CP$5,Initialize!$C$3,Initialize!$C$4,"Dir=V","Per=M","Days=A","Dts=H","cols=1;rows=7905"))))</f>
        <v>#NAME?</v>
      </c>
      <c r="CQ6" t="e">
        <f ca="1">IF(CQ4="NaN","",IF(CQ4="","",_xlfn.SINGLE(BDH(CQ$4,CQ$5,Initialize!$C$3,Initialize!$C$4,"Dir=V","Per=M","Days=A","Dts=H","cols=1;rows=7905"))))</f>
        <v>#NAME?</v>
      </c>
      <c r="CR6" t="e">
        <f ca="1">IF(CR4="NaN","",IF(CR4="","",_xlfn.SINGLE(BDH(CR$4,CR$5,Initialize!$C$3,Initialize!$C$4,"Dir=V","Per=M","Days=A","Dts=H","cols=1;rows=7905"))))</f>
        <v>#NAME?</v>
      </c>
      <c r="CS6" t="e">
        <f ca="1">IF(CS4="NaN","",IF(CS4="","",_xlfn.SINGLE(BDH(CS$4,CS$5,Initialize!$C$3,Initialize!$C$4,"Dir=V","Per=M","Days=A","Dts=H","cols=1;rows=7905"))))</f>
        <v>#NAME?</v>
      </c>
      <c r="CT6" t="e">
        <f ca="1">IF(CT4="NaN","",IF(CT4="","",_xlfn.SINGLE(BDH(CT$4,CT$5,Initialize!$C$3,Initialize!$C$4,"Dir=V","Per=M","Days=A","Dts=H","cols=1;rows=7905"))))</f>
        <v>#NAME?</v>
      </c>
      <c r="CU6" t="str">
        <f>IF(CU4="NaN","",IF(CU4="","",_xlfn.SINGLE(BDH(CU$4,CU$5,Initialize!$C$3,Initialize!$C$4,"Dir=V","Per=M","Days=A","Dts=H","cols=1;rows=7905"))))</f>
        <v/>
      </c>
      <c r="CV6" t="e">
        <f ca="1">IF(CV4="NaN","",IF(CV4="","",_xlfn.SINGLE(BDH(CV$4,CV$5,Initialize!$C$3,Initialize!$C$4,"Dir=V","Per=M","Days=A","Dts=H","cols=1;rows=7905"))))</f>
        <v>#NAME?</v>
      </c>
      <c r="CW6" t="e">
        <f ca="1">IF(CW4="NaN","",IF(CW4="","",_xlfn.SINGLE(BDH(CW$4,CW$5,Initialize!$C$3,Initialize!$C$4,"Dir=V","Per=M","Days=A","Dts=H","cols=1;rows=7905"))))</f>
        <v>#NAME?</v>
      </c>
      <c r="CX6" t="e">
        <f ca="1">IF(CX4="NaN","",IF(CX4="","",_xlfn.SINGLE(BDH(CX$4,CX$5,Initialize!$C$3,Initialize!$C$4,"Dir=V","Per=M","Days=A","Dts=H","cols=1;rows=7905"))))</f>
        <v>#NAME?</v>
      </c>
      <c r="CY6" t="e">
        <f ca="1">IF(CY4="NaN","",IF(CY4="","",_xlfn.SINGLE(BDH(CY$4,CY$5,Initialize!$C$3,Initialize!$C$4,"Dir=V","Per=M","Days=A","Dts=H","cols=1;rows=7905"))))</f>
        <v>#NAME?</v>
      </c>
      <c r="CZ6" t="e">
        <f ca="1">IF(CZ4="NaN","",IF(CZ4="","",_xlfn.SINGLE(BDH(CZ$4,CZ$5,Initialize!$C$3,Initialize!$C$4,"Dir=V","Per=M","Days=A","Dts=H","cols=1;rows=7905"))))</f>
        <v>#NAME?</v>
      </c>
      <c r="DA6" t="e">
        <f ca="1">IF(DA4="NaN","",IF(DA4="","",_xlfn.SINGLE(BDH(DA$4,DA$5,Initialize!$C$3,Initialize!$C$4,"Dir=V","Per=M","Days=A","Dts=H","cols=1;rows=7905"))))</f>
        <v>#NAME?</v>
      </c>
      <c r="DB6" t="e">
        <f ca="1">IF(DB4="NaN","",IF(DB4="","",_xlfn.SINGLE(BDH(DB$4,DB$5,Initialize!$C$3,Initialize!$C$4,"Dir=V","Per=M","Days=A","Dts=H","cols=1;rows=7905"))))</f>
        <v>#NAME?</v>
      </c>
      <c r="DC6" t="e">
        <f ca="1">IF(DC4="NaN","",IF(DC4="","",_xlfn.SINGLE(BDH(DC$4,DC$5,Initialize!$C$3,Initialize!$C$4,"Dir=V","Per=M","Days=A","Dts=H","cols=1;rows=7905"))))</f>
        <v>#NAME?</v>
      </c>
      <c r="DD6" t="e">
        <f ca="1">IF(DD4="NaN","",IF(DD4="","",_xlfn.SINGLE(BDH(DD$4,DD$5,Initialize!$C$3,Initialize!$C$4,"Dir=V","Per=M","Days=A","Dts=H","cols=1;rows=7905"))))</f>
        <v>#NAME?</v>
      </c>
      <c r="DE6" t="e">
        <f ca="1">IF(DE4="NaN","",IF(DE4="","",_xlfn.SINGLE(BDH(DE$4,DE$5,Initialize!$C$3,Initialize!$C$4,"Dir=V","Per=M","Days=A","Dts=H","cols=1;rows=7905"))))</f>
        <v>#NAME?</v>
      </c>
      <c r="DF6" t="e">
        <f ca="1">IF(DF4="NaN","",IF(DF4="","",_xlfn.SINGLE(BDH(DF$4,DF$5,Initialize!$C$3,Initialize!$C$4,"Dir=V","Per=M","Days=A","Dts=H","cols=1;rows=7905"))))</f>
        <v>#NAME?</v>
      </c>
      <c r="DG6" t="e">
        <f ca="1">IF(DG4="NaN","",IF(DG4="","",_xlfn.SINGLE(BDH(DG$4,DG$5,Initialize!$C$3,Initialize!$C$4,"Dir=V","Per=M","Days=A","Dts=H","cols=1;rows=7905"))))</f>
        <v>#NAME?</v>
      </c>
      <c r="DH6" t="e">
        <f ca="1">IF(DH4="NaN","",IF(DH4="","",_xlfn.SINGLE(BDH(DH$4,DH$5,Initialize!$C$3,Initialize!$C$4,"Dir=V","Per=M","Days=A","Dts=H","cols=1;rows=7905"))))</f>
        <v>#NAME?</v>
      </c>
      <c r="DI6" t="e">
        <f ca="1">IF(DI4="NaN","",IF(DI4="","",_xlfn.SINGLE(BDH(DI$4,DI$5,Initialize!$C$3,Initialize!$C$4,"Dir=V","Per=M","Days=A","Dts=H","cols=1;rows=7905"))))</f>
        <v>#NAME?</v>
      </c>
      <c r="DJ6" t="e">
        <f ca="1">IF(DJ4="NaN","",IF(DJ4="","",_xlfn.SINGLE(BDH(DJ$4,DJ$5,Initialize!$C$3,Initialize!$C$4,"Dir=V","Per=M","Days=A","Dts=H","cols=1;rows=7905"))))</f>
        <v>#NAME?</v>
      </c>
      <c r="DK6" t="str">
        <f>IF(DK4="NaN","",IF(DK4="","",_xlfn.SINGLE(BDH(DK$4,DK$5,Initialize!$C$3,Initialize!$C$4,"Dir=V","Per=M","Days=A","Dts=H","cols=1;rows=7905"))))</f>
        <v/>
      </c>
      <c r="DL6" t="e">
        <f ca="1">IF(DL4="NaN","",IF(DL4="","",_xlfn.SINGLE(BDH(DL$4,DL$5,Initialize!$C$3,Initialize!$C$4,"Dir=V","Per=M","Days=A","Dts=H","cols=1;rows=7905"))))</f>
        <v>#NAME?</v>
      </c>
      <c r="DM6" t="e">
        <f ca="1">IF(DM4="NaN","",IF(DM4="","",_xlfn.SINGLE(BDH(DM$4,DM$5,Initialize!$C$3,Initialize!$C$4,"Dir=V","Per=M","Days=A","Dts=H","cols=1;rows=7905"))))</f>
        <v>#NAME?</v>
      </c>
      <c r="DN6" t="e">
        <f ca="1">IF(DN4="NaN","",IF(DN4="","",_xlfn.SINGLE(BDH(DN$4,DN$5,Initialize!$C$3,Initialize!$C$4,"Dir=V","Per=M","Days=A","Dts=H","cols=1;rows=7905"))))</f>
        <v>#NAME?</v>
      </c>
      <c r="DO6" t="e">
        <f ca="1">IF(DO4="NaN","",IF(DO4="","",_xlfn.SINGLE(BDH(DO$4,DO$5,Initialize!$C$3,Initialize!$C$4,"Dir=V","Per=M","Days=A","Dts=H","cols=1;rows=7905"))))</f>
        <v>#NAME?</v>
      </c>
      <c r="DP6" t="e">
        <f ca="1">IF(DP4="NaN","",IF(DP4="","",_xlfn.SINGLE(BDH(DP$4,DP$5,Initialize!$C$3,Initialize!$C$4,"Dir=V","Per=M","Days=A","Dts=H","cols=1;rows=7905"))))</f>
        <v>#NAME?</v>
      </c>
      <c r="DQ6" t="str">
        <f>IF(DQ4="NaN","",IF(DQ4="","",_xlfn.SINGLE(BDH(DQ$4,DQ$5,Initialize!$C$3,Initialize!$C$4,"Dir=V","Per=M","Days=A","Dts=H","cols=1;rows=7905"))))</f>
        <v/>
      </c>
      <c r="DR6" t="e">
        <f ca="1">IF(DR4="NaN","",IF(DR4="","",_xlfn.SINGLE(BDH(DR$4,DR$5,Initialize!$C$3,Initialize!$C$4,"Dir=V","Per=M","Days=A","Dts=H","cols=1;rows=7905"))))</f>
        <v>#NAME?</v>
      </c>
      <c r="DS6" t="str">
        <f>IF(DS4="NaN","",IF(DS4="","",_xlfn.SINGLE(BDH(DS$4,DS$5,Initialize!$C$3,Initialize!$C$4,"Dir=V","Per=M","Days=A","Dts=H","cols=1;rows=7905"))))</f>
        <v/>
      </c>
      <c r="DT6" t="str">
        <f>IF(DT4="NaN","",IF(DT4="","",_xlfn.SINGLE(BDH(DT$4,DT$5,Initialize!$C$3,Initialize!$C$4,"Dir=V","Per=M","Days=A","Dts=H","cols=1;rows=7905"))))</f>
        <v/>
      </c>
      <c r="DU6" t="str">
        <f>IF(DU4="NaN","",IF(DU4="","",_xlfn.SINGLE(BDH(DU$4,DU$5,Initialize!$C$3,Initialize!$C$4,"Dir=V","Per=M","Days=A","Dts=H","cols=1;rows=7905"))))</f>
        <v/>
      </c>
      <c r="DV6" t="str">
        <f>IF(DV4="NaN","",IF(DV4="","",_xlfn.SINGLE(BDH(DV$4,DV$5,Initialize!$C$3,Initialize!$C$4,"Dir=V","Per=M","Days=A","Dts=H","cols=1;rows=7905"))))</f>
        <v/>
      </c>
      <c r="DW6" t="e">
        <f ca="1">IF(DW4="NaN","",IF(DW4="","",_xlfn.SINGLE(BDH(DW$4,DW$5,Initialize!$C$3,Initialize!$C$4,"Dir=V","Per=M","Days=A","Dts=H","cols=1;rows=7905"))))</f>
        <v>#NAME?</v>
      </c>
      <c r="DX6" t="str">
        <f>IF(DX4="NaN","",IF(DX4="","",_xlfn.SINGLE(BDH(DX$4,DX$5,Initialize!$C$3,Initialize!$C$4,"Dir=V","Per=M","Days=A","Dts=H","cols=1;rows=7905"))))</f>
        <v/>
      </c>
      <c r="DY6" t="e">
        <f ca="1">IF(DY4="NaN","",IF(DY4="","",_xlfn.SINGLE(BDH(DY$4,DY$5,Initialize!$C$3,Initialize!$C$4,"Dir=V","Per=M","Days=A","Dts=H","cols=1;rows=7905"))))</f>
        <v>#NAME?</v>
      </c>
      <c r="DZ6" t="e">
        <f ca="1">IF(DZ4="NaN","",IF(DZ4="","",_xlfn.SINGLE(BDH(DZ$4,DZ$5,Initialize!$C$3,Initialize!$C$4,"Dir=V","Per=M","Days=A","Dts=H","cols=1;rows=7905"))))</f>
        <v>#NAME?</v>
      </c>
      <c r="EA6" t="e">
        <f ca="1">IF(EA4="NaN","",IF(EA4="","",_xlfn.SINGLE(BDH(EA$4,EA$5,Initialize!$C$3,Initialize!$C$4,"Dir=V","Per=M","Days=A","Dts=H","cols=1;rows=7905"))))</f>
        <v>#NAME?</v>
      </c>
      <c r="EB6" t="e">
        <f ca="1">IF(EB4="NaN","",IF(EB4="","",_xlfn.SINGLE(BDH(EB$4,EB$5,Initialize!$C$3,Initialize!$C$4,"Dir=V","Per=M","Days=A","Dts=H","cols=1;rows=7905"))))</f>
        <v>#NAME?</v>
      </c>
      <c r="EC6" t="e">
        <f ca="1">IF(EC4="NaN","",IF(EC4="","",_xlfn.SINGLE(BDH(EC$4,EC$5,Initialize!$C$3,Initialize!$C$4,"Dir=V","Per=M","Days=A","Dts=H","cols=1;rows=7905"))))</f>
        <v>#NAME?</v>
      </c>
      <c r="ED6" t="e">
        <f ca="1">IF(ED4="NaN","",IF(ED4="","",_xlfn.SINGLE(BDH(ED$4,ED$5,Initialize!$C$3,Initialize!$C$4,"Dir=V","Per=M","Days=A","Dts=H","cols=1;rows=7905"))))</f>
        <v>#NAME?</v>
      </c>
      <c r="EE6" t="e">
        <f ca="1">IF(EE4="NaN","",IF(EE4="","",_xlfn.SINGLE(BDH(EE$4,EE$5,Initialize!$C$3,Initialize!$C$4,"Dir=V","Per=M","Days=A","Dts=H","cols=1;rows=7905"))))</f>
        <v>#NAME?</v>
      </c>
      <c r="EF6" t="e">
        <f ca="1">IF(EF4="NaN","",IF(EF4="","",_xlfn.SINGLE(BDH(EF$4,EF$5,Initialize!$C$3,Initialize!$C$4,"Dir=V","Per=M","Days=A","Dts=H","cols=1;rows=7905"))))</f>
        <v>#NAME?</v>
      </c>
      <c r="EG6" t="e">
        <f ca="1">IF(EG4="NaN","",IF(EG4="","",_xlfn.SINGLE(BDH(EG$4,EG$5,Initialize!$C$3,Initialize!$C$4,"Dir=V","Per=M","Days=A","Dts=H","cols=1;rows=7905"))))</f>
        <v>#NAME?</v>
      </c>
      <c r="EH6" t="e">
        <f ca="1">IF(EH4="NaN","",IF(EH4="","",_xlfn.SINGLE(BDH(EH$4,EH$5,Initialize!$C$3,Initialize!$C$4,"Dir=V","Per=M","Days=A","Dts=H","cols=1;rows=7905"))))</f>
        <v>#NAME?</v>
      </c>
      <c r="EI6" t="e">
        <f ca="1">IF(EI4="NaN","",IF(EI4="","",_xlfn.SINGLE(BDH(EI$4,EI$5,Initialize!$C$3,Initialize!$C$4,"Dir=V","Per=M","Days=A","Dts=H","cols=1;rows=7905"))))</f>
        <v>#NAME?</v>
      </c>
      <c r="EJ6" t="e">
        <f ca="1">IF(EJ4="NaN","",IF(EJ4="","",_xlfn.SINGLE(BDH(EJ$4,EJ$5,Initialize!$C$3,Initialize!$C$4,"Dir=V","Per=M","Days=A","Dts=H","cols=1;rows=7905"))))</f>
        <v>#NAME?</v>
      </c>
      <c r="EK6" t="e">
        <f ca="1">IF(EK4="NaN","",IF(EK4="","",_xlfn.SINGLE(BDH(EK$4,EK$5,Initialize!$C$3,Initialize!$C$4,"Dir=V","Per=M","Days=A","Dts=H","cols=1;rows=7905"))))</f>
        <v>#NAME?</v>
      </c>
      <c r="EL6" t="e">
        <f ca="1">IF(EL4="NaN","",IF(EL4="","",_xlfn.SINGLE(BDH(EL$4,EL$5,Initialize!$C$3,Initialize!$C$4,"Dir=V","Per=M","Days=A","Dts=H","cols=1;rows=7905"))))</f>
        <v>#NAME?</v>
      </c>
      <c r="EM6" t="e">
        <f ca="1">IF(EM4="NaN","",IF(EM4="","",_xlfn.SINGLE(BDH(EM$4,EM$5,Initialize!$C$3,Initialize!$C$4,"Dir=V","Per=M","Days=A","Dts=H","cols=1;rows=7905"))))</f>
        <v>#NAME?</v>
      </c>
      <c r="EN6" t="e">
        <f ca="1">IF(EN4="NaN","",IF(EN4="","",_xlfn.SINGLE(BDH(EN$4,EN$5,Initialize!$C$3,Initialize!$C$4,"Dir=V","Per=M","Days=A","Dts=H","cols=1;rows=7905"))))</f>
        <v>#NAME?</v>
      </c>
      <c r="EO6" t="e">
        <f ca="1">IF(EO4="NaN","",IF(EO4="","",_xlfn.SINGLE(BDH(EO$4,EO$5,Initialize!$C$3,Initialize!$C$4,"Dir=V","Per=M","Days=A","Dts=H","cols=1;rows=7905"))))</f>
        <v>#NAME?</v>
      </c>
      <c r="EP6" t="e">
        <f ca="1">IF(EP4="NaN","",IF(EP4="","",_xlfn.SINGLE(BDH(EP$4,EP$5,Initialize!$C$3,Initialize!$C$4,"Dir=V","Per=M","Days=A","Dts=H","cols=1;rows=7905"))))</f>
        <v>#NAME?</v>
      </c>
      <c r="EQ6" t="e">
        <f ca="1">IF(EQ4="NaN","",IF(EQ4="","",_xlfn.SINGLE(BDH(EQ$4,EQ$5,Initialize!$C$3,Initialize!$C$4,"Dir=V","Per=M","Days=A","Dts=H","cols=1;rows=7905"))))</f>
        <v>#NAME?</v>
      </c>
      <c r="ER6" t="e">
        <f ca="1">IF(ER4="NaN","",IF(ER4="","",_xlfn.SINGLE(BDH(ER$4,ER$5,Initialize!$C$3,Initialize!$C$4,"Dir=V","Per=M","Days=A","Dts=H","cols=1;rows=7905"))))</f>
        <v>#NAME?</v>
      </c>
      <c r="ES6" t="e">
        <f ca="1">IF(ES4="NaN","",IF(ES4="","",_xlfn.SINGLE(BDH(ES$4,ES$5,Initialize!$C$3,Initialize!$C$4,"Dir=V","Per=M","Days=A","Dts=H","cols=1;rows=7905"))))</f>
        <v>#NAME?</v>
      </c>
      <c r="ET6" t="e">
        <f ca="1">IF(ET4="NaN","",IF(ET4="","",_xlfn.SINGLE(BDH(ET$4,ET$5,Initialize!$C$3,Initialize!$C$4,"Dir=V","Per=M","Days=A","Dts=H","cols=1;rows=7905"))))</f>
        <v>#NAME?</v>
      </c>
      <c r="EU6" t="e">
        <f ca="1">IF(EU4="NaN","",IF(EU4="","",_xlfn.SINGLE(BDH(EU$4,EU$5,Initialize!$C$3,Initialize!$C$4,"Dir=V","Per=M","Days=A","Dts=H","cols=1;rows=7905"))))</f>
        <v>#NAME?</v>
      </c>
      <c r="EV6" t="e">
        <f ca="1">IF(EV4="NaN","",IF(EV4="","",_xlfn.SINGLE(BDH(EV$4,EV$5,Initialize!$C$3,Initialize!$C$4,"Dir=V","Per=M","Days=A","Dts=H","cols=1;rows=7905"))))</f>
        <v>#NAME?</v>
      </c>
      <c r="EW6" t="e">
        <f ca="1">IF(EW4="NaN","",IF(EW4="","",_xlfn.SINGLE(BDH(EW$4,EW$5,Initialize!$C$3,Initialize!$C$4,"Dir=V","Per=M","Days=A","Dts=H","cols=1;rows=7905"))))</f>
        <v>#NAME?</v>
      </c>
      <c r="EX6" t="e">
        <f ca="1">IF(EX4="NaN","",IF(EX4="","",_xlfn.SINGLE(BDH(EX$4,EX$5,Initialize!$C$3,Initialize!$C$4,"Dir=V","Per=M","Days=A","Dts=H","cols=1;rows=7905"))))</f>
        <v>#NAME?</v>
      </c>
      <c r="EY6" t="e">
        <f ca="1">IF(EY4="NaN","",IF(EY4="","",_xlfn.SINGLE(BDH(EY$4,EY$5,Initialize!$C$3,Initialize!$C$4,"Dir=V","Per=M","Days=A","Dts=H","cols=1;rows=7905"))))</f>
        <v>#NAME?</v>
      </c>
      <c r="EZ6" t="e">
        <f ca="1">IF(EZ4="NaN","",IF(EZ4="","",_xlfn.SINGLE(BDH(EZ$4,EZ$5,Initialize!$C$3,Initialize!$C$4,"Dir=V","Per=M","Days=A","Dts=H","cols=1;rows=7905"))))</f>
        <v>#NAME?</v>
      </c>
      <c r="FA6" t="e">
        <f ca="1">IF(FA4="NaN","",IF(FA4="","",_xlfn.SINGLE(BDH(FA$4,FA$5,Initialize!$C$3,Initialize!$C$4,"Dir=V","Per=M","Days=A","Dts=H","cols=1;rows=7905"))))</f>
        <v>#NAME?</v>
      </c>
      <c r="FB6" t="e">
        <f ca="1">IF(FB4="NaN","",IF(FB4="","",_xlfn.SINGLE(BDH(FB$4,FB$5,Initialize!$C$3,Initialize!$C$4,"Dir=V","Per=M","Days=A","Dts=H","cols=1;rows=7905"))))</f>
        <v>#NAME?</v>
      </c>
      <c r="FC6" t="e">
        <f ca="1">IF(FC4="NaN","",IF(FC4="","",_xlfn.SINGLE(BDH(FC$4,FC$5,Initialize!$C$3,Initialize!$C$4,"Dir=V","Per=M","Days=A","Dts=H","cols=1;rows=7905"))))</f>
        <v>#NAME?</v>
      </c>
      <c r="FD6" t="e">
        <f ca="1">IF(FD4="NaN","",IF(FD4="","",_xlfn.SINGLE(BDH(FD$4,FD$5,Initialize!$C$3,Initialize!$C$4,"Dir=V","Per=M","Days=A","Dts=H","cols=1;rows=7905"))))</f>
        <v>#NAME?</v>
      </c>
      <c r="FE6" t="e">
        <f ca="1">IF(FE4="NaN","",IF(FE4="","",_xlfn.SINGLE(BDH(FE$4,FE$5,Initialize!$C$3,Initialize!$C$4,"Dir=V","Per=M","Days=A","Dts=H","cols=1;rows=7905"))))</f>
        <v>#NAME?</v>
      </c>
      <c r="FF6" t="e">
        <f ca="1">IF(FF4="NaN","",IF(FF4="","",_xlfn.SINGLE(BDH(FF$4,FF$5,Initialize!$C$3,Initialize!$C$4,"Dir=V","Per=M","Days=A","Dts=H","cols=1;rows=7905"))))</f>
        <v>#NAME?</v>
      </c>
      <c r="FG6" t="e">
        <f ca="1">IF(FG4="NaN","",IF(FG4="","",_xlfn.SINGLE(BDH(FG$4,FG$5,Initialize!$C$3,Initialize!$C$4,"Dir=V","Per=M","Days=A","Dts=H","cols=1;rows=7905"))))</f>
        <v>#NAME?</v>
      </c>
      <c r="FH6" t="e">
        <f ca="1">IF(FH4="NaN","",IF(FH4="","",_xlfn.SINGLE(BDH(FH$4,FH$5,Initialize!$C$3,Initialize!$C$4,"Dir=V","Per=M","Days=A","Dts=H","cols=1;rows=7905"))))</f>
        <v>#NAME?</v>
      </c>
      <c r="FI6" t="e">
        <f ca="1">IF(FI4="NaN","",IF(FI4="","",_xlfn.SINGLE(BDH(FI$4,FI$5,Initialize!$C$3,Initialize!$C$4,"Dir=V","Per=M","Days=A","Dts=H","cols=1;rows=7905"))))</f>
        <v>#NAME?</v>
      </c>
      <c r="FJ6" t="e">
        <f ca="1">IF(FJ4="NaN","",IF(FJ4="","",_xlfn.SINGLE(BDH(FJ$4,FJ$5,Initialize!$C$3,Initialize!$C$4,"Dir=V","Per=M","Days=A","Dts=H","cols=1;rows=7905"))))</f>
        <v>#NAME?</v>
      </c>
      <c r="FK6" t="e">
        <f ca="1">IF(FK4="NaN","",IF(FK4="","",_xlfn.SINGLE(BDH(FK$4,FK$5,Initialize!$C$3,Initialize!$C$4,"Dir=V","Per=M","Days=A","Dts=H","cols=1;rows=7905"))))</f>
        <v>#NAME?</v>
      </c>
      <c r="FL6" t="e">
        <f ca="1">IF(FL4="NaN","",IF(FL4="","",_xlfn.SINGLE(BDH(FL$4,FL$5,Initialize!$C$3,Initialize!$C$4,"Dir=V","Per=M","Days=A","Dts=H","cols=1;rows=7905"))))</f>
        <v>#NAME?</v>
      </c>
      <c r="FM6" t="str">
        <f>IF(FM4="NaN","",IF(FM4="","",_xlfn.SINGLE(BDH(FM$4,FM$5,Initialize!$C$3,Initialize!$C$4,"Dir=V","Per=M","Days=A","Dts=H","cols=1;rows=7905"))))</f>
        <v/>
      </c>
      <c r="FN6" t="e">
        <f ca="1">IF(FN4="NaN","",IF(FN4="","",_xlfn.SINGLE(BDH(FN$4,FN$5,Initialize!$C$3,Initialize!$C$4,"Dir=V","Per=M","Days=A","Dts=H","cols=1;rows=7905"))))</f>
        <v>#NAME?</v>
      </c>
      <c r="FO6" t="str">
        <f>IF(FO4="NaN","",IF(FO4="","",_xlfn.SINGLE(BDH(FO$4,FO$5,Initialize!$C$3,Initialize!$C$4,"Dir=V","Per=M","Days=A","Dts=H","cols=1;rows=7905"))))</f>
        <v/>
      </c>
      <c r="FP6" t="e">
        <f ca="1">IF(FP4="NaN","",IF(FP4="","",_xlfn.SINGLE(BDH(FP$4,FP$5,Initialize!$C$3,Initialize!$C$4,"Dir=V","Per=M","Days=A","Dts=H","cols=1;rows=7905"))))</f>
        <v>#NAME?</v>
      </c>
      <c r="FQ6" t="str">
        <f>IF(FQ4="NaN","",IF(FQ4="","",_xlfn.SINGLE(BDH(FQ$4,FQ$5,Initialize!$C$3,Initialize!$C$4,"Dir=V","Per=M","Days=A","Dts=H","cols=1;rows=7905"))))</f>
        <v/>
      </c>
      <c r="FR6" t="str">
        <f>IF(FR4="NaN","",IF(FR4="","",_xlfn.SINGLE(BDH(FR$4,FR$5,Initialize!$C$3,Initialize!$C$4,"Dir=V","Per=M","Days=A","Dts=H","cols=1;rows=7905"))))</f>
        <v/>
      </c>
      <c r="FS6" t="e">
        <f ca="1">IF(FS4="NaN","",IF(FS4="","",_xlfn.SINGLE(BDH(FS$4,FS$5,Initialize!$C$3,Initialize!$C$4,"Dir=V","Per=M","Days=A","Dts=H","cols=1;rows=7905"))))</f>
        <v>#NAME?</v>
      </c>
      <c r="FT6" t="str">
        <f>IF(FT4="NaN","",IF(FT4="","",_xlfn.SINGLE(BDH(FT$4,FT$5,Initialize!$C$3,Initialize!$C$4,"Dir=V","Per=M","Days=A","Dts=H","cols=1;rows=7905"))))</f>
        <v/>
      </c>
      <c r="FU6" t="str">
        <f>IF(FU4="NaN","",IF(FU4="","",_xlfn.SINGLE(BDH(FU$4,FU$5,Initialize!$C$3,Initialize!$C$4,"Dir=V","Per=M","Days=A","Dts=H","cols=1;rows=7905"))))</f>
        <v/>
      </c>
      <c r="FV6" t="e">
        <f ca="1">IF(FV4="NaN","",IF(FV4="","",_xlfn.SINGLE(BDH(FV$4,FV$5,Initialize!$C$3,Initialize!$C$4,"Dir=V","Per=M","Days=A","Dts=H","cols=1;rows=7905"))))</f>
        <v>#NAME?</v>
      </c>
      <c r="FW6" t="e">
        <f ca="1">IF(FW4="NaN","",IF(FW4="","",_xlfn.SINGLE(BDH(FW$4,FW$5,Initialize!$C$3,Initialize!$C$4,"Dir=V","Per=M","Days=A","Dts=H","cols=1;rows=7905"))))</f>
        <v>#NAME?</v>
      </c>
      <c r="FX6" t="e">
        <f ca="1">IF(FX4="NaN","",IF(FX4="","",_xlfn.SINGLE(BDH(FX$4,FX$5,Initialize!$C$3,Initialize!$C$4,"Dir=V","Per=M","Days=A","Dts=H","cols=1;rows=7905"))))</f>
        <v>#NAME?</v>
      </c>
      <c r="FY6" t="e">
        <f ca="1">IF(FY4="NaN","",IF(FY4="","",_xlfn.SINGLE(BDH(FY$4,FY$5,Initialize!$C$3,Initialize!$C$4,"Dir=V","Per=M","Days=A","Dts=H","cols=1;rows=7905"))))</f>
        <v>#NAME?</v>
      </c>
      <c r="FZ6" t="e">
        <f ca="1">IF(FZ4="NaN","",IF(FZ4="","",_xlfn.SINGLE(BDH(FZ$4,FZ$5,Initialize!$C$3,Initialize!$C$4,"Dir=V","Per=M","Days=A","Dts=H","cols=1;rows=7905"))))</f>
        <v>#NAME?</v>
      </c>
      <c r="GA6" t="e">
        <f ca="1">IF(GA4="NaN","",IF(GA4="","",_xlfn.SINGLE(BDH(GA$4,GA$5,Initialize!$C$3,Initialize!$C$4,"Dir=V","Per=M","Days=A","Dts=H","cols=1;rows=7905"))))</f>
        <v>#NAME?</v>
      </c>
      <c r="GB6" t="e">
        <f ca="1">IF(GB4="NaN","",IF(GB4="","",_xlfn.SINGLE(BDH(GB$4,GB$5,Initialize!$C$3,Initialize!$C$4,"Dir=V","Per=M","Days=A","Dts=H","cols=1;rows=7905"))))</f>
        <v>#NAME?</v>
      </c>
      <c r="GC6" t="e">
        <f ca="1">IF(GC4="NaN","",IF(GC4="","",_xlfn.SINGLE(BDH(GC$4,GC$5,Initialize!$C$3,Initialize!$C$4,"Dir=V","Per=M","Days=A","Dts=H","cols=1;rows=7905"))))</f>
        <v>#NAME?</v>
      </c>
      <c r="GD6" t="e">
        <f ca="1">IF(GD4="NaN","",IF(GD4="","",_xlfn.SINGLE(BDH(GD$4,GD$5,Initialize!$C$3,Initialize!$C$4,"Dir=V","Per=M","Days=A","Dts=H","cols=1;rows=7905"))))</f>
        <v>#NAME?</v>
      </c>
      <c r="GE6" t="str">
        <f>IF(GE4="NaN","",IF(GE4="","",_xlfn.SINGLE(BDH(GE$4,GE$5,Initialize!$C$3,Initialize!$C$4,"Dir=V","Per=M","Days=A","Dts=H","cols=1;rows=7905"))))</f>
        <v/>
      </c>
      <c r="GF6" t="e">
        <f ca="1">IF(GF4="NaN","",IF(GF4="","",_xlfn.SINGLE(BDH(GF$4,GF$5,Initialize!$C$3,Initialize!$C$4,"Dir=V","Per=M","Days=A","Dts=H","cols=1;rows=7905"))))</f>
        <v>#NAME?</v>
      </c>
      <c r="GG6" t="str">
        <f>IF(GG4="NaN","",IF(GG4="","",_xlfn.SINGLE(BDH(GG$4,GG$5,Initialize!$C$3,Initialize!$C$4,"Dir=V","Per=M","Days=A","Dts=H","cols=1;rows=7905"))))</f>
        <v/>
      </c>
      <c r="GH6" t="str">
        <f>IF(GH4="NaN","",IF(GH4="","",_xlfn.SINGLE(BDH(GH$4,GH$5,Initialize!$C$3,Initialize!$C$4,"Dir=V","Per=M","Days=A","Dts=H","cols=1;rows=7905"))))</f>
        <v/>
      </c>
      <c r="GI6" t="e">
        <f ca="1">IF(GI4="NaN","",IF(GI4="","",_xlfn.SINGLE(BDH(GI$4,GI$5,Initialize!$C$3,Initialize!$C$4,"Dir=V","Per=M","Days=A","Dts=H","cols=1;rows=7905"))))</f>
        <v>#NAME?</v>
      </c>
      <c r="GJ6" t="str">
        <f>IF(GJ4="NaN","",IF(GJ4="","",_xlfn.SINGLE(BDH(GJ$4,GJ$5,Initialize!$C$3,Initialize!$C$4,"Dir=V","Per=M","Days=A","Dts=H","cols=1;rows=7905"))))</f>
        <v/>
      </c>
      <c r="GK6" t="e">
        <f ca="1">IF(GK4="NaN","",IF(GK4="","",_xlfn.SINGLE(BDH(GK$4,GK$5,Initialize!$C$3,Initialize!$C$4,"Dir=V","Per=M","Days=A","Dts=H","cols=1;rows=7905"))))</f>
        <v>#NAME?</v>
      </c>
      <c r="GL6" t="e">
        <f ca="1">IF(GL4="NaN","",IF(GL4="","",_xlfn.SINGLE(BDH(GL$4,GL$5,Initialize!$C$3,Initialize!$C$4,"Dir=V","Per=M","Days=A","Dts=H","cols=1;rows=7905"))))</f>
        <v>#NAME?</v>
      </c>
      <c r="GM6" t="str">
        <f>IF(GM4="NaN","",IF(GM4="","",_xlfn.SINGLE(BDH(GM$4,GM$5,Initialize!$C$3,Initialize!$C$4,"Dir=V","Per=M","Days=A","Dts=H","cols=1;rows=7905"))))</f>
        <v/>
      </c>
      <c r="GN6" t="str">
        <f>IF(GN4="NaN","",IF(GN4="","",_xlfn.SINGLE(BDH(GN$4,GN$5,Initialize!$C$3,Initialize!$C$4,"Dir=V","Per=M","Days=A","Dts=H","cols=1;rows=7905"))))</f>
        <v/>
      </c>
      <c r="GO6" t="str">
        <f>IF(GO4="NaN","",IF(GO4="","",_xlfn.SINGLE(BDH(GO$4,GO$5,Initialize!$C$3,Initialize!$C$4,"Dir=V","Per=M","Days=A","Dts=H","cols=1;rows=7905"))))</f>
        <v/>
      </c>
      <c r="GP6" t="str">
        <f>IF(GP4="NaN","",IF(GP4="","",_xlfn.SINGLE(BDH(GP$4,GP$5,Initialize!$C$3,Initialize!$C$4,"Dir=V","Per=M","Days=A","Dts=H","cols=1;rows=7905"))))</f>
        <v/>
      </c>
      <c r="GQ6" t="str">
        <f>IF(GQ4="NaN","",IF(GQ4="","",_xlfn.SINGLE(BDH(GQ$4,GQ$5,Initialize!$C$3,Initialize!$C$4,"Dir=V","Per=M","Days=A","Dts=H","cols=1;rows=7905"))))</f>
        <v/>
      </c>
      <c r="GR6" t="str">
        <f>IF(GR4="NaN","",IF(GR4="","",_xlfn.SINGLE(BDH(GR$4,GR$5,Initialize!$C$3,Initialize!$C$4,"Dir=V","Per=M","Days=A","Dts=H","cols=1;rows=7905"))))</f>
        <v/>
      </c>
      <c r="GS6" t="str">
        <f>IF(GS4="NaN","",IF(GS4="","",_xlfn.SINGLE(BDH(GS$4,GS$5,Initialize!$C$3,Initialize!$C$4,"Dir=V","Per=M","Days=A","Dts=H","cols=1;rows=7905"))))</f>
        <v/>
      </c>
      <c r="GT6" t="str">
        <f>IF(GT4="NaN","",IF(GT4="","",_xlfn.SINGLE(BDH(GT$4,GT$5,Initialize!$C$3,Initialize!$C$4,"Dir=V","Per=M","Days=A","Dts=H","cols=1;rows=7905"))))</f>
        <v/>
      </c>
      <c r="GU6" t="str">
        <f>IF(GU4="NaN","",IF(GU4="","",_xlfn.SINGLE(BDH(GU$4,GU$5,Initialize!$C$3,Initialize!$C$4,"Dir=V","Per=M","Days=A","Dts=H","cols=1;rows=7905"))))</f>
        <v/>
      </c>
      <c r="GV6" t="str">
        <f>IF(GV4="NaN","",IF(GV4="","",_xlfn.SINGLE(BDH(GV$4,GV$5,Initialize!$C$3,Initialize!$C$4,"Dir=V","Per=M","Days=A","Dts=H","cols=1;rows=7905"))))</f>
        <v/>
      </c>
      <c r="GW6" t="str">
        <f>IF(GW4="NaN","",IF(GW4="","",_xlfn.SINGLE(BDH(GW$4,GW$5,Initialize!$C$3,Initialize!$C$4,"Dir=V","Per=M","Days=A","Dts=H","cols=1;rows=7905"))))</f>
        <v/>
      </c>
      <c r="GX6" t="str">
        <f>IF(GX4="NaN","",IF(GX4="","",_xlfn.SINGLE(BDH(GX$4,GX$5,Initialize!$C$3,Initialize!$C$4,"Dir=V","Per=M","Days=A","Dts=H","cols=1;rows=7905"))))</f>
        <v/>
      </c>
      <c r="GY6" t="str">
        <f>IF(GY4="NaN","",IF(GY4="","",_xlfn.SINGLE(BDH(GY$4,GY$5,Initialize!$C$3,Initialize!$C$4,"Dir=V","Per=M","Days=A","Dts=H","cols=1;rows=7905"))))</f>
        <v/>
      </c>
      <c r="GZ6" t="str">
        <f>IF(GZ4="NaN","",IF(GZ4="","",_xlfn.SINGLE(BDH(GZ$4,GZ$5,Initialize!$C$3,Initialize!$C$4,"Dir=V","Per=M","Days=A","Dts=H","cols=1;rows=7905"))))</f>
        <v/>
      </c>
      <c r="HA6" t="str">
        <f>IF(HA4="NaN","",IF(HA4="","",_xlfn.SINGLE(BDH(HA$4,HA$5,Initialize!$C$3,Initialize!$C$4,"Dir=V","Per=M","Days=A","Dts=H","cols=1;rows=7905"))))</f>
        <v/>
      </c>
      <c r="HB6" t="str">
        <f>IF(HB4="NaN","",IF(HB4="","",_xlfn.SINGLE(BDH(HB$4,HB$5,Initialize!$C$3,Initialize!$C$4,"Dir=V","Per=M","Days=A","Dts=H","cols=1;rows=7905"))))</f>
        <v/>
      </c>
      <c r="HC6" t="str">
        <f>IF(HC4="NaN","",IF(HC4="","",_xlfn.SINGLE(BDH(HC$4,HC$5,Initialize!$C$3,Initialize!$C$4,"Dir=V","Per=M","Days=A","Dts=H","cols=1;rows=7905"))))</f>
        <v/>
      </c>
      <c r="HD6" t="str">
        <f>IF(HD4="NaN","",IF(HD4="","",_xlfn.SINGLE(BDH(HD$4,HD$5,Initialize!$C$3,Initialize!$C$4,"Dir=V","Per=M","Days=A","Dts=H","cols=1;rows=7905"))))</f>
        <v/>
      </c>
      <c r="HE6" t="str">
        <f>IF(HE4="NaN","",IF(HE4="","",_xlfn.SINGLE(BDH(HE$4,HE$5,Initialize!$C$3,Initialize!$C$4,"Dir=V","Per=M","Days=A","Dts=H","cols=1;rows=7905"))))</f>
        <v/>
      </c>
      <c r="HF6" t="str">
        <f>IF(HF4="NaN","",IF(HF4="","",_xlfn.SINGLE(BDH(HF$4,HF$5,Initialize!$C$3,Initialize!$C$4,"Dir=V","Per=M","Days=A","Dts=H","cols=1;rows=7905"))))</f>
        <v/>
      </c>
      <c r="HG6" t="str">
        <f>IF(HG4="NaN","",IF(HG4="","",_xlfn.SINGLE(BDH(HG$4,HG$5,Initialize!$C$3,Initialize!$C$4,"Dir=V","Per=M","Days=A","Dts=H","cols=1;rows=7905"))))</f>
        <v/>
      </c>
      <c r="HH6" t="str">
        <f>IF(HH4="NaN","",IF(HH4="","",_xlfn.SINGLE(BDH(HH$4,HH$5,Initialize!$C$3,Initialize!$C$4,"Dir=V","Per=M","Days=A","Dts=H","cols=1;rows=7905"))))</f>
        <v/>
      </c>
      <c r="HI6" t="str">
        <f>IF(HI4="NaN","",IF(HI4="","",_xlfn.SINGLE(BDH(HI$4,HI$5,Initialize!$C$3,Initialize!$C$4,"Dir=V","Per=M","Days=A","Dts=H","cols=1;rows=7905"))))</f>
        <v/>
      </c>
      <c r="HJ6" t="str">
        <f>IF(HJ4="NaN","",IF(HJ4="","",_xlfn.SINGLE(BDH(HJ$4,HJ$5,Initialize!$C$3,Initialize!$C$4,"Dir=V","Per=M","Days=A","Dts=H","cols=1;rows=7905"))))</f>
        <v/>
      </c>
      <c r="HK6" t="str">
        <f>IF(HK4="NaN","",IF(HK4="","",_xlfn.SINGLE(BDH(HK$4,HK$5,Initialize!$C$3,Initialize!$C$4,"Dir=V","Per=M","Days=A","Dts=H","cols=1;rows=7905"))))</f>
        <v/>
      </c>
      <c r="HL6" t="str">
        <f>IF(HL4="NaN","",IF(HL4="","",_xlfn.SINGLE(BDH(HL$4,HL$5,Initialize!$C$3,Initialize!$C$4,"Dir=V","Per=M","Days=A","Dts=H","cols=1;rows=7905"))))</f>
        <v/>
      </c>
      <c r="HM6" t="str">
        <f>IF(HM4="NaN","",IF(HM4="","",_xlfn.SINGLE(BDH(HM$4,HM$5,Initialize!$C$3,Initialize!$C$4,"Dir=V","Per=M","Days=A","Dts=H","cols=1;rows=7905"))))</f>
        <v/>
      </c>
      <c r="HN6" t="str">
        <f>IF(HN4="NaN","",IF(HN4="","",_xlfn.SINGLE(BDH(HN$4,HN$5,Initialize!$C$3,Initialize!$C$4,"Dir=V","Per=M","Days=A","Dts=H","cols=1;rows=7905"))))</f>
        <v/>
      </c>
      <c r="HO6" t="str">
        <f>IF(HO4="NaN","",IF(HO4="","",_xlfn.SINGLE(BDH(HO$4,HO$5,Initialize!$C$3,Initialize!$C$4,"Dir=V","Per=M","Days=A","Dts=H","cols=1;rows=7905"))))</f>
        <v/>
      </c>
      <c r="HP6" t="str">
        <f>IF(HP4="NaN","",IF(HP4="","",_xlfn.SINGLE(BDH(HP$4,HP$5,Initialize!$C$3,Initialize!$C$4,"Dir=V","Per=M","Days=A","Dts=H","cols=1;rows=7905"))))</f>
        <v/>
      </c>
      <c r="HQ6" t="str">
        <f>IF(HQ4="NaN","",IF(HQ4="","",_xlfn.SINGLE(BDH(HQ$4,HQ$5,Initialize!$C$3,Initialize!$C$4,"Dir=V","Per=M","Days=A","Dts=H","cols=1;rows=7905"))))</f>
        <v/>
      </c>
      <c r="HR6" t="str">
        <f>IF(HR4="NaN","",IF(HR4="","",_xlfn.SINGLE(BDH(HR$4,HR$5,Initialize!$C$3,Initialize!$C$4,"Dir=V","Per=M","Days=A","Dts=H","cols=1;rows=7905"))))</f>
        <v/>
      </c>
      <c r="HS6" t="str">
        <f>IF(HS4="NaN","",IF(HS4="","",_xlfn.SINGLE(BDH(HS$4,HS$5,Initialize!$C$3,Initialize!$C$4,"Dir=V","Per=M","Days=A","Dts=H","cols=1;rows=7905"))))</f>
        <v/>
      </c>
      <c r="HT6" t="str">
        <f>IF(HT4="NaN","",IF(HT4="","",_xlfn.SINGLE(BDH(HT$4,HT$5,Initialize!$C$3,Initialize!$C$4,"Dir=V","Per=M","Days=A","Dts=H","cols=1;rows=7905"))))</f>
        <v/>
      </c>
      <c r="HU6" t="str">
        <f>IF(HU4="NaN","",IF(HU4="","",_xlfn.SINGLE(BDH(HU$4,HU$5,Initialize!$C$3,Initialize!$C$4,"Dir=V","Per=M","Days=A","Dts=H","cols=1;rows=7905"))))</f>
        <v/>
      </c>
      <c r="HV6" t="str">
        <f>IF(HV4="NaN","",IF(HV4="","",_xlfn.SINGLE(BDH(HV$4,HV$5,Initialize!$C$3,Initialize!$C$4,"Dir=V","Per=M","Days=A","Dts=H","cols=1;rows=7905"))))</f>
        <v/>
      </c>
      <c r="HW6" t="str">
        <f>IF(HW4="NaN","",IF(HW4="","",_xlfn.SINGLE(BDH(HW$4,HW$5,Initialize!$C$3,Initialize!$C$4,"Dir=V","Per=M","Days=A","Dts=H","cols=1;rows=7905"))))</f>
        <v/>
      </c>
      <c r="HX6" t="str">
        <f>IF(HX4="NaN","",IF(HX4="","",_xlfn.SINGLE(BDH(HX$4,HX$5,Initialize!$C$3,Initialize!$C$4,"Dir=V","Per=M","Days=A","Dts=H","cols=1;rows=7905"))))</f>
        <v/>
      </c>
      <c r="HY6" t="str">
        <f>IF(HY4="NaN","",IF(HY4="","",_xlfn.SINGLE(BDH(HY$4,HY$5,Initialize!$C$3,Initialize!$C$4,"Dir=V","Per=M","Days=A","Dts=H","cols=1;rows=7905"))))</f>
        <v/>
      </c>
      <c r="HZ6" t="str">
        <f>IF(HZ4="NaN","",IF(HZ4="","",_xlfn.SINGLE(BDH(HZ$4,HZ$5,Initialize!$C$3,Initialize!$C$4,"Dir=V","Per=M","Days=A","Dts=H","cols=1;rows=7905"))))</f>
        <v/>
      </c>
      <c r="IA6" t="str">
        <f>IF(IA4="NaN","",IF(IA4="","",_xlfn.SINGLE(BDH(IA$4,IA$5,Initialize!$C$3,Initialize!$C$4,"Dir=V","Per=M","Days=A","Dts=H","cols=1;rows=7905"))))</f>
        <v/>
      </c>
      <c r="IB6" t="str">
        <f>IF(IB4="NaN","",IF(IB4="","",_xlfn.SINGLE(BDH(IB$4,IB$5,Initialize!$C$3,Initialize!$C$4,"Dir=V","Per=M","Days=A","Dts=H","cols=1;rows=7905"))))</f>
        <v/>
      </c>
      <c r="IC6" t="str">
        <f>IF(IC4="NaN","",IF(IC4="","",_xlfn.SINGLE(BDH(IC$4,IC$5,Initialize!$C$3,Initialize!$C$4,"Dir=V","Per=M","Days=A","Dts=H","cols=1;rows=7905"))))</f>
        <v/>
      </c>
      <c r="ID6" t="str">
        <f>IF(ID4="NaN","",IF(ID4="","",_xlfn.SINGLE(BDH(ID$4,ID$5,Initialize!$C$3,Initialize!$C$4,"Dir=V","Per=M","Days=A","Dts=H","cols=1;rows=7905"))))</f>
        <v/>
      </c>
      <c r="IE6" t="str">
        <f>IF(IE4="NaN","",IF(IE4="","",_xlfn.SINGLE(BDH(IE$4,IE$5,Initialize!$C$3,Initialize!$C$4,"Dir=V","Per=M","Days=A","Dts=H","cols=1;rows=7905"))))</f>
        <v/>
      </c>
      <c r="IF6" t="str">
        <f>IF(IF4="NaN","",IF(IF4="","",_xlfn.SINGLE(BDH(IF$4,IF$5,Initialize!$C$3,Initialize!$C$4,"Dir=V","Per=M","Days=A","Dts=H","cols=1;rows=7905"))))</f>
        <v/>
      </c>
      <c r="IG6" t="str">
        <f>IF(IG4="NaN","",IF(IG4="","",_xlfn.SINGLE(BDH(IG$4,IG$5,Initialize!$C$3,Initialize!$C$4,"Dir=V","Per=M","Days=A","Dts=H","cols=1;rows=7905"))))</f>
        <v/>
      </c>
      <c r="IH6" t="str">
        <f>IF(IH4="NaN","",IF(IH4="","",_xlfn.SINGLE(BDH(IH$4,IH$5,Initialize!$C$3,Initialize!$C$4,"Dir=V","Per=M","Days=A","Dts=H","cols=1;rows=7905"))))</f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7416-21CC-5943-8191-F7B2215B7859}">
  <dimension ref="B4:CL6"/>
  <sheetViews>
    <sheetView workbookViewId="0">
      <selection activeCell="D6" sqref="D6"/>
    </sheetView>
  </sheetViews>
  <sheetFormatPr baseColWidth="10" defaultRowHeight="16" x14ac:dyDescent="0.2"/>
  <sheetData>
    <row r="4" spans="2:90" x14ac:dyDescent="0.2">
      <c r="C4" t="str">
        <f>IF(Futures!C4="","",Futures!C4)</f>
        <v>DU1 Comdty</v>
      </c>
      <c r="D4" t="str">
        <f>IF(Futures!D4="","",Futures!D4)</f>
        <v>DU2 Comdty</v>
      </c>
      <c r="E4" t="str">
        <f>IF(Futures!E4="","",Futures!E4)</f>
        <v>OE1 Comdty</v>
      </c>
      <c r="F4" t="str">
        <f>IF(Futures!F4="","",Futures!F4)</f>
        <v>OE2 Comdty</v>
      </c>
      <c r="G4" t="str">
        <f>IF(Futures!G4="","",Futures!G4)</f>
        <v>RX1 Comdty</v>
      </c>
      <c r="H4" t="str">
        <f>IF(Futures!H4="","",Futures!H4)</f>
        <v>RX2 Comdty</v>
      </c>
      <c r="I4" t="str">
        <f>IF(Futures!I4="","",Futures!I4)</f>
        <v>UB1 Comdty</v>
      </c>
      <c r="J4" t="str">
        <f>IF(Futures!J4="","",Futures!J4)</f>
        <v>UB2 Comdty</v>
      </c>
      <c r="K4" t="str">
        <f>IF(Futures!K4="","",Futures!K4)</f>
        <v>BTA1 Comdty</v>
      </c>
      <c r="L4" t="str">
        <f>IF(Futures!L4="","",Futures!L4)</f>
        <v>BTA2 Comdty</v>
      </c>
      <c r="M4" t="str">
        <f>IF(Futures!M4="","",Futures!M4)</f>
        <v>OAT1 Comdty</v>
      </c>
      <c r="N4" t="str">
        <f>IF(Futures!N4="","",Futures!N4)</f>
        <v>OAT2 Comdty</v>
      </c>
      <c r="O4" t="str">
        <f>IF(Futures!O4="","",Futures!O4)</f>
        <v>SPT1 Comdty</v>
      </c>
      <c r="P4" t="str">
        <f>IF(Futures!P4="","",Futures!P4)</f>
        <v>SPT2 Comdty</v>
      </c>
      <c r="Q4" t="str">
        <f>IF(Futures!Q4="","",Futures!Q4)</f>
        <v>SPO1 Comdty</v>
      </c>
      <c r="R4" t="str">
        <f>IF(Futures!R4="","",Futures!R4)</f>
        <v>SPO2 Comdty</v>
      </c>
      <c r="S4" t="str">
        <f>IF(Futures!S4="","",Futures!S4)</f>
        <v>KOA1 Comdty</v>
      </c>
      <c r="T4" t="str">
        <f>IF(Futures!T4="","",Futures!T4)</f>
        <v>KOA2 Comdty</v>
      </c>
      <c r="U4" t="str">
        <f>IF(Futures!U4="","",Futures!U4)</f>
        <v>SPA1 Comdty</v>
      </c>
      <c r="V4" t="str">
        <f>IF(Futures!V4="","",Futures!V4)</f>
        <v>SPA2 Comdty</v>
      </c>
      <c r="W4" t="str">
        <f>IF(Futures!W4="","",Futures!W4)</f>
        <v>BTS1 Comdty</v>
      </c>
      <c r="X4" t="str">
        <f>IF(Futures!X4="","",Futures!X4)</f>
        <v>BTS2 Comdty</v>
      </c>
      <c r="Y4" t="str">
        <f>IF(Futures!Y4="","",Futures!Y4)</f>
        <v>MFB1 Comdty</v>
      </c>
      <c r="Z4" t="str">
        <f>IF(Futures!Z4="","",Futures!Z4)</f>
        <v>MFB2 Comdty</v>
      </c>
      <c r="AA4" t="str">
        <f>IF(Futures!AA4="","",Futures!AA4)</f>
        <v>IK1 Comdty</v>
      </c>
      <c r="AB4" t="str">
        <f>IF(Futures!AB4="","",Futures!AB4)</f>
        <v>IK2 Comdty</v>
      </c>
      <c r="AC4" t="str">
        <f>IF(Futures!AC4="","",Futures!AC4)</f>
        <v>WB1 Comdty</v>
      </c>
      <c r="AD4" t="str">
        <f>IF(Futures!AD4="","",Futures!AD4)</f>
        <v>WB2 Comdty</v>
      </c>
      <c r="AE4" t="str">
        <f>IF(Futures!AE4="","",Futures!AE4)</f>
        <v>WX1 Comdty</v>
      </c>
      <c r="AF4" t="str">
        <f>IF(Futures!AF4="","",Futures!AF4)</f>
        <v>WX2 Comdty</v>
      </c>
      <c r="AG4" t="str">
        <f>IF(Futures!AG4="","",Futures!AG4)</f>
        <v>G 1 Comdty</v>
      </c>
      <c r="AH4" t="str">
        <f>IF(Futures!AH4="","",Futures!AH4)</f>
        <v>G 2 Comdty</v>
      </c>
      <c r="AI4" t="str">
        <f>IF(Futures!AI4="","",Futures!AI4)</f>
        <v>UGL1 Comdty</v>
      </c>
      <c r="AJ4" t="str">
        <f>IF(Futures!AJ4="","",Futures!AJ4)</f>
        <v>UGL2 Comdty</v>
      </c>
      <c r="AK4" t="str">
        <f>IF(Futures!AK4="","",Futures!AK4)</f>
        <v>SWO1 Comdty</v>
      </c>
      <c r="AL4" t="str">
        <f>IF(Futures!AL4="","",Futures!AL4)</f>
        <v>SWO2 Comdty</v>
      </c>
      <c r="AM4" t="str">
        <f>IF(Futures!AM4="","",Futures!AM4)</f>
        <v>FB1 Comdty</v>
      </c>
      <c r="AN4" t="str">
        <f>IF(Futures!AN4="","",Futures!AN4)</f>
        <v>FB2 Comdty</v>
      </c>
      <c r="AO4" t="str">
        <f>IF(Futures!AO4="","",Futures!AO4)</f>
        <v>TFT1 Comdty</v>
      </c>
      <c r="AP4" t="str">
        <f>IF(Futures!AP4="","",Futures!AP4)</f>
        <v>TFT2 Comdty</v>
      </c>
      <c r="AQ4" t="str">
        <f>IF(Futures!AQ4="","",Futures!AQ4)</f>
        <v>KE1 Comdty</v>
      </c>
      <c r="AR4" t="str">
        <f>IF(Futures!AR4="","",Futures!AR4)</f>
        <v>KE2 Comdty</v>
      </c>
      <c r="AS4" t="str">
        <f>IF(Futures!AS4="","",Futures!AS4)</f>
        <v>KR1 Comdty</v>
      </c>
      <c r="AT4" t="str">
        <f>IF(Futures!AT4="","",Futures!AT4)</f>
        <v>KR2 Comdty</v>
      </c>
      <c r="AU4" t="str">
        <f>IF(Futures!AU4="","",Futures!AU4)</f>
        <v>KAA1 Comdty</v>
      </c>
      <c r="AV4" t="str">
        <f>IF(Futures!AV4="","",Futures!AV4)</f>
        <v>KAA2 Comdty</v>
      </c>
      <c r="AW4" t="str">
        <f>IF(Futures!AW4="","",Futures!AW4)</f>
        <v>YM1 Comdty</v>
      </c>
      <c r="AX4" t="str">
        <f>IF(Futures!AX4="","",Futures!AX4)</f>
        <v>YM2 Comdty</v>
      </c>
      <c r="AY4" t="str">
        <f>IF(Futures!AY4="","",Futures!AY4)</f>
        <v>XM1 Comdty</v>
      </c>
      <c r="AZ4" t="str">
        <f>IF(Futures!AZ4="","",Futures!AZ4)</f>
        <v>XM2 Comdty</v>
      </c>
      <c r="BA4" t="str">
        <f>IF(Futures!BA4="","",Futures!BA4)</f>
        <v>LTY1 Comdty</v>
      </c>
      <c r="BB4" t="str">
        <f>IF(Futures!BB4="","",Futures!BB4)</f>
        <v>LTY2 Comdty</v>
      </c>
      <c r="BC4" t="str">
        <f>IF(Futures!BC4="","",Futures!BC4)</f>
        <v>JJ1 Comdty</v>
      </c>
      <c r="BD4" t="str">
        <f>IF(Futures!BD4="","",Futures!BD4)</f>
        <v>JJ2 Comdty</v>
      </c>
      <c r="BE4" t="str">
        <f>IF(Futures!BE4="","",Futures!BE4)</f>
        <v>JB1 Comdty</v>
      </c>
      <c r="BF4" t="str">
        <f>IF(Futures!BF4="","",Futures!BF4)</f>
        <v>JB2 Comdty</v>
      </c>
      <c r="BG4" t="str">
        <f>IF(Futures!BG4="","",Futures!BG4)</f>
        <v>JJA1 Comdty</v>
      </c>
      <c r="BH4" t="str">
        <f>IF(Futures!BH4="","",Futures!BH4)</f>
        <v>JJA2 Comdty</v>
      </c>
      <c r="BI4" t="str">
        <f>IF(Futures!BI4="","",Futures!BI4)</f>
        <v>TU1 Comdty</v>
      </c>
      <c r="BJ4" t="str">
        <f>IF(Futures!BJ4="","",Futures!BJ4)</f>
        <v>TU2 Comdty</v>
      </c>
      <c r="BK4" t="str">
        <f>IF(Futures!BK4="","",Futures!BK4)</f>
        <v>FV1 Comdty</v>
      </c>
      <c r="BL4" t="str">
        <f>IF(Futures!BL4="","",Futures!BL4)</f>
        <v>FV2 Comdty</v>
      </c>
      <c r="BM4" t="str">
        <f>IF(Futures!BM4="","",Futures!BM4)</f>
        <v>TY1 Comdty</v>
      </c>
      <c r="BN4" t="str">
        <f>IF(Futures!BN4="","",Futures!BN4)</f>
        <v>TY2 Comdty</v>
      </c>
      <c r="BO4" t="str">
        <f>IF(Futures!BO4="","",Futures!BO4)</f>
        <v>US1 Comdty</v>
      </c>
      <c r="BP4" t="str">
        <f>IF(Futures!BP4="","",Futures!BP4)</f>
        <v>US2 Comdty</v>
      </c>
      <c r="BQ4" t="str">
        <f>IF(Futures!BQ4="","",Futures!BQ4)</f>
        <v>WN1 Comdty</v>
      </c>
      <c r="BR4" t="str">
        <f>IF(Futures!BR4="","",Futures!BR4)</f>
        <v>WN2 Comdty</v>
      </c>
      <c r="BS4" t="str">
        <f>IF(Futures!BS4="","",Futures!BS4)</f>
        <v>CV1 Comdty</v>
      </c>
      <c r="BT4" t="str">
        <f>IF(Futures!BT4="","",Futures!BT4)</f>
        <v>CV2 Comdty</v>
      </c>
      <c r="BU4" t="str">
        <f>IF(Futures!BU4="","",Futures!BU4)</f>
        <v>XQ1 Comdty</v>
      </c>
      <c r="BV4" t="str">
        <f>IF(Futures!BV4="","",Futures!BV4)</f>
        <v>XQ2 Comdty</v>
      </c>
      <c r="BW4" t="str">
        <f>IF(Futures!BW4="","",Futures!BW4)</f>
        <v>CN1 Comdty</v>
      </c>
      <c r="BX4" t="str">
        <f>IF(Futures!BX4="","",Futures!BX4)</f>
        <v>CN2 Comdty</v>
      </c>
      <c r="BY4" t="str">
        <f>IF(Futures!BY4="","",Futures!BY4)</f>
        <v>LGB1 Comdty</v>
      </c>
      <c r="BZ4" t="str">
        <f>IF(Futures!BZ4="","",Futures!BZ4)</f>
        <v>LGB2 Comdty</v>
      </c>
      <c r="CA4" t="str">
        <f>IF(Futures!CA4="","",Futures!CA4)</f>
        <v/>
      </c>
      <c r="CB4" t="str">
        <f>IF(Futures!CB4="","",Futures!CB4)</f>
        <v/>
      </c>
      <c r="CC4" t="str">
        <f>IF(Futures!CC4="","",Futures!CC4)</f>
        <v/>
      </c>
      <c r="CD4" t="str">
        <f>IF(Futures!CD4="","",Futures!CD4)</f>
        <v/>
      </c>
      <c r="CE4" t="str">
        <f>IF(Futures!CE4="","",Futures!CE4)</f>
        <v/>
      </c>
      <c r="CF4" t="str">
        <f>IF(Futures!CF4="","",Futures!CF4)</f>
        <v/>
      </c>
      <c r="CG4" t="str">
        <f>IF(Futures!CG4="","",Futures!CG4)</f>
        <v/>
      </c>
      <c r="CH4" t="str">
        <f>IF(Futures!CH4="","",Futures!CH4)</f>
        <v/>
      </c>
      <c r="CI4" t="str">
        <f>IF(Futures!CI4="","",Futures!CI4)</f>
        <v/>
      </c>
      <c r="CJ4" t="str">
        <f>IF(Futures!CJ4="","",Futures!CJ4)</f>
        <v/>
      </c>
      <c r="CK4" t="str">
        <f>IF(Futures!CK4="","",Futures!CK4)</f>
        <v/>
      </c>
      <c r="CL4" t="str">
        <f>IF(Futures!CL4="","",Futures!CL4)</f>
        <v/>
      </c>
    </row>
    <row r="5" spans="2:90" x14ac:dyDescent="0.2">
      <c r="B5" t="s">
        <v>274</v>
      </c>
      <c r="C5" t="str">
        <f>IF(C4="","","PX_Volume")</f>
        <v>PX_Volume</v>
      </c>
      <c r="D5" t="str">
        <f t="shared" ref="D5:BO5" si="0">IF(D4="","","PX_Volume")</f>
        <v>PX_Volume</v>
      </c>
      <c r="E5" t="str">
        <f t="shared" si="0"/>
        <v>PX_Volume</v>
      </c>
      <c r="F5" t="str">
        <f t="shared" si="0"/>
        <v>PX_Volume</v>
      </c>
      <c r="G5" t="str">
        <f t="shared" si="0"/>
        <v>PX_Volume</v>
      </c>
      <c r="H5" t="str">
        <f t="shared" si="0"/>
        <v>PX_Volume</v>
      </c>
      <c r="I5" t="str">
        <f t="shared" si="0"/>
        <v>PX_Volume</v>
      </c>
      <c r="J5" t="str">
        <f t="shared" si="0"/>
        <v>PX_Volume</v>
      </c>
      <c r="K5" t="str">
        <f t="shared" si="0"/>
        <v>PX_Volume</v>
      </c>
      <c r="L5" t="str">
        <f t="shared" si="0"/>
        <v>PX_Volume</v>
      </c>
      <c r="M5" t="str">
        <f t="shared" si="0"/>
        <v>PX_Volume</v>
      </c>
      <c r="N5" t="str">
        <f t="shared" si="0"/>
        <v>PX_Volume</v>
      </c>
      <c r="O5" t="str">
        <f t="shared" si="0"/>
        <v>PX_Volume</v>
      </c>
      <c r="P5" t="str">
        <f t="shared" si="0"/>
        <v>PX_Volume</v>
      </c>
      <c r="Q5" t="str">
        <f t="shared" si="0"/>
        <v>PX_Volume</v>
      </c>
      <c r="R5" t="str">
        <f t="shared" si="0"/>
        <v>PX_Volume</v>
      </c>
      <c r="S5" t="str">
        <f t="shared" si="0"/>
        <v>PX_Volume</v>
      </c>
      <c r="T5" t="str">
        <f t="shared" si="0"/>
        <v>PX_Volume</v>
      </c>
      <c r="U5" t="str">
        <f t="shared" si="0"/>
        <v>PX_Volume</v>
      </c>
      <c r="V5" t="str">
        <f t="shared" si="0"/>
        <v>PX_Volume</v>
      </c>
      <c r="W5" t="str">
        <f t="shared" si="0"/>
        <v>PX_Volume</v>
      </c>
      <c r="X5" t="str">
        <f t="shared" si="0"/>
        <v>PX_Volume</v>
      </c>
      <c r="Y5" t="str">
        <f t="shared" si="0"/>
        <v>PX_Volume</v>
      </c>
      <c r="Z5" t="str">
        <f t="shared" si="0"/>
        <v>PX_Volume</v>
      </c>
      <c r="AA5" t="str">
        <f t="shared" si="0"/>
        <v>PX_Volume</v>
      </c>
      <c r="AB5" t="str">
        <f t="shared" si="0"/>
        <v>PX_Volume</v>
      </c>
      <c r="AC5" t="str">
        <f t="shared" si="0"/>
        <v>PX_Volume</v>
      </c>
      <c r="AD5" t="str">
        <f t="shared" si="0"/>
        <v>PX_Volume</v>
      </c>
      <c r="AE5" t="str">
        <f t="shared" si="0"/>
        <v>PX_Volume</v>
      </c>
      <c r="AF5" t="str">
        <f t="shared" si="0"/>
        <v>PX_Volume</v>
      </c>
      <c r="AG5" t="str">
        <f t="shared" si="0"/>
        <v>PX_Volume</v>
      </c>
      <c r="AH5" t="str">
        <f t="shared" si="0"/>
        <v>PX_Volume</v>
      </c>
      <c r="AI5" t="str">
        <f t="shared" si="0"/>
        <v>PX_Volume</v>
      </c>
      <c r="AJ5" t="str">
        <f t="shared" si="0"/>
        <v>PX_Volume</v>
      </c>
      <c r="AK5" t="str">
        <f t="shared" si="0"/>
        <v>PX_Volume</v>
      </c>
      <c r="AL5" t="str">
        <f t="shared" si="0"/>
        <v>PX_Volume</v>
      </c>
      <c r="AM5" t="str">
        <f t="shared" si="0"/>
        <v>PX_Volume</v>
      </c>
      <c r="AN5" t="str">
        <f t="shared" si="0"/>
        <v>PX_Volume</v>
      </c>
      <c r="AO5" t="str">
        <f t="shared" si="0"/>
        <v>PX_Volume</v>
      </c>
      <c r="AP5" t="str">
        <f t="shared" si="0"/>
        <v>PX_Volume</v>
      </c>
      <c r="AQ5" t="str">
        <f t="shared" si="0"/>
        <v>PX_Volume</v>
      </c>
      <c r="AR5" t="str">
        <f t="shared" si="0"/>
        <v>PX_Volume</v>
      </c>
      <c r="AS5" t="str">
        <f t="shared" si="0"/>
        <v>PX_Volume</v>
      </c>
      <c r="AT5" t="str">
        <f t="shared" si="0"/>
        <v>PX_Volume</v>
      </c>
      <c r="AU5" t="str">
        <f t="shared" si="0"/>
        <v>PX_Volume</v>
      </c>
      <c r="AV5" t="str">
        <f t="shared" si="0"/>
        <v>PX_Volume</v>
      </c>
      <c r="AW5" t="str">
        <f t="shared" si="0"/>
        <v>PX_Volume</v>
      </c>
      <c r="AX5" t="str">
        <f t="shared" si="0"/>
        <v>PX_Volume</v>
      </c>
      <c r="AY5" t="str">
        <f t="shared" si="0"/>
        <v>PX_Volume</v>
      </c>
      <c r="AZ5" t="str">
        <f t="shared" si="0"/>
        <v>PX_Volume</v>
      </c>
      <c r="BA5" t="str">
        <f t="shared" si="0"/>
        <v>PX_Volume</v>
      </c>
      <c r="BB5" t="str">
        <f t="shared" si="0"/>
        <v>PX_Volume</v>
      </c>
      <c r="BC5" t="str">
        <f t="shared" si="0"/>
        <v>PX_Volume</v>
      </c>
      <c r="BD5" t="str">
        <f t="shared" si="0"/>
        <v>PX_Volume</v>
      </c>
      <c r="BE5" t="str">
        <f t="shared" si="0"/>
        <v>PX_Volume</v>
      </c>
      <c r="BF5" t="str">
        <f t="shared" si="0"/>
        <v>PX_Volume</v>
      </c>
      <c r="BG5" t="str">
        <f t="shared" si="0"/>
        <v>PX_Volume</v>
      </c>
      <c r="BH5" t="str">
        <f t="shared" si="0"/>
        <v>PX_Volume</v>
      </c>
      <c r="BI5" t="str">
        <f t="shared" si="0"/>
        <v>PX_Volume</v>
      </c>
      <c r="BJ5" t="str">
        <f t="shared" si="0"/>
        <v>PX_Volume</v>
      </c>
      <c r="BK5" t="str">
        <f t="shared" si="0"/>
        <v>PX_Volume</v>
      </c>
      <c r="BL5" t="str">
        <f t="shared" si="0"/>
        <v>PX_Volume</v>
      </c>
      <c r="BM5" t="str">
        <f t="shared" si="0"/>
        <v>PX_Volume</v>
      </c>
      <c r="BN5" t="str">
        <f t="shared" si="0"/>
        <v>PX_Volume</v>
      </c>
      <c r="BO5" t="str">
        <f t="shared" si="0"/>
        <v>PX_Volume</v>
      </c>
      <c r="BP5" t="str">
        <f t="shared" ref="BP5:CL5" si="1">IF(BP4="","","PX_Volume")</f>
        <v>PX_Volume</v>
      </c>
      <c r="BQ5" t="str">
        <f t="shared" si="1"/>
        <v>PX_Volume</v>
      </c>
      <c r="BR5" t="str">
        <f t="shared" si="1"/>
        <v>PX_Volume</v>
      </c>
      <c r="BS5" t="str">
        <f t="shared" si="1"/>
        <v>PX_Volume</v>
      </c>
      <c r="BT5" t="str">
        <f t="shared" si="1"/>
        <v>PX_Volume</v>
      </c>
      <c r="BU5" t="str">
        <f t="shared" si="1"/>
        <v>PX_Volume</v>
      </c>
      <c r="BV5" t="str">
        <f t="shared" si="1"/>
        <v>PX_Volume</v>
      </c>
      <c r="BW5" t="str">
        <f t="shared" si="1"/>
        <v>PX_Volume</v>
      </c>
      <c r="BX5" t="str">
        <f t="shared" si="1"/>
        <v>PX_Volume</v>
      </c>
      <c r="BY5" t="str">
        <f t="shared" si="1"/>
        <v>PX_Volume</v>
      </c>
      <c r="BZ5" t="str">
        <f t="shared" si="1"/>
        <v>PX_Volume</v>
      </c>
      <c r="CA5" t="str">
        <f t="shared" si="1"/>
        <v/>
      </c>
      <c r="CB5" t="str">
        <f t="shared" si="1"/>
        <v/>
      </c>
      <c r="CC5" t="str">
        <f t="shared" si="1"/>
        <v/>
      </c>
      <c r="CD5" t="str">
        <f t="shared" si="1"/>
        <v/>
      </c>
      <c r="CE5" t="str">
        <f t="shared" si="1"/>
        <v/>
      </c>
      <c r="CF5" t="str">
        <f t="shared" si="1"/>
        <v/>
      </c>
      <c r="CG5" t="str">
        <f t="shared" si="1"/>
        <v/>
      </c>
      <c r="CH5" t="str">
        <f t="shared" si="1"/>
        <v/>
      </c>
      <c r="CI5" t="str">
        <f t="shared" si="1"/>
        <v/>
      </c>
      <c r="CJ5" t="str">
        <f t="shared" si="1"/>
        <v/>
      </c>
      <c r="CK5" t="str">
        <f t="shared" si="1"/>
        <v/>
      </c>
      <c r="CL5" t="str">
        <f t="shared" si="1"/>
        <v/>
      </c>
    </row>
    <row r="6" spans="2:90" x14ac:dyDescent="0.2">
      <c r="B6" t="e">
        <f ca="1">IF(C4="","",_xlfn.SINGLE(BDH(C$4,C$5,Initialize!$C$3,Initialize!$C$4,"Dir=V","CDR=5D","Days=A","Dts=S","cols=2;rows=7905")))</f>
        <v>#NAME?</v>
      </c>
      <c r="D6" t="e">
        <f ca="1">IF(D4="","",_xlfn.SINGLE(BDH(D$4,D$5,Initialize!$C$3,Initialize!$C$4,"Dir=V","CDR=5D","Days=A","Dts=H","cols=1;rows=7905")))</f>
        <v>#NAME?</v>
      </c>
      <c r="E6" t="e">
        <f ca="1">IF(E4="","",_xlfn.SINGLE(BDH(E$4,E$5,Initialize!$C$3,Initialize!$C$4,"Dir=V","CDR=5D","Days=A","Dts=H","cols=1;rows=7905")))</f>
        <v>#NAME?</v>
      </c>
      <c r="F6" t="e">
        <f ca="1">IF(F4="","",_xlfn.SINGLE(BDH(F$4,F$5,Initialize!$C$3,Initialize!$C$4,"Dir=V","CDR=5D","Days=A","Dts=H","cols=1;rows=7905")))</f>
        <v>#NAME?</v>
      </c>
      <c r="G6" t="e">
        <f ca="1">IF(G4="","",_xlfn.SINGLE(BDH(G$4,G$5,Initialize!$C$3,Initialize!$C$4,"Dir=V","CDR=5D","Days=A","Dts=H","cols=1;rows=7905")))</f>
        <v>#NAME?</v>
      </c>
      <c r="H6" t="e">
        <f ca="1">IF(H4="","",_xlfn.SINGLE(BDH(H$4,H$5,Initialize!$C$3,Initialize!$C$4,"Dir=V","CDR=5D","Days=A","Dts=H","cols=1;rows=7905")))</f>
        <v>#NAME?</v>
      </c>
      <c r="I6" t="e">
        <f ca="1">IF(I4="","",_xlfn.SINGLE(BDH(I$4,I$5,Initialize!$C$3,Initialize!$C$4,"Dir=V","CDR=5D","Days=A","Dts=H","cols=1;rows=7905")))</f>
        <v>#NAME?</v>
      </c>
      <c r="J6" t="e">
        <f ca="1">IF(J4="","",_xlfn.SINGLE(BDH(J$4,J$5,Initialize!$C$3,Initialize!$C$4,"Dir=V","CDR=5D","Days=A","Dts=H","cols=1;rows=7905")))</f>
        <v>#NAME?</v>
      </c>
      <c r="K6" t="e">
        <f ca="1">IF(K4="","",_xlfn.SINGLE(BDH(K$4,K$5,Initialize!$C$3,Initialize!$C$4,"Dir=V","CDR=5D","Days=A","Dts=H","cols=1;rows=7905")))</f>
        <v>#NAME?</v>
      </c>
      <c r="L6" t="e">
        <f ca="1">IF(L4="","",_xlfn.SINGLE(BDH(L$4,L$5,Initialize!$C$3,Initialize!$C$4,"Dir=V","CDR=5D","Days=A","Dts=H","cols=1;rows=7905")))</f>
        <v>#NAME?</v>
      </c>
      <c r="M6" t="e">
        <f ca="1">IF(M4="","",_xlfn.SINGLE(BDH(M$4,M$5,Initialize!$C$3,Initialize!$C$4,"Dir=V","CDR=5D","Days=A","Dts=H","cols=1;rows=7905")))</f>
        <v>#NAME?</v>
      </c>
      <c r="N6" t="e">
        <f ca="1">IF(N4="","",_xlfn.SINGLE(BDH(N$4,N$5,Initialize!$C$3,Initialize!$C$4,"Dir=V","CDR=5D","Days=A","Dts=H","cols=1;rows=7905")))</f>
        <v>#NAME?</v>
      </c>
      <c r="O6" t="e">
        <f ca="1">IF(O4="","",_xlfn.SINGLE(BDH(O$4,O$5,Initialize!$C$3,Initialize!$C$4,"Dir=V","CDR=5D","Days=A","Dts=H","cols=1;rows=7905")))</f>
        <v>#NAME?</v>
      </c>
      <c r="P6" t="e">
        <f ca="1">IF(P4="","",_xlfn.SINGLE(BDH(P$4,P$5,Initialize!$C$3,Initialize!$C$4,"Dir=V","CDR=5D","Days=A","Dts=H","cols=1;rows=7905")))</f>
        <v>#NAME?</v>
      </c>
      <c r="Q6" t="e">
        <f ca="1">IF(Q4="","",_xlfn.SINGLE(BDH(Q$4,Q$5,Initialize!$C$3,Initialize!$C$4,"Dir=V","CDR=5D","Days=A","Dts=H","cols=1;rows=7905")))</f>
        <v>#NAME?</v>
      </c>
      <c r="R6" t="e">
        <f ca="1">IF(R4="","",_xlfn.SINGLE(BDH(R$4,R$5,Initialize!$C$3,Initialize!$C$4,"Dir=V","CDR=5D","Days=A","Dts=H","cols=1;rows=7905")))</f>
        <v>#NAME?</v>
      </c>
      <c r="S6" t="e">
        <f ca="1">IF(S4="","",_xlfn.SINGLE(BDH(S$4,S$5,Initialize!$C$3,Initialize!$C$4,"Dir=V","CDR=5D","Days=A","Dts=H","cols=1;rows=7905")))</f>
        <v>#NAME?</v>
      </c>
      <c r="T6" t="e">
        <f ca="1">IF(T4="","",_xlfn.SINGLE(BDH(T$4,T$5,Initialize!$C$3,Initialize!$C$4,"Dir=V","CDR=5D","Days=A","Dts=H","cols=1;rows=7905")))</f>
        <v>#NAME?</v>
      </c>
      <c r="U6" t="e">
        <f ca="1">IF(U4="","",_xlfn.SINGLE(BDH(U$4,U$5,Initialize!$C$3,Initialize!$C$4,"Dir=V","CDR=5D","Days=A","Dts=H","cols=1;rows=7905")))</f>
        <v>#NAME?</v>
      </c>
      <c r="V6" t="e">
        <f ca="1">IF(V4="","",_xlfn.SINGLE(BDH(V$4,V$5,Initialize!$C$3,Initialize!$C$4,"Dir=V","CDR=5D","Days=A","Dts=H","cols=1;rows=7905")))</f>
        <v>#NAME?</v>
      </c>
      <c r="W6" t="e">
        <f ca="1">IF(W4="","",_xlfn.SINGLE(BDH(W$4,W$5,Initialize!$C$3,Initialize!$C$4,"Dir=V","CDR=5D","Days=A","Dts=H","cols=1;rows=7905")))</f>
        <v>#NAME?</v>
      </c>
      <c r="X6" t="e">
        <f ca="1">IF(X4="","",_xlfn.SINGLE(BDH(X$4,X$5,Initialize!$C$3,Initialize!$C$4,"Dir=V","CDR=5D","Days=A","Dts=H","cols=1;rows=7905")))</f>
        <v>#NAME?</v>
      </c>
      <c r="Y6" t="e">
        <f ca="1">IF(Y4="","",_xlfn.SINGLE(BDH(Y$4,Y$5,Initialize!$C$3,Initialize!$C$4,"Dir=V","CDR=5D","Days=A","Dts=H","cols=1;rows=7905")))</f>
        <v>#NAME?</v>
      </c>
      <c r="Z6" t="e">
        <f ca="1">IF(Z4="","",_xlfn.SINGLE(BDH(Z$4,Z$5,Initialize!$C$3,Initialize!$C$4,"Dir=V","CDR=5D","Days=A","Dts=H","cols=1;rows=7905")))</f>
        <v>#NAME?</v>
      </c>
      <c r="AA6" t="e">
        <f ca="1">IF(AA4="","",_xlfn.SINGLE(BDH(AA$4,AA$5,Initialize!$C$3,Initialize!$C$4,"Dir=V","CDR=5D","Days=A","Dts=H","cols=1;rows=7905")))</f>
        <v>#NAME?</v>
      </c>
      <c r="AB6" t="e">
        <f ca="1">IF(AB4="","",_xlfn.SINGLE(BDH(AB$4,AB$5,Initialize!$C$3,Initialize!$C$4,"Dir=V","CDR=5D","Days=A","Dts=H","cols=1;rows=7905")))</f>
        <v>#NAME?</v>
      </c>
      <c r="AC6" t="e">
        <f ca="1">IF(AC4="","",_xlfn.SINGLE(BDH(AC$4,AC$5,Initialize!$C$3,Initialize!$C$4,"Dir=V","CDR=5D","Days=A","Dts=H","cols=1;rows=7905")))</f>
        <v>#NAME?</v>
      </c>
      <c r="AD6" t="e">
        <f ca="1">IF(AD4="","",_xlfn.SINGLE(BDH(AD$4,AD$5,Initialize!$C$3,Initialize!$C$4,"Dir=V","CDR=5D","Days=A","Dts=H","cols=1;rows=7905")))</f>
        <v>#NAME?</v>
      </c>
      <c r="AE6" t="e">
        <f ca="1">IF(AE4="","",_xlfn.SINGLE(BDH(AE$4,AE$5,Initialize!$C$3,Initialize!$C$4,"Dir=V","CDR=5D","Days=A","Dts=H","cols=1;rows=7905")))</f>
        <v>#NAME?</v>
      </c>
      <c r="AF6" t="e">
        <f ca="1">IF(AF4="","",_xlfn.SINGLE(BDH(AF$4,AF$5,Initialize!$C$3,Initialize!$C$4,"Dir=V","CDR=5D","Days=A","Dts=H","cols=1;rows=7905")))</f>
        <v>#NAME?</v>
      </c>
      <c r="AG6" t="e">
        <f ca="1">IF(AG4="","",_xlfn.SINGLE(BDH(AG$4,AG$5,Initialize!$C$3,Initialize!$C$4,"Dir=V","CDR=5D","Days=A","Dts=H","cols=1;rows=7905")))</f>
        <v>#NAME?</v>
      </c>
      <c r="AH6" t="e">
        <f ca="1">IF(AH4="","",_xlfn.SINGLE(BDH(AH$4,AH$5,Initialize!$C$3,Initialize!$C$4,"Dir=V","CDR=5D","Days=A","Dts=H","cols=1;rows=7905")))</f>
        <v>#NAME?</v>
      </c>
      <c r="AI6" t="e">
        <f ca="1">IF(AI4="","",_xlfn.SINGLE(BDH(AI$4,AI$5,Initialize!$C$3,Initialize!$C$4,"Dir=V","CDR=5D","Days=A","Dts=H","cols=1;rows=7905")))</f>
        <v>#NAME?</v>
      </c>
      <c r="AJ6" t="e">
        <f ca="1">IF(AJ4="","",_xlfn.SINGLE(BDH(AJ$4,AJ$5,Initialize!$C$3,Initialize!$C$4,"Dir=V","CDR=5D","Days=A","Dts=H","cols=1;rows=7905")))</f>
        <v>#NAME?</v>
      </c>
      <c r="AK6" t="e">
        <f ca="1">IF(AK4="","",_xlfn.SINGLE(BDH(AK$4,AK$5,Initialize!$C$3,Initialize!$C$4,"Dir=V","CDR=5D","Days=A","Dts=H","cols=1;rows=7905")))</f>
        <v>#NAME?</v>
      </c>
      <c r="AL6" t="e">
        <f ca="1">IF(AL4="","",_xlfn.SINGLE(BDH(AL$4,AL$5,Initialize!$C$3,Initialize!$C$4,"Dir=V","CDR=5D","Days=A","Dts=H","cols=1;rows=7905")))</f>
        <v>#NAME?</v>
      </c>
      <c r="AM6" t="e">
        <f ca="1">IF(AM4="","",_xlfn.SINGLE(BDH(AM$4,AM$5,Initialize!$C$3,Initialize!$C$4,"Dir=V","CDR=5D","Days=A","Dts=H","cols=1;rows=7905")))</f>
        <v>#NAME?</v>
      </c>
      <c r="AN6" t="e">
        <f ca="1">IF(AN4="","",_xlfn.SINGLE(BDH(AN$4,AN$5,Initialize!$C$3,Initialize!$C$4,"Dir=V","CDR=5D","Days=A","Dts=H","cols=1;rows=7905")))</f>
        <v>#NAME?</v>
      </c>
      <c r="AO6" t="e">
        <f ca="1">IF(AO4="","",_xlfn.SINGLE(BDH(AO$4,AO$5,Initialize!$C$3,Initialize!$C$4,"Dir=V","CDR=5D","Days=A","Dts=H","cols=1;rows=7905")))</f>
        <v>#NAME?</v>
      </c>
      <c r="AP6" t="e">
        <f ca="1">IF(AP4="","",_xlfn.SINGLE(BDH(AP$4,AP$5,Initialize!$C$3,Initialize!$C$4,"Dir=V","CDR=5D","Days=A","Dts=H","cols=1;rows=7905")))</f>
        <v>#NAME?</v>
      </c>
      <c r="AQ6" t="e">
        <f ca="1">IF(AQ4="","",_xlfn.SINGLE(BDH(AQ$4,AQ$5,Initialize!$C$3,Initialize!$C$4,"Dir=V","CDR=5D","Days=A","Dts=H","cols=1;rows=7905")))</f>
        <v>#NAME?</v>
      </c>
      <c r="AR6" t="e">
        <f ca="1">IF(AR4="","",_xlfn.SINGLE(BDH(AR$4,AR$5,Initialize!$C$3,Initialize!$C$4,"Dir=V","CDR=5D","Days=A","Dts=H","cols=1;rows=7905")))</f>
        <v>#NAME?</v>
      </c>
      <c r="AS6" t="e">
        <f ca="1">IF(AS4="","",_xlfn.SINGLE(BDH(AS$4,AS$5,Initialize!$C$3,Initialize!$C$4,"Dir=V","CDR=5D","Days=A","Dts=H","cols=1;rows=7905")))</f>
        <v>#NAME?</v>
      </c>
      <c r="AT6" t="e">
        <f ca="1">IF(AT4="","",_xlfn.SINGLE(BDH(AT$4,AT$5,Initialize!$C$3,Initialize!$C$4,"Dir=V","CDR=5D","Days=A","Dts=H","cols=1;rows=7905")))</f>
        <v>#NAME?</v>
      </c>
      <c r="AU6" t="e">
        <f ca="1">IF(AU4="","",_xlfn.SINGLE(BDH(AU$4,AU$5,Initialize!$C$3,Initialize!$C$4,"Dir=V","CDR=5D","Days=A","Dts=H","cols=1;rows=7905")))</f>
        <v>#NAME?</v>
      </c>
      <c r="AV6" t="e">
        <f ca="1">IF(AV4="","",_xlfn.SINGLE(BDH(AV$4,AV$5,Initialize!$C$3,Initialize!$C$4,"Dir=V","CDR=5D","Days=A","Dts=H","cols=1;rows=7905")))</f>
        <v>#NAME?</v>
      </c>
      <c r="AW6" t="e">
        <f ca="1">IF(AW4="","",_xlfn.SINGLE(BDH(AW$4,AW$5,Initialize!$C$3,Initialize!$C$4,"Dir=V","CDR=5D","Days=A","Dts=H","cols=1;rows=7905")))</f>
        <v>#NAME?</v>
      </c>
      <c r="AX6" t="e">
        <f ca="1">IF(AX4="","",_xlfn.SINGLE(BDH(AX$4,AX$5,Initialize!$C$3,Initialize!$C$4,"Dir=V","CDR=5D","Days=A","Dts=H","cols=1;rows=7905")))</f>
        <v>#NAME?</v>
      </c>
      <c r="AY6" t="e">
        <f ca="1">IF(AY4="","",_xlfn.SINGLE(BDH(AY$4,AY$5,Initialize!$C$3,Initialize!$C$4,"Dir=V","CDR=5D","Days=A","Dts=H","cols=1;rows=7905")))</f>
        <v>#NAME?</v>
      </c>
      <c r="AZ6" t="e">
        <f ca="1">IF(AZ4="","",_xlfn.SINGLE(BDH(AZ$4,AZ$5,Initialize!$C$3,Initialize!$C$4,"Dir=V","CDR=5D","Days=A","Dts=H","cols=1;rows=7905")))</f>
        <v>#NAME?</v>
      </c>
      <c r="BA6" t="e">
        <f ca="1">IF(BA4="","",_xlfn.SINGLE(BDH(BA$4,BA$5,Initialize!$C$3,Initialize!$C$4,"Dir=V","CDR=5D","Days=A","Dts=H","cols=1;rows=7905")))</f>
        <v>#NAME?</v>
      </c>
      <c r="BB6" t="e">
        <f ca="1">IF(BB4="","",_xlfn.SINGLE(BDH(BB$4,BB$5,Initialize!$C$3,Initialize!$C$4,"Dir=V","CDR=5D","Days=A","Dts=H","cols=1;rows=7905")))</f>
        <v>#NAME?</v>
      </c>
      <c r="BC6" t="e">
        <f ca="1">IF(BC4="","",_xlfn.SINGLE(BDH(BC$4,BC$5,Initialize!$C$3,Initialize!$C$4,"Dir=V","CDR=5D","Days=A","Dts=H","cols=1;rows=7905")))</f>
        <v>#NAME?</v>
      </c>
      <c r="BD6" t="e">
        <f ca="1">IF(BD4="","",_xlfn.SINGLE(BDH(BD$4,BD$5,Initialize!$C$3,Initialize!$C$4,"Dir=V","CDR=5D","Days=A","Dts=H","cols=1;rows=7905")))</f>
        <v>#NAME?</v>
      </c>
      <c r="BE6" t="e">
        <f ca="1">IF(BE4="","",_xlfn.SINGLE(BDH(BE$4,BE$5,Initialize!$C$3,Initialize!$C$4,"Dir=V","CDR=5D","Days=A","Dts=H","cols=1;rows=7905")))</f>
        <v>#NAME?</v>
      </c>
      <c r="BF6" t="e">
        <f ca="1">IF(BF4="","",_xlfn.SINGLE(BDH(BF$4,BF$5,Initialize!$C$3,Initialize!$C$4,"Dir=V","CDR=5D","Days=A","Dts=H","cols=1;rows=7905")))</f>
        <v>#NAME?</v>
      </c>
      <c r="BG6" t="e">
        <f ca="1">IF(BG4="","",_xlfn.SINGLE(BDH(BG$4,BG$5,Initialize!$C$3,Initialize!$C$4,"Dir=V","CDR=5D","Days=A","Dts=H","cols=1;rows=7905")))</f>
        <v>#NAME?</v>
      </c>
      <c r="BH6" t="e">
        <f ca="1">IF(BH4="","",_xlfn.SINGLE(BDH(BH$4,BH$5,Initialize!$C$3,Initialize!$C$4,"Dir=V","CDR=5D","Days=A","Dts=H","cols=1;rows=7905")))</f>
        <v>#NAME?</v>
      </c>
      <c r="BI6" t="e">
        <f ca="1">IF(BI4="","",_xlfn.SINGLE(BDH(BI$4,BI$5,Initialize!$C$3,Initialize!$C$4,"Dir=V","CDR=5D","Days=A","Dts=H","cols=1;rows=7905")))</f>
        <v>#NAME?</v>
      </c>
      <c r="BJ6" t="e">
        <f ca="1">IF(BJ4="","",_xlfn.SINGLE(BDH(BJ$4,BJ$5,Initialize!$C$3,Initialize!$C$4,"Dir=V","CDR=5D","Days=A","Dts=H","cols=1;rows=7905")))</f>
        <v>#NAME?</v>
      </c>
      <c r="BK6" t="e">
        <f ca="1">IF(BK4="","",_xlfn.SINGLE(BDH(BK$4,BK$5,Initialize!$C$3,Initialize!$C$4,"Dir=V","CDR=5D","Days=A","Dts=H","cols=1;rows=7905")))</f>
        <v>#NAME?</v>
      </c>
      <c r="BL6" t="e">
        <f ca="1">IF(BL4="","",_xlfn.SINGLE(BDH(BL$4,BL$5,Initialize!$C$3,Initialize!$C$4,"Dir=V","CDR=5D","Days=A","Dts=H","cols=1;rows=7905")))</f>
        <v>#NAME?</v>
      </c>
      <c r="BM6" t="e">
        <f ca="1">IF(BM4="","",_xlfn.SINGLE(BDH(BM$4,BM$5,Initialize!$C$3,Initialize!$C$4,"Dir=V","CDR=5D","Days=A","Dts=H","cols=1;rows=7905")))</f>
        <v>#NAME?</v>
      </c>
      <c r="BN6" t="e">
        <f ca="1">IF(BN4="","",_xlfn.SINGLE(BDH(BN$4,BN$5,Initialize!$C$3,Initialize!$C$4,"Dir=V","CDR=5D","Days=A","Dts=H","cols=1;rows=7905")))</f>
        <v>#NAME?</v>
      </c>
      <c r="BO6" t="e">
        <f ca="1">IF(BO4="","",_xlfn.SINGLE(BDH(BO$4,BO$5,Initialize!$C$3,Initialize!$C$4,"Dir=V","CDR=5D","Days=A","Dts=H","cols=1;rows=7905")))</f>
        <v>#NAME?</v>
      </c>
      <c r="BP6" t="e">
        <f ca="1">IF(BP4="","",_xlfn.SINGLE(BDH(BP$4,BP$5,Initialize!$C$3,Initialize!$C$4,"Dir=V","CDR=5D","Days=A","Dts=H","cols=1;rows=7905")))</f>
        <v>#NAME?</v>
      </c>
      <c r="BQ6" t="e">
        <f ca="1">IF(BQ4="","",_xlfn.SINGLE(BDH(BQ$4,BQ$5,Initialize!$C$3,Initialize!$C$4,"Dir=V","CDR=5D","Days=A","Dts=H","cols=1;rows=7905")))</f>
        <v>#NAME?</v>
      </c>
      <c r="BR6" t="e">
        <f ca="1">IF(BR4="","",_xlfn.SINGLE(BDH(BR$4,BR$5,Initialize!$C$3,Initialize!$C$4,"Dir=V","CDR=5D","Days=A","Dts=H","cols=1;rows=7905")))</f>
        <v>#NAME?</v>
      </c>
      <c r="BS6" t="e">
        <f ca="1">IF(BS4="","",_xlfn.SINGLE(BDH(BS$4,BS$5,Initialize!$C$3,Initialize!$C$4,"Dir=V","CDR=5D","Days=A","Dts=H","cols=1;rows=7905")))</f>
        <v>#NAME?</v>
      </c>
      <c r="BT6" t="e">
        <f ca="1">IF(BT4="","",_xlfn.SINGLE(BDH(BT$4,BT$5,Initialize!$C$3,Initialize!$C$4,"Dir=V","CDR=5D","Days=A","Dts=H","cols=1;rows=7905")))</f>
        <v>#NAME?</v>
      </c>
      <c r="BU6" t="e">
        <f ca="1">IF(BU4="","",_xlfn.SINGLE(BDH(BU$4,BU$5,Initialize!$C$3,Initialize!$C$4,"Dir=V","CDR=5D","Days=A","Dts=H","cols=1;rows=7905")))</f>
        <v>#NAME?</v>
      </c>
      <c r="BV6" t="e">
        <f ca="1">IF(BV4="","",_xlfn.SINGLE(BDH(BV$4,BV$5,Initialize!$C$3,Initialize!$C$4,"Dir=V","CDR=5D","Days=A","Dts=H","cols=1;rows=7905")))</f>
        <v>#NAME?</v>
      </c>
      <c r="BW6" t="e">
        <f ca="1">IF(BW4="","",_xlfn.SINGLE(BDH(BW$4,BW$5,Initialize!$C$3,Initialize!$C$4,"Dir=V","CDR=5D","Days=A","Dts=H","cols=1;rows=7905")))</f>
        <v>#NAME?</v>
      </c>
      <c r="BX6" t="e">
        <f ca="1">IF(BX4="","",_xlfn.SINGLE(BDH(BX$4,BX$5,Initialize!$C$3,Initialize!$C$4,"Dir=V","CDR=5D","Days=A","Dts=H","cols=1;rows=7905")))</f>
        <v>#NAME?</v>
      </c>
      <c r="BY6" t="e">
        <f ca="1">IF(BY4="","",_xlfn.SINGLE(BDH(BY$4,BY$5,Initialize!$C$3,Initialize!$C$4,"Dir=V","CDR=5D","Days=A","Dts=H","cols=1;rows=7905")))</f>
        <v>#NAME?</v>
      </c>
      <c r="BZ6" t="e">
        <f ca="1">IF(BZ4="","",_xlfn.SINGLE(BDH(BZ$4,BZ$5,Initialize!$C$3,Initialize!$C$4,"Dir=V","CDR=5D","Days=A","Dts=H","cols=1;rows=7905")))</f>
        <v>#NAME?</v>
      </c>
      <c r="CA6" t="str">
        <f>IF(CA4="","",_xlfn.SINGLE(BDH(CA$4,CA$5,Initialize!$C$3,Initialize!$C$4,"Dir=V","CDR=5D","Days=A","Dts=H","cols=1;rows=7905")))</f>
        <v/>
      </c>
      <c r="CB6" t="str">
        <f>IF(CB4="","",_xlfn.SINGLE(BDH(CB$4,CB$5,Initialize!$C$3,Initialize!$C$4,"Dir=V","CDR=5D","Days=A","Dts=H","cols=1;rows=7905")))</f>
        <v/>
      </c>
      <c r="CC6" t="str">
        <f>IF(CC4="","",_xlfn.SINGLE(BDH(CC$4,CC$5,Initialize!$C$3,Initialize!$C$4,"Dir=V","CDR=5D","Days=A","Dts=H","cols=1;rows=7905")))</f>
        <v/>
      </c>
      <c r="CD6" t="str">
        <f>IF(CD4="","",_xlfn.SINGLE(BDH(CD$4,CD$5,Initialize!$C$3,Initialize!$C$4,"Dir=V","CDR=5D","Days=A","Dts=H","cols=1;rows=7905")))</f>
        <v/>
      </c>
      <c r="CE6" t="str">
        <f>IF(CE4="","",_xlfn.SINGLE(BDH(CE$4,CE$5,Initialize!$C$3,Initialize!$C$4,"Dir=V","CDR=5D","Days=A","Dts=H","cols=1;rows=7905")))</f>
        <v/>
      </c>
      <c r="CF6" t="str">
        <f>IF(CF4="","",_xlfn.SINGLE(BDH(CF$4,CF$5,Initialize!$C$3,Initialize!$C$4,"Dir=V","CDR=5D","Days=A","Dts=H","cols=1;rows=7905")))</f>
        <v/>
      </c>
      <c r="CG6" t="str">
        <f>IF(CG4="","",_xlfn.SINGLE(BDH(CG$4,CG$5,Initialize!$C$3,Initialize!$C$4,"Dir=V","CDR=5D","Days=A","Dts=H","cols=1;rows=7905")))</f>
        <v/>
      </c>
      <c r="CH6" t="str">
        <f>IF(CH4="","",_xlfn.SINGLE(BDH(CH$4,CH$5,Initialize!$C$3,Initialize!$C$4,"Dir=V","CDR=5D","Days=A","Dts=H","cols=1;rows=7905")))</f>
        <v/>
      </c>
      <c r="CI6" t="str">
        <f>IF(CI4="","",_xlfn.SINGLE(BDH(CI$4,CI$5,Initialize!$C$3,Initialize!$C$4,"Dir=V","CDR=5D","Days=A","Dts=H","cols=1;rows=7905")))</f>
        <v/>
      </c>
      <c r="CJ6" t="str">
        <f>IF(CJ4="","",_xlfn.SINGLE(BDH(CJ$4,CJ$5,Initialize!$C$3,Initialize!$C$4,"Dir=V","CDR=5D","Days=A","Dts=H","cols=1;rows=7905")))</f>
        <v/>
      </c>
      <c r="CK6" t="str">
        <f>IF(CK4="","",_xlfn.SINGLE(BDH(CK$4,CK$5,Initialize!$C$3,Initialize!$C$4,"Dir=V","CDR=5D","Days=A","Dts=H","cols=1;rows=7905")))</f>
        <v/>
      </c>
      <c r="CL6" t="str">
        <f>IF(CL4="","",_xlfn.SINGLE(BDH(CL$4,CL$5,Initialize!$C$3,Initialize!$C$4,"Dir=V","CDR=5D","Days=A","Dts=H","cols=1;rows=7905")))</f>
        <v/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667E-A7F1-A644-98A1-53AE6AECE1AE}">
  <dimension ref="B4:O6"/>
  <sheetViews>
    <sheetView workbookViewId="0">
      <selection activeCell="F6" sqref="F6"/>
    </sheetView>
  </sheetViews>
  <sheetFormatPr baseColWidth="10" defaultRowHeight="16" x14ac:dyDescent="0.2"/>
  <cols>
    <col min="3" max="3" width="14" bestFit="1" customWidth="1"/>
    <col min="4" max="4" width="13.6640625" bestFit="1" customWidth="1"/>
    <col min="5" max="5" width="14" bestFit="1" customWidth="1"/>
    <col min="6" max="6" width="13.83203125" bestFit="1" customWidth="1"/>
    <col min="7" max="7" width="13.1640625" bestFit="1" customWidth="1"/>
    <col min="8" max="8" width="14" bestFit="1" customWidth="1"/>
    <col min="9" max="9" width="14.1640625" bestFit="1" customWidth="1"/>
    <col min="10" max="10" width="14.5" bestFit="1" customWidth="1"/>
  </cols>
  <sheetData>
    <row r="4" spans="2:15" x14ac:dyDescent="0.2">
      <c r="C4" t="str">
        <f>IF(Initialize!I66="","",Initialize!I66)</f>
        <v>EURUSD Curncy</v>
      </c>
      <c r="D4" t="str">
        <f>IF(Initialize!J66="","",Initialize!J66)</f>
        <v>EURCHF Curncy</v>
      </c>
      <c r="E4" t="str">
        <f>IF(Initialize!K66="","",Initialize!K66)</f>
        <v>EURCNH Curncy</v>
      </c>
      <c r="F4" t="str">
        <f>IF(Initialize!L66="","",Initialize!L66)</f>
        <v>EURCAD Curncy</v>
      </c>
      <c r="G4" t="str">
        <f>IF(Initialize!M66="","",Initialize!M66)</f>
        <v>EURJPY Curncy</v>
      </c>
      <c r="H4" t="str">
        <f>IF(Initialize!N66="","",Initialize!N66)</f>
        <v>EURGBP Curncy</v>
      </c>
      <c r="I4" t="str">
        <f>IF(Initialize!O66="","",Initialize!O66)</f>
        <v>EURAUD Curncy</v>
      </c>
      <c r="J4" t="str">
        <f>IF(Initialize!P66="","",Initialize!P66)</f>
        <v>EURKRW Curncy</v>
      </c>
      <c r="K4" t="str">
        <f>IF(Initialize!Q66="","",Initialize!Q66)</f>
        <v/>
      </c>
      <c r="L4" t="str">
        <f>IF(Initialize!R66="","",Initialize!R66)</f>
        <v/>
      </c>
      <c r="M4" t="str">
        <f>IF(Initialize!S66="","",Initialize!S66)</f>
        <v/>
      </c>
      <c r="N4" t="str">
        <f>IF(Initialize!T66="","",Initialize!T66)</f>
        <v/>
      </c>
      <c r="O4" t="str">
        <f>IF(Initialize!U66="","",Initialize!U66)</f>
        <v/>
      </c>
    </row>
    <row r="5" spans="2:15" x14ac:dyDescent="0.2">
      <c r="B5" t="s">
        <v>274</v>
      </c>
      <c r="C5" t="str">
        <f>IF(C4="","","PX_LAST")</f>
        <v>PX_LAST</v>
      </c>
      <c r="D5" t="str">
        <f t="shared" ref="D5:J5" si="0">IF(D4="","","PX_LAST")</f>
        <v>PX_LAST</v>
      </c>
      <c r="E5" t="str">
        <f t="shared" si="0"/>
        <v>PX_LAST</v>
      </c>
      <c r="F5" t="str">
        <f t="shared" si="0"/>
        <v>PX_LAST</v>
      </c>
      <c r="G5" t="str">
        <f t="shared" si="0"/>
        <v>PX_LAST</v>
      </c>
      <c r="H5" t="str">
        <f t="shared" si="0"/>
        <v>PX_LAST</v>
      </c>
      <c r="I5" t="str">
        <f t="shared" si="0"/>
        <v>PX_LAST</v>
      </c>
      <c r="J5" t="str">
        <f t="shared" si="0"/>
        <v>PX_LAST</v>
      </c>
      <c r="K5" t="str">
        <f t="shared" ref="K5" si="1">IF(K4="","","PX_LAST")</f>
        <v/>
      </c>
      <c r="L5" t="str">
        <f t="shared" ref="L5" si="2">IF(L4="","","PX_LAST")</f>
        <v/>
      </c>
      <c r="M5" t="str">
        <f t="shared" ref="M5" si="3">IF(M4="","","PX_LAST")</f>
        <v/>
      </c>
      <c r="N5" t="str">
        <f t="shared" ref="N5" si="4">IF(N4="","","PX_LAST")</f>
        <v/>
      </c>
      <c r="O5" t="str">
        <f t="shared" ref="O5" si="5">IF(O4="","","PX_LAST")</f>
        <v/>
      </c>
    </row>
    <row r="6" spans="2:15" x14ac:dyDescent="0.2">
      <c r="B6" t="e">
        <f ca="1">IF(C4="","",_xlfn.SINGLE(BDH(C$4,C$5,Initialize!$C$3,Initialize!$C$4,"Dir=V","CDR=5D","Days=A","Dts=S","cols=2;rows=7905")))</f>
        <v>#NAME?</v>
      </c>
      <c r="D6" t="e">
        <f ca="1">IF(D4="","",_xlfn.SINGLE(BDH(D$4,D$5,Initialize!$C$3,Initialize!$C$4,"Dir=V","CDR=5D","Days=A","Dts=H","cols=1;rows=7905")))</f>
        <v>#NAME?</v>
      </c>
      <c r="E6" t="e">
        <f ca="1">IF(E4="","",_xlfn.SINGLE(BDH(E$4,E$5,Initialize!$C$3,Initialize!$C$4,"Dir=V","CDR=5D","Days=A","Dts=H","cols=1;rows=7905")))</f>
        <v>#NAME?</v>
      </c>
      <c r="F6" t="e">
        <f ca="1">IF(F4="","",_xlfn.SINGLE(BDH(F$4,F$5,Initialize!$C$3,Initialize!$C$4,"Dir=V","CDR=5D","Days=A","Dts=H","cols=1;rows=7905")))</f>
        <v>#NAME?</v>
      </c>
      <c r="G6" t="e">
        <f ca="1">IF(G4="","",_xlfn.SINGLE(BDH(G$4,G$5,Initialize!$C$3,Initialize!$C$4,"Dir=V","CDR=5D","Days=A","Dts=H","cols=1;rows=7905")))</f>
        <v>#NAME?</v>
      </c>
      <c r="H6" t="e">
        <f ca="1">IF(H4="","",_xlfn.SINGLE(BDH(H$4,H$5,Initialize!$C$3,Initialize!$C$4,"Dir=V","CDR=5D","Days=A","Dts=H","cols=1;rows=7905")))</f>
        <v>#NAME?</v>
      </c>
      <c r="I6" t="e">
        <f ca="1">IF(I4="","",_xlfn.SINGLE(BDH(I$4,I$5,Initialize!$C$3,Initialize!$C$4,"Dir=V","CDR=5D","Days=A","Dts=H","cols=1;rows=7905")))</f>
        <v>#NAME?</v>
      </c>
      <c r="J6" t="e">
        <f ca="1">IF(J4="","",_xlfn.SINGLE(BDH(J$4,J$5,Initialize!$C$3,Initialize!$C$4,"Dir=V","CDR=5D","Days=A","Dts=H","cols=1;rows=7905")))</f>
        <v>#NAME?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5939-912B-F746-99D2-0D7663FA95BB}">
  <dimension ref="B4:O6"/>
  <sheetViews>
    <sheetView workbookViewId="0">
      <selection activeCell="F6" sqref="F6"/>
    </sheetView>
  </sheetViews>
  <sheetFormatPr baseColWidth="10" defaultRowHeight="16" x14ac:dyDescent="0.2"/>
  <cols>
    <col min="3" max="3" width="13.1640625" bestFit="1" customWidth="1"/>
    <col min="4" max="4" width="16.5" bestFit="1" customWidth="1"/>
    <col min="5" max="5" width="16.83203125" bestFit="1" customWidth="1"/>
    <col min="6" max="6" width="16.6640625" bestFit="1" customWidth="1"/>
    <col min="7" max="7" width="15.83203125" bestFit="1" customWidth="1"/>
    <col min="8" max="8" width="16.83203125" bestFit="1" customWidth="1"/>
    <col min="9" max="9" width="17" bestFit="1" customWidth="1"/>
  </cols>
  <sheetData>
    <row r="4" spans="2:15" x14ac:dyDescent="0.2">
      <c r="C4" t="str">
        <f>IF(Initialize!I70="","",Initialize!I70)</f>
        <v>EUR1M Curncy</v>
      </c>
      <c r="D4" t="str">
        <f>IF(Initialize!J70="","",Initialize!J70)</f>
        <v>EURCHF1M Curncy</v>
      </c>
      <c r="E4" t="str">
        <f>IF(Initialize!K70="","",Initialize!K70)</f>
        <v>EURCNH1M Curncy</v>
      </c>
      <c r="F4" t="str">
        <f>IF(Initialize!L70="","",Initialize!L70)</f>
        <v>EURCAD1M Curncy</v>
      </c>
      <c r="G4" t="str">
        <f>IF(Initialize!M70="","",Initialize!M70)</f>
        <v>EURJPY1M Curncy</v>
      </c>
      <c r="H4" t="str">
        <f>IF(Initialize!N70="","",Initialize!N70)</f>
        <v>EURGBP1M Curncy</v>
      </c>
      <c r="I4" t="str">
        <f>IF(Initialize!O70="","",Initialize!O70)</f>
        <v>EURAUD1M Curncy</v>
      </c>
      <c r="J4" t="str">
        <f>IF(Initialize!P70="","",Initialize!P70)</f>
        <v/>
      </c>
      <c r="K4" t="str">
        <f>IF(Initialize!Q70="","",Initialize!Q70)</f>
        <v/>
      </c>
      <c r="L4" t="str">
        <f>IF(Initialize!R70="","",Initialize!R70)</f>
        <v/>
      </c>
      <c r="M4" t="str">
        <f>IF(Initialize!S70="","",Initialize!S70)</f>
        <v/>
      </c>
      <c r="N4" t="str">
        <f>IF(Initialize!T70="","",Initialize!T70)</f>
        <v/>
      </c>
      <c r="O4" t="str">
        <f>IF(Initialize!U70="","",Initialize!U70)</f>
        <v/>
      </c>
    </row>
    <row r="5" spans="2:15" x14ac:dyDescent="0.2">
      <c r="B5" t="s">
        <v>274</v>
      </c>
      <c r="C5" t="str">
        <f>IF(C4="","","PX_LAST")</f>
        <v>PX_LAST</v>
      </c>
      <c r="D5" t="str">
        <f t="shared" ref="D5:I5" si="0">IF(D4="","","PX_LAST")</f>
        <v>PX_LAST</v>
      </c>
      <c r="E5" t="str">
        <f t="shared" si="0"/>
        <v>PX_LAST</v>
      </c>
      <c r="F5" t="str">
        <f t="shared" si="0"/>
        <v>PX_LAST</v>
      </c>
      <c r="G5" t="str">
        <f t="shared" si="0"/>
        <v>PX_LAST</v>
      </c>
      <c r="H5" t="str">
        <f t="shared" si="0"/>
        <v>PX_LAST</v>
      </c>
      <c r="I5" t="str">
        <f t="shared" si="0"/>
        <v>PX_LAST</v>
      </c>
    </row>
    <row r="6" spans="2:15" x14ac:dyDescent="0.2">
      <c r="B6" t="e">
        <f ca="1">IF(C4="","",_xlfn.SINGLE(BDH(C$4,C$5,Initialize!$C$3,Initialize!$C$4,"Dir=V","Per=M","Dts=S","cols=2;rows=7905")))</f>
        <v>#NAME?</v>
      </c>
      <c r="D6" t="e">
        <f ca="1">IF(D4="NaN","",IF(D4="","",_xlfn.SINGLE(BDH(D$4,D$5,Initialize!$C$3,Initialize!$C$4,"Dir=V","Per=M","Dts=H","cols=1;rows=7905"))))</f>
        <v>#NAME?</v>
      </c>
      <c r="E6" t="e">
        <f ca="1">IF(E4="NaN","",IF(E4="","",_xlfn.SINGLE(BDH(E$4,E$5,Initialize!$C$3,Initialize!$C$4,"Dir=V","Per=M","Dts=H","cols=1;rows=7905"))))</f>
        <v>#NAME?</v>
      </c>
      <c r="F6" t="e">
        <f ca="1">IF(F4="NaN","",IF(F4="","",_xlfn.SINGLE(BDH(F$4,F$5,Initialize!$C$3,Initialize!$C$4,"Dir=V","Per=M","Dts=H","cols=1;rows=7905"))))</f>
        <v>#NAME?</v>
      </c>
      <c r="G6" t="e">
        <f ca="1">IF(G4="NaN","",IF(G4="","",_xlfn.SINGLE(BDH(G$4,G$5,Initialize!$C$3,Initialize!$C$4,"Dir=V","Per=M","Dts=H","cols=1;rows=7905"))))</f>
        <v>#NAME?</v>
      </c>
      <c r="H6" t="e">
        <f ca="1">IF(H4="NaN","",IF(H4="","",_xlfn.SINGLE(BDH(H$4,H$5,Initialize!$C$3,Initialize!$C$4,"Dir=V","Per=M","Dts=H","cols=1;rows=7905"))))</f>
        <v>#NAME?</v>
      </c>
      <c r="I6" t="e">
        <f ca="1">IF(I4="NaN","",IF(I4="","",_xlfn.SINGLE(BDH(I$4,I$5,Initialize!$C$3,Initialize!$C$4,"Dir=V","Per=M","Dts=H","cols=1;rows=7905"))))</f>
        <v>#NAME?</v>
      </c>
      <c r="J6" t="str">
        <f>IF(J4="NaN","",IF(J4="","",_xlfn.SINGLE(BDH(J$4,J$5,Initialize!$C$3,Initialize!$C$4,"Dir=V","Per=M","Dts=H","cols=1;rows=7905"))))</f>
        <v/>
      </c>
      <c r="K6" t="str">
        <f>IF(K4="NaN","",IF(K4="","",_xlfn.SINGLE(BDH(K$4,K$5,Initialize!$C$3,Initialize!$C$4,"Dir=V","Per=M","Dts=H","cols=1;rows=7905"))))</f>
        <v/>
      </c>
      <c r="L6" t="str">
        <f>IF(L4="NaN","",IF(L4="","",_xlfn.SINGLE(BDH(L$4,L$5,Initialize!$C$3,Initialize!$C$4,"Dir=V","Per=M","Dts=H","cols=1;rows=7905"))))</f>
        <v/>
      </c>
      <c r="M6" t="str">
        <f>IF(M4="NaN","",IF(M4="","",_xlfn.SINGLE(BDH(M$4,M$5,Initialize!$C$3,Initialize!$C$4,"Dir=V","Per=M","Dts=H","cols=1;rows=7905"))))</f>
        <v/>
      </c>
      <c r="N6" t="str">
        <f>IF(N4="NaN","",IF(N4="","",_xlfn.SINGLE(BDH(N$4,N$5,Initialize!$C$3,Initialize!$C$4,"Dir=V","Per=M","Dts=H","cols=1;rows=7905"))))</f>
        <v/>
      </c>
      <c r="O6" t="str">
        <f>IF(O4="NaN","",IF(O4="","",_xlfn.SINGLE(BDH(O$4,O$5,Initialize!$C$3,Initialize!$C$4,"Dir=V","Per=M","Dts=H","cols=1;rows=7905"))))</f>
        <v/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053D-870E-3544-931A-748D246F64E3}">
  <dimension ref="B4:I6"/>
  <sheetViews>
    <sheetView workbookViewId="0">
      <selection activeCell="E15" sqref="E15"/>
    </sheetView>
  </sheetViews>
  <sheetFormatPr baseColWidth="10" defaultRowHeight="16" x14ac:dyDescent="0.2"/>
  <sheetData>
    <row r="4" spans="2:9" x14ac:dyDescent="0.2">
      <c r="C4" t="s">
        <v>342</v>
      </c>
      <c r="D4" t="s">
        <v>344</v>
      </c>
      <c r="E4" t="s">
        <v>345</v>
      </c>
      <c r="F4" t="s">
        <v>346</v>
      </c>
      <c r="G4" t="s">
        <v>344</v>
      </c>
      <c r="H4" t="s">
        <v>345</v>
      </c>
      <c r="I4" t="s">
        <v>346</v>
      </c>
    </row>
    <row r="5" spans="2:9" x14ac:dyDescent="0.2">
      <c r="B5" t="s">
        <v>274</v>
      </c>
      <c r="C5" t="s">
        <v>343</v>
      </c>
      <c r="D5" t="s">
        <v>343</v>
      </c>
      <c r="E5" t="s">
        <v>343</v>
      </c>
      <c r="F5" t="s">
        <v>343</v>
      </c>
      <c r="G5" t="s">
        <v>313</v>
      </c>
      <c r="H5" t="s">
        <v>313</v>
      </c>
      <c r="I5" t="s">
        <v>313</v>
      </c>
    </row>
    <row r="6" spans="2:9" x14ac:dyDescent="0.2">
      <c r="B6" t="e">
        <f ca="1">IF(C4="","",_xlfn.SINGLE(BDH(C$4,C$5,Initialize!$C$3,Initialize!$C$4,"Dir=V","CDR=5D","Days=A","Dts=S","cols=2;rows=7905")))</f>
        <v>#NAME?</v>
      </c>
      <c r="D6" t="e">
        <f ca="1">IF(D4="","",_xlfn.SINGLE(BDH(D$4,D$5,Initialize!$C$3,Initialize!$C$4,"Dir=V","CDR=5D","Days=A","Dts=H","cols=1;rows=7905")))</f>
        <v>#NAME?</v>
      </c>
      <c r="E6" t="e">
        <f ca="1">IF(E4="","",_xlfn.SINGLE(BDH(E$4,E$5,Initialize!$C$3,Initialize!$C$4,"Dir=V","CDR=5D","Days=A","Dts=H","cols=1;rows=7905")))</f>
        <v>#NAME?</v>
      </c>
      <c r="F6" t="e">
        <f ca="1">IF(F4="","",_xlfn.SINGLE(BDH(F$4,F$5,Initialize!$C$3,Initialize!$C$4,"Dir=V","CDR=5D","Days=A","Dts=H","cols=1;rows=7905")))</f>
        <v>#NAME?</v>
      </c>
      <c r="G6" t="e">
        <f ca="1">IF(G4="","",_xlfn.SINGLE(BDH(G$4,G$5,Initialize!$C$3,Initialize!$C$4,"Dir=V","CDR=5D","Days=A","Dts=H","cols=1;rows=7905")))</f>
        <v>#NAME?</v>
      </c>
      <c r="H6" t="e">
        <f ca="1">IF(H4="","",_xlfn.SINGLE(BDH(H$4,H$5,Initialize!$C$3,Initialize!$C$4,"Dir=V","CDR=5D","Days=A","Dts=H","cols=1;rows=7905")))</f>
        <v>#NAME?</v>
      </c>
      <c r="I6" t="e">
        <f ca="1">IF(I4="","",_xlfn.SINGLE(BDH(I$4,I$5,Initialize!$C$3,Initialize!$C$4,"Dir=V","CDR=5D","Days=A","Dts=H","cols=1;rows=7905")))</f>
        <v>#NAME?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Initialize</vt:lpstr>
      <vt:lpstr>Risk Free</vt:lpstr>
      <vt:lpstr>Futures</vt:lpstr>
      <vt:lpstr>Futures Ticker</vt:lpstr>
      <vt:lpstr>Yields</vt:lpstr>
      <vt:lpstr>Futures Volume</vt:lpstr>
      <vt:lpstr>FX Rates</vt:lpstr>
      <vt:lpstr>Forward Points</vt:lpstr>
      <vt:lpstr>VIX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Mueck</dc:creator>
  <cp:lastModifiedBy>C. Mueck</cp:lastModifiedBy>
  <dcterms:created xsi:type="dcterms:W3CDTF">2020-05-14T18:39:26Z</dcterms:created>
  <dcterms:modified xsi:type="dcterms:W3CDTF">2020-05-15T16:58:54Z</dcterms:modified>
</cp:coreProperties>
</file>