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dubs/Gits/MAT362-Numerical-Anaylsis/Project1/"/>
    </mc:Choice>
  </mc:AlternateContent>
  <bookViews>
    <workbookView xWindow="0" yWindow="440" windowWidth="35120" windowHeight="22460" tabRatio="500" activeTab="1"/>
  </bookViews>
  <sheets>
    <sheet name="Chart1" sheetId="2" r:id="rId1"/>
    <sheet name="Chart2" sheetId="3" r:id="rId2"/>
    <sheet name="f1" sheetId="1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7" i="1" l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N7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Y6" i="1"/>
  <c r="X6" i="1"/>
  <c r="Y5" i="1"/>
  <c r="X5" i="1"/>
  <c r="Y4" i="1"/>
  <c r="X4" i="1"/>
  <c r="Y3" i="1"/>
  <c r="X3" i="1"/>
  <c r="Y2" i="1"/>
  <c r="X2" i="1"/>
  <c r="T6" i="1"/>
  <c r="S6" i="1"/>
  <c r="T5" i="1"/>
  <c r="S5" i="1"/>
  <c r="T4" i="1"/>
  <c r="S4" i="1"/>
  <c r="T3" i="1"/>
  <c r="S3" i="1"/>
  <c r="T2" i="1"/>
  <c r="S2" i="1"/>
  <c r="O6" i="1"/>
  <c r="N6" i="1"/>
  <c r="O5" i="1"/>
  <c r="N5" i="1"/>
  <c r="O4" i="1"/>
  <c r="N4" i="1"/>
  <c r="O3" i="1"/>
  <c r="N3" i="1"/>
  <c r="O2" i="1"/>
  <c r="N2" i="1"/>
  <c r="J6" i="1"/>
  <c r="I6" i="1"/>
  <c r="J5" i="1"/>
  <c r="I5" i="1"/>
  <c r="J4" i="1"/>
  <c r="I4" i="1"/>
  <c r="J3" i="1"/>
  <c r="I3" i="1"/>
  <c r="J2" i="1"/>
  <c r="I2" i="1"/>
  <c r="E2" i="1"/>
  <c r="E3" i="1"/>
  <c r="E4" i="1"/>
  <c r="E5" i="1"/>
  <c r="E6" i="1"/>
  <c r="D2" i="1"/>
  <c r="D4" i="1"/>
  <c r="D5" i="1"/>
  <c r="D6" i="1"/>
  <c r="D3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AB7" i="1"/>
  <c r="AA7" i="1"/>
  <c r="AB6" i="1"/>
  <c r="AA6" i="1"/>
  <c r="AB5" i="1"/>
  <c r="AA5" i="1"/>
  <c r="AB4" i="1"/>
  <c r="AA4" i="1"/>
  <c r="AB3" i="1"/>
  <c r="AA3" i="1"/>
  <c r="AB2" i="1"/>
  <c r="AA2" i="1"/>
  <c r="W7" i="1"/>
  <c r="V7" i="1"/>
  <c r="W6" i="1"/>
  <c r="V6" i="1"/>
  <c r="W5" i="1"/>
  <c r="V5" i="1"/>
  <c r="W4" i="1"/>
  <c r="V4" i="1"/>
  <c r="W3" i="1"/>
  <c r="V3" i="1"/>
  <c r="W2" i="1"/>
  <c r="V2" i="1"/>
  <c r="R7" i="1"/>
  <c r="Q7" i="1"/>
  <c r="R6" i="1"/>
  <c r="Q6" i="1"/>
  <c r="R5" i="1"/>
  <c r="Q5" i="1"/>
  <c r="R4" i="1"/>
  <c r="Q4" i="1"/>
  <c r="R3" i="1"/>
  <c r="Q3" i="1"/>
  <c r="R2" i="1"/>
  <c r="Q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M7" i="1"/>
  <c r="L7" i="1"/>
  <c r="M6" i="1"/>
  <c r="M5" i="1"/>
  <c r="M4" i="1"/>
  <c r="M3" i="1"/>
  <c r="M2" i="1"/>
  <c r="H6" i="1"/>
  <c r="H5" i="1"/>
  <c r="H4" i="1"/>
  <c r="H3" i="1"/>
  <c r="H2" i="1"/>
  <c r="L6" i="1"/>
  <c r="L5" i="1"/>
  <c r="L4" i="1"/>
  <c r="L3" i="1"/>
  <c r="L2" i="1"/>
  <c r="G6" i="1"/>
  <c r="G5" i="1"/>
  <c r="G4" i="1"/>
  <c r="G3" i="1"/>
  <c r="G2" i="1"/>
  <c r="B2" i="1"/>
  <c r="C3" i="1"/>
  <c r="C4" i="1"/>
  <c r="C5" i="1"/>
  <c r="C6" i="1"/>
  <c r="C2" i="1"/>
  <c r="B3" i="1"/>
  <c r="B4" i="1"/>
  <c r="B5" i="1"/>
  <c r="B6" i="1"/>
</calcChain>
</file>

<file path=xl/sharedStrings.xml><?xml version="1.0" encoding="utf-8"?>
<sst xmlns="http://schemas.openxmlformats.org/spreadsheetml/2006/main" count="30" uniqueCount="10">
  <si>
    <t>f1 secant</t>
  </si>
  <si>
    <t>f1 Bisection</t>
  </si>
  <si>
    <t>f1 Newtons</t>
  </si>
  <si>
    <t>f2 Secant</t>
  </si>
  <si>
    <t>f2 Bisection</t>
  </si>
  <si>
    <t>f2 Newtons</t>
  </si>
  <si>
    <t>Absolute Error</t>
  </si>
  <si>
    <t>Relative Error</t>
  </si>
  <si>
    <t xml:space="preserve">f1 Secant </t>
  </si>
  <si>
    <t>f2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</si>
</sst>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Converages</a:t>
            </a:r>
            <a:r>
              <a:rPr lang="en-US" baseline="0"/>
              <a:t> Alpha 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'f1'!$E$1</c:f>
              <c:strCache>
                <c:ptCount val="1"/>
                <c:pt idx="0">
                  <c:v>f1 Secant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'f1'!$E$2:$E$5</c:f>
              <c:numCache>
                <c:formatCode>General</c:formatCode>
                <c:ptCount val="4"/>
                <c:pt idx="0">
                  <c:v>0.0887687135037589</c:v>
                </c:pt>
                <c:pt idx="1">
                  <c:v>0.00521383501855275</c:v>
                </c:pt>
                <c:pt idx="2">
                  <c:v>0.000100005000374798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'f1'!$J$1</c:f>
              <c:strCache>
                <c:ptCount val="1"/>
                <c:pt idx="0">
                  <c:v>f1 Bisection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'f1'!$J$2:$J$10</c:f>
              <c:numCache>
                <c:formatCode>General</c:formatCode>
                <c:ptCount val="9"/>
                <c:pt idx="0">
                  <c:v>1.106797181058933</c:v>
                </c:pt>
                <c:pt idx="1">
                  <c:v>0.135589780003255</c:v>
                </c:pt>
                <c:pt idx="2">
                  <c:v>0.435317180101784</c:v>
                </c:pt>
                <c:pt idx="3">
                  <c:v>0.12456461911259</c:v>
                </c:pt>
                <c:pt idx="4">
                  <c:v>0.119979564071029</c:v>
                </c:pt>
                <c:pt idx="5">
                  <c:v>0.0564427654808636</c:v>
                </c:pt>
                <c:pt idx="6">
                  <c:v>0.0152465731809463</c:v>
                </c:pt>
                <c:pt idx="7">
                  <c:v>0.0138482779908014</c:v>
                </c:pt>
                <c:pt idx="8">
                  <c:v>0.00692637040687976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'f1'!$O$1</c:f>
              <c:strCache>
                <c:ptCount val="1"/>
                <c:pt idx="0">
                  <c:v>f1 Newtons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'f1'!$O$2:$O$10</c:f>
              <c:numCache>
                <c:formatCode>General</c:formatCode>
                <c:ptCount val="9"/>
                <c:pt idx="0">
                  <c:v>0.28248568105304</c:v>
                </c:pt>
                <c:pt idx="1">
                  <c:v>0.0290209547652381</c:v>
                </c:pt>
                <c:pt idx="2">
                  <c:v>0.000200020003000478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'f1'!$T$1</c:f>
              <c:strCache>
                <c:ptCount val="1"/>
                <c:pt idx="0">
                  <c:v>f2 Secant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'f1'!$T$2:$T$10</c:f>
              <c:numCache>
                <c:formatCode>General</c:formatCode>
                <c:ptCount val="9"/>
                <c:pt idx="0">
                  <c:v>1.756620131307359</c:v>
                </c:pt>
                <c:pt idx="1">
                  <c:v>0.397850780065442</c:v>
                </c:pt>
                <c:pt idx="2">
                  <c:v>1.212150247934386</c:v>
                </c:pt>
                <c:pt idx="3">
                  <c:v>0.34615464312753</c:v>
                </c:pt>
                <c:pt idx="4">
                  <c:v>0.191026626006224</c:v>
                </c:pt>
                <c:pt idx="5">
                  <c:v>0.126242973150467</c:v>
                </c:pt>
                <c:pt idx="6">
                  <c:v>0.0591701044803031</c:v>
                </c:pt>
                <c:pt idx="7">
                  <c:v>0.0350990134986475</c:v>
                </c:pt>
                <c:pt idx="8">
                  <c:v>0.0213210719983573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'f1'!$Y$1</c:f>
              <c:strCache>
                <c:ptCount val="1"/>
                <c:pt idx="0">
                  <c:v>f2 Bisection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'f1'!$Y$2:$Y$10</c:f>
              <c:numCache>
                <c:formatCode>General</c:formatCode>
                <c:ptCount val="9"/>
                <c:pt idx="0">
                  <c:v>1.106797181058933</c:v>
                </c:pt>
                <c:pt idx="1">
                  <c:v>0.616579529583738</c:v>
                </c:pt>
                <c:pt idx="2">
                  <c:v>0.257401932365626</c:v>
                </c:pt>
                <c:pt idx="3">
                  <c:v>0.119911696406418</c:v>
                </c:pt>
                <c:pt idx="4">
                  <c:v>0.0581036047499622</c:v>
                </c:pt>
                <c:pt idx="5">
                  <c:v>0.0286136554441503</c:v>
                </c:pt>
                <c:pt idx="6">
                  <c:v>0.0142269051880743</c:v>
                </c:pt>
                <c:pt idx="7">
                  <c:v>0.00703559130712894</c:v>
                </c:pt>
                <c:pt idx="8">
                  <c:v>0.00356304966511987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'f1'!$AD$1</c:f>
              <c:strCache>
                <c:ptCount val="1"/>
                <c:pt idx="0">
                  <c:v>f2 Newton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'f1'!$AD$2:$AD$10</c:f>
              <c:numCache>
                <c:formatCode>General</c:formatCode>
                <c:ptCount val="9"/>
                <c:pt idx="0">
                  <c:v>0.821583836257749</c:v>
                </c:pt>
                <c:pt idx="1">
                  <c:v>1.780172487290779</c:v>
                </c:pt>
                <c:pt idx="2">
                  <c:v>0.362103412188951</c:v>
                </c:pt>
                <c:pt idx="3">
                  <c:v>0.143911791835001</c:v>
                </c:pt>
                <c:pt idx="4">
                  <c:v>0.0661261514867435</c:v>
                </c:pt>
                <c:pt idx="5">
                  <c:v>0.03185401600391</c:v>
                </c:pt>
                <c:pt idx="6">
                  <c:v>0.0156417382931408</c:v>
                </c:pt>
                <c:pt idx="7">
                  <c:v>0.00775369743108766</c:v>
                </c:pt>
                <c:pt idx="8">
                  <c:v>0.00385488579587765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36400"/>
        <c:axId val="647630592"/>
      </c:lineChart>
      <c:catAx>
        <c:axId val="58783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30592"/>
        <c:crosses val="autoZero"/>
        <c:auto val="1"/>
        <c:lblAlgn val="ctr"/>
        <c:lblOffset val="100"/>
        <c:noMultiLvlLbl val="0"/>
      </c:catAx>
      <c:valAx>
        <c:axId val="6476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Converages alpha</a:t>
            </a:r>
            <a:r>
              <a:rPr lang="en-US" baseline="0"/>
              <a:t> =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 Secant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'f1'!$D$2:$D$10</c:f>
              <c:numCache>
                <c:formatCode>General</c:formatCode>
                <c:ptCount val="9"/>
                <c:pt idx="0">
                  <c:v>0.102470519390462</c:v>
                </c:pt>
                <c:pt idx="1">
                  <c:v>0.00521185854201263</c:v>
                </c:pt>
                <c:pt idx="2">
                  <c:v>0.000100527294997453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'f1'!$I$1</c:f>
              <c:strCache>
                <c:ptCount val="1"/>
                <c:pt idx="0">
                  <c:v>f1 Bisection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'f1'!$I$2:$I$10</c:f>
              <c:numCache>
                <c:formatCode>General</c:formatCode>
                <c:ptCount val="9"/>
                <c:pt idx="0">
                  <c:v>1.748397225635007</c:v>
                </c:pt>
                <c:pt idx="1">
                  <c:v>0.874510473171803</c:v>
                </c:pt>
                <c:pt idx="2">
                  <c:v>0.437558423884898</c:v>
                </c:pt>
                <c:pt idx="3">
                  <c:v>0.218880869354065</c:v>
                </c:pt>
                <c:pt idx="4">
                  <c:v>0.109466268276992</c:v>
                </c:pt>
                <c:pt idx="5">
                  <c:v>0.0548212212627048</c:v>
                </c:pt>
                <c:pt idx="6">
                  <c:v>0.0274797372267636</c:v>
                </c:pt>
                <c:pt idx="7">
                  <c:v>0.0137493705529803</c:v>
                </c:pt>
                <c:pt idx="8">
                  <c:v>0.00692966707588068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'f1'!$N$1</c:f>
              <c:strCache>
                <c:ptCount val="1"/>
                <c:pt idx="0">
                  <c:v>f1 Newtons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'f1'!$N$2:$N$5</c:f>
              <c:numCache>
                <c:formatCode>General</c:formatCode>
                <c:ptCount val="4"/>
                <c:pt idx="0">
                  <c:v>0.359925211069666</c:v>
                </c:pt>
                <c:pt idx="1">
                  <c:v>0.0286292262052333</c:v>
                </c:pt>
                <c:pt idx="2">
                  <c:v>0.000200712134549692</c:v>
                </c:pt>
                <c:pt idx="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'f1'!$S$1</c:f>
              <c:strCache>
                <c:ptCount val="1"/>
                <c:pt idx="0">
                  <c:v>f2 Secant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'f1'!$S$2:$S$10</c:f>
              <c:numCache>
                <c:formatCode>General</c:formatCode>
                <c:ptCount val="9"/>
                <c:pt idx="0">
                  <c:v>3.594837400977959</c:v>
                </c:pt>
                <c:pt idx="1">
                  <c:v>0.239692772688028</c:v>
                </c:pt>
                <c:pt idx="2">
                  <c:v>0.427279342433319</c:v>
                </c:pt>
                <c:pt idx="3">
                  <c:v>0.190632300865152</c:v>
                </c:pt>
                <c:pt idx="4">
                  <c:v>0.134382656799502</c:v>
                </c:pt>
                <c:pt idx="5">
                  <c:v>0.0790441308031232</c:v>
                </c:pt>
                <c:pt idx="6">
                  <c:v>0.0498564093056718</c:v>
                </c:pt>
                <c:pt idx="7">
                  <c:v>0.0306117325862105</c:v>
                </c:pt>
                <c:pt idx="8">
                  <c:v>0.0189760993002943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'f1'!$X$1</c:f>
              <c:strCache>
                <c:ptCount val="1"/>
                <c:pt idx="0">
                  <c:v>f2 Bisection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'f1'!$X$2:$X$10</c:f>
              <c:numCache>
                <c:formatCode>General</c:formatCode>
                <c:ptCount val="9"/>
                <c:pt idx="0">
                  <c:v>1.748397225635007</c:v>
                </c:pt>
                <c:pt idx="1">
                  <c:v>0.874510473171803</c:v>
                </c:pt>
                <c:pt idx="2">
                  <c:v>0.437558423884898</c:v>
                </c:pt>
                <c:pt idx="3">
                  <c:v>0.218880869354065</c:v>
                </c:pt>
                <c:pt idx="4">
                  <c:v>0.109566420398013</c:v>
                </c:pt>
                <c:pt idx="5">
                  <c:v>0.0548211711290052</c:v>
                </c:pt>
                <c:pt idx="6">
                  <c:v>0.0274797372267636</c:v>
                </c:pt>
                <c:pt idx="7">
                  <c:v>0.0136490101839807</c:v>
                </c:pt>
                <c:pt idx="8">
                  <c:v>0.00692971784308547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'f1'!$AC$1</c:f>
              <c:strCache>
                <c:ptCount val="1"/>
                <c:pt idx="0">
                  <c:v>f2 Newton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'f1'!$AC$2:$AC$10</c:f>
              <c:numCache>
                <c:formatCode>General</c:formatCode>
                <c:ptCount val="9"/>
                <c:pt idx="0">
                  <c:v>0.899835925556494</c:v>
                </c:pt>
                <c:pt idx="1">
                  <c:v>0.450047414729822</c:v>
                </c:pt>
                <c:pt idx="2">
                  <c:v>0.225179735982381</c:v>
                </c:pt>
                <c:pt idx="3">
                  <c:v>0.112667936394069</c:v>
                </c:pt>
                <c:pt idx="4">
                  <c:v>0.0563730294642999</c:v>
                </c:pt>
                <c:pt idx="5">
                  <c:v>0.0282110733185516</c:v>
                </c:pt>
                <c:pt idx="6">
                  <c:v>0.014110296865872</c:v>
                </c:pt>
                <c:pt idx="7">
                  <c:v>0.00706004289464304</c:v>
                </c:pt>
                <c:pt idx="8">
                  <c:v>0.00352744427054751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25776"/>
        <c:axId val="556204112"/>
      </c:lineChart>
      <c:catAx>
        <c:axId val="58672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04112"/>
        <c:crosses val="autoZero"/>
        <c:auto val="1"/>
        <c:lblAlgn val="ctr"/>
        <c:lblOffset val="100"/>
        <c:noMultiLvlLbl val="0"/>
      </c:catAx>
      <c:valAx>
        <c:axId val="5562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87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87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opLeftCell="D1" workbookViewId="0">
      <selection activeCell="N39" sqref="N39"/>
    </sheetView>
  </sheetViews>
  <sheetFormatPr baseColWidth="10" defaultRowHeight="16" x14ac:dyDescent="0.2"/>
  <sheetData>
    <row r="1" spans="1:30" x14ac:dyDescent="0.2">
      <c r="A1" t="s">
        <v>0</v>
      </c>
      <c r="B1" t="s">
        <v>6</v>
      </c>
      <c r="C1" t="s">
        <v>7</v>
      </c>
      <c r="D1" t="s">
        <v>8</v>
      </c>
      <c r="E1" t="s">
        <v>8</v>
      </c>
      <c r="F1" t="s">
        <v>1</v>
      </c>
      <c r="G1" t="s">
        <v>6</v>
      </c>
      <c r="H1" t="s">
        <v>7</v>
      </c>
      <c r="I1" t="s">
        <v>1</v>
      </c>
      <c r="J1" t="s">
        <v>1</v>
      </c>
      <c r="K1" t="s">
        <v>2</v>
      </c>
      <c r="L1" t="s">
        <v>6</v>
      </c>
      <c r="M1" t="s">
        <v>7</v>
      </c>
      <c r="N1" t="s">
        <v>2</v>
      </c>
      <c r="O1" t="s">
        <v>2</v>
      </c>
      <c r="P1" t="s">
        <v>3</v>
      </c>
      <c r="Q1" t="s">
        <v>6</v>
      </c>
      <c r="R1" t="s">
        <v>7</v>
      </c>
      <c r="S1" t="s">
        <v>3</v>
      </c>
      <c r="T1" t="s">
        <v>3</v>
      </c>
      <c r="U1" t="s">
        <v>4</v>
      </c>
      <c r="V1" t="s">
        <v>6</v>
      </c>
      <c r="W1" t="s">
        <v>7</v>
      </c>
      <c r="X1" t="s">
        <v>4</v>
      </c>
      <c r="Y1" t="s">
        <v>4</v>
      </c>
      <c r="Z1" t="s">
        <v>5</v>
      </c>
      <c r="AA1" t="s">
        <v>6</v>
      </c>
      <c r="AB1" t="s">
        <v>7</v>
      </c>
      <c r="AC1" t="s">
        <v>9</v>
      </c>
      <c r="AD1" t="s">
        <v>9</v>
      </c>
    </row>
    <row r="2" spans="1:30" x14ac:dyDescent="0.2">
      <c r="A2">
        <v>2.3332999999999999</v>
      </c>
      <c r="B2">
        <f>ABS(2.2361-A2)</f>
        <v>9.7199999999999953E-2</v>
      </c>
      <c r="C2">
        <f xml:space="preserve"> ABS((2.2361 - A2) / 2.2361 )</f>
        <v>4.3468538974106685E-2</v>
      </c>
      <c r="D2">
        <f>ABS( A3-A2)/ABS(A2-1)^0.001</f>
        <v>0.10247051939046196</v>
      </c>
      <c r="E2">
        <f>ABS( A3-A2)/ABS(A2-1)^0.5</f>
        <v>8.8768713503758936E-2</v>
      </c>
      <c r="F2">
        <v>3.5</v>
      </c>
      <c r="G2">
        <f>ABS(2.2361-F2)</f>
        <v>1.2639</v>
      </c>
      <c r="H2">
        <f xml:space="preserve"> ABS((2.2361 - F2) / 2.2361 )</f>
        <v>0.56522516882071461</v>
      </c>
      <c r="I2">
        <f>ABS( F3-F2)/ABS(F2-1)^0.001</f>
        <v>1.7483972256350075</v>
      </c>
      <c r="J2">
        <f>ABS( F3-F2)/ABS(F2-1)^0.5</f>
        <v>1.1067971810589328</v>
      </c>
      <c r="K2">
        <v>2.625</v>
      </c>
      <c r="L2">
        <f>ABS(2.2361-K2)</f>
        <v>0.38890000000000002</v>
      </c>
      <c r="M2">
        <f xml:space="preserve"> ABS((2.2361 - K2) / 2.2361 )</f>
        <v>0.17391887661553598</v>
      </c>
      <c r="N2">
        <f>ABS( K3-K2)/ABS(K2-1)^0.001</f>
        <v>0.35992521106966635</v>
      </c>
      <c r="O2">
        <f>ABS( K3-K2)/ABS(K2-1)^0.5</f>
        <v>0.28248568105304039</v>
      </c>
      <c r="P2">
        <v>5.2</v>
      </c>
      <c r="Q2">
        <f>ABS(2.2361-P2)</f>
        <v>2.9639000000000002</v>
      </c>
      <c r="R2">
        <f xml:space="preserve"> ABS((2.2361 - P2) / 2.2361 )</f>
        <v>1.3254773936764903</v>
      </c>
      <c r="S2">
        <f>ABS( P3-P2)/ABS(P2-1)^0.001</f>
        <v>3.5948374009779589</v>
      </c>
      <c r="T2">
        <f>ABS( P3-P2)/ABS(P2-1)^0.5</f>
        <v>1.7566201313073595</v>
      </c>
      <c r="U2">
        <v>3.5</v>
      </c>
      <c r="V2">
        <f>ABS(2.2361-U2)</f>
        <v>1.2639</v>
      </c>
      <c r="W2">
        <f xml:space="preserve"> ABS((2.2361 - U2) / 2.2361 )</f>
        <v>0.56522516882071461</v>
      </c>
      <c r="X2">
        <f>ABS( U3-U2)/ABS(U2-1)^0.001</f>
        <v>1.7483972256350075</v>
      </c>
      <c r="Y2">
        <f>ABS( U3-U2)/ABS(U2-1)^0.5</f>
        <v>1.1067971810589328</v>
      </c>
      <c r="Z2">
        <v>2.2000000000000002</v>
      </c>
      <c r="AA2">
        <f>ABS(2.2361-Z2)</f>
        <v>3.6099999999999799E-2</v>
      </c>
      <c r="AB2">
        <f xml:space="preserve"> ABS((2.2361 - Z2) / 2.2361 )</f>
        <v>1.6144179598407853E-2</v>
      </c>
      <c r="AC2">
        <f>ABS( Z3-Z2)/ABS(Z2-1)^0.001</f>
        <v>0.89983592555649394</v>
      </c>
      <c r="AD2">
        <f>ABS( Z3-Z2)/ABS(Z2-1)^0.5</f>
        <v>0.82158383625774922</v>
      </c>
    </row>
    <row r="3" spans="1:30" x14ac:dyDescent="0.2">
      <c r="A3">
        <v>2.2307999999999999</v>
      </c>
      <c r="B3">
        <f t="shared" ref="B3:B6" si="0">ABS(2.2361-A3)</f>
        <v>5.3000000000000824E-3</v>
      </c>
      <c r="C3">
        <f t="shared" ref="C3:C6" si="1" xml:space="preserve"> ABS((2.2361 - A3) / 2.2361 )</f>
        <v>2.3701981127856905E-3</v>
      </c>
      <c r="D3">
        <f>ABS( A4-A3)/ABS(A3-A2 )^0.001</f>
        <v>5.2118585420126273E-3</v>
      </c>
      <c r="E3">
        <f t="shared" ref="E3:E6" si="2">ABS( B4-B3)/ABS(B3-1)^0.5</f>
        <v>5.213835018552747E-3</v>
      </c>
      <c r="F3">
        <v>1.75</v>
      </c>
      <c r="G3">
        <f t="shared" ref="G3:G37" si="3">ABS(2.2361-F3)</f>
        <v>0.48609999999999998</v>
      </c>
      <c r="H3">
        <f t="shared" ref="H3:H37" si="4" xml:space="preserve"> ABS((2.2361 - F3) / 2.2361 )</f>
        <v>0.21738741558964267</v>
      </c>
      <c r="I3">
        <f>ABS( F4-F3)/ABS(F3-F2 )^0.001</f>
        <v>0.87451047317180286</v>
      </c>
      <c r="J3">
        <f t="shared" ref="J3:J6" si="5">ABS( G4-G3)/ABS(G3-1)^0.5</f>
        <v>0.13558978000325458</v>
      </c>
      <c r="K3">
        <v>2.2648999999999999</v>
      </c>
      <c r="L3">
        <f t="shared" ref="L3:L7" si="6">ABS(2.2361-K3)</f>
        <v>2.8799999999999937E-2</v>
      </c>
      <c r="M3">
        <f t="shared" ref="M3:M7" si="7" xml:space="preserve"> ABS((2.2361 - K3) / 2.2361 )</f>
        <v>1.2879567103438995E-2</v>
      </c>
      <c r="N3">
        <f>ABS( K4-K3)/ABS(K3-K2 )^0.001</f>
        <v>2.8629226205233265E-2</v>
      </c>
      <c r="O3">
        <f t="shared" ref="O3:O6" si="8">ABS( L4-L3)/ABS(L3-1)^0.5</f>
        <v>2.9020954765238069E-2</v>
      </c>
      <c r="P3">
        <v>1.6</v>
      </c>
      <c r="Q3">
        <f t="shared" ref="Q3:Q50" si="9">ABS(2.2361-P3)</f>
        <v>0.63609999999999989</v>
      </c>
      <c r="R3">
        <f t="shared" ref="R3:R50" si="10" xml:space="preserve"> ABS((2.2361 - P3) / 2.2361 )</f>
        <v>0.28446849425338755</v>
      </c>
      <c r="S3">
        <f>ABS( P4-P3)/ABS(P3-P2 )^0.001</f>
        <v>0.23969277268802813</v>
      </c>
      <c r="T3">
        <f t="shared" ref="T3:T6" si="11">ABS( Q4-Q3)/ABS(Q3-1)^0.5</f>
        <v>0.39785078006544228</v>
      </c>
      <c r="U3">
        <v>5.25</v>
      </c>
      <c r="V3">
        <f t="shared" ref="V3:V37" si="12">ABS(2.2361-U3)</f>
        <v>3.0139</v>
      </c>
      <c r="W3">
        <f t="shared" ref="W3:W7" si="13" xml:space="preserve"> ABS((2.2361 - U3) / 2.2361 )</f>
        <v>1.3478377532310719</v>
      </c>
      <c r="X3">
        <f>ABS( U4-U3)/ABS(U3-U2 )^0.001</f>
        <v>0.87451047317180286</v>
      </c>
      <c r="Y3">
        <f t="shared" ref="Y3:Y6" si="14">ABS( V4-V3)/ABS(V3-1)^0.5</f>
        <v>0.61657952958373763</v>
      </c>
      <c r="Z3">
        <v>1.3</v>
      </c>
      <c r="AA3">
        <f t="shared" ref="AA3:AA37" si="15">ABS(2.2361-Z3)</f>
        <v>0.93609999999999993</v>
      </c>
      <c r="AB3">
        <f t="shared" ref="AB3:AB7" si="16" xml:space="preserve"> ABS((2.2361 - Z3) / 2.2361 )</f>
        <v>0.41863065158087742</v>
      </c>
      <c r="AC3">
        <f>ABS( Z4-Z3)/ABS(Z3-Z2 )^0.001</f>
        <v>0.4500474147298224</v>
      </c>
      <c r="AD3">
        <f t="shared" ref="AD3:AD37" si="17">ABS( AA4-AA3)/ABS(AA3-1)^0.5</f>
        <v>1.7801724872907789</v>
      </c>
    </row>
    <row r="4" spans="1:30" x14ac:dyDescent="0.2">
      <c r="A4">
        <v>2.2360000000000002</v>
      </c>
      <c r="B4">
        <f t="shared" si="0"/>
        <v>9.9999999999766942E-5</v>
      </c>
      <c r="C4">
        <f t="shared" si="1"/>
        <v>4.4720719109059048E-5</v>
      </c>
      <c r="D4">
        <f t="shared" ref="D4:E6" si="18">ABS( A5-A4)/ABS(A4-A3 )^0.001</f>
        <v>1.0052729499745322E-4</v>
      </c>
      <c r="E4">
        <f t="shared" si="2"/>
        <v>1.0000500037479818E-4</v>
      </c>
      <c r="F4">
        <v>2.625</v>
      </c>
      <c r="G4">
        <f t="shared" si="3"/>
        <v>0.38890000000000002</v>
      </c>
      <c r="H4">
        <f t="shared" si="4"/>
        <v>0.17391887661553598</v>
      </c>
      <c r="I4">
        <f t="shared" ref="I4:I6" si="19">ABS( F5-F4)/ABS(F4-F3 )^0.001</f>
        <v>0.4375584238848978</v>
      </c>
      <c r="J4">
        <f t="shared" si="5"/>
        <v>0.43531718010178394</v>
      </c>
      <c r="K4">
        <v>2.2363</v>
      </c>
      <c r="L4">
        <f t="shared" si="6"/>
        <v>1.9999999999997797E-4</v>
      </c>
      <c r="M4">
        <f t="shared" si="7"/>
        <v>8.9441438218316696E-5</v>
      </c>
      <c r="N4">
        <f t="shared" ref="N4:N6" si="20">ABS( K5-K4)/ABS(K4-K3 )^0.001</f>
        <v>2.0071213454969238E-4</v>
      </c>
      <c r="O4">
        <f t="shared" si="8"/>
        <v>2.0002000300047804E-4</v>
      </c>
      <c r="P4">
        <v>1.36</v>
      </c>
      <c r="Q4">
        <f t="shared" si="9"/>
        <v>0.87609999999999988</v>
      </c>
      <c r="R4">
        <f t="shared" si="10"/>
        <v>0.3917982201153794</v>
      </c>
      <c r="S4">
        <f t="shared" ref="S4:S6" si="21">ABS( P5-P4)/ABS(P4-P3 )^0.001</f>
        <v>0.42727934243331883</v>
      </c>
      <c r="T4">
        <f t="shared" si="11"/>
        <v>1.2121502479343855</v>
      </c>
      <c r="U4">
        <v>6.125</v>
      </c>
      <c r="V4">
        <f t="shared" si="12"/>
        <v>3.8889</v>
      </c>
      <c r="W4">
        <f t="shared" si="13"/>
        <v>1.7391440454362506</v>
      </c>
      <c r="X4">
        <f t="shared" ref="X4:X6" si="22">ABS( U5-U4)/ABS(U4-U3 )^0.001</f>
        <v>0.4375584238848978</v>
      </c>
      <c r="Y4">
        <f t="shared" si="14"/>
        <v>0.25740193236562614</v>
      </c>
      <c r="Z4">
        <v>0.85</v>
      </c>
      <c r="AA4">
        <f t="shared" si="15"/>
        <v>1.3860999999999999</v>
      </c>
      <c r="AB4">
        <f t="shared" si="16"/>
        <v>0.61987388757211215</v>
      </c>
      <c r="AC4">
        <f t="shared" ref="AC4:AC37" si="23">ABS( Z5-Z4)/ABS(Z4-Z3 )^0.001</f>
        <v>0.22517973598238139</v>
      </c>
      <c r="AD4">
        <f t="shared" si="17"/>
        <v>0.36210341218895087</v>
      </c>
    </row>
    <row r="5" spans="1:30" x14ac:dyDescent="0.2">
      <c r="A5">
        <v>2.2361</v>
      </c>
      <c r="B5">
        <f t="shared" si="0"/>
        <v>0</v>
      </c>
      <c r="C5">
        <f t="shared" si="1"/>
        <v>0</v>
      </c>
      <c r="D5">
        <f t="shared" si="18"/>
        <v>0</v>
      </c>
      <c r="E5">
        <f t="shared" si="2"/>
        <v>0</v>
      </c>
      <c r="F5">
        <v>2.1875</v>
      </c>
      <c r="G5">
        <f t="shared" si="3"/>
        <v>4.8599999999999977E-2</v>
      </c>
      <c r="H5">
        <f t="shared" si="4"/>
        <v>2.1734269487053343E-2</v>
      </c>
      <c r="I5">
        <f t="shared" si="19"/>
        <v>0.21888086935406487</v>
      </c>
      <c r="J5">
        <f t="shared" si="5"/>
        <v>0.12456461911259049</v>
      </c>
      <c r="K5">
        <v>2.2361</v>
      </c>
      <c r="L5">
        <f t="shared" si="6"/>
        <v>0</v>
      </c>
      <c r="M5">
        <f t="shared" si="7"/>
        <v>0</v>
      </c>
      <c r="N5">
        <f t="shared" si="20"/>
        <v>0</v>
      </c>
      <c r="O5">
        <f t="shared" si="8"/>
        <v>0</v>
      </c>
      <c r="P5">
        <v>0.93332999999999999</v>
      </c>
      <c r="Q5">
        <f t="shared" si="9"/>
        <v>1.30277</v>
      </c>
      <c r="R5">
        <f t="shared" si="10"/>
        <v>0.58260811233844645</v>
      </c>
      <c r="S5">
        <f t="shared" si="21"/>
        <v>0.19063230086515232</v>
      </c>
      <c r="T5">
        <f t="shared" si="11"/>
        <v>0.34615464312753014</v>
      </c>
      <c r="U5">
        <v>6.5625</v>
      </c>
      <c r="V5">
        <f t="shared" si="12"/>
        <v>4.3263999999999996</v>
      </c>
      <c r="W5">
        <f t="shared" si="13"/>
        <v>1.9347971915388398</v>
      </c>
      <c r="X5">
        <f t="shared" si="22"/>
        <v>0.21888086935406487</v>
      </c>
      <c r="Y5">
        <f t="shared" si="14"/>
        <v>0.11991169640641797</v>
      </c>
      <c r="Z5">
        <v>0.625</v>
      </c>
      <c r="AA5">
        <f t="shared" si="15"/>
        <v>1.6111</v>
      </c>
      <c r="AB5">
        <f t="shared" si="16"/>
        <v>0.72049550556772957</v>
      </c>
      <c r="AC5">
        <f t="shared" si="23"/>
        <v>0.11266793639406945</v>
      </c>
      <c r="AD5">
        <f t="shared" si="17"/>
        <v>0.14391179183500061</v>
      </c>
    </row>
    <row r="6" spans="1:30" x14ac:dyDescent="0.2">
      <c r="A6">
        <v>2.2361</v>
      </c>
      <c r="B6">
        <f t="shared" si="0"/>
        <v>0</v>
      </c>
      <c r="C6">
        <f t="shared" si="1"/>
        <v>0</v>
      </c>
      <c r="D6" t="e">
        <f t="shared" si="18"/>
        <v>#DIV/0!</v>
      </c>
      <c r="E6">
        <f t="shared" si="2"/>
        <v>0</v>
      </c>
      <c r="F6">
        <v>2.4062000000000001</v>
      </c>
      <c r="G6">
        <f t="shared" si="3"/>
        <v>0.17010000000000014</v>
      </c>
      <c r="H6">
        <f t="shared" si="4"/>
        <v>7.6069943204686796E-2</v>
      </c>
      <c r="I6">
        <f t="shared" si="19"/>
        <v>0.10946626827699169</v>
      </c>
      <c r="J6">
        <f t="shared" si="5"/>
        <v>0.1199795640710288</v>
      </c>
      <c r="K6">
        <v>2.2361</v>
      </c>
      <c r="L6">
        <f t="shared" si="6"/>
        <v>0</v>
      </c>
      <c r="M6">
        <f t="shared" si="7"/>
        <v>0</v>
      </c>
      <c r="N6" t="e">
        <f t="shared" si="20"/>
        <v>#DIV/0!</v>
      </c>
      <c r="O6">
        <f t="shared" si="8"/>
        <v>0</v>
      </c>
      <c r="P6">
        <v>0.74285999999999996</v>
      </c>
      <c r="Q6">
        <f t="shared" si="9"/>
        <v>1.4932400000000001</v>
      </c>
      <c r="R6">
        <f t="shared" si="10"/>
        <v>0.66778766602566975</v>
      </c>
      <c r="S6">
        <f t="shared" si="21"/>
        <v>0.13438265679950201</v>
      </c>
      <c r="T6">
        <f t="shared" si="11"/>
        <v>0.19102662600622355</v>
      </c>
      <c r="U6">
        <v>6.7812000000000001</v>
      </c>
      <c r="V6">
        <f t="shared" si="12"/>
        <v>4.5450999999999997</v>
      </c>
      <c r="W6">
        <f t="shared" si="13"/>
        <v>2.0326014042305798</v>
      </c>
      <c r="X6">
        <f t="shared" si="22"/>
        <v>0.1095664203980134</v>
      </c>
      <c r="Y6">
        <f t="shared" si="14"/>
        <v>5.8103604749962179E-2</v>
      </c>
      <c r="Z6">
        <v>0.51249999999999996</v>
      </c>
      <c r="AA6">
        <f t="shared" si="15"/>
        <v>1.7236</v>
      </c>
      <c r="AB6">
        <f t="shared" si="16"/>
        <v>0.77080631456553828</v>
      </c>
      <c r="AC6">
        <f t="shared" si="23"/>
        <v>5.6373029464299909E-2</v>
      </c>
      <c r="AD6">
        <f t="shared" si="17"/>
        <v>6.6126151486743487E-2</v>
      </c>
    </row>
    <row r="7" spans="1:30" x14ac:dyDescent="0.2">
      <c r="F7">
        <v>2.2968999999999999</v>
      </c>
      <c r="G7">
        <f t="shared" si="3"/>
        <v>6.0799999999999965E-2</v>
      </c>
      <c r="H7">
        <f t="shared" si="4"/>
        <v>2.7190197218371258E-2</v>
      </c>
      <c r="I7">
        <f t="shared" ref="I7:I37" si="24">ABS( F8-F7)/ABS(F7-F6 )^0.001</f>
        <v>5.4821221262704792E-2</v>
      </c>
      <c r="J7">
        <f t="shared" ref="J7:J37" si="25">ABS( G8-G7)/ABS(G7-1)^0.5</f>
        <v>5.644276548086357E-2</v>
      </c>
      <c r="K7">
        <v>2.2361</v>
      </c>
      <c r="L7">
        <f t="shared" si="6"/>
        <v>0</v>
      </c>
      <c r="M7">
        <f t="shared" si="7"/>
        <v>0</v>
      </c>
      <c r="N7">
        <f>ABS( K8-K7)/ABS(K7-1)^0.001</f>
        <v>2.2356260836499673</v>
      </c>
      <c r="O7">
        <v>0</v>
      </c>
      <c r="P7">
        <v>0.60870000000000002</v>
      </c>
      <c r="Q7">
        <f t="shared" si="9"/>
        <v>1.6274</v>
      </c>
      <c r="R7">
        <f t="shared" si="10"/>
        <v>0.72778498278252313</v>
      </c>
      <c r="S7">
        <f t="shared" ref="S7:S50" si="26">ABS( P8-P7)/ABS(P7-1)^0.001</f>
        <v>7.9044130803123211E-2</v>
      </c>
      <c r="T7">
        <f t="shared" ref="T7:T50" si="27">ABS( P8-P7)/ABS(P7-1)^0.5</f>
        <v>0.12624297315046751</v>
      </c>
      <c r="U7">
        <v>6.8906000000000001</v>
      </c>
      <c r="V7">
        <f t="shared" si="12"/>
        <v>4.6545000000000005</v>
      </c>
      <c r="W7">
        <f t="shared" si="13"/>
        <v>2.0815258709360047</v>
      </c>
      <c r="X7">
        <f t="shared" ref="X7:X37" si="28">ABS( U8-U7)/ABS(U7-U6 )^0.001</f>
        <v>5.4821171129005204E-2</v>
      </c>
      <c r="Y7">
        <f t="shared" ref="Y7:Y37" si="29">ABS( V8-V7)/ABS(V7-1)^0.5</f>
        <v>2.8613655444150256E-2</v>
      </c>
      <c r="Z7">
        <v>0.45624999999999999</v>
      </c>
      <c r="AA7">
        <f t="shared" si="15"/>
        <v>1.7798499999999999</v>
      </c>
      <c r="AB7">
        <f t="shared" si="16"/>
        <v>0.79596171906444257</v>
      </c>
      <c r="AC7">
        <f t="shared" si="23"/>
        <v>2.8211073318551626E-2</v>
      </c>
      <c r="AD7">
        <f t="shared" si="17"/>
        <v>3.1854016003909996E-2</v>
      </c>
    </row>
    <row r="8" spans="1:30" x14ac:dyDescent="0.2">
      <c r="F8">
        <v>2.2422</v>
      </c>
      <c r="G8">
        <f t="shared" si="3"/>
        <v>6.0999999999999943E-3</v>
      </c>
      <c r="H8">
        <f t="shared" si="4"/>
        <v>2.7279638656589572E-3</v>
      </c>
      <c r="I8">
        <f t="shared" si="24"/>
        <v>2.7479737226763602E-2</v>
      </c>
      <c r="J8">
        <f t="shared" si="25"/>
        <v>1.5246573180946301E-2</v>
      </c>
      <c r="P8">
        <v>0.52973000000000003</v>
      </c>
      <c r="Q8">
        <f t="shared" si="9"/>
        <v>1.7063699999999999</v>
      </c>
      <c r="R8">
        <f t="shared" si="10"/>
        <v>0.76310093466302942</v>
      </c>
      <c r="S8">
        <f t="shared" ref="S8:S50" si="30">ABS( P9-P8)/ABS(P8-P7 )^0.001</f>
        <v>4.9856409305671798E-2</v>
      </c>
      <c r="T8">
        <f t="shared" ref="T8:T50" si="31">ABS( Q9-Q8)/ABS(Q8-1)^0.5</f>
        <v>5.9170104480303083E-2</v>
      </c>
      <c r="U8">
        <v>6.9452999999999996</v>
      </c>
      <c r="V8">
        <f t="shared" si="12"/>
        <v>4.7091999999999992</v>
      </c>
      <c r="W8">
        <f t="shared" ref="W8:W37" si="32" xml:space="preserve"> ABS((2.2361 - U8) / 2.2361 )</f>
        <v>2.1059881042887167</v>
      </c>
      <c r="X8">
        <f t="shared" si="28"/>
        <v>2.7479737226763605E-2</v>
      </c>
      <c r="Y8">
        <f t="shared" si="29"/>
        <v>1.4226905188074297E-2</v>
      </c>
      <c r="Z8">
        <v>0.42812</v>
      </c>
      <c r="AA8">
        <f t="shared" si="15"/>
        <v>1.8079799999999999</v>
      </c>
      <c r="AB8">
        <f t="shared" ref="AB8:AB37" si="33" xml:space="preserve"> ABS((2.2361 - Z8) / 2.2361 )</f>
        <v>0.80854165734985017</v>
      </c>
      <c r="AC8">
        <f t="shared" si="23"/>
        <v>1.4110296865871955E-2</v>
      </c>
      <c r="AD8">
        <f t="shared" si="17"/>
        <v>1.5641738293140833E-2</v>
      </c>
    </row>
    <row r="9" spans="1:30" x14ac:dyDescent="0.2">
      <c r="F9">
        <v>2.2147999999999999</v>
      </c>
      <c r="G9">
        <f t="shared" si="3"/>
        <v>2.1300000000000097E-2</v>
      </c>
      <c r="H9">
        <f t="shared" si="4"/>
        <v>9.5255131702518207E-3</v>
      </c>
      <c r="I9">
        <f t="shared" si="24"/>
        <v>1.3749370552980335E-2</v>
      </c>
      <c r="J9">
        <f t="shared" si="25"/>
        <v>1.3848277990801428E-2</v>
      </c>
      <c r="P9">
        <v>0.48</v>
      </c>
      <c r="Q9">
        <f t="shared" si="9"/>
        <v>1.7561</v>
      </c>
      <c r="R9">
        <f t="shared" si="10"/>
        <v>0.78534054827601629</v>
      </c>
      <c r="S9">
        <f t="shared" si="30"/>
        <v>3.061173258621052E-2</v>
      </c>
      <c r="T9">
        <f t="shared" si="31"/>
        <v>3.509901349864749E-2</v>
      </c>
      <c r="U9">
        <v>6.9726999999999997</v>
      </c>
      <c r="V9">
        <f t="shared" si="12"/>
        <v>4.7365999999999993</v>
      </c>
      <c r="W9">
        <f t="shared" si="32"/>
        <v>2.1182415813246274</v>
      </c>
      <c r="X9">
        <f t="shared" si="28"/>
        <v>1.3649010183980712E-2</v>
      </c>
      <c r="Y9">
        <f t="shared" si="29"/>
        <v>7.0355913071289437E-3</v>
      </c>
      <c r="Z9">
        <v>0.41405999999999998</v>
      </c>
      <c r="AA9">
        <f t="shared" si="15"/>
        <v>1.8220399999999999</v>
      </c>
      <c r="AB9">
        <f t="shared" si="33"/>
        <v>0.81482939045659852</v>
      </c>
      <c r="AC9">
        <f t="shared" si="23"/>
        <v>7.0600428946430462E-3</v>
      </c>
      <c r="AD9">
        <f t="shared" si="17"/>
        <v>7.7536974310876642E-3</v>
      </c>
    </row>
    <row r="10" spans="1:30" x14ac:dyDescent="0.2">
      <c r="F10">
        <v>2.2284999999999999</v>
      </c>
      <c r="G10">
        <f t="shared" si="3"/>
        <v>7.6000000000000512E-3</v>
      </c>
      <c r="H10">
        <f t="shared" si="4"/>
        <v>3.398774652296432E-3</v>
      </c>
      <c r="I10">
        <f t="shared" si="24"/>
        <v>6.9296670758806859E-3</v>
      </c>
      <c r="J10">
        <f t="shared" si="25"/>
        <v>6.9263704068797671E-3</v>
      </c>
      <c r="P10">
        <v>0.44947999999999999</v>
      </c>
      <c r="Q10">
        <f t="shared" si="9"/>
        <v>1.7866200000000001</v>
      </c>
      <c r="R10">
        <f t="shared" si="10"/>
        <v>0.79898931174813292</v>
      </c>
      <c r="S10">
        <f t="shared" si="30"/>
        <v>1.8976099300294258E-2</v>
      </c>
      <c r="T10">
        <f t="shared" si="31"/>
        <v>2.13210719983573E-2</v>
      </c>
      <c r="U10">
        <v>6.9863</v>
      </c>
      <c r="V10">
        <f t="shared" si="12"/>
        <v>4.7501999999999995</v>
      </c>
      <c r="W10">
        <f t="shared" si="32"/>
        <v>2.1243235991234739</v>
      </c>
      <c r="X10">
        <f t="shared" si="28"/>
        <v>6.9297178430854697E-3</v>
      </c>
      <c r="Y10">
        <f t="shared" si="29"/>
        <v>3.5630496651198672E-3</v>
      </c>
      <c r="Z10">
        <v>0.40703</v>
      </c>
      <c r="AA10">
        <f t="shared" si="15"/>
        <v>1.82907</v>
      </c>
      <c r="AB10">
        <f t="shared" si="33"/>
        <v>0.8179732570099727</v>
      </c>
      <c r="AC10">
        <f t="shared" si="23"/>
        <v>3.5274442705475156E-3</v>
      </c>
      <c r="AD10">
        <f t="shared" si="17"/>
        <v>3.8548857958776491E-3</v>
      </c>
    </row>
    <row r="11" spans="1:30" x14ac:dyDescent="0.2">
      <c r="F11">
        <v>2.2353999999999998</v>
      </c>
      <c r="G11">
        <f t="shared" si="3"/>
        <v>7.0000000000014495E-4</v>
      </c>
      <c r="H11">
        <f t="shared" si="4"/>
        <v>3.1304503376420776E-4</v>
      </c>
      <c r="I11">
        <f t="shared" si="24"/>
        <v>3.4169613620001361E-3</v>
      </c>
      <c r="J11">
        <f t="shared" si="25"/>
        <v>2.0007003677142863E-3</v>
      </c>
      <c r="P11">
        <v>0.43057000000000001</v>
      </c>
      <c r="Q11">
        <f t="shared" si="9"/>
        <v>1.8055300000000001</v>
      </c>
      <c r="R11">
        <f t="shared" si="10"/>
        <v>0.80744599973167575</v>
      </c>
      <c r="S11">
        <f t="shared" si="30"/>
        <v>1.1716399308344888E-2</v>
      </c>
      <c r="T11">
        <f t="shared" si="31"/>
        <v>1.300259382883283E-2</v>
      </c>
      <c r="U11">
        <v>6.9931999999999999</v>
      </c>
      <c r="V11">
        <f t="shared" si="12"/>
        <v>4.7570999999999994</v>
      </c>
      <c r="W11">
        <f t="shared" si="32"/>
        <v>2.1274093287420057</v>
      </c>
      <c r="X11">
        <f t="shared" si="28"/>
        <v>3.4169613620001361E-3</v>
      </c>
      <c r="Y11">
        <f t="shared" si="29"/>
        <v>1.7540926944433731E-3</v>
      </c>
      <c r="Z11">
        <v>0.40351999999999999</v>
      </c>
      <c r="AA11">
        <f t="shared" si="15"/>
        <v>1.8325800000000001</v>
      </c>
      <c r="AB11">
        <f t="shared" si="33"/>
        <v>0.81954295425070445</v>
      </c>
      <c r="AC11">
        <f t="shared" si="23"/>
        <v>1.7699759311829452E-3</v>
      </c>
      <c r="AD11">
        <f t="shared" si="17"/>
        <v>1.9288554422035949E-3</v>
      </c>
    </row>
    <row r="12" spans="1:30" x14ac:dyDescent="0.2">
      <c r="F12">
        <v>2.2387999999999999</v>
      </c>
      <c r="G12">
        <f t="shared" si="3"/>
        <v>2.6999999999999247E-3</v>
      </c>
      <c r="H12">
        <f t="shared" si="4"/>
        <v>1.2074594159473748E-3</v>
      </c>
      <c r="I12">
        <f t="shared" si="24"/>
        <v>1.7096902793276069E-3</v>
      </c>
      <c r="J12">
        <f t="shared" si="25"/>
        <v>1.7022996578563924E-3</v>
      </c>
      <c r="P12">
        <v>0.41889999999999999</v>
      </c>
      <c r="Q12">
        <f t="shared" si="9"/>
        <v>1.8171999999999999</v>
      </c>
      <c r="R12">
        <f t="shared" si="10"/>
        <v>0.81266490765171506</v>
      </c>
      <c r="S12">
        <f t="shared" ref="S12:S50" si="34">ABS( P13-P12)/ABS(P12-1)^0.001</f>
        <v>7.2239203140121956E-3</v>
      </c>
      <c r="T12">
        <f t="shared" ref="T12:T50" si="35">ABS( P13-P12)/ABS(P12-1)^0.5</f>
        <v>9.4713472568996957E-3</v>
      </c>
      <c r="U12">
        <v>6.9965999999999999</v>
      </c>
      <c r="V12">
        <f t="shared" si="12"/>
        <v>4.7605000000000004</v>
      </c>
      <c r="W12">
        <f t="shared" si="32"/>
        <v>2.1289298331917181</v>
      </c>
      <c r="X12">
        <f t="shared" si="28"/>
        <v>1.7096902793280536E-3</v>
      </c>
      <c r="Y12">
        <f t="shared" si="29"/>
        <v>8.766497733735287E-4</v>
      </c>
      <c r="Z12">
        <v>0.40176000000000001</v>
      </c>
      <c r="AA12">
        <f t="shared" si="15"/>
        <v>1.8343400000000001</v>
      </c>
      <c r="AB12">
        <f t="shared" si="33"/>
        <v>0.82033003890702572</v>
      </c>
      <c r="AC12">
        <f t="shared" si="23"/>
        <v>8.855990856607575E-4</v>
      </c>
      <c r="AD12">
        <f t="shared" si="17"/>
        <v>9.634099772104724E-4</v>
      </c>
    </row>
    <row r="13" spans="1:30" x14ac:dyDescent="0.2">
      <c r="F13">
        <v>2.2370999999999999</v>
      </c>
      <c r="G13">
        <f t="shared" si="3"/>
        <v>9.9999999999988987E-4</v>
      </c>
      <c r="H13">
        <f t="shared" si="4"/>
        <v>4.472071910915835E-4</v>
      </c>
      <c r="I13">
        <f t="shared" si="24"/>
        <v>9.0575775377552277E-4</v>
      </c>
      <c r="J13">
        <f t="shared" si="25"/>
        <v>9.004503377811749E-4</v>
      </c>
      <c r="P13">
        <v>0.41167999999999999</v>
      </c>
      <c r="Q13">
        <f t="shared" si="9"/>
        <v>1.8244199999999999</v>
      </c>
      <c r="R13">
        <f t="shared" si="10"/>
        <v>0.81589374357139666</v>
      </c>
      <c r="S13">
        <f t="shared" ref="S13:S50" si="36">ABS( P14-P13)/ABS(P13-P12 )^0.001</f>
        <v>4.4820461244065848E-3</v>
      </c>
      <c r="T13">
        <f t="shared" ref="T13:T50" si="37">ABS( Q14-Q13)/ABS(Q13-1)^0.5</f>
        <v>4.9120253473764718E-3</v>
      </c>
      <c r="U13">
        <v>6.9983000000000004</v>
      </c>
      <c r="V13">
        <f t="shared" si="12"/>
        <v>4.7622</v>
      </c>
      <c r="W13">
        <f t="shared" si="32"/>
        <v>2.1296900854165735</v>
      </c>
      <c r="X13">
        <f t="shared" si="28"/>
        <v>8.0511800335621869E-4</v>
      </c>
      <c r="Y13">
        <f t="shared" si="29"/>
        <v>4.124478532126934E-4</v>
      </c>
      <c r="Z13">
        <v>0.40088000000000001</v>
      </c>
      <c r="AA13">
        <f t="shared" si="15"/>
        <v>1.8352200000000001</v>
      </c>
      <c r="AB13">
        <f t="shared" si="33"/>
        <v>0.82072358123518629</v>
      </c>
      <c r="AC13">
        <f t="shared" si="23"/>
        <v>4.4310657448181381E-4</v>
      </c>
      <c r="AD13">
        <f t="shared" si="17"/>
        <v>4.8145115601852214E-4</v>
      </c>
    </row>
    <row r="14" spans="1:30" x14ac:dyDescent="0.2">
      <c r="F14">
        <v>2.2362000000000002</v>
      </c>
      <c r="G14">
        <f t="shared" si="3"/>
        <v>1.0000000000021103E-4</v>
      </c>
      <c r="H14">
        <f t="shared" si="4"/>
        <v>4.4720719109257647E-5</v>
      </c>
      <c r="I14">
        <f t="shared" si="24"/>
        <v>4.0281510611270526E-4</v>
      </c>
      <c r="J14">
        <f t="shared" si="25"/>
        <v>2.000100007500405E-4</v>
      </c>
      <c r="P14">
        <v>0.40722000000000003</v>
      </c>
      <c r="Q14">
        <f t="shared" si="9"/>
        <v>1.8288799999999998</v>
      </c>
      <c r="R14">
        <f t="shared" si="10"/>
        <v>0.81788828764366528</v>
      </c>
      <c r="S14">
        <f t="shared" si="36"/>
        <v>2.7749792959232971E-3</v>
      </c>
      <c r="T14">
        <f t="shared" si="37"/>
        <v>3.0315396423321326E-3</v>
      </c>
      <c r="U14">
        <v>6.9991000000000003</v>
      </c>
      <c r="V14">
        <f t="shared" si="12"/>
        <v>4.7629999999999999</v>
      </c>
      <c r="W14">
        <f t="shared" si="32"/>
        <v>2.1300478511694467</v>
      </c>
      <c r="X14">
        <f t="shared" si="28"/>
        <v>5.0357819211536297E-4</v>
      </c>
      <c r="Y14">
        <f t="shared" si="29"/>
        <v>2.5775250527018423E-4</v>
      </c>
      <c r="Z14">
        <v>0.40044000000000002</v>
      </c>
      <c r="AA14">
        <f t="shared" si="15"/>
        <v>1.8356599999999998</v>
      </c>
      <c r="AB14">
        <f t="shared" si="33"/>
        <v>0.82092035239926653</v>
      </c>
      <c r="AC14">
        <f t="shared" si="23"/>
        <v>2.2170690951257328E-4</v>
      </c>
      <c r="AD14">
        <f t="shared" si="17"/>
        <v>2.4066219505446837E-4</v>
      </c>
    </row>
    <row r="15" spans="1:30" x14ac:dyDescent="0.2">
      <c r="F15">
        <v>2.2357999999999998</v>
      </c>
      <c r="G15">
        <f t="shared" si="3"/>
        <v>3.00000000000189E-4</v>
      </c>
      <c r="H15">
        <f t="shared" si="4"/>
        <v>1.3416215732757434E-4</v>
      </c>
      <c r="I15">
        <f t="shared" si="24"/>
        <v>2.0157094676861875E-4</v>
      </c>
      <c r="J15">
        <f t="shared" si="25"/>
        <v>2.000300067521101E-4</v>
      </c>
      <c r="P15">
        <v>0.40445999999999999</v>
      </c>
      <c r="Q15">
        <f t="shared" si="9"/>
        <v>1.8316399999999999</v>
      </c>
      <c r="R15">
        <f t="shared" si="10"/>
        <v>0.81912257949107825</v>
      </c>
      <c r="S15">
        <f t="shared" si="36"/>
        <v>1.7100468634432481E-3</v>
      </c>
      <c r="T15">
        <f t="shared" si="37"/>
        <v>1.8641516367001248E-3</v>
      </c>
      <c r="U15">
        <v>6.9996</v>
      </c>
      <c r="V15">
        <f t="shared" si="12"/>
        <v>4.7635000000000005</v>
      </c>
      <c r="W15">
        <f t="shared" si="32"/>
        <v>2.1302714547649928</v>
      </c>
      <c r="X15">
        <f t="shared" si="28"/>
        <v>2.0152597252886273E-4</v>
      </c>
      <c r="Y15">
        <f t="shared" si="29"/>
        <v>1.0309415313555996E-4</v>
      </c>
      <c r="Z15">
        <v>0.40022000000000002</v>
      </c>
      <c r="AA15">
        <f t="shared" si="15"/>
        <v>1.83588</v>
      </c>
      <c r="AB15">
        <f t="shared" si="33"/>
        <v>0.82101873798130676</v>
      </c>
      <c r="AC15">
        <f t="shared" si="23"/>
        <v>1.109303191519984E-4</v>
      </c>
      <c r="AD15">
        <f t="shared" si="17"/>
        <v>1.2031526117299098E-4</v>
      </c>
    </row>
    <row r="16" spans="1:30" x14ac:dyDescent="0.2">
      <c r="F16">
        <v>2.2360000000000002</v>
      </c>
      <c r="G16">
        <f t="shared" si="3"/>
        <v>9.9999999999766942E-5</v>
      </c>
      <c r="H16">
        <f t="shared" si="4"/>
        <v>4.4720719109059048E-5</v>
      </c>
      <c r="I16">
        <f t="shared" si="24"/>
        <v>1.0085535676751632E-4</v>
      </c>
      <c r="J16">
        <f t="shared" si="25"/>
        <v>1.0000500037479818E-4</v>
      </c>
      <c r="P16">
        <v>0.40276000000000001</v>
      </c>
      <c r="Q16">
        <f t="shared" si="9"/>
        <v>1.83334</v>
      </c>
      <c r="R16">
        <f t="shared" si="10"/>
        <v>0.81988283171593401</v>
      </c>
      <c r="S16">
        <f t="shared" si="36"/>
        <v>1.0667813544471131E-3</v>
      </c>
      <c r="T16">
        <f t="shared" si="37"/>
        <v>1.1611671772515993E-3</v>
      </c>
      <c r="U16">
        <v>6.9997999999999996</v>
      </c>
      <c r="V16">
        <f t="shared" si="12"/>
        <v>4.7637</v>
      </c>
      <c r="W16">
        <f t="shared" si="32"/>
        <v>2.1303608962032108</v>
      </c>
      <c r="X16">
        <f t="shared" si="28"/>
        <v>1.0085535676841254E-4</v>
      </c>
      <c r="Y16">
        <f t="shared" si="29"/>
        <v>5.1545706964427472E-5</v>
      </c>
      <c r="Z16">
        <v>0.40011000000000002</v>
      </c>
      <c r="AA16">
        <f t="shared" si="15"/>
        <v>1.83599</v>
      </c>
      <c r="AB16">
        <f t="shared" si="33"/>
        <v>0.82106793077232687</v>
      </c>
      <c r="AC16">
        <f t="shared" si="23"/>
        <v>6.0549401915196978E-5</v>
      </c>
      <c r="AD16">
        <f t="shared" si="17"/>
        <v>6.5622188367292104E-5</v>
      </c>
    </row>
    <row r="17" spans="6:30" x14ac:dyDescent="0.2">
      <c r="F17">
        <v>2.2361</v>
      </c>
      <c r="G17">
        <f t="shared" si="3"/>
        <v>0</v>
      </c>
      <c r="H17">
        <f t="shared" si="4"/>
        <v>0</v>
      </c>
      <c r="I17">
        <f t="shared" si="24"/>
        <v>1.0092528860743346E-4</v>
      </c>
      <c r="J17">
        <f t="shared" si="25"/>
        <v>9.9999999999766942E-5</v>
      </c>
      <c r="P17">
        <v>0.4017</v>
      </c>
      <c r="Q17">
        <f t="shared" si="9"/>
        <v>1.8344</v>
      </c>
      <c r="R17">
        <f t="shared" si="10"/>
        <v>0.82035687133849111</v>
      </c>
      <c r="S17">
        <f t="shared" ref="S17:S50" si="38">ABS( P18-P17)/ABS(P17-1)^0.001</f>
        <v>6.5033396670188728E-4</v>
      </c>
      <c r="T17">
        <f t="shared" ref="T17:T50" si="39">ABS( P18-P17)/ABS(P17-1)^0.5</f>
        <v>8.4033771455949765E-4</v>
      </c>
      <c r="U17">
        <v>6.9999000000000002</v>
      </c>
      <c r="V17">
        <f t="shared" si="12"/>
        <v>4.7637999999999998</v>
      </c>
      <c r="W17">
        <f t="shared" si="32"/>
        <v>2.13040561692232</v>
      </c>
      <c r="X17">
        <f t="shared" si="28"/>
        <v>0</v>
      </c>
      <c r="Y17">
        <f t="shared" si="29"/>
        <v>0</v>
      </c>
      <c r="Z17">
        <v>0.40005000000000002</v>
      </c>
      <c r="AA17">
        <f t="shared" si="15"/>
        <v>1.83605</v>
      </c>
      <c r="AB17">
        <f t="shared" si="33"/>
        <v>0.82109476320379227</v>
      </c>
      <c r="AC17">
        <f t="shared" si="23"/>
        <v>2.0195371400276648E-5</v>
      </c>
      <c r="AD17">
        <f t="shared" si="17"/>
        <v>2.1873277867471408E-5</v>
      </c>
    </row>
    <row r="18" spans="6:30" x14ac:dyDescent="0.2">
      <c r="F18">
        <v>2.2360000000000002</v>
      </c>
      <c r="G18">
        <f t="shared" si="3"/>
        <v>9.9999999999766942E-5</v>
      </c>
      <c r="H18">
        <f t="shared" si="4"/>
        <v>4.4720719109059048E-5</v>
      </c>
      <c r="I18">
        <f t="shared" si="24"/>
        <v>1.0092528860743346E-4</v>
      </c>
      <c r="J18">
        <f t="shared" si="25"/>
        <v>1.0000500037479818E-4</v>
      </c>
      <c r="P18">
        <v>0.40105000000000002</v>
      </c>
      <c r="Q18">
        <f t="shared" si="9"/>
        <v>1.8350499999999998</v>
      </c>
      <c r="R18">
        <f t="shared" si="10"/>
        <v>0.82064755601270067</v>
      </c>
      <c r="S18">
        <f t="shared" ref="S18:S50" si="40">ABS( P19-P18)/ABS(P18-P17 )^0.001</f>
        <v>4.029462125023973E-4</v>
      </c>
      <c r="T18">
        <f t="shared" ref="T18:T50" si="41">ABS( Q19-Q18)/ABS(Q18-1)^0.5</f>
        <v>4.3772741871670812E-4</v>
      </c>
      <c r="U18">
        <v>6.9999000000000002</v>
      </c>
      <c r="V18">
        <f t="shared" si="12"/>
        <v>4.7637999999999998</v>
      </c>
      <c r="W18">
        <f t="shared" si="32"/>
        <v>2.13040561692232</v>
      </c>
      <c r="X18" t="e">
        <f t="shared" si="28"/>
        <v>#DIV/0!</v>
      </c>
      <c r="Y18">
        <f t="shared" si="29"/>
        <v>5.154502220368903E-5</v>
      </c>
      <c r="Z18">
        <v>0.40003</v>
      </c>
      <c r="AA18">
        <f t="shared" si="15"/>
        <v>1.8360699999999999</v>
      </c>
      <c r="AB18">
        <f t="shared" si="33"/>
        <v>0.82110370734761406</v>
      </c>
      <c r="AC18">
        <f t="shared" si="23"/>
        <v>2.0217570475326754E-5</v>
      </c>
      <c r="AD18">
        <f t="shared" si="17"/>
        <v>2.187301624597589E-5</v>
      </c>
    </row>
    <row r="19" spans="6:30" x14ac:dyDescent="0.2">
      <c r="F19">
        <v>2.2361</v>
      </c>
      <c r="G19">
        <f t="shared" si="3"/>
        <v>0</v>
      </c>
      <c r="H19">
        <f t="shared" si="4"/>
        <v>0</v>
      </c>
      <c r="I19">
        <f t="shared" si="24"/>
        <v>0</v>
      </c>
      <c r="J19">
        <f t="shared" si="25"/>
        <v>0</v>
      </c>
      <c r="P19">
        <v>0.40065000000000001</v>
      </c>
      <c r="Q19">
        <f t="shared" si="9"/>
        <v>1.83545</v>
      </c>
      <c r="R19">
        <f t="shared" si="10"/>
        <v>0.82082643888913731</v>
      </c>
      <c r="S19">
        <f t="shared" si="40"/>
        <v>2.5196368346027016E-4</v>
      </c>
      <c r="T19">
        <f t="shared" si="41"/>
        <v>2.7351413609562119E-4</v>
      </c>
      <c r="U19">
        <v>7</v>
      </c>
      <c r="V19">
        <f t="shared" si="12"/>
        <v>4.7638999999999996</v>
      </c>
      <c r="W19">
        <f t="shared" si="32"/>
        <v>2.1304503376414292</v>
      </c>
      <c r="X19">
        <f t="shared" si="28"/>
        <v>0</v>
      </c>
      <c r="Y19">
        <f t="shared" si="29"/>
        <v>0</v>
      </c>
      <c r="Z19">
        <v>0.40000999999999998</v>
      </c>
      <c r="AA19">
        <f t="shared" si="15"/>
        <v>1.83609</v>
      </c>
      <c r="AB19">
        <f t="shared" si="33"/>
        <v>0.82111265149143597</v>
      </c>
      <c r="AC19">
        <f t="shared" si="23"/>
        <v>0</v>
      </c>
      <c r="AD19">
        <f t="shared" si="17"/>
        <v>0</v>
      </c>
    </row>
    <row r="20" spans="6:30" x14ac:dyDescent="0.2">
      <c r="F20">
        <v>2.2361</v>
      </c>
      <c r="G20">
        <f t="shared" si="3"/>
        <v>0</v>
      </c>
      <c r="H20">
        <f t="shared" si="4"/>
        <v>0</v>
      </c>
      <c r="I20" t="e">
        <f t="shared" si="24"/>
        <v>#DIV/0!</v>
      </c>
      <c r="J20">
        <f t="shared" si="25"/>
        <v>0</v>
      </c>
      <c r="P20">
        <v>0.40039999999999998</v>
      </c>
      <c r="Q20">
        <f t="shared" si="9"/>
        <v>1.8357000000000001</v>
      </c>
      <c r="R20">
        <f t="shared" si="10"/>
        <v>0.82093824068691035</v>
      </c>
      <c r="S20">
        <f t="shared" si="40"/>
        <v>1.5124928108403468E-4</v>
      </c>
      <c r="T20">
        <f t="shared" si="41"/>
        <v>1.6408393326110721E-4</v>
      </c>
      <c r="U20">
        <v>7</v>
      </c>
      <c r="V20">
        <f t="shared" si="12"/>
        <v>4.7638999999999996</v>
      </c>
      <c r="W20">
        <f t="shared" si="32"/>
        <v>2.1304503376414292</v>
      </c>
      <c r="X20" t="e">
        <f t="shared" si="28"/>
        <v>#DIV/0!</v>
      </c>
      <c r="Y20">
        <f t="shared" si="29"/>
        <v>0</v>
      </c>
      <c r="Z20">
        <v>0.40000999999999998</v>
      </c>
      <c r="AA20">
        <f t="shared" si="15"/>
        <v>1.83609</v>
      </c>
      <c r="AB20">
        <f t="shared" si="33"/>
        <v>0.82111265149143597</v>
      </c>
      <c r="AC20" t="e">
        <f t="shared" si="23"/>
        <v>#DIV/0!</v>
      </c>
      <c r="AD20">
        <f t="shared" si="17"/>
        <v>1.0936377316812455E-5</v>
      </c>
    </row>
    <row r="21" spans="6:30" x14ac:dyDescent="0.2">
      <c r="F21">
        <v>2.2361</v>
      </c>
      <c r="G21">
        <f t="shared" si="3"/>
        <v>0</v>
      </c>
      <c r="H21">
        <f t="shared" si="4"/>
        <v>0</v>
      </c>
      <c r="I21" t="e">
        <f t="shared" si="24"/>
        <v>#DIV/0!</v>
      </c>
      <c r="J21">
        <f t="shared" si="25"/>
        <v>0</v>
      </c>
      <c r="P21">
        <v>0.40024999999999999</v>
      </c>
      <c r="Q21">
        <f t="shared" si="9"/>
        <v>1.83585</v>
      </c>
      <c r="R21">
        <f t="shared" si="10"/>
        <v>0.82100532176557395</v>
      </c>
      <c r="S21">
        <f t="shared" si="40"/>
        <v>1.0088437521963735E-4</v>
      </c>
      <c r="T21">
        <f t="shared" si="41"/>
        <v>1.093794730069095E-4</v>
      </c>
      <c r="U21">
        <v>7</v>
      </c>
      <c r="V21">
        <f t="shared" si="12"/>
        <v>4.7638999999999996</v>
      </c>
      <c r="W21">
        <f t="shared" si="32"/>
        <v>2.1304503376414292</v>
      </c>
      <c r="X21" t="e">
        <f t="shared" si="28"/>
        <v>#DIV/0!</v>
      </c>
      <c r="Y21">
        <f t="shared" si="29"/>
        <v>0</v>
      </c>
      <c r="Z21">
        <v>0.4</v>
      </c>
      <c r="AA21">
        <f t="shared" si="15"/>
        <v>1.8361000000000001</v>
      </c>
      <c r="AB21">
        <f t="shared" si="33"/>
        <v>0.82111712356334698</v>
      </c>
      <c r="AC21">
        <f t="shared" si="23"/>
        <v>0</v>
      </c>
      <c r="AD21">
        <f t="shared" si="17"/>
        <v>0</v>
      </c>
    </row>
    <row r="22" spans="6:30" x14ac:dyDescent="0.2">
      <c r="F22">
        <v>2.2361</v>
      </c>
      <c r="G22">
        <f t="shared" si="3"/>
        <v>0</v>
      </c>
      <c r="H22">
        <f t="shared" si="4"/>
        <v>0</v>
      </c>
      <c r="I22" t="e">
        <f t="shared" si="24"/>
        <v>#DIV/0!</v>
      </c>
      <c r="J22">
        <f t="shared" si="25"/>
        <v>0</v>
      </c>
      <c r="P22">
        <v>0.40015000000000001</v>
      </c>
      <c r="Q22">
        <f t="shared" si="9"/>
        <v>1.83595</v>
      </c>
      <c r="R22">
        <f t="shared" si="10"/>
        <v>0.82105004248468316</v>
      </c>
      <c r="S22">
        <f t="shared" ref="S22:S50" si="42">ABS( P23-P22)/ABS(P22-1)^0.001</f>
        <v>6.0030672376590616E-5</v>
      </c>
      <c r="T22">
        <f t="shared" ref="T22:T50" si="43">ABS( P23-P22)/ABS(P22-1)^0.5</f>
        <v>7.7469351198358901E-5</v>
      </c>
      <c r="U22">
        <v>7</v>
      </c>
      <c r="V22">
        <f t="shared" si="12"/>
        <v>4.7638999999999996</v>
      </c>
      <c r="W22">
        <f t="shared" si="32"/>
        <v>2.1304503376414292</v>
      </c>
      <c r="X22" t="e">
        <f t="shared" si="28"/>
        <v>#DIV/0!</v>
      </c>
      <c r="Y22">
        <f t="shared" si="29"/>
        <v>0</v>
      </c>
      <c r="Z22">
        <v>0.4</v>
      </c>
      <c r="AA22">
        <f t="shared" si="15"/>
        <v>1.8361000000000001</v>
      </c>
      <c r="AB22">
        <f t="shared" si="33"/>
        <v>0.82111712356334698</v>
      </c>
      <c r="AC22" t="e">
        <f t="shared" si="23"/>
        <v>#DIV/0!</v>
      </c>
      <c r="AD22">
        <f t="shared" si="17"/>
        <v>0</v>
      </c>
    </row>
    <row r="23" spans="6:30" x14ac:dyDescent="0.2">
      <c r="F23">
        <v>2.2361</v>
      </c>
      <c r="G23">
        <f t="shared" si="3"/>
        <v>0</v>
      </c>
      <c r="H23">
        <f t="shared" si="4"/>
        <v>0</v>
      </c>
      <c r="I23" t="e">
        <f t="shared" si="24"/>
        <v>#DIV/0!</v>
      </c>
      <c r="J23">
        <f t="shared" si="25"/>
        <v>0</v>
      </c>
      <c r="P23">
        <v>0.40009</v>
      </c>
      <c r="Q23">
        <f t="shared" si="9"/>
        <v>1.8360099999999999</v>
      </c>
      <c r="R23">
        <f t="shared" si="10"/>
        <v>0.82107687491614867</v>
      </c>
      <c r="S23">
        <f t="shared" ref="S23:S50" si="44">ABS( P24-P23)/ABS(P23-P22 )^0.001</f>
        <v>3.0293057100358919E-5</v>
      </c>
      <c r="T23">
        <f t="shared" ref="T23:T50" si="45">ABS( Q24-Q23)/ABS(Q23-1)^0.5</f>
        <v>3.2810701708790221E-5</v>
      </c>
      <c r="U23">
        <v>7</v>
      </c>
      <c r="V23">
        <f t="shared" si="12"/>
        <v>4.7638999999999996</v>
      </c>
      <c r="W23">
        <f t="shared" si="32"/>
        <v>2.1304503376414292</v>
      </c>
      <c r="X23" t="e">
        <f t="shared" si="28"/>
        <v>#DIV/0!</v>
      </c>
      <c r="Y23">
        <f t="shared" si="29"/>
        <v>0</v>
      </c>
      <c r="Z23">
        <v>0.4</v>
      </c>
      <c r="AA23">
        <f t="shared" si="15"/>
        <v>1.8361000000000001</v>
      </c>
      <c r="AB23">
        <f t="shared" si="33"/>
        <v>0.82111712356334698</v>
      </c>
      <c r="AC23" t="e">
        <f t="shared" si="23"/>
        <v>#DIV/0!</v>
      </c>
      <c r="AD23">
        <f t="shared" si="17"/>
        <v>0</v>
      </c>
    </row>
    <row r="24" spans="6:30" x14ac:dyDescent="0.2">
      <c r="F24">
        <v>2.2361</v>
      </c>
      <c r="G24">
        <f t="shared" si="3"/>
        <v>0</v>
      </c>
      <c r="H24">
        <f t="shared" si="4"/>
        <v>0</v>
      </c>
      <c r="I24" t="e">
        <f t="shared" si="24"/>
        <v>#DIV/0!</v>
      </c>
      <c r="J24">
        <f t="shared" si="25"/>
        <v>0</v>
      </c>
      <c r="P24">
        <v>0.40006000000000003</v>
      </c>
      <c r="Q24">
        <f t="shared" si="9"/>
        <v>1.8360399999999999</v>
      </c>
      <c r="R24">
        <f t="shared" si="10"/>
        <v>0.82109029113188137</v>
      </c>
      <c r="S24">
        <f t="shared" si="44"/>
        <v>2.0209374617607781E-5</v>
      </c>
      <c r="T24">
        <f t="shared" si="45"/>
        <v>2.1873408682103881E-5</v>
      </c>
      <c r="U24">
        <v>7</v>
      </c>
      <c r="V24">
        <f t="shared" si="12"/>
        <v>4.7638999999999996</v>
      </c>
      <c r="W24">
        <f t="shared" si="32"/>
        <v>2.1304503376414292</v>
      </c>
      <c r="X24" t="e">
        <f t="shared" si="28"/>
        <v>#DIV/0!</v>
      </c>
      <c r="Y24">
        <f t="shared" si="29"/>
        <v>0</v>
      </c>
      <c r="Z24">
        <v>0.4</v>
      </c>
      <c r="AA24">
        <f t="shared" si="15"/>
        <v>1.8361000000000001</v>
      </c>
      <c r="AB24">
        <f t="shared" si="33"/>
        <v>0.82111712356334698</v>
      </c>
      <c r="AC24" t="e">
        <f t="shared" si="23"/>
        <v>#DIV/0!</v>
      </c>
      <c r="AD24">
        <f t="shared" si="17"/>
        <v>0</v>
      </c>
    </row>
    <row r="25" spans="6:30" x14ac:dyDescent="0.2">
      <c r="F25">
        <v>2.2361</v>
      </c>
      <c r="G25">
        <f t="shared" si="3"/>
        <v>0</v>
      </c>
      <c r="H25">
        <f t="shared" si="4"/>
        <v>0</v>
      </c>
      <c r="I25" t="e">
        <f t="shared" si="24"/>
        <v>#DIV/0!</v>
      </c>
      <c r="J25">
        <f t="shared" si="25"/>
        <v>0</v>
      </c>
      <c r="P25">
        <v>0.40004000000000001</v>
      </c>
      <c r="Q25">
        <f t="shared" si="9"/>
        <v>1.83606</v>
      </c>
      <c r="R25">
        <f t="shared" si="10"/>
        <v>0.82109923527570328</v>
      </c>
      <c r="S25">
        <f t="shared" si="44"/>
        <v>2.0217570475326754E-5</v>
      </c>
      <c r="T25">
        <f t="shared" si="45"/>
        <v>2.187314705542877E-5</v>
      </c>
      <c r="U25">
        <v>7</v>
      </c>
      <c r="V25">
        <f t="shared" si="12"/>
        <v>4.7638999999999996</v>
      </c>
      <c r="W25">
        <f t="shared" si="32"/>
        <v>2.1304503376414292</v>
      </c>
      <c r="X25" t="e">
        <f t="shared" si="28"/>
        <v>#DIV/0!</v>
      </c>
      <c r="Y25">
        <f t="shared" si="29"/>
        <v>0</v>
      </c>
      <c r="Z25">
        <v>0.4</v>
      </c>
      <c r="AA25">
        <f t="shared" si="15"/>
        <v>1.8361000000000001</v>
      </c>
      <c r="AB25">
        <f t="shared" si="33"/>
        <v>0.82111712356334698</v>
      </c>
      <c r="AC25" t="e">
        <f t="shared" si="23"/>
        <v>#DIV/0!</v>
      </c>
      <c r="AD25">
        <f t="shared" si="17"/>
        <v>0</v>
      </c>
    </row>
    <row r="26" spans="6:30" x14ac:dyDescent="0.2">
      <c r="F26">
        <v>2.2361</v>
      </c>
      <c r="G26">
        <f t="shared" si="3"/>
        <v>0</v>
      </c>
      <c r="H26">
        <f t="shared" si="4"/>
        <v>0</v>
      </c>
      <c r="I26" t="e">
        <f t="shared" si="24"/>
        <v>#DIV/0!</v>
      </c>
      <c r="J26">
        <f t="shared" si="25"/>
        <v>0</v>
      </c>
      <c r="P26">
        <v>0.40001999999999999</v>
      </c>
      <c r="Q26">
        <f t="shared" si="9"/>
        <v>1.8360799999999999</v>
      </c>
      <c r="R26">
        <f t="shared" si="10"/>
        <v>0.82110817941952507</v>
      </c>
      <c r="S26">
        <f t="shared" si="44"/>
        <v>1.0108785237663377E-5</v>
      </c>
      <c r="T26">
        <f t="shared" si="45"/>
        <v>1.0936442719313505E-5</v>
      </c>
      <c r="U26">
        <v>7</v>
      </c>
      <c r="V26">
        <f t="shared" si="12"/>
        <v>4.7638999999999996</v>
      </c>
      <c r="W26">
        <f t="shared" si="32"/>
        <v>2.1304503376414292</v>
      </c>
      <c r="X26" t="e">
        <f t="shared" si="28"/>
        <v>#DIV/0!</v>
      </c>
      <c r="Y26">
        <f t="shared" si="29"/>
        <v>0</v>
      </c>
      <c r="Z26">
        <v>0.4</v>
      </c>
      <c r="AA26">
        <f t="shared" si="15"/>
        <v>1.8361000000000001</v>
      </c>
      <c r="AB26">
        <f t="shared" si="33"/>
        <v>0.82111712356334698</v>
      </c>
      <c r="AC26" t="e">
        <f t="shared" si="23"/>
        <v>#DIV/0!</v>
      </c>
      <c r="AD26">
        <f t="shared" si="17"/>
        <v>0</v>
      </c>
    </row>
    <row r="27" spans="6:30" x14ac:dyDescent="0.2">
      <c r="F27">
        <v>2.2361</v>
      </c>
      <c r="G27">
        <f t="shared" si="3"/>
        <v>0</v>
      </c>
      <c r="H27">
        <f t="shared" si="4"/>
        <v>0</v>
      </c>
      <c r="I27" t="e">
        <f t="shared" si="24"/>
        <v>#DIV/0!</v>
      </c>
      <c r="J27">
        <f t="shared" si="25"/>
        <v>0</v>
      </c>
      <c r="P27">
        <v>0.40000999999999998</v>
      </c>
      <c r="Q27">
        <f t="shared" si="9"/>
        <v>1.83609</v>
      </c>
      <c r="R27">
        <f t="shared" si="10"/>
        <v>0.82111265149143597</v>
      </c>
      <c r="S27">
        <f t="shared" ref="S27:S50" si="46">ABS( P28-P27)/ABS(P27-1)^0.001</f>
        <v>0</v>
      </c>
      <c r="T27">
        <f t="shared" ref="T27:T50" si="47">ABS( P28-P27)/ABS(P27-1)^0.5</f>
        <v>0</v>
      </c>
      <c r="U27">
        <v>7</v>
      </c>
      <c r="V27">
        <f t="shared" si="12"/>
        <v>4.7638999999999996</v>
      </c>
      <c r="W27">
        <f t="shared" si="32"/>
        <v>2.1304503376414292</v>
      </c>
      <c r="X27" t="e">
        <f t="shared" si="28"/>
        <v>#DIV/0!</v>
      </c>
      <c r="Y27">
        <f t="shared" si="29"/>
        <v>0</v>
      </c>
      <c r="Z27">
        <v>0.4</v>
      </c>
      <c r="AA27">
        <f t="shared" si="15"/>
        <v>1.8361000000000001</v>
      </c>
      <c r="AB27">
        <f t="shared" si="33"/>
        <v>0.82111712356334698</v>
      </c>
      <c r="AC27" t="e">
        <f t="shared" si="23"/>
        <v>#DIV/0!</v>
      </c>
      <c r="AD27">
        <f t="shared" si="17"/>
        <v>0</v>
      </c>
    </row>
    <row r="28" spans="6:30" x14ac:dyDescent="0.2">
      <c r="F28">
        <v>2.2361</v>
      </c>
      <c r="G28">
        <f t="shared" si="3"/>
        <v>0</v>
      </c>
      <c r="H28">
        <f t="shared" si="4"/>
        <v>0</v>
      </c>
      <c r="I28" t="e">
        <f t="shared" si="24"/>
        <v>#DIV/0!</v>
      </c>
      <c r="J28">
        <f t="shared" si="25"/>
        <v>0</v>
      </c>
      <c r="P28">
        <v>0.40000999999999998</v>
      </c>
      <c r="Q28">
        <f t="shared" si="9"/>
        <v>1.83609</v>
      </c>
      <c r="R28">
        <f t="shared" si="10"/>
        <v>0.82111265149143597</v>
      </c>
      <c r="S28" t="e">
        <f t="shared" ref="S28:S50" si="48">ABS( P29-P28)/ABS(P28-P27 )^0.001</f>
        <v>#DIV/0!</v>
      </c>
      <c r="T28">
        <f t="shared" ref="T28:T50" si="49">ABS( Q29-Q28)/ABS(Q28-1)^0.5</f>
        <v>0</v>
      </c>
      <c r="U28">
        <v>7</v>
      </c>
      <c r="V28">
        <f t="shared" si="12"/>
        <v>4.7638999999999996</v>
      </c>
      <c r="W28">
        <f t="shared" si="32"/>
        <v>2.1304503376414292</v>
      </c>
      <c r="X28" t="e">
        <f t="shared" si="28"/>
        <v>#DIV/0!</v>
      </c>
      <c r="Y28">
        <f t="shared" si="29"/>
        <v>0</v>
      </c>
      <c r="Z28">
        <v>0.4</v>
      </c>
      <c r="AA28">
        <f t="shared" si="15"/>
        <v>1.8361000000000001</v>
      </c>
      <c r="AB28">
        <f t="shared" si="33"/>
        <v>0.82111712356334698</v>
      </c>
      <c r="AC28" t="e">
        <f t="shared" si="23"/>
        <v>#DIV/0!</v>
      </c>
      <c r="AD28">
        <f t="shared" si="17"/>
        <v>0</v>
      </c>
    </row>
    <row r="29" spans="6:30" x14ac:dyDescent="0.2">
      <c r="F29">
        <v>2.2361</v>
      </c>
      <c r="G29">
        <f t="shared" si="3"/>
        <v>0</v>
      </c>
      <c r="H29">
        <f t="shared" si="4"/>
        <v>0</v>
      </c>
      <c r="I29" t="e">
        <f t="shared" si="24"/>
        <v>#DIV/0!</v>
      </c>
      <c r="J29">
        <f t="shared" si="25"/>
        <v>0</v>
      </c>
      <c r="P29">
        <v>0.40000999999999998</v>
      </c>
      <c r="Q29">
        <f t="shared" si="9"/>
        <v>1.83609</v>
      </c>
      <c r="R29">
        <f t="shared" si="10"/>
        <v>0.82111265149143597</v>
      </c>
      <c r="S29" t="e">
        <f t="shared" si="48"/>
        <v>#DIV/0!</v>
      </c>
      <c r="T29">
        <f t="shared" si="49"/>
        <v>1.0936377316812455E-5</v>
      </c>
      <c r="U29">
        <v>7</v>
      </c>
      <c r="V29">
        <f t="shared" si="12"/>
        <v>4.7638999999999996</v>
      </c>
      <c r="W29">
        <f t="shared" si="32"/>
        <v>2.1304503376414292</v>
      </c>
      <c r="X29" t="e">
        <f t="shared" si="28"/>
        <v>#DIV/0!</v>
      </c>
      <c r="Y29">
        <f t="shared" si="29"/>
        <v>0</v>
      </c>
      <c r="Z29">
        <v>0.4</v>
      </c>
      <c r="AA29">
        <f t="shared" si="15"/>
        <v>1.8361000000000001</v>
      </c>
      <c r="AB29">
        <f t="shared" si="33"/>
        <v>0.82111712356334698</v>
      </c>
      <c r="AC29" t="e">
        <f t="shared" si="23"/>
        <v>#DIV/0!</v>
      </c>
      <c r="AD29">
        <f t="shared" si="17"/>
        <v>0</v>
      </c>
    </row>
    <row r="30" spans="6:30" x14ac:dyDescent="0.2">
      <c r="F30">
        <v>2.2361</v>
      </c>
      <c r="G30">
        <f t="shared" si="3"/>
        <v>0</v>
      </c>
      <c r="H30">
        <f t="shared" si="4"/>
        <v>0</v>
      </c>
      <c r="I30" t="e">
        <f t="shared" si="24"/>
        <v>#DIV/0!</v>
      </c>
      <c r="J30">
        <f t="shared" si="25"/>
        <v>0</v>
      </c>
      <c r="P30">
        <v>0.4</v>
      </c>
      <c r="Q30">
        <f t="shared" si="9"/>
        <v>1.8361000000000001</v>
      </c>
      <c r="R30">
        <f t="shared" si="10"/>
        <v>0.82111712356334698</v>
      </c>
      <c r="S30">
        <f t="shared" si="48"/>
        <v>0</v>
      </c>
      <c r="T30">
        <f t="shared" si="49"/>
        <v>0</v>
      </c>
      <c r="U30">
        <v>7</v>
      </c>
      <c r="V30">
        <f t="shared" si="12"/>
        <v>4.7638999999999996</v>
      </c>
      <c r="W30">
        <f t="shared" si="32"/>
        <v>2.1304503376414292</v>
      </c>
      <c r="X30" t="e">
        <f t="shared" si="28"/>
        <v>#DIV/0!</v>
      </c>
      <c r="Y30">
        <f t="shared" si="29"/>
        <v>0</v>
      </c>
      <c r="Z30">
        <v>0.4</v>
      </c>
      <c r="AA30">
        <f t="shared" si="15"/>
        <v>1.8361000000000001</v>
      </c>
      <c r="AB30">
        <f t="shared" si="33"/>
        <v>0.82111712356334698</v>
      </c>
      <c r="AC30" t="e">
        <f t="shared" si="23"/>
        <v>#DIV/0!</v>
      </c>
      <c r="AD30">
        <f t="shared" si="17"/>
        <v>0</v>
      </c>
    </row>
    <row r="31" spans="6:30" x14ac:dyDescent="0.2">
      <c r="F31">
        <v>2.2361</v>
      </c>
      <c r="G31">
        <f t="shared" si="3"/>
        <v>0</v>
      </c>
      <c r="H31">
        <f t="shared" si="4"/>
        <v>0</v>
      </c>
      <c r="I31" t="e">
        <f t="shared" si="24"/>
        <v>#DIV/0!</v>
      </c>
      <c r="J31">
        <f t="shared" si="25"/>
        <v>0</v>
      </c>
      <c r="P31">
        <v>0.4</v>
      </c>
      <c r="Q31">
        <f t="shared" si="9"/>
        <v>1.8361000000000001</v>
      </c>
      <c r="R31">
        <f t="shared" si="10"/>
        <v>0.82111712356334698</v>
      </c>
      <c r="S31" t="e">
        <f t="shared" si="48"/>
        <v>#DIV/0!</v>
      </c>
      <c r="T31">
        <f t="shared" si="49"/>
        <v>0</v>
      </c>
      <c r="U31">
        <v>7</v>
      </c>
      <c r="V31">
        <f t="shared" si="12"/>
        <v>4.7638999999999996</v>
      </c>
      <c r="W31">
        <f t="shared" si="32"/>
        <v>2.1304503376414292</v>
      </c>
      <c r="X31" t="e">
        <f t="shared" si="28"/>
        <v>#DIV/0!</v>
      </c>
      <c r="Y31">
        <f t="shared" si="29"/>
        <v>0</v>
      </c>
      <c r="Z31">
        <v>0.4</v>
      </c>
      <c r="AA31">
        <f t="shared" si="15"/>
        <v>1.8361000000000001</v>
      </c>
      <c r="AB31">
        <f t="shared" si="33"/>
        <v>0.82111712356334698</v>
      </c>
      <c r="AC31" t="e">
        <f t="shared" si="23"/>
        <v>#DIV/0!</v>
      </c>
      <c r="AD31">
        <f t="shared" si="17"/>
        <v>0</v>
      </c>
    </row>
    <row r="32" spans="6:30" x14ac:dyDescent="0.2">
      <c r="F32">
        <v>2.2361</v>
      </c>
      <c r="G32">
        <f t="shared" si="3"/>
        <v>0</v>
      </c>
      <c r="H32">
        <f t="shared" si="4"/>
        <v>0</v>
      </c>
      <c r="I32" t="e">
        <f t="shared" si="24"/>
        <v>#DIV/0!</v>
      </c>
      <c r="J32">
        <f t="shared" si="25"/>
        <v>0</v>
      </c>
      <c r="P32">
        <v>0.4</v>
      </c>
      <c r="Q32">
        <f t="shared" si="9"/>
        <v>1.8361000000000001</v>
      </c>
      <c r="R32">
        <f t="shared" si="10"/>
        <v>0.82111712356334698</v>
      </c>
      <c r="S32">
        <f t="shared" ref="S32:S50" si="50">ABS( P33-P32)/ABS(P32-1)^0.001</f>
        <v>0</v>
      </c>
      <c r="T32">
        <f t="shared" ref="T32:T50" si="51">ABS( P33-P32)/ABS(P32-1)^0.5</f>
        <v>0</v>
      </c>
      <c r="U32">
        <v>7</v>
      </c>
      <c r="V32">
        <f t="shared" si="12"/>
        <v>4.7638999999999996</v>
      </c>
      <c r="W32">
        <f t="shared" si="32"/>
        <v>2.1304503376414292</v>
      </c>
      <c r="X32" t="e">
        <f t="shared" si="28"/>
        <v>#DIV/0!</v>
      </c>
      <c r="Y32">
        <f t="shared" si="29"/>
        <v>0</v>
      </c>
      <c r="Z32">
        <v>0.4</v>
      </c>
      <c r="AA32">
        <f t="shared" si="15"/>
        <v>1.8361000000000001</v>
      </c>
      <c r="AB32">
        <f t="shared" si="33"/>
        <v>0.82111712356334698</v>
      </c>
      <c r="AC32" t="e">
        <f t="shared" si="23"/>
        <v>#DIV/0!</v>
      </c>
      <c r="AD32">
        <f t="shared" si="17"/>
        <v>0</v>
      </c>
    </row>
    <row r="33" spans="6:30" x14ac:dyDescent="0.2">
      <c r="F33">
        <v>2.2361</v>
      </c>
      <c r="G33">
        <f t="shared" si="3"/>
        <v>0</v>
      </c>
      <c r="H33">
        <f t="shared" si="4"/>
        <v>0</v>
      </c>
      <c r="I33" t="e">
        <f t="shared" si="24"/>
        <v>#DIV/0!</v>
      </c>
      <c r="J33">
        <f t="shared" si="25"/>
        <v>0</v>
      </c>
      <c r="P33">
        <v>0.4</v>
      </c>
      <c r="Q33">
        <f t="shared" si="9"/>
        <v>1.8361000000000001</v>
      </c>
      <c r="R33">
        <f t="shared" si="10"/>
        <v>0.82111712356334698</v>
      </c>
      <c r="S33" t="e">
        <f t="shared" ref="S33:S50" si="52">ABS( P34-P33)/ABS(P33-P32 )^0.001</f>
        <v>#DIV/0!</v>
      </c>
      <c r="T33">
        <f t="shared" ref="T33:T50" si="53">ABS( Q34-Q33)/ABS(Q33-1)^0.5</f>
        <v>0</v>
      </c>
      <c r="U33">
        <v>7</v>
      </c>
      <c r="V33">
        <f t="shared" si="12"/>
        <v>4.7638999999999996</v>
      </c>
      <c r="W33">
        <f t="shared" si="32"/>
        <v>2.1304503376414292</v>
      </c>
      <c r="X33" t="e">
        <f t="shared" si="28"/>
        <v>#DIV/0!</v>
      </c>
      <c r="Y33">
        <f t="shared" si="29"/>
        <v>0</v>
      </c>
      <c r="Z33">
        <v>0.4</v>
      </c>
      <c r="AA33">
        <f t="shared" si="15"/>
        <v>1.8361000000000001</v>
      </c>
      <c r="AB33">
        <f t="shared" si="33"/>
        <v>0.82111712356334698</v>
      </c>
      <c r="AC33" t="e">
        <f t="shared" si="23"/>
        <v>#DIV/0!</v>
      </c>
      <c r="AD33">
        <f t="shared" si="17"/>
        <v>0</v>
      </c>
    </row>
    <row r="34" spans="6:30" x14ac:dyDescent="0.2">
      <c r="F34">
        <v>2.2361</v>
      </c>
      <c r="G34">
        <f t="shared" si="3"/>
        <v>0</v>
      </c>
      <c r="H34">
        <f t="shared" si="4"/>
        <v>0</v>
      </c>
      <c r="I34" t="e">
        <f t="shared" si="24"/>
        <v>#DIV/0!</v>
      </c>
      <c r="J34">
        <f t="shared" si="25"/>
        <v>0</v>
      </c>
      <c r="P34">
        <v>0.4</v>
      </c>
      <c r="Q34">
        <f t="shared" si="9"/>
        <v>1.8361000000000001</v>
      </c>
      <c r="R34">
        <f t="shared" si="10"/>
        <v>0.82111712356334698</v>
      </c>
      <c r="S34" t="e">
        <f t="shared" si="52"/>
        <v>#DIV/0!</v>
      </c>
      <c r="T34">
        <f t="shared" si="53"/>
        <v>0</v>
      </c>
      <c r="U34">
        <v>7</v>
      </c>
      <c r="V34">
        <f t="shared" si="12"/>
        <v>4.7638999999999996</v>
      </c>
      <c r="W34">
        <f t="shared" si="32"/>
        <v>2.1304503376414292</v>
      </c>
      <c r="X34" t="e">
        <f t="shared" si="28"/>
        <v>#DIV/0!</v>
      </c>
      <c r="Y34">
        <f t="shared" si="29"/>
        <v>0</v>
      </c>
      <c r="Z34">
        <v>0.4</v>
      </c>
      <c r="AA34">
        <f t="shared" si="15"/>
        <v>1.8361000000000001</v>
      </c>
      <c r="AB34">
        <f t="shared" si="33"/>
        <v>0.82111712356334698</v>
      </c>
      <c r="AC34" t="e">
        <f t="shared" si="23"/>
        <v>#DIV/0!</v>
      </c>
      <c r="AD34">
        <f t="shared" si="17"/>
        <v>0</v>
      </c>
    </row>
    <row r="35" spans="6:30" x14ac:dyDescent="0.2">
      <c r="F35">
        <v>2.2361</v>
      </c>
      <c r="G35">
        <f t="shared" si="3"/>
        <v>0</v>
      </c>
      <c r="H35">
        <f t="shared" si="4"/>
        <v>0</v>
      </c>
      <c r="I35" t="e">
        <f t="shared" si="24"/>
        <v>#DIV/0!</v>
      </c>
      <c r="J35">
        <f t="shared" si="25"/>
        <v>0</v>
      </c>
      <c r="P35">
        <v>0.4</v>
      </c>
      <c r="Q35">
        <f t="shared" si="9"/>
        <v>1.8361000000000001</v>
      </c>
      <c r="R35">
        <f t="shared" si="10"/>
        <v>0.82111712356334698</v>
      </c>
      <c r="S35" t="e">
        <f t="shared" si="52"/>
        <v>#DIV/0!</v>
      </c>
      <c r="T35">
        <f t="shared" si="53"/>
        <v>0</v>
      </c>
      <c r="U35">
        <v>7</v>
      </c>
      <c r="V35">
        <f t="shared" si="12"/>
        <v>4.7638999999999996</v>
      </c>
      <c r="W35">
        <f t="shared" si="32"/>
        <v>2.1304503376414292</v>
      </c>
      <c r="X35" t="e">
        <f t="shared" si="28"/>
        <v>#DIV/0!</v>
      </c>
      <c r="Y35">
        <f t="shared" si="29"/>
        <v>0</v>
      </c>
      <c r="Z35">
        <v>0.4</v>
      </c>
      <c r="AA35">
        <f t="shared" si="15"/>
        <v>1.8361000000000001</v>
      </c>
      <c r="AB35">
        <f t="shared" si="33"/>
        <v>0.82111712356334698</v>
      </c>
      <c r="AC35" t="e">
        <f t="shared" si="23"/>
        <v>#DIV/0!</v>
      </c>
      <c r="AD35">
        <f t="shared" si="17"/>
        <v>0</v>
      </c>
    </row>
    <row r="36" spans="6:30" x14ac:dyDescent="0.2">
      <c r="F36">
        <v>2.2361</v>
      </c>
      <c r="G36">
        <f t="shared" si="3"/>
        <v>0</v>
      </c>
      <c r="H36">
        <f t="shared" si="4"/>
        <v>0</v>
      </c>
      <c r="I36" t="e">
        <f t="shared" si="24"/>
        <v>#DIV/0!</v>
      </c>
      <c r="J36">
        <f t="shared" si="25"/>
        <v>0</v>
      </c>
      <c r="P36">
        <v>0.4</v>
      </c>
      <c r="Q36">
        <f t="shared" si="9"/>
        <v>1.8361000000000001</v>
      </c>
      <c r="R36">
        <f t="shared" si="10"/>
        <v>0.82111712356334698</v>
      </c>
      <c r="S36" t="e">
        <f t="shared" si="52"/>
        <v>#DIV/0!</v>
      </c>
      <c r="T36">
        <f t="shared" si="53"/>
        <v>0</v>
      </c>
      <c r="U36">
        <v>7</v>
      </c>
      <c r="V36">
        <f t="shared" si="12"/>
        <v>4.7638999999999996</v>
      </c>
      <c r="W36">
        <f t="shared" si="32"/>
        <v>2.1304503376414292</v>
      </c>
      <c r="X36" t="e">
        <f t="shared" si="28"/>
        <v>#DIV/0!</v>
      </c>
      <c r="Y36">
        <f t="shared" si="29"/>
        <v>0</v>
      </c>
      <c r="Z36">
        <v>0.4</v>
      </c>
      <c r="AA36">
        <f t="shared" si="15"/>
        <v>1.8361000000000001</v>
      </c>
      <c r="AB36">
        <f t="shared" si="33"/>
        <v>0.82111712356334698</v>
      </c>
      <c r="AC36" t="e">
        <f t="shared" si="23"/>
        <v>#DIV/0!</v>
      </c>
      <c r="AD36">
        <f t="shared" si="17"/>
        <v>0</v>
      </c>
    </row>
    <row r="37" spans="6:30" x14ac:dyDescent="0.2">
      <c r="F37">
        <v>2.2361</v>
      </c>
      <c r="G37">
        <f t="shared" si="3"/>
        <v>0</v>
      </c>
      <c r="H37">
        <f t="shared" si="4"/>
        <v>0</v>
      </c>
      <c r="I37" t="e">
        <f t="shared" si="24"/>
        <v>#DIV/0!</v>
      </c>
      <c r="J37">
        <f t="shared" si="25"/>
        <v>0</v>
      </c>
      <c r="P37">
        <v>0.4</v>
      </c>
      <c r="Q37">
        <f t="shared" si="9"/>
        <v>1.8361000000000001</v>
      </c>
      <c r="R37">
        <f t="shared" si="10"/>
        <v>0.82111712356334698</v>
      </c>
      <c r="S37">
        <f t="shared" ref="S37:S50" si="54">ABS( P38-P37)/ABS(P37-1)^0.001</f>
        <v>0</v>
      </c>
      <c r="T37">
        <f t="shared" ref="T37:T50" si="55">ABS( P38-P37)/ABS(P37-1)^0.5</f>
        <v>0</v>
      </c>
      <c r="U37">
        <v>7</v>
      </c>
      <c r="V37">
        <f t="shared" si="12"/>
        <v>4.7638999999999996</v>
      </c>
      <c r="W37">
        <f t="shared" si="32"/>
        <v>2.1304503376414292</v>
      </c>
      <c r="X37" t="e">
        <f t="shared" si="28"/>
        <v>#DIV/0!</v>
      </c>
      <c r="Y37">
        <f t="shared" si="29"/>
        <v>2.455520692750488</v>
      </c>
      <c r="Z37">
        <v>0.4</v>
      </c>
      <c r="AA37">
        <f t="shared" si="15"/>
        <v>1.8361000000000001</v>
      </c>
      <c r="AB37">
        <f t="shared" si="33"/>
        <v>0.82111712356334698</v>
      </c>
      <c r="AC37" t="e">
        <f t="shared" si="23"/>
        <v>#DIV/0!</v>
      </c>
      <c r="AD37">
        <f t="shared" si="17"/>
        <v>2.0080162307890013</v>
      </c>
    </row>
    <row r="38" spans="6:30" x14ac:dyDescent="0.2">
      <c r="P38">
        <v>0.4</v>
      </c>
      <c r="Q38">
        <f t="shared" si="9"/>
        <v>1.8361000000000001</v>
      </c>
      <c r="R38">
        <f t="shared" si="10"/>
        <v>0.82111712356334698</v>
      </c>
      <c r="S38" t="e">
        <f t="shared" ref="S38:S50" si="56">ABS( P39-P38)/ABS(P38-P37 )^0.001</f>
        <v>#DIV/0!</v>
      </c>
      <c r="T38">
        <f t="shared" ref="T38:T50" si="57">ABS( Q39-Q38)/ABS(Q38-1)^0.5</f>
        <v>0</v>
      </c>
    </row>
    <row r="39" spans="6:30" x14ac:dyDescent="0.2">
      <c r="P39">
        <v>0.4</v>
      </c>
      <c r="Q39">
        <f t="shared" si="9"/>
        <v>1.8361000000000001</v>
      </c>
      <c r="R39">
        <f t="shared" si="10"/>
        <v>0.82111712356334698</v>
      </c>
      <c r="S39" t="e">
        <f t="shared" si="56"/>
        <v>#DIV/0!</v>
      </c>
      <c r="T39">
        <f t="shared" si="57"/>
        <v>0</v>
      </c>
    </row>
    <row r="40" spans="6:30" x14ac:dyDescent="0.2">
      <c r="P40">
        <v>0.4</v>
      </c>
      <c r="Q40">
        <f t="shared" si="9"/>
        <v>1.8361000000000001</v>
      </c>
      <c r="R40">
        <f t="shared" si="10"/>
        <v>0.82111712356334698</v>
      </c>
      <c r="S40" t="e">
        <f t="shared" si="56"/>
        <v>#DIV/0!</v>
      </c>
      <c r="T40">
        <f t="shared" si="57"/>
        <v>0</v>
      </c>
    </row>
    <row r="41" spans="6:30" x14ac:dyDescent="0.2">
      <c r="P41">
        <v>0.4</v>
      </c>
      <c r="Q41">
        <f t="shared" si="9"/>
        <v>1.8361000000000001</v>
      </c>
      <c r="R41">
        <f t="shared" si="10"/>
        <v>0.82111712356334698</v>
      </c>
      <c r="S41" t="e">
        <f t="shared" si="56"/>
        <v>#DIV/0!</v>
      </c>
      <c r="T41">
        <f t="shared" si="57"/>
        <v>0</v>
      </c>
    </row>
    <row r="42" spans="6:30" x14ac:dyDescent="0.2">
      <c r="P42">
        <v>0.4</v>
      </c>
      <c r="Q42">
        <f t="shared" si="9"/>
        <v>1.8361000000000001</v>
      </c>
      <c r="R42">
        <f t="shared" si="10"/>
        <v>0.82111712356334698</v>
      </c>
      <c r="S42">
        <f t="shared" ref="S42:S50" si="58">ABS( P43-P42)/ABS(P42-1)^0.001</f>
        <v>0</v>
      </c>
      <c r="T42">
        <f t="shared" ref="T42:T50" si="59">ABS( P43-P42)/ABS(P42-1)^0.5</f>
        <v>0</v>
      </c>
    </row>
    <row r="43" spans="6:30" x14ac:dyDescent="0.2">
      <c r="P43">
        <v>0.4</v>
      </c>
      <c r="Q43">
        <f t="shared" si="9"/>
        <v>1.8361000000000001</v>
      </c>
      <c r="R43">
        <f t="shared" si="10"/>
        <v>0.82111712356334698</v>
      </c>
      <c r="S43" t="e">
        <f t="shared" ref="S43:S50" si="60">ABS( P44-P43)/ABS(P43-P42 )^0.001</f>
        <v>#DIV/0!</v>
      </c>
      <c r="T43">
        <f t="shared" ref="T43:T50" si="61">ABS( Q44-Q43)/ABS(Q43-1)^0.5</f>
        <v>0</v>
      </c>
    </row>
    <row r="44" spans="6:30" x14ac:dyDescent="0.2">
      <c r="P44">
        <v>0.4</v>
      </c>
      <c r="Q44">
        <f t="shared" si="9"/>
        <v>1.8361000000000001</v>
      </c>
      <c r="R44">
        <f t="shared" si="10"/>
        <v>0.82111712356334698</v>
      </c>
      <c r="S44" t="e">
        <f t="shared" si="60"/>
        <v>#DIV/0!</v>
      </c>
      <c r="T44">
        <f t="shared" si="61"/>
        <v>0</v>
      </c>
    </row>
    <row r="45" spans="6:30" x14ac:dyDescent="0.2">
      <c r="P45">
        <v>0.4</v>
      </c>
      <c r="Q45">
        <f t="shared" si="9"/>
        <v>1.8361000000000001</v>
      </c>
      <c r="R45">
        <f t="shared" si="10"/>
        <v>0.82111712356334698</v>
      </c>
      <c r="S45" t="e">
        <f t="shared" si="60"/>
        <v>#DIV/0!</v>
      </c>
      <c r="T45">
        <f t="shared" si="61"/>
        <v>0</v>
      </c>
    </row>
    <row r="46" spans="6:30" x14ac:dyDescent="0.2">
      <c r="P46">
        <v>0.4</v>
      </c>
      <c r="Q46">
        <f t="shared" si="9"/>
        <v>1.8361000000000001</v>
      </c>
      <c r="R46">
        <f t="shared" si="10"/>
        <v>0.82111712356334698</v>
      </c>
      <c r="S46" t="e">
        <f t="shared" si="60"/>
        <v>#DIV/0!</v>
      </c>
      <c r="T46">
        <f t="shared" si="61"/>
        <v>0</v>
      </c>
    </row>
    <row r="47" spans="6:30" x14ac:dyDescent="0.2">
      <c r="P47">
        <v>0.4</v>
      </c>
      <c r="Q47">
        <f t="shared" si="9"/>
        <v>1.8361000000000001</v>
      </c>
      <c r="R47">
        <f t="shared" si="10"/>
        <v>0.82111712356334698</v>
      </c>
      <c r="S47">
        <f t="shared" ref="S47:S50" si="62">ABS( P48-P47)/ABS(P47-1)^0.001</f>
        <v>0</v>
      </c>
      <c r="T47">
        <f t="shared" ref="T47:T50" si="63">ABS( P48-P47)/ABS(P47-1)^0.5</f>
        <v>0</v>
      </c>
    </row>
    <row r="48" spans="6:30" x14ac:dyDescent="0.2">
      <c r="P48">
        <v>0.4</v>
      </c>
      <c r="Q48">
        <f t="shared" si="9"/>
        <v>1.8361000000000001</v>
      </c>
      <c r="R48">
        <f t="shared" si="10"/>
        <v>0.82111712356334698</v>
      </c>
      <c r="S48" t="e">
        <f t="shared" ref="S48:S50" si="64">ABS( P49-P48)/ABS(P48-P47 )^0.001</f>
        <v>#DIV/0!</v>
      </c>
      <c r="T48">
        <f t="shared" ref="T48:T50" si="65">ABS( Q49-Q48)/ABS(Q48-1)^0.5</f>
        <v>0</v>
      </c>
    </row>
    <row r="49" spans="16:20" x14ac:dyDescent="0.2">
      <c r="P49">
        <v>0.4</v>
      </c>
      <c r="Q49">
        <f t="shared" si="9"/>
        <v>1.8361000000000001</v>
      </c>
      <c r="R49">
        <f t="shared" si="10"/>
        <v>0.82111712356334698</v>
      </c>
      <c r="S49" t="e">
        <f t="shared" si="64"/>
        <v>#DIV/0!</v>
      </c>
      <c r="T49">
        <f t="shared" si="65"/>
        <v>0</v>
      </c>
    </row>
    <row r="50" spans="16:20" x14ac:dyDescent="0.2">
      <c r="P50">
        <v>0.4</v>
      </c>
      <c r="Q50">
        <f t="shared" si="9"/>
        <v>1.8361000000000001</v>
      </c>
      <c r="R50">
        <f t="shared" si="10"/>
        <v>0.82111712356334698</v>
      </c>
      <c r="S50" t="e">
        <f t="shared" si="64"/>
        <v>#DIV/0!</v>
      </c>
      <c r="T50">
        <f t="shared" si="65"/>
        <v>2.0080162307890013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2017-09-21T20:10:07Z</dcterms:created>
  <dcterms:modified xsi:type="dcterms:W3CDTF">2017-09-21T20:10:08Z</dcterms:modified>
</cp:coreProperties>
</file>