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christ/Downloads/"/>
    </mc:Choice>
  </mc:AlternateContent>
  <xr:revisionPtr revIDLastSave="0" documentId="13_ncr:1_{3179FA49-8712-EC47-96D4-C2B69BA33CFD}" xr6:coauthVersionLast="47" xr6:coauthVersionMax="47" xr10:uidLastSave="{00000000-0000-0000-0000-000000000000}"/>
  <bookViews>
    <workbookView xWindow="0" yWindow="500" windowWidth="26160" windowHeight="18920" xr2:uid="{00000000-000D-0000-FFFF-FFFF00000000}"/>
  </bookViews>
  <sheets>
    <sheet name="CCC" sheetId="2" r:id="rId1"/>
    <sheet name="CCD" sheetId="3" r:id="rId2"/>
    <sheet name="PD" sheetId="5" r:id="rId3"/>
    <sheet name="PD2" sheetId="4" r:id="rId4"/>
  </sheets>
  <definedNames>
    <definedName name="_xlnm.Print_Area" localSheetId="1">CCD!$A$1:$G$23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2" l="1"/>
  <c r="G33" i="2"/>
  <c r="G32" i="2"/>
  <c r="G31" i="2"/>
  <c r="G30" i="2"/>
  <c r="G35" i="2" s="1"/>
  <c r="G29" i="3"/>
  <c r="G28" i="3"/>
  <c r="G27" i="3"/>
  <c r="S22" i="4"/>
  <c r="X22" i="4"/>
  <c r="N22" i="4"/>
  <c r="G30" i="3" l="1"/>
  <c r="S24" i="4"/>
  <c r="E30" i="2"/>
  <c r="E34" i="2"/>
  <c r="E33" i="2"/>
  <c r="E32" i="2"/>
  <c r="E31" i="2"/>
  <c r="E35" i="2" s="1"/>
  <c r="E30" i="3" l="1"/>
  <c r="F31" i="3" s="1"/>
</calcChain>
</file>

<file path=xl/sharedStrings.xml><?xml version="1.0" encoding="utf-8"?>
<sst xmlns="http://schemas.openxmlformats.org/spreadsheetml/2006/main" count="432" uniqueCount="254">
  <si>
    <t>ESCALA DE EVALUACIÓN CASO CLINICO CONOCIDO</t>
  </si>
  <si>
    <t>INTERNADO PROFESIONAL UVM</t>
  </si>
  <si>
    <t>Nombre:</t>
  </si>
  <si>
    <t>Docente Supervisor Internado:</t>
  </si>
  <si>
    <t xml:space="preserve">Lugar: </t>
  </si>
  <si>
    <t>TEMA:</t>
  </si>
  <si>
    <t>Fecha:</t>
  </si>
  <si>
    <t>CRITERIOS DE</t>
  </si>
  <si>
    <t>EXCELENTE (100%)</t>
  </si>
  <si>
    <t>BUENO (75%)</t>
  </si>
  <si>
    <t>REGULAR (50%)</t>
  </si>
  <si>
    <t>DEFICIENTE (25%)</t>
  </si>
  <si>
    <t xml:space="preserve">PUNTAJE </t>
  </si>
  <si>
    <t xml:space="preserve">EVALUACION </t>
  </si>
  <si>
    <t>OBTENIDO</t>
  </si>
  <si>
    <t>ASPECTOS FORMALES 10%</t>
  </si>
  <si>
    <t>PRESENTACION DEL TEMA (*)</t>
  </si>
  <si>
    <t>El estudiante elabora una estructura de presentación con formato UVM, utilizando medios de apoyo que facilitan la comprensión del caso y utiliza vocabulario técnico apropiado durante su exposición</t>
  </si>
  <si>
    <t>El estudiante elabora una estructura de presentación con formato UVM, utilizando medios de apoyo que facilitan la comprensión del caso y existen errores en el vocabulario técnico apropiado durante su exposición</t>
  </si>
  <si>
    <t>El estudiante elabora una estructura de presentación con formato de caso clínico, utilizando medios de apoyo que facilitan la comprensión del caso y existen errores en el vocabulario técnico apropiado durante su exposición</t>
  </si>
  <si>
    <t>El estudiante elabora una estructura de presentación sin formato UVM, los medios de apoyo que facilitan la comprensión del caso y el vocabulario técnico es unadecuado durante su exposición</t>
  </si>
  <si>
    <t xml:space="preserve">USO DEL TIEMPO </t>
  </si>
  <si>
    <t>El estudiante desarrolla la presentación del caso a tiempo y de manera ordenada (20 min)</t>
  </si>
  <si>
    <t>El estudiante desarrolla la presentación del caso con más de 5 minutos de retraso o  tiene un orden inadecuado</t>
  </si>
  <si>
    <t>El estudiante desarrolla la presentación del caso con más de 5 minutos de retraso y  tiene un orden inadecuado</t>
  </si>
  <si>
    <t>El estudiante desarrolla la presentación del caso con más de 10 minutos de retraso y  tien un orden inadecuado</t>
  </si>
  <si>
    <t>EVALUACION  KINESICA 35%</t>
  </si>
  <si>
    <t>ASPECTOS SEMIOLOGICOS (*)</t>
  </si>
  <si>
    <t>El estudiante demuestra conocimiento acerca de la condición del usuario e investiga sobre la misma.</t>
  </si>
  <si>
    <t>El estudiante demuestra conocimiento acerca de la condición del usuario .</t>
  </si>
  <si>
    <t>El estudiante demuestra conocimiento acerca de la condición del usuario, pero presenta errores.</t>
  </si>
  <si>
    <t>El estudiante carece de conocimiento acerca de la condición del usuario .</t>
  </si>
  <si>
    <t>ANAMNESIS (*)</t>
  </si>
  <si>
    <t>El estudiante demuestra dominio en la confección de la Anamnesis remota (1) y próxima (2) de su caso clínico, desde ficha clínica (3) y entrevista (4) con el usuario / familia</t>
  </si>
  <si>
    <t>El estudiante demuestra dominio en la confección de la Anamnesis remota (1) y próxima (2) de su caso clínico, desde ficha clínica (3) y entrevista (4) con el usuario / familia, dejando 1 elemento fuera</t>
  </si>
  <si>
    <t>El estudiante demuestra dominio en la confección de la Anamnesis remota (1) y próxima (2) de su caso clínico, desde ficha clínica (3) y entrevista (4) con el usuario / familia, dejando 2 elementos fuera</t>
  </si>
  <si>
    <t>El estudiante demuestra dominio en la confección de la Anamnesis remota (1) y próxima (2) de su caso clínico, desde ficha clínica (3) y entrevista (4) con el usuario / familia, dejando 3 elementos fuera</t>
  </si>
  <si>
    <t>EVALUACION KINESICA (*)</t>
  </si>
  <si>
    <t>El estudiante selecciona evaluaciones pertinentes a las necesidades de salud del usuario.</t>
  </si>
  <si>
    <t>El estudiante selecciona evaluaciones pertinentes a las necesidades de salud del usuario, faltando 1 evaluación relevante para el contexto del usuario</t>
  </si>
  <si>
    <t>El estudiante selecciona evaluaciones pertinentes a las necesidades de salud del usuario, faltando 2 evaluaciones relevantes para el contexto del usuario</t>
  </si>
  <si>
    <t>El estudiante selecciona evaluaciones inadecuadas a las necesidades de salud del usuario o le faltan más de 2 evaluaciones relevantes para el contexto del usuario</t>
  </si>
  <si>
    <t>DIAGNOSTICO KINESICO (*)</t>
  </si>
  <si>
    <t xml:space="preserve">El estudiante construye un diagnóstico kinésico acorde a la CIF, involucrando todos los aspectos de esta. </t>
  </si>
  <si>
    <t xml:space="preserve">El estudiante construye un diagnóstico kinésico acorde a la CIF, dejando fuera o existiendo 1 error en su construcción. </t>
  </si>
  <si>
    <t xml:space="preserve">El estudiante construye un diagnóstico kinésico acorde a la CIF, dejando fuera o existiendo 2 errores en su construcción. </t>
  </si>
  <si>
    <t>El estudiante construye un diagnóstico kinésico el cual no involucra a la CIF</t>
  </si>
  <si>
    <t>CONDICION DE SALUD Y CONTEXTO DEL USUARIO (*)</t>
  </si>
  <si>
    <t xml:space="preserve">El estudiante al construir el diagnóstico Kinésico considera de manera completa las condiciones de salud y contexto social del usuario.  </t>
  </si>
  <si>
    <t xml:space="preserve">El estudiante al construir el diagnóstico Kinésico considera aspectos de las condiciones de salud y contexto social del usuario.  </t>
  </si>
  <si>
    <t xml:space="preserve">El estudiante al construir el diagnóstico Kinésico considera aspectos de las condiciones de salud o contexto social del usuario.  </t>
  </si>
  <si>
    <t xml:space="preserve">El estudiante al construir el diagnóstico Kinésico considera escasamente aspectos de las condiciones de salud o contexto social del usuario.  </t>
  </si>
  <si>
    <t>RAZONAMIENTO CLINICO 35%</t>
  </si>
  <si>
    <t xml:space="preserve">PROBLEMÁTICA DEL USUARIO </t>
  </si>
  <si>
    <t>El estudiante discrimina entre problema principal y secundarios que afecten al usuario, en relación a la evaluación realizada. Fundamentando su elección de manera adecuada</t>
  </si>
  <si>
    <t>El estudiante discrimina entre problema principal y secundarios que afecten al usuario, en relación a la evaluación realizada. Fundamentando su elección de manera parcial</t>
  </si>
  <si>
    <t>El estudiante discrimina entre problema principal y secundarios que afecten al usuario, en relación a la evaluación realizada. Sin realizar una fundamentación</t>
  </si>
  <si>
    <t>El estudiante es incapaz de discriminar entre el problema principal y secundarios que afecten al usuario, en relación a la evaluación realizada</t>
  </si>
  <si>
    <t xml:space="preserve">RELACION ENTRE EVALUACION Y RAZONAMIENTO </t>
  </si>
  <si>
    <t>Existe congruencia y fundamentación entre el resultado de la evaluación y el razonamiento clínico planteado por el estudiante</t>
  </si>
  <si>
    <t>Existe congruencia entre el resultado de la evaluación y el razonamiento clínico planteado por el estudiante</t>
  </si>
  <si>
    <t>Existe escasa congruencia entre el resultado de la evaluación y el razonamiento clínico planteado por el estudiante</t>
  </si>
  <si>
    <t>El resultado de la evaluación y razonamiento clínico planteado por el estudiante es ilógico</t>
  </si>
  <si>
    <t xml:space="preserve">OBJETIVO GENERAL </t>
  </si>
  <si>
    <t>El estudiante construye objetivo general acorde a la evaluación y a las necesidades funcionales del usuario.</t>
  </si>
  <si>
    <t>El estudiante construye un objetivo general, pero carece de uno de los elementos establecidos (biopsicosocial)</t>
  </si>
  <si>
    <t>El estudiante construye un objetivo general, pero carece de dos de los elementos establecidos (biopsicosocial)</t>
  </si>
  <si>
    <t>El estudiante construye un objetivo general, pero le falta considerar evaluación, necesidades y la funcionalidad del usuario.</t>
  </si>
  <si>
    <t>OBJETIVOS ESPECIFICOS</t>
  </si>
  <si>
    <t>El alumno es capaz de traducir objetivo general en objetivos específicos, acorde a la evaluación y necesidades del usuario</t>
  </si>
  <si>
    <t>El alumno es capaz de traducir objetivo general en objetivos específicos, son acordes a la evaluación, pero falta involucrar las necesidades del usuario</t>
  </si>
  <si>
    <t>El alumno es capaz de traducir objetivo general en objetivos específicos, hay discordancia en la evaluación y falta involucrar las necesidades del usuario</t>
  </si>
  <si>
    <t>El alumno construye un objetivo general que carece de relación con objetivo general, evaluación y necesidades del usuario</t>
  </si>
  <si>
    <t>OBJETIVOS OPERACIONALES</t>
  </si>
  <si>
    <t>El alumno es capaz de traducir objetivos específicos en objetivos terapéuticos (relación problemas secundarios)</t>
  </si>
  <si>
    <t>El alumno es capaz de traducir los objetivos específicos en objetivos terapéuticos, pero deja fuera o existe error en 1 objetivo.</t>
  </si>
  <si>
    <t>El alumno es capaz de traducir los objetivos específicos en objetivos terapéuticos, pero deja fuera o existe error en 2 objetivos.</t>
  </si>
  <si>
    <t>El alumno es capaz de traducir los objetivos específicos en objetivos terapéuticos, pero deja fuera o existe error en 3 o más  objetivos.</t>
  </si>
  <si>
    <t>PROPUESTA DE TRATAMIENTO RESPETANDO CONTEXTO SOCIOCULTURAL (*)</t>
  </si>
  <si>
    <t xml:space="preserve">El estudiante es capaz de generar una propuesta de tratamiento respetando el contexto sociocultural del usuario, considerando uso de espacio trabajo (1), uso de materiales para actividad terapeutica (2), cultura del usuario (3) y creencias del usuario (4) </t>
  </si>
  <si>
    <t>El estudiante es capaz de generar una propuesta de tratamiento respetando el contexto sociocultural del usuario, considerando uso de espacio trabajo (1), uso de materiales para actividad terapeutica (2), cultura del usuario (3) y creencias del usuario (4). El estudiante presenta 3 de los 4 indicadores.</t>
  </si>
  <si>
    <t xml:space="preserve">El estudiante es capaz de generar una propuesta de tratamiento respetando el contexto sociocultural del usuario, considerando uso de espacio trabajo (1), uso de materiales para actividad terapeutica (2), cultura del usuario (3) y creencias del usuario (4). El estudiante presenta 2 de los 4 indicadores. </t>
  </si>
  <si>
    <t xml:space="preserve">El estudiante presenta dificultades para generar una propuesta de tratamiento respetando el contexto sociocultural del usuario, considerando uso de espacio trabajo (1), uso de materiales para actividad terapeutica (2), cultura del usuario (3) </t>
  </si>
  <si>
    <t>ENFOQUE COMUNITARIO (10%)</t>
  </si>
  <si>
    <t>EDUCACIÓN COMUNIDAD (*)</t>
  </si>
  <si>
    <t>El estudiante describe acciones de educación al usuario y su familia enfocadas en tratamiento (1), prevención (2) y promoción (4) de salud del usuario.</t>
  </si>
  <si>
    <t>El estudiante describe acciones de educación al usuario y su familia enfocadas en tratamiento (1), prevención (2) y promoción (4) de salud del usuario, las cuales se ajustan de manera parcial a las necesidades del usuario.</t>
  </si>
  <si>
    <t>El estudiante describe acciones de educación al usuario y su familia enfocadas en tratamiento (1), prevención (2) y promoción (4) de salud del usuario, las cuales son deficientes en relación a las necesidades del usuario.</t>
  </si>
  <si>
    <t>El estudiante describe acciones de educación al usuario y su familia enfocadas en tratamiento (1), prevención (2) y promoción (4) de salud del usuario, las cuales son inadecuadas para las necesidades y realidad del usuario.</t>
  </si>
  <si>
    <t>TRABAJO EN EQUIPO - DERIVACIÓN (*)</t>
  </si>
  <si>
    <t>El estudiante valora el aporte de otros profesionales, a través de la derivación oportuna (a tiempo) (1), acorde a las necesidades del usuario (2), validando el rol de otros profesionales (3)</t>
  </si>
  <si>
    <t>El estudiante valora el aporte de otros profesionales, a través de la derivación oportuna (a tiempo) (1), acorde a las necesidades del usuario (2), validando el rol de otros profesionales (3). El estudiante presenta 2 de los 3 indicadores.</t>
  </si>
  <si>
    <t>El estudiante valora el aporte de otros profesionales, a través de la derivación oportuna (a tiempo) (1), acorde a las necesidades del usuario (2), validando el rol de otros profesionales (3). El estudiante presenta 1 de los 3 indicadores.</t>
  </si>
  <si>
    <t>El estudiante presenta dificultades para valorar el aporte de otros profesionales, a través de la derivación oportuna (a tiempo) (1), acorde a las necesidades del usuario (2), validando el rol de otros profesionales (3).</t>
  </si>
  <si>
    <t>PRONOSTICO FUNCIONAL (*)</t>
  </si>
  <si>
    <t>El estudiante es capaz de trazar un pronóstico funcional basado en CIF para el usuario de manera fundamentada.</t>
  </si>
  <si>
    <t>El estudiante es capaz de trazar un pronóstico funcional basado en CIF para el usuario de parcialmente fundamentada.</t>
  </si>
  <si>
    <t>El estudiante es capaz de trazar un pronóstico funcional sin basarse en la CIF y sin fundamentación para el usuario.</t>
  </si>
  <si>
    <t>El estudiante plantea un pronóstico funcional inadecuado</t>
  </si>
  <si>
    <t>JUSTIFICACION (10%)</t>
  </si>
  <si>
    <t>DEFENSA CASO CLINICO (*)</t>
  </si>
  <si>
    <t>El estudiante responde adecuadamente las preguntas, con una justificación y/ fundamentación pertinente.</t>
  </si>
  <si>
    <t>El alumno responde las preguntas hasta 2  errores o respuestas incompletas o justificación incompleta</t>
  </si>
  <si>
    <t>El estudiante responde las preguntas con más de 3 errores o respuestas incompletas y justificación incompleta</t>
  </si>
  <si>
    <t>El estudiante responde las preguntas con más de 4 errores, respuestas incompletas y justitifación erronéa</t>
  </si>
  <si>
    <t>La Escala  de Calificación presenta una exigencia del 70% para obtener la nota 4,0.</t>
  </si>
  <si>
    <t>DOCENTE SUPERVISOR - UVM</t>
  </si>
  <si>
    <t>DOCENTE GUÍA - INTERNADO</t>
  </si>
  <si>
    <t>NOTA</t>
  </si>
  <si>
    <t>%</t>
  </si>
  <si>
    <t>EVALUACION KINESICA 35%</t>
  </si>
  <si>
    <t>ENFOQUE COMUNITARIO 10%</t>
  </si>
  <si>
    <t>JUSTIFICACIÓN 10%</t>
  </si>
  <si>
    <t>NOTA FINAL</t>
  </si>
  <si>
    <t>ESCALA DE EVALUACIÓN CASO CLINICO DESCONOCIDO</t>
  </si>
  <si>
    <t xml:space="preserve">Nombre del Alumno:  </t>
  </si>
  <si>
    <t xml:space="preserve">TEMA: </t>
  </si>
  <si>
    <t>ASPECTOS FORMALES 20%</t>
  </si>
  <si>
    <t>PRESENTACION PERSONAL Y AUTOCUIDADO</t>
  </si>
  <si>
    <t>El estudiante posee una adecuada presentación personal y sigue las normas de higiene establecidas para el centro clínico.</t>
  </si>
  <si>
    <t>El estudiante posee una adecuada presentación personal y sigue las normas de higiene establecidas para el centro clínico. Realiza 1 error que no afecta las normas establecidas</t>
  </si>
  <si>
    <t>El estudiante posee una adecuada presentación personal y sigue las normas de higiene establecidas para el centro clínico. Realiza 2 errores afectan las normas establecidas</t>
  </si>
  <si>
    <t>El estudiante posee una adecuada presentación personal</t>
  </si>
  <si>
    <t>PRESENTACION TEMA Y CAPACIDAD DE SINTESIS</t>
  </si>
  <si>
    <t>El estudiante es capaz de sintetizar la información recabada, la presentación es precisa y utiliza un lenguaje técnico en el desarrollo del caso clínico</t>
  </si>
  <si>
    <t>El estudiante es capaz de sintetizar la información recabada, la presentación es precisa y utiliza un lenguaje coloquial en el desarrollo del caso clínico</t>
  </si>
  <si>
    <t>El estudiante es capaz de sintetizar la información recabada, la presentación es de manera imprecisa o utiliza un lenguaje coloquial en el desarrollo del caso clínico</t>
  </si>
  <si>
    <t>El estudiante es incapaz de sintetizar la información recabada, la presentación es imprecisa y utiliza un lenguaje coloquial en el desarrollo del caso clínico</t>
  </si>
  <si>
    <t>USO DEL TIEMPO (*)</t>
  </si>
  <si>
    <t>El estudiante desarrolla la evaluación y presentación del caso a tiempo y de manera ordenada (20 min)</t>
  </si>
  <si>
    <t>El estudiante desarrolla la evaluación y presentación del caso con más de 5 minutos de retraso o  tiene un orden inadecuado</t>
  </si>
  <si>
    <t>El estudiante desarrolla la evaluación y presentación del caso con más de 5 minutos de retraso y  tiene un orden inadecuado</t>
  </si>
  <si>
    <t>El estudiante desarrolla la evalaución y presentación del caso con más de 10 minutos de retraso y  tien un orden inadecuado</t>
  </si>
  <si>
    <t>EVALUACION  KINESICA 40%</t>
  </si>
  <si>
    <t>SEGURIDAD Y EMPATIA (*)</t>
  </si>
  <si>
    <t>El estudiante demuestra seguridad y empatía en el trato con el paciente. Presenta las siguientes características (1)transmite el mensaje (2) Mira a los ojos (3) interactúa con el otro (4) proximidad al usuario</t>
  </si>
  <si>
    <t>El estudiante demuestra seguridad y empatía en el trato con el paciente. Presenta 3 las siguientes características (1)transmite el mensaje (2) Mira a los ojos (3) interactúa con el otro (4) proximidad al usuario</t>
  </si>
  <si>
    <t>El estudiante demuestra seguridad y empatía en el trato con el paciente. Presenta 2 las siguientes características (1)transmite el mensaje (2) Mira a los ojos (3) interactúa con el otro (4) proximidad al usuario</t>
  </si>
  <si>
    <t>El estudiante demuestra seguridad y empatía en el trato con el paciente. Presenta 1 las siguientes características (1)transmite el mensaje (2) Mira a los ojos (3) interactúa con el otro (4) proximidad al usuario</t>
  </si>
  <si>
    <t xml:space="preserve">ANAMNESIS </t>
  </si>
  <si>
    <t>EVALUACION KINESICA</t>
  </si>
  <si>
    <t xml:space="preserve">El estudiante es capaz de seleccionar y aplicar las técnicas de evaluación de manera adecuada, fluida y relacionadas a las necesidades de salud del usuario, </t>
  </si>
  <si>
    <t xml:space="preserve">El estudiante es capaz de seleccionar y aplicar las técnicas de evaluación de manera adecuada y relacionadas a las necesidades de salud del usuario, </t>
  </si>
  <si>
    <t>El estudiante es capaz de seleccionar y aplicar las técnicas de evaluación de manera adecuada y relacionadas a las necesidades de salud del usuario, faltando 1 evaluación relevante para el contexto del usuario</t>
  </si>
  <si>
    <t>El estudiante selecciona y aplica evaluaciones inadecuadas a las necesidades de salud del usuario o le faltan más de 2 evaluaciones relevantes para el contexto del usuario</t>
  </si>
  <si>
    <t>DESTREZA EN EVALUACION KINÉSICA (*)</t>
  </si>
  <si>
    <t>El estudiante aplica con destreza (1), fluidez (2), seguridad (3), utilizando posturas adecuadas (4) y a tiempo (5) las técnicas de evaluación kinésica.</t>
  </si>
  <si>
    <t xml:space="preserve">El estudiante aplica con destreza (1), fluidez (2), seguridad (3), utilizando posturas adecuadas (4) y a tiempo (5) las técnicas de evaluación kinésica. El estudiante presenta 4 de los 5 indicadores </t>
  </si>
  <si>
    <t xml:space="preserve">El estudiante aplica con destreza (1), fluidez (2), seguridad (3), utilizando posturas adecuadas (4) y a tiempo (5) las técnicas de evaluación kinésica. El estudiante presenta 3 de los 5 indicadores </t>
  </si>
  <si>
    <t xml:space="preserve">El estudiante aplica con destreza (1), fluidez (2), seguridad (3), utilizando posturas adecuadas (4) y a tiempo (5) las técnicas de evaluación kinésica. El estudiante presenta 2 de los 5 indicadores </t>
  </si>
  <si>
    <t>RAZONAMIENTO CLINICO 40%</t>
  </si>
  <si>
    <t>PROBLEMÁTICA DEL USUARIO (*)</t>
  </si>
  <si>
    <t>DIAGNOSTICO KINESICO</t>
  </si>
  <si>
    <t>RELACION ENTRE EVALUACION Y RAZONAMIENTO (*)</t>
  </si>
  <si>
    <t>OBJETIVO GENERAL (*)</t>
  </si>
  <si>
    <t>OBJETIVOS ESPECIFICOS (*)</t>
  </si>
  <si>
    <t>OBJETIVOS OPERACIONALES (*)</t>
  </si>
  <si>
    <t>DESTREZA EN TECNICAS KINÉSICAS (*)</t>
  </si>
  <si>
    <t>El estudiante mantiene una postura adecuada (1), realiza tomadas correctas (2), entrega indicaciones  congruentes a la necesidad del caso (3) y posiciona al usuario de manera óptima (4) durante la ejecución de la técnica kinésica.</t>
  </si>
  <si>
    <t>El estudiante mantiene una postura adecuada (1), realiza tomadas correctas (2), entrega indicaciones  congruentes a la necesidad del caso (3) y posiciona al usuario de manera óptima (4) durante la ejecución de la técnica kinésica. El estudiante presenta 3 de los 4 indicadores.</t>
  </si>
  <si>
    <t xml:space="preserve">El estudiante mantiene una postura adecuada (1), realiza tomadas correctas (2), entrega indicaciones  congruentes a la necesidad del caso (3) y posiciona al usuario de manera óptima (4) durante la ejecución de la técnica kinésica. El estudiante presenta 2 de los 4 indicadores. </t>
  </si>
  <si>
    <t xml:space="preserve">El estudiante mantiene una postura adecuada (1), realiza tomadas correctas (2), entrega indicaciones  congruentes a la necesidad del caso (3) y posiciona al usuario de manera óptima (4) durante la ejecución de la técnica kinésica. El estudiante presenta 1 de los 4 indicadores. </t>
  </si>
  <si>
    <t xml:space="preserve">PRONOSTICO FUNCIONAL </t>
  </si>
  <si>
    <t>DEFENSA CASO CLINICO</t>
  </si>
  <si>
    <t xml:space="preserve">                                                                                                                                                                                                                                                                                    </t>
  </si>
  <si>
    <t>EVALUACION KINESICA 40%</t>
  </si>
  <si>
    <t>PROMEDIO</t>
  </si>
  <si>
    <t>RAZONAMIENTO CLÍNICO 40%</t>
  </si>
  <si>
    <t>AREA ACTITUDINAL (20%)</t>
  </si>
  <si>
    <t>NIVEL DE DESEMPEÑO</t>
  </si>
  <si>
    <t>COMPETENCIA</t>
  </si>
  <si>
    <t>INDICADORES</t>
  </si>
  <si>
    <t xml:space="preserve">Excelente </t>
  </si>
  <si>
    <t xml:space="preserve">Bueno </t>
  </si>
  <si>
    <t>Regular</t>
  </si>
  <si>
    <t>Insuficiente</t>
  </si>
  <si>
    <t>Demostrar una actitud ética en el desempeño como estudiante de internado profesional</t>
  </si>
  <si>
    <t xml:space="preserve">El estudiante mantiene un comportamiento, de acuerdo a las siguientes características, confidecialidad (1) respeto hacia usuario (2), kinesiologo guía (3) y equipo de salud (4), donde se responzabiliza por sus acciones sobre todos los agentes del centro de salud. (5) </t>
  </si>
  <si>
    <t xml:space="preserve">El estudiante presenta 5 de las 5 características descritas </t>
  </si>
  <si>
    <t xml:space="preserve">El estudiante presenta 4 de las 5 características descritas </t>
  </si>
  <si>
    <t xml:space="preserve">El estudiante presenta 3 de las 5 características descritas </t>
  </si>
  <si>
    <t xml:space="preserve">El estudiante presenta 2 de las 5 características descritas </t>
  </si>
  <si>
    <t xml:space="preserve">Desempeñar sus actividades dentro del marco de las normativas de la profesión </t>
  </si>
  <si>
    <t>El estudiante cumple con las siguientes características para el desempeño de la profesión, adecuada presentación personal (1) asiste en los horarios establecidos por el centro (2), trae consigo la implementación mínima requerida (fonendo, goniómetro, otros) (3) y se ajusta a los reglamentos sanitarios (4) y administrativos del centro de salud (5)</t>
  </si>
  <si>
    <t>Demostrar una actitud proactiva y colaborativa en su desempeño como interno.</t>
  </si>
  <si>
    <t>El estudiante presenta las siguientes características que demuestran la actitud proactiva y colaborativa durante su pasantía: Se relaciona con otros integrantes del equipo de salud en busca del beneficio del suuario (1). Demuestra iniciativa ante las actividades del centro de salud (2), respeta los conductos regulares (3) y es capaz de modificar su conducta ante una crítica constructiva (4)</t>
  </si>
  <si>
    <t xml:space="preserve">El estudiante presenta 4 de las 4 características descritas </t>
  </si>
  <si>
    <t xml:space="preserve">El estudiante presenta 3 de las 4 características descritas </t>
  </si>
  <si>
    <t xml:space="preserve">El estudiante presenta 2 de las 4 características descritas </t>
  </si>
  <si>
    <t>El estudiante presenta 1 de las 4 características descritas</t>
  </si>
  <si>
    <t>El estudiante es proactivo ante los requerimientos del docente guía, acorde a las siguientes característica, estudia (1) y actúa de manera autónoma (2), ofrece ayuda (3), es capaz de generar aportes nuevos  (4)</t>
  </si>
  <si>
    <t>PUNTAJE TOTAL</t>
  </si>
  <si>
    <t>AREA PROCEDIMENTAL (40%)</t>
  </si>
  <si>
    <t xml:space="preserve">Extraer información relevante de la ficha clínica del usuario. </t>
  </si>
  <si>
    <t xml:space="preserve">Aplicar Evaluaciones Kinésicas según la condición del usuario. </t>
  </si>
  <si>
    <t>Aplicar Técnicas Kinésicas de Tratamiento necesarias para el paciente.</t>
  </si>
  <si>
    <t>El estudiante demuestra las siguientes características, mantiene una postura adecuada (1), realiza tomadas correctas (2), entrega indicaciones  congruentes a la necesidad del caso (3) y posiciona al usuario de manera óptima (4) durante la ejecución de la técnica kinésica.</t>
  </si>
  <si>
    <t>El estudiante demuestra seguridad y empatía en el trato con el paciente. Presenta las siguientes características (1) transmite el mensaje (2) mira a los ojos (3) interactúa con el otro (4) proximidad al usuario.</t>
  </si>
  <si>
    <t>El estudiante entrega las siguientes características en el manejo del usuario, da instrucciones complementarias al usuario y a la familia (1), en acciones de tratamiento (2), prevención (3) y promoción (4) de la salud.</t>
  </si>
  <si>
    <t xml:space="preserve">Demostrar capacidad de sintetizar y registrar información </t>
  </si>
  <si>
    <t>El estudiante demuestra las siguientes características, organiza (1) y registra (2) la información recopilada en la evaluación y durante el tratamiento (3), realizando tareas de gestión (4) y administración (5) encargadas.</t>
  </si>
  <si>
    <t>Trabajar en equipo.</t>
  </si>
  <si>
    <t>El estudiante demuestra las siguientes características en el internado: aporta sugerencias, ideas y opiniones referente al usuario (1), a través un dialogo directo (2) con respeto y cordialidad (3) con su docente guía y el equipo. Es capaz de establecer un trabajo colaborativo (4) e interdisciplinario (5) acorde a la realidad de su centro clínico.</t>
  </si>
  <si>
    <t>AREA RAZONAMIENTO (40%)</t>
  </si>
  <si>
    <t>Manejar conceptos en el área de desempeño</t>
  </si>
  <si>
    <t>El estudiante maneja la semiología (1), fisiopatología (2), distintan formas de evaluación (3) y conceptos terapeuticos (4) del área de desempeño del internado profesional</t>
  </si>
  <si>
    <t xml:space="preserve">El estudiante presenta 4 de los 4 conceptos descritos </t>
  </si>
  <si>
    <t xml:space="preserve">El estudiante presenta 3 de los 4 conceptos descritos </t>
  </si>
  <si>
    <t xml:space="preserve">El estudiante presenta 2 de los 4 conceptos descritos </t>
  </si>
  <si>
    <t xml:space="preserve">El estudiante presenta 1 de los 4 conceptos descritos </t>
  </si>
  <si>
    <t xml:space="preserve">Comprende los fundamentos teóricos del cuadro clínicos del usuario. </t>
  </si>
  <si>
    <t xml:space="preserve">El estudiante selecciona (1), fundamenta (2) las técnicas de evaluación (3) e intervención (4) para el área de desempeño clínico. </t>
  </si>
  <si>
    <t>El estudiante demuestra el siguiente manejo conceptual, relaciona conocimientos teóricos (1) con las patologías, disfunciones y/o situación de discapacidad del usuario (2), comprendiendo (3) e integrando (4) la condición de salud en relación a la CIF (5)</t>
  </si>
  <si>
    <t xml:space="preserve">El estudiante presenta 5 de los 5 conceptos descritos </t>
  </si>
  <si>
    <t xml:space="preserve">El estudiante presenta 4 de los 5 conceptos descritos </t>
  </si>
  <si>
    <t xml:space="preserve">El estudiante presenta 3 de los 5 conceptos descritos </t>
  </si>
  <si>
    <t xml:space="preserve">El estudiante presenta 2 de los 5 conceptos descritos </t>
  </si>
  <si>
    <t>Demostrar capacidad de desarrollar razonamiento clínico acorde a las necesidades del usuario.</t>
  </si>
  <si>
    <t xml:space="preserve">El estudiante determina (1) y discrimina (2) entre problema principal y secundarios que afecten al usuario, relacionandolo (3) y fundamentandolo (4) con la evaluación realizada . </t>
  </si>
  <si>
    <t xml:space="preserve">El estudiante construye un diagnóstico kinésico acorde a la CIF, involucrando antecedentes del usuario (1), problema principal (2), limitaciones de la actividad (3) y restrición de la participación (4), fundamentando su diagnóstico (5). </t>
  </si>
  <si>
    <t>El alumno determina el  objetivo general (1), objetivos específicos (2) y objetivos operacionales (3), acorde a la evaluación (4), necesidades del usuario (5) y fundamentando su elección (6)</t>
  </si>
  <si>
    <t xml:space="preserve">El estudiante presenta 6 de los 6 conceptos descritos </t>
  </si>
  <si>
    <t xml:space="preserve">El estudiante presenta 5 de los 6 conceptos descritos </t>
  </si>
  <si>
    <t xml:space="preserve">El estudiante presenta 4 de los 6 conceptos descritos </t>
  </si>
  <si>
    <t xml:space="preserve">El estudiante presenta 3 de los 6 conceptos descritos </t>
  </si>
  <si>
    <t>El estudiante elabora un plan de tratamiento de acuerdo a las necesidades (1) del usuario orientado a la funcionalidad (2), involucrando técnicas kinésicas (3) y uso de implementos (4) de manera fundamentada.</t>
  </si>
  <si>
    <t>El estudiante es capaz de trazar un pronóstico funcional basado en CIF (1), factores positivos (2), factores negativos (3) para el usuario de manera fundamentada (4).</t>
  </si>
  <si>
    <t>UNIVERSIDAD VIÑA DEL MAR</t>
  </si>
  <si>
    <t>ESCUELA DE CIENCIAS DE LA SALUD</t>
  </si>
  <si>
    <t>Ptje</t>
  </si>
  <si>
    <t>Nota</t>
  </si>
  <si>
    <t>CARRERA DE KINESIOLOGÍA</t>
  </si>
  <si>
    <t>Pauta de Desempeño Internado Profesional</t>
  </si>
  <si>
    <t xml:space="preserve">ALUMNO: </t>
  </si>
  <si>
    <t>_________________________________________________________________________________________________________</t>
  </si>
  <si>
    <r>
      <rPr>
        <b/>
        <sz val="11"/>
        <color indexed="8"/>
        <rFont val="Calibri"/>
        <family val="2"/>
      </rPr>
      <t>DOCENTE GUÍA:</t>
    </r>
    <r>
      <rPr>
        <sz val="11"/>
        <color indexed="8"/>
        <rFont val="Calibri"/>
        <family val="2"/>
      </rPr>
      <t xml:space="preserve"> </t>
    </r>
  </si>
  <si>
    <t>DOCENTE SUPERVISOR:</t>
  </si>
  <si>
    <t>INSTITUCIÓN:</t>
  </si>
  <si>
    <t>ÁREA DE ESPECIALIDAD:</t>
  </si>
  <si>
    <t>ROTATINA N°</t>
  </si>
  <si>
    <t>__________</t>
  </si>
  <si>
    <t xml:space="preserve">FECHA INICIO / TERMINO: </t>
  </si>
  <si>
    <t>DIAS DE INASISTENCIA:</t>
  </si>
  <si>
    <t xml:space="preserve">JUSTIFICA INASISTENCIAS: </t>
  </si>
  <si>
    <r>
      <rPr>
        <b/>
        <sz val="11"/>
        <color indexed="8"/>
        <rFont val="Calibri"/>
        <family val="2"/>
      </rPr>
      <t>FECHA DEVOLUCION:</t>
    </r>
    <r>
      <rPr>
        <sz val="11"/>
        <color indexed="8"/>
        <rFont val="Calibri"/>
        <family val="2"/>
      </rPr>
      <t xml:space="preserve"> </t>
    </r>
  </si>
  <si>
    <t xml:space="preserve">CALIFICACIÓN FINAL: </t>
  </si>
  <si>
    <t xml:space="preserve">APROBADO: </t>
  </si>
  <si>
    <r>
      <rPr>
        <b/>
        <sz val="11"/>
        <color indexed="8"/>
        <rFont val="Calibri"/>
        <family val="2"/>
      </rPr>
      <t>REPROBADO:</t>
    </r>
    <r>
      <rPr>
        <sz val="11"/>
        <color indexed="8"/>
        <rFont val="Calibri"/>
        <family val="2"/>
      </rPr>
      <t xml:space="preserve"> </t>
    </r>
  </si>
  <si>
    <t>FECHA EVALUACIÓN:</t>
  </si>
  <si>
    <t>OBSERVACIONES:</t>
  </si>
  <si>
    <t>_______________________</t>
  </si>
  <si>
    <t>_________________________</t>
  </si>
  <si>
    <t>FIRMA ALUMNO</t>
  </si>
  <si>
    <t>FIRMA DOCENTE GUÍA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</si>
</sst>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indexed="8"/>
      <name val="Calibri"/>
    </font>
    <font>
      <b/>
      <sz val="10"/>
      <color indexed="8"/>
      <name val="Cambria"/>
      <family val="1"/>
    </font>
    <font>
      <sz val="10"/>
      <color indexed="8"/>
      <name val="Calibri"/>
      <family val="2"/>
    </font>
    <font>
      <b/>
      <sz val="10"/>
      <color indexed="8"/>
      <name val="Calibri"/>
      <family val="2"/>
    </font>
    <font>
      <b/>
      <sz val="9"/>
      <color indexed="8"/>
      <name val="Calibri"/>
      <family val="2"/>
    </font>
    <font>
      <b/>
      <sz val="11"/>
      <color indexed="8"/>
      <name val="Calibri"/>
      <family val="2"/>
    </font>
    <font>
      <b/>
      <sz val="12"/>
      <color indexed="15"/>
      <name val="Calibri"/>
      <family val="2"/>
    </font>
    <font>
      <sz val="11"/>
      <color indexed="8"/>
      <name val="Calibri"/>
      <family val="2"/>
    </font>
    <font>
      <sz val="9"/>
      <color indexed="8"/>
      <name val="Arial Narrow"/>
      <family val="2"/>
    </font>
    <font>
      <sz val="10"/>
      <color theme="1"/>
      <name val="Calibri"/>
      <family val="2"/>
    </font>
    <font>
      <sz val="10"/>
      <color rgb="FF000000"/>
      <name val="Calibri"/>
      <family val="2"/>
    </font>
  </fonts>
  <fills count="7">
    <fill>
      <patternFill patternType="none"/>
    </fill>
    <fill>
      <patternFill patternType="gray125"/>
    </fill>
    <fill>
      <patternFill patternType="solid">
        <fgColor indexed="12"/>
        <bgColor auto="1"/>
      </patternFill>
    </fill>
    <fill>
      <patternFill patternType="solid">
        <fgColor indexed="14"/>
        <bgColor auto="1"/>
      </patternFill>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s>
  <borders count="70">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thin">
        <color indexed="13"/>
      </bottom>
      <diagonal/>
    </border>
    <border>
      <left style="medium">
        <color indexed="8"/>
      </left>
      <right style="medium">
        <color indexed="8"/>
      </right>
      <top style="medium">
        <color indexed="8"/>
      </top>
      <bottom style="thin">
        <color indexed="13"/>
      </bottom>
      <diagonal/>
    </border>
    <border>
      <left style="medium">
        <color indexed="8"/>
      </left>
      <right style="thin">
        <color indexed="13"/>
      </right>
      <top style="thin">
        <color indexed="13"/>
      </top>
      <bottom style="thin">
        <color indexed="13"/>
      </bottom>
      <diagonal/>
    </border>
    <border>
      <left style="thin">
        <color indexed="13"/>
      </left>
      <right style="medium">
        <color indexed="8"/>
      </right>
      <top style="thin">
        <color indexed="13"/>
      </top>
      <bottom style="medium">
        <color indexed="8"/>
      </bottom>
      <diagonal/>
    </border>
    <border>
      <left style="medium">
        <color indexed="8"/>
      </left>
      <right style="medium">
        <color indexed="8"/>
      </right>
      <top style="thin">
        <color indexed="13"/>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thin">
        <color indexed="13"/>
      </top>
      <bottom style="thin">
        <color indexed="13"/>
      </bottom>
      <diagonal/>
    </border>
    <border>
      <left style="medium">
        <color indexed="8"/>
      </left>
      <right style="medium">
        <color indexed="8"/>
      </right>
      <top style="medium">
        <color indexed="8"/>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8"/>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thin">
        <color indexed="13"/>
      </left>
      <right/>
      <top style="thin">
        <color indexed="13"/>
      </top>
      <bottom style="thin">
        <color indexed="13"/>
      </bottom>
      <diagonal/>
    </border>
    <border>
      <left style="thin">
        <color indexed="8"/>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8"/>
      </right>
      <top/>
      <bottom style="thin">
        <color indexed="13"/>
      </bottom>
      <diagonal/>
    </border>
    <border>
      <left style="thin">
        <color indexed="13"/>
      </left>
      <right style="thin">
        <color indexed="13"/>
      </right>
      <top/>
      <bottom style="thin">
        <color indexed="13"/>
      </bottom>
      <diagonal/>
    </border>
    <border>
      <left style="medium">
        <color indexed="8"/>
      </left>
      <right style="medium">
        <color indexed="8"/>
      </right>
      <top style="thin">
        <color indexed="13"/>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8"/>
      </left>
      <right/>
      <top style="medium">
        <color indexed="8"/>
      </top>
      <bottom/>
      <diagonal/>
    </border>
    <border>
      <left style="medium">
        <color indexed="8"/>
      </left>
      <right/>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13"/>
      </top>
      <bottom style="thin">
        <color indexed="13"/>
      </bottom>
      <diagonal/>
    </border>
    <border>
      <left style="medium">
        <color indexed="8"/>
      </left>
      <right/>
      <top style="thin">
        <color indexed="13"/>
      </top>
      <bottom style="thin">
        <color indexed="13"/>
      </bottom>
      <diagonal/>
    </border>
    <border>
      <left/>
      <right style="medium">
        <color indexed="8"/>
      </right>
      <top style="thin">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right style="medium">
        <color indexed="8"/>
      </right>
      <top style="medium">
        <color indexed="8"/>
      </top>
      <bottom style="medium">
        <color indexed="8"/>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style="thin">
        <color indexed="8"/>
      </left>
      <right style="thin">
        <color indexed="8"/>
      </right>
      <top/>
      <bottom style="thin">
        <color indexed="8"/>
      </bottom>
      <diagonal/>
    </border>
    <border>
      <left/>
      <right/>
      <top style="thin">
        <color indexed="13"/>
      </top>
      <bottom style="thin">
        <color indexed="13"/>
      </bottom>
      <diagonal/>
    </border>
    <border>
      <left style="medium">
        <color indexed="64"/>
      </left>
      <right style="medium">
        <color indexed="8"/>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right style="medium">
        <color indexed="8"/>
      </right>
      <top style="thin">
        <color indexed="13"/>
      </top>
      <bottom style="thin">
        <color indexed="13"/>
      </bottom>
      <diagonal/>
    </border>
    <border>
      <left/>
      <right/>
      <top style="thin">
        <color indexed="13"/>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13"/>
      </left>
      <right style="thin">
        <color indexed="13"/>
      </right>
      <top style="thin">
        <color indexed="13"/>
      </top>
      <bottom/>
      <diagonal/>
    </border>
    <border>
      <left style="thin">
        <color indexed="13"/>
      </left>
      <right/>
      <top/>
      <bottom style="thin">
        <color indexed="13"/>
      </bottom>
      <diagonal/>
    </border>
    <border>
      <left/>
      <right/>
      <top style="thin">
        <color indexed="8"/>
      </top>
      <bottom/>
      <diagonal/>
    </border>
    <border>
      <left style="thin">
        <color indexed="64"/>
      </left>
      <right style="thin">
        <color indexed="64"/>
      </right>
      <top style="thin">
        <color indexed="64"/>
      </top>
      <bottom/>
      <diagonal/>
    </border>
    <border>
      <left style="medium">
        <color indexed="8"/>
      </left>
      <right/>
      <top/>
      <bottom style="medium">
        <color indexed="8"/>
      </bottom>
      <diagonal/>
    </border>
  </borders>
  <cellStyleXfs count="1">
    <xf numFmtId="0" fontId="0" fillId="0" borderId="0" applyNumberFormat="0" applyFill="0" applyBorder="0" applyProtection="0"/>
  </cellStyleXfs>
  <cellXfs count="210">
    <xf numFmtId="0" fontId="0" fillId="0" borderId="0" xfId="0"/>
    <xf numFmtId="0" fontId="0" fillId="0" borderId="0" xfId="0" applyNumberFormat="1"/>
    <xf numFmtId="0" fontId="0" fillId="2" borderId="1" xfId="0" applyFill="1" applyBorder="1"/>
    <xf numFmtId="0" fontId="0" fillId="2" borderId="3" xfId="0" applyFill="1" applyBorder="1"/>
    <xf numFmtId="49" fontId="3" fillId="2" borderId="4" xfId="0" applyNumberFormat="1" applyFont="1" applyFill="1" applyBorder="1" applyAlignment="1">
      <alignment horizontal="center" vertical="center" wrapText="1"/>
    </xf>
    <xf numFmtId="0" fontId="0" fillId="2" borderId="6" xfId="0" applyFill="1" applyBorder="1"/>
    <xf numFmtId="49" fontId="3" fillId="2" borderId="7" xfId="0" applyNumberFormat="1" applyFont="1" applyFill="1" applyBorder="1" applyAlignment="1">
      <alignment horizontal="center" vertical="center" wrapText="1"/>
    </xf>
    <xf numFmtId="0" fontId="3" fillId="2" borderId="7" xfId="0" applyNumberFormat="1" applyFont="1" applyFill="1" applyBorder="1" applyAlignment="1">
      <alignment horizontal="center" vertical="center" wrapText="1"/>
    </xf>
    <xf numFmtId="49" fontId="3" fillId="2" borderId="7" xfId="0" applyNumberFormat="1" applyFont="1" applyFill="1" applyBorder="1" applyAlignment="1">
      <alignment horizontal="center" vertical="center"/>
    </xf>
    <xf numFmtId="49" fontId="2" fillId="2" borderId="8" xfId="0" applyNumberFormat="1" applyFont="1" applyFill="1" applyBorder="1" applyAlignment="1">
      <alignment horizontal="center" vertical="center" wrapText="1"/>
    </xf>
    <xf numFmtId="0" fontId="2" fillId="2" borderId="8" xfId="0" applyFont="1" applyFill="1" applyBorder="1"/>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11" xfId="0" applyFont="1" applyFill="1" applyBorder="1" applyAlignment="1">
      <alignment vertical="center" wrapText="1"/>
    </xf>
    <xf numFmtId="49" fontId="3" fillId="3" borderId="12" xfId="0" applyNumberFormat="1" applyFont="1" applyFill="1" applyBorder="1" applyAlignment="1">
      <alignment horizontal="center" vertical="center" wrapText="1"/>
    </xf>
    <xf numFmtId="0" fontId="0" fillId="2" borderId="14" xfId="0" applyFill="1" applyBorder="1"/>
    <xf numFmtId="0" fontId="3" fillId="2" borderId="12" xfId="0" applyFont="1" applyFill="1" applyBorder="1"/>
    <xf numFmtId="0" fontId="0" fillId="2" borderId="13" xfId="0" applyFill="1" applyBorder="1"/>
    <xf numFmtId="0" fontId="3" fillId="2" borderId="1" xfId="0" applyFont="1" applyFill="1" applyBorder="1"/>
    <xf numFmtId="49" fontId="3" fillId="2" borderId="12" xfId="0" applyNumberFormat="1" applyFont="1" applyFill="1" applyBorder="1" applyAlignment="1">
      <alignment horizontal="right"/>
    </xf>
    <xf numFmtId="0" fontId="3" fillId="2" borderId="16" xfId="0" applyFont="1" applyFill="1" applyBorder="1" applyAlignment="1">
      <alignment horizontal="right"/>
    </xf>
    <xf numFmtId="0" fontId="3" fillId="2" borderId="16" xfId="0" applyFont="1" applyFill="1" applyBorder="1"/>
    <xf numFmtId="0" fontId="0" fillId="2" borderId="17" xfId="0" applyFill="1" applyBorder="1"/>
    <xf numFmtId="0" fontId="2" fillId="2" borderId="12" xfId="0" applyNumberFormat="1" applyFont="1" applyFill="1" applyBorder="1" applyAlignment="1">
      <alignment horizontal="center"/>
    </xf>
    <xf numFmtId="164" fontId="2" fillId="2" borderId="12" xfId="0" applyNumberFormat="1" applyFont="1" applyFill="1" applyBorder="1" applyAlignment="1">
      <alignment horizontal="center"/>
    </xf>
    <xf numFmtId="0" fontId="0" fillId="2" borderId="12" xfId="0" applyNumberFormat="1" applyFill="1" applyBorder="1" applyAlignment="1">
      <alignment horizontal="center"/>
    </xf>
    <xf numFmtId="164" fontId="0" fillId="2" borderId="12" xfId="0" applyNumberFormat="1" applyFill="1" applyBorder="1" applyAlignment="1">
      <alignment horizontal="center"/>
    </xf>
    <xf numFmtId="0" fontId="0" fillId="0" borderId="1" xfId="0" applyBorder="1"/>
    <xf numFmtId="0" fontId="0" fillId="0" borderId="5" xfId="0" applyBorder="1"/>
    <xf numFmtId="0" fontId="2" fillId="0" borderId="8" xfId="0" applyFont="1" applyBorder="1"/>
    <xf numFmtId="49" fontId="2" fillId="2" borderId="8" xfId="0" applyNumberFormat="1" applyFont="1" applyFill="1" applyBorder="1" applyAlignment="1">
      <alignment vertical="center" wrapText="1"/>
    </xf>
    <xf numFmtId="0" fontId="0" fillId="0" borderId="14" xfId="0" applyBorder="1"/>
    <xf numFmtId="0" fontId="3" fillId="0" borderId="12" xfId="0" applyFont="1" applyBorder="1"/>
    <xf numFmtId="0" fontId="0" fillId="0" borderId="13" xfId="0" applyBorder="1"/>
    <xf numFmtId="0" fontId="3" fillId="0" borderId="1" xfId="0" applyFont="1" applyBorder="1"/>
    <xf numFmtId="0" fontId="3" fillId="0" borderId="15" xfId="0" applyFont="1" applyBorder="1"/>
    <xf numFmtId="0" fontId="0" fillId="0" borderId="17" xfId="0" applyBorder="1"/>
    <xf numFmtId="0" fontId="0" fillId="0" borderId="12" xfId="0" applyNumberFormat="1" applyBorder="1" applyAlignment="1">
      <alignment horizontal="center"/>
    </xf>
    <xf numFmtId="164" fontId="0" fillId="0" borderId="12" xfId="0" applyNumberFormat="1" applyBorder="1" applyAlignment="1">
      <alignment horizontal="center"/>
    </xf>
    <xf numFmtId="0" fontId="0" fillId="0" borderId="3" xfId="0" applyBorder="1"/>
    <xf numFmtId="49" fontId="3" fillId="3" borderId="8"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xf>
    <xf numFmtId="0" fontId="0" fillId="0" borderId="9" xfId="0" applyBorder="1"/>
    <xf numFmtId="0" fontId="2" fillId="3" borderId="8" xfId="0" applyNumberFormat="1" applyFont="1" applyFill="1" applyBorder="1" applyAlignment="1">
      <alignment horizontal="center" vertical="center"/>
    </xf>
    <xf numFmtId="0" fontId="2" fillId="2" borderId="8" xfId="0" applyNumberFormat="1" applyFont="1" applyFill="1" applyBorder="1" applyAlignment="1">
      <alignment horizontal="center" vertical="center"/>
    </xf>
    <xf numFmtId="0" fontId="5" fillId="2" borderId="1" xfId="0" applyFont="1" applyFill="1" applyBorder="1" applyAlignment="1">
      <alignment vertical="center"/>
    </xf>
    <xf numFmtId="0" fontId="6"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vertical="center"/>
    </xf>
    <xf numFmtId="49" fontId="0" fillId="2" borderId="1" xfId="0" applyNumberFormat="1" applyFill="1" applyBorder="1" applyAlignment="1">
      <alignment vertical="center"/>
    </xf>
    <xf numFmtId="0" fontId="2" fillId="2" borderId="1" xfId="0" applyFont="1" applyFill="1" applyBorder="1" applyAlignment="1">
      <alignment horizontal="center" vertical="center"/>
    </xf>
    <xf numFmtId="0" fontId="0" fillId="0" borderId="21" xfId="0" applyBorder="1"/>
    <xf numFmtId="0" fontId="0" fillId="0" borderId="22" xfId="0" applyBorder="1"/>
    <xf numFmtId="49" fontId="8" fillId="2" borderId="1" xfId="0" applyNumberFormat="1" applyFont="1" applyFill="1" applyBorder="1" applyAlignment="1">
      <alignment vertical="center"/>
    </xf>
    <xf numFmtId="0" fontId="9" fillId="0" borderId="27" xfId="0" applyFont="1" applyBorder="1" applyAlignment="1">
      <alignment horizontal="center" vertical="center" wrapText="1"/>
    </xf>
    <xf numFmtId="0" fontId="9" fillId="0" borderId="28" xfId="0" applyFont="1" applyBorder="1" applyAlignment="1">
      <alignment horizontal="center" vertical="center" wrapText="1"/>
    </xf>
    <xf numFmtId="0" fontId="0" fillId="2" borderId="21" xfId="0" applyFill="1" applyBorder="1"/>
    <xf numFmtId="0" fontId="3" fillId="2" borderId="32" xfId="0" applyFont="1" applyFill="1" applyBorder="1"/>
    <xf numFmtId="49" fontId="3" fillId="2" borderId="33" xfId="0" applyNumberFormat="1" applyFont="1" applyFill="1" applyBorder="1" applyAlignment="1">
      <alignment wrapText="1"/>
    </xf>
    <xf numFmtId="0" fontId="3" fillId="2" borderId="24" xfId="0" applyFont="1" applyFill="1" applyBorder="1"/>
    <xf numFmtId="49" fontId="3" fillId="2" borderId="31" xfId="0" applyNumberFormat="1" applyFont="1" applyFill="1" applyBorder="1" applyAlignment="1">
      <alignment wrapText="1"/>
    </xf>
    <xf numFmtId="49" fontId="3" fillId="2" borderId="31" xfId="0" applyNumberFormat="1" applyFont="1" applyFill="1" applyBorder="1"/>
    <xf numFmtId="0" fontId="3" fillId="2" borderId="12" xfId="0" applyNumberFormat="1" applyFont="1" applyFill="1" applyBorder="1"/>
    <xf numFmtId="0" fontId="0" fillId="2" borderId="35" xfId="0" applyFill="1" applyBorder="1"/>
    <xf numFmtId="0" fontId="0" fillId="2" borderId="33" xfId="0" applyNumberFormat="1" applyFill="1" applyBorder="1" applyAlignment="1">
      <alignment horizontal="center"/>
    </xf>
    <xf numFmtId="164" fontId="0" fillId="2" borderId="33" xfId="0" applyNumberFormat="1" applyFill="1" applyBorder="1" applyAlignment="1">
      <alignment horizontal="center"/>
    </xf>
    <xf numFmtId="0" fontId="0" fillId="2" borderId="31" xfId="0" applyNumberFormat="1" applyFill="1" applyBorder="1" applyAlignment="1">
      <alignment horizontal="center"/>
    </xf>
    <xf numFmtId="0" fontId="0" fillId="0" borderId="31" xfId="0" applyNumberFormat="1" applyBorder="1" applyAlignment="1">
      <alignment horizontal="center"/>
    </xf>
    <xf numFmtId="0" fontId="0" fillId="2" borderId="31" xfId="0" applyFill="1" applyBorder="1" applyAlignment="1">
      <alignment horizontal="center"/>
    </xf>
    <xf numFmtId="0" fontId="0" fillId="2" borderId="23" xfId="0" applyFill="1" applyBorder="1"/>
    <xf numFmtId="164" fontId="0" fillId="2" borderId="31" xfId="0" applyNumberFormat="1" applyFill="1" applyBorder="1" applyAlignment="1">
      <alignment horizontal="center"/>
    </xf>
    <xf numFmtId="49" fontId="2" fillId="2" borderId="38" xfId="0" applyNumberFormat="1" applyFont="1" applyFill="1" applyBorder="1" applyAlignment="1">
      <alignment horizontal="center" vertical="center" wrapText="1"/>
    </xf>
    <xf numFmtId="49" fontId="2" fillId="2" borderId="39" xfId="0" applyNumberFormat="1" applyFont="1" applyFill="1" applyBorder="1" applyAlignment="1">
      <alignment horizontal="center" vertical="center" wrapText="1"/>
    </xf>
    <xf numFmtId="49" fontId="2" fillId="2" borderId="27" xfId="0" applyNumberFormat="1" applyFont="1" applyFill="1" applyBorder="1" applyAlignment="1">
      <alignment horizontal="center" vertical="center" wrapText="1"/>
    </xf>
    <xf numFmtId="49" fontId="2" fillId="2" borderId="40" xfId="0" applyNumberFormat="1" applyFont="1" applyFill="1" applyBorder="1" applyAlignment="1">
      <alignment horizontal="center" vertical="center" wrapText="1"/>
    </xf>
    <xf numFmtId="164" fontId="0" fillId="0" borderId="32" xfId="0" applyNumberFormat="1" applyBorder="1" applyAlignment="1">
      <alignment horizontal="center"/>
    </xf>
    <xf numFmtId="0" fontId="0" fillId="0" borderId="33" xfId="0" applyNumberFormat="1" applyBorder="1" applyAlignment="1">
      <alignment horizontal="center"/>
    </xf>
    <xf numFmtId="0" fontId="0" fillId="0" borderId="44" xfId="0" applyNumberFormat="1" applyBorder="1" applyAlignment="1">
      <alignment horizontal="center"/>
    </xf>
    <xf numFmtId="0" fontId="3" fillId="2" borderId="4" xfId="0" applyFont="1" applyFill="1" applyBorder="1" applyAlignment="1">
      <alignment horizontal="center" vertical="center" wrapText="1"/>
    </xf>
    <xf numFmtId="49" fontId="3" fillId="2" borderId="9" xfId="0" applyNumberFormat="1" applyFont="1" applyFill="1" applyBorder="1" applyAlignment="1">
      <alignment horizontal="center" vertical="center" wrapText="1"/>
    </xf>
    <xf numFmtId="0" fontId="2" fillId="2" borderId="7" xfId="0" applyFont="1" applyFill="1" applyBorder="1" applyAlignment="1">
      <alignment vertical="top" wrapText="1"/>
    </xf>
    <xf numFmtId="0" fontId="3" fillId="2" borderId="8" xfId="0" applyNumberFormat="1" applyFont="1" applyFill="1" applyBorder="1" applyAlignment="1">
      <alignment horizontal="center" vertical="center" wrapText="1"/>
    </xf>
    <xf numFmtId="49" fontId="2" fillId="2" borderId="8" xfId="0" applyNumberFormat="1" applyFont="1" applyFill="1" applyBorder="1" applyAlignment="1">
      <alignment horizontal="justify" vertical="center" wrapText="1"/>
    </xf>
    <xf numFmtId="0" fontId="2" fillId="2" borderId="8" xfId="0" applyFont="1" applyFill="1" applyBorder="1" applyAlignment="1">
      <alignment vertical="center" wrapText="1"/>
    </xf>
    <xf numFmtId="0" fontId="3" fillId="2" borderId="19" xfId="0" applyFont="1" applyFill="1" applyBorder="1" applyAlignment="1">
      <alignment horizontal="right" vertical="center" wrapText="1"/>
    </xf>
    <xf numFmtId="0" fontId="2" fillId="2" borderId="19" xfId="0" applyFont="1" applyFill="1" applyBorder="1" applyAlignment="1">
      <alignment vertical="center" wrapText="1"/>
    </xf>
    <xf numFmtId="49" fontId="3" fillId="2" borderId="8" xfId="0" applyNumberFormat="1" applyFont="1" applyFill="1" applyBorder="1" applyAlignment="1">
      <alignment horizontal="justify" vertical="center" wrapText="1"/>
    </xf>
    <xf numFmtId="0" fontId="2" fillId="2" borderId="8" xfId="0" applyFont="1" applyFill="1" applyBorder="1" applyAlignment="1">
      <alignment horizontal="justify" vertical="center" wrapText="1"/>
    </xf>
    <xf numFmtId="0" fontId="2" fillId="2" borderId="4" xfId="0" applyFont="1" applyFill="1" applyBorder="1" applyAlignment="1">
      <alignment horizontal="justify" vertical="center" wrapText="1"/>
    </xf>
    <xf numFmtId="0" fontId="2" fillId="2" borderId="38" xfId="0" applyFont="1" applyFill="1" applyBorder="1"/>
    <xf numFmtId="0" fontId="0" fillId="2" borderId="25" xfId="0" applyFill="1" applyBorder="1"/>
    <xf numFmtId="0" fontId="4" fillId="2" borderId="46" xfId="0" applyFont="1" applyFill="1" applyBorder="1" applyAlignment="1">
      <alignment vertical="center" textRotation="90"/>
    </xf>
    <xf numFmtId="49" fontId="2" fillId="2" borderId="47" xfId="0" applyNumberFormat="1" applyFont="1" applyFill="1" applyBorder="1" applyAlignment="1">
      <alignment horizontal="center" vertical="center" wrapText="1"/>
    </xf>
    <xf numFmtId="0" fontId="2" fillId="2" borderId="48" xfId="0" applyFont="1" applyFill="1" applyBorder="1"/>
    <xf numFmtId="0" fontId="0" fillId="0" borderId="35" xfId="0" applyBorder="1"/>
    <xf numFmtId="49" fontId="3" fillId="2" borderId="12" xfId="0" applyNumberFormat="1" applyFont="1" applyFill="1" applyBorder="1"/>
    <xf numFmtId="49" fontId="3" fillId="0" borderId="12" xfId="0" applyNumberFormat="1" applyFont="1" applyBorder="1"/>
    <xf numFmtId="2" fontId="3" fillId="2" borderId="12" xfId="0" applyNumberFormat="1" applyFont="1" applyFill="1" applyBorder="1"/>
    <xf numFmtId="49" fontId="2" fillId="4" borderId="8" xfId="0" applyNumberFormat="1" applyFont="1" applyFill="1" applyBorder="1" applyAlignment="1">
      <alignment horizontal="center" vertical="center" wrapText="1"/>
    </xf>
    <xf numFmtId="49" fontId="2" fillId="4" borderId="8" xfId="0" applyNumberFormat="1" applyFont="1" applyFill="1" applyBorder="1" applyAlignment="1">
      <alignment vertical="center" wrapText="1"/>
    </xf>
    <xf numFmtId="0" fontId="9" fillId="4" borderId="41" xfId="0" applyFont="1" applyFill="1" applyBorder="1" applyAlignment="1">
      <alignment horizontal="center" vertical="center" wrapText="1"/>
    </xf>
    <xf numFmtId="0" fontId="9" fillId="4" borderId="42" xfId="0" applyFont="1" applyFill="1" applyBorder="1" applyAlignment="1">
      <alignment horizontal="center" vertical="center" wrapText="1"/>
    </xf>
    <xf numFmtId="0" fontId="10" fillId="4" borderId="27" xfId="0" applyFont="1" applyFill="1" applyBorder="1" applyAlignment="1">
      <alignment horizontal="center" vertical="center" wrapText="1"/>
    </xf>
    <xf numFmtId="49" fontId="2" fillId="4" borderId="10" xfId="0" applyNumberFormat="1" applyFont="1" applyFill="1" applyBorder="1" applyAlignment="1">
      <alignment horizontal="center" vertical="center" wrapText="1"/>
    </xf>
    <xf numFmtId="49" fontId="2" fillId="4" borderId="37" xfId="0" applyNumberFormat="1" applyFont="1" applyFill="1" applyBorder="1" applyAlignment="1">
      <alignment horizontal="center" vertical="center" wrapText="1"/>
    </xf>
    <xf numFmtId="0" fontId="9" fillId="4" borderId="27" xfId="0" applyFont="1" applyFill="1" applyBorder="1" applyAlignment="1">
      <alignment horizontal="center" vertical="center" wrapText="1"/>
    </xf>
    <xf numFmtId="0" fontId="9" fillId="4" borderId="43" xfId="0" applyFont="1" applyFill="1" applyBorder="1" applyAlignment="1">
      <alignment horizontal="center" vertical="center" wrapText="1"/>
    </xf>
    <xf numFmtId="0" fontId="9" fillId="0" borderId="28" xfId="0" applyFont="1" applyFill="1" applyBorder="1" applyAlignment="1">
      <alignment horizontal="center" vertical="center" wrapText="1"/>
    </xf>
    <xf numFmtId="49" fontId="2" fillId="0" borderId="8" xfId="0" applyNumberFormat="1" applyFont="1" applyFill="1" applyBorder="1" applyAlignment="1">
      <alignment horizontal="center" vertical="center" wrapText="1"/>
    </xf>
    <xf numFmtId="0" fontId="9" fillId="0" borderId="27" xfId="0" applyFont="1" applyFill="1" applyBorder="1" applyAlignment="1">
      <alignment horizontal="center" vertical="center" wrapText="1"/>
    </xf>
    <xf numFmtId="0" fontId="9" fillId="4" borderId="27" xfId="0" applyFont="1" applyFill="1" applyBorder="1" applyAlignment="1">
      <alignment horizontal="left" vertical="center" wrapText="1"/>
    </xf>
    <xf numFmtId="49" fontId="2" fillId="0" borderId="8" xfId="0" applyNumberFormat="1" applyFont="1" applyFill="1" applyBorder="1" applyAlignment="1">
      <alignment horizontal="left" vertical="center" wrapText="1"/>
    </xf>
    <xf numFmtId="49" fontId="2" fillId="4" borderId="8" xfId="0" applyNumberFormat="1" applyFont="1" applyFill="1" applyBorder="1" applyAlignment="1">
      <alignment horizontal="left" vertical="center" wrapText="1"/>
    </xf>
    <xf numFmtId="49" fontId="2" fillId="4" borderId="37" xfId="0" applyNumberFormat="1" applyFont="1" applyFill="1" applyBorder="1" applyAlignment="1">
      <alignment horizontal="left" vertical="center" wrapText="1"/>
    </xf>
    <xf numFmtId="0" fontId="0" fillId="0" borderId="49" xfId="0" applyBorder="1"/>
    <xf numFmtId="0" fontId="0" fillId="0" borderId="23" xfId="0" applyBorder="1"/>
    <xf numFmtId="0" fontId="2" fillId="3" borderId="38" xfId="0" applyNumberFormat="1" applyFont="1" applyFill="1" applyBorder="1" applyAlignment="1">
      <alignment horizontal="center" vertical="center"/>
    </xf>
    <xf numFmtId="0" fontId="2" fillId="2" borderId="38" xfId="0" applyNumberFormat="1" applyFont="1" applyFill="1" applyBorder="1" applyAlignment="1">
      <alignment horizontal="center" vertical="center"/>
    </xf>
    <xf numFmtId="0" fontId="0" fillId="0" borderId="25" xfId="0" applyBorder="1"/>
    <xf numFmtId="0" fontId="2" fillId="2" borderId="25" xfId="0" applyFont="1" applyFill="1" applyBorder="1" applyAlignment="1">
      <alignment horizontal="center" vertical="center"/>
    </xf>
    <xf numFmtId="0" fontId="2" fillId="3" borderId="46" xfId="0" applyNumberFormat="1" applyFont="1" applyFill="1" applyBorder="1" applyAlignment="1">
      <alignment horizontal="center" vertical="center"/>
    </xf>
    <xf numFmtId="0" fontId="2" fillId="2" borderId="47" xfId="0" applyNumberFormat="1" applyFont="1" applyFill="1" applyBorder="1" applyAlignment="1">
      <alignment horizontal="center" vertical="center"/>
    </xf>
    <xf numFmtId="0" fontId="2" fillId="3" borderId="47" xfId="0" applyNumberFormat="1" applyFont="1" applyFill="1" applyBorder="1" applyAlignment="1">
      <alignment horizontal="center" vertical="center"/>
    </xf>
    <xf numFmtId="0" fontId="2" fillId="2" borderId="48" xfId="0" applyNumberFormat="1" applyFont="1" applyFill="1" applyBorder="1" applyAlignment="1">
      <alignment horizontal="center" vertical="center"/>
    </xf>
    <xf numFmtId="0" fontId="0" fillId="0" borderId="45" xfId="0" applyBorder="1"/>
    <xf numFmtId="0" fontId="0" fillId="0" borderId="50" xfId="0" applyNumberFormat="1" applyBorder="1"/>
    <xf numFmtId="0" fontId="2" fillId="2" borderId="21" xfId="0" applyFont="1" applyFill="1" applyBorder="1" applyAlignment="1">
      <alignment vertical="center"/>
    </xf>
    <xf numFmtId="0" fontId="2" fillId="2" borderId="23" xfId="0" applyFont="1" applyFill="1" applyBorder="1" applyAlignment="1">
      <alignment vertical="center"/>
    </xf>
    <xf numFmtId="0" fontId="2" fillId="2" borderId="45" xfId="0" applyFont="1" applyFill="1" applyBorder="1" applyAlignment="1">
      <alignment vertical="center"/>
    </xf>
    <xf numFmtId="0" fontId="9" fillId="4" borderId="41" xfId="0" applyFont="1" applyFill="1" applyBorder="1" applyAlignment="1">
      <alignment horizontal="left" vertical="center" wrapText="1"/>
    </xf>
    <xf numFmtId="49" fontId="3" fillId="0" borderId="34" xfId="0" applyNumberFormat="1" applyFont="1" applyBorder="1" applyAlignment="1">
      <alignment horizontal="right"/>
    </xf>
    <xf numFmtId="0" fontId="3" fillId="0" borderId="33" xfId="0" applyFont="1" applyBorder="1"/>
    <xf numFmtId="0" fontId="3" fillId="0" borderId="31" xfId="0" applyFont="1" applyBorder="1"/>
    <xf numFmtId="0" fontId="3" fillId="2" borderId="21" xfId="0" applyFont="1" applyFill="1" applyBorder="1" applyAlignment="1">
      <alignment horizontal="center" vertical="center" wrapText="1"/>
    </xf>
    <xf numFmtId="49" fontId="3" fillId="3" borderId="44" xfId="0" applyNumberFormat="1" applyFont="1" applyFill="1" applyBorder="1" applyAlignment="1">
      <alignment horizontal="center" vertical="center" wrapText="1"/>
    </xf>
    <xf numFmtId="0" fontId="3" fillId="0" borderId="66" xfId="0" applyFont="1" applyBorder="1"/>
    <xf numFmtId="49" fontId="3" fillId="0" borderId="67" xfId="0" applyNumberFormat="1" applyFont="1" applyBorder="1" applyAlignment="1">
      <alignment horizontal="right"/>
    </xf>
    <xf numFmtId="0" fontId="3" fillId="0" borderId="21" xfId="0" applyFont="1" applyBorder="1"/>
    <xf numFmtId="0" fontId="3" fillId="0" borderId="23" xfId="0" applyFont="1" applyBorder="1"/>
    <xf numFmtId="0" fontId="3" fillId="0" borderId="68" xfId="0" applyFont="1" applyBorder="1"/>
    <xf numFmtId="0" fontId="3" fillId="5" borderId="31" xfId="0" applyFont="1" applyFill="1" applyBorder="1" applyAlignment="1">
      <alignment horizontal="center"/>
    </xf>
    <xf numFmtId="0" fontId="3" fillId="5" borderId="31" xfId="0" applyFont="1" applyFill="1" applyBorder="1"/>
    <xf numFmtId="0" fontId="3" fillId="2" borderId="0" xfId="0" applyFont="1" applyFill="1" applyBorder="1" applyAlignment="1">
      <alignment horizontal="center" vertical="center" wrapText="1"/>
    </xf>
    <xf numFmtId="49" fontId="3" fillId="2" borderId="2" xfId="0" applyNumberFormat="1" applyFont="1" applyFill="1" applyBorder="1" applyAlignment="1">
      <alignment horizontal="left" vertical="center"/>
    </xf>
    <xf numFmtId="0" fontId="3" fillId="2" borderId="2" xfId="0" applyFont="1" applyFill="1" applyBorder="1" applyAlignment="1">
      <alignment horizontal="left" vertical="center"/>
    </xf>
    <xf numFmtId="0" fontId="3" fillId="5" borderId="31" xfId="0" applyFont="1" applyFill="1" applyBorder="1" applyAlignment="1">
      <alignment horizontal="center" vertical="center" wrapText="1"/>
    </xf>
    <xf numFmtId="49"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49" fontId="3" fillId="2" borderId="4" xfId="0" applyNumberFormat="1" applyFont="1" applyFill="1" applyBorder="1" applyAlignment="1">
      <alignment horizontal="center" vertical="center" textRotation="90"/>
    </xf>
    <xf numFmtId="0" fontId="3" fillId="2" borderId="9" xfId="0" applyFont="1" applyFill="1" applyBorder="1" applyAlignment="1">
      <alignment horizontal="center" vertical="center" textRotation="90"/>
    </xf>
    <xf numFmtId="0" fontId="3" fillId="2" borderId="36" xfId="0" applyFont="1" applyFill="1" applyBorder="1" applyAlignment="1">
      <alignment horizontal="center" vertical="center" textRotation="90"/>
    </xf>
    <xf numFmtId="0" fontId="3" fillId="2" borderId="26" xfId="0" applyFont="1" applyFill="1" applyBorder="1" applyAlignment="1">
      <alignment horizontal="center" vertical="center" textRotation="90"/>
    </xf>
    <xf numFmtId="0" fontId="3" fillId="2" borderId="7" xfId="0" applyFont="1" applyFill="1" applyBorder="1" applyAlignment="1">
      <alignment horizontal="center" vertical="center" textRotation="90"/>
    </xf>
    <xf numFmtId="49" fontId="3" fillId="2" borderId="25" xfId="0" applyNumberFormat="1"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2" borderId="29" xfId="0" applyFont="1" applyFill="1" applyBorder="1" applyAlignment="1">
      <alignment horizontal="center" vertical="center" textRotation="90"/>
    </xf>
    <xf numFmtId="0" fontId="3" fillId="2" borderId="30" xfId="0" applyFont="1" applyFill="1" applyBorder="1" applyAlignment="1">
      <alignment horizontal="center" vertical="center" textRotation="90"/>
    </xf>
    <xf numFmtId="49" fontId="3" fillId="3" borderId="34" xfId="0" applyNumberFormat="1" applyFont="1" applyFill="1" applyBorder="1" applyAlignment="1">
      <alignment horizontal="center"/>
    </xf>
    <xf numFmtId="49" fontId="3" fillId="3" borderId="32" xfId="0" applyNumberFormat="1" applyFont="1" applyFill="1" applyBorder="1" applyAlignment="1">
      <alignment horizontal="center"/>
    </xf>
    <xf numFmtId="49" fontId="3" fillId="3" borderId="34" xfId="0" applyNumberFormat="1" applyFont="1" applyFill="1" applyBorder="1" applyAlignment="1">
      <alignment horizontal="center" wrapText="1"/>
    </xf>
    <xf numFmtId="49" fontId="3" fillId="3" borderId="32" xfId="0" applyNumberFormat="1" applyFont="1" applyFill="1" applyBorder="1" applyAlignment="1">
      <alignment horizontal="center" wrapText="1"/>
    </xf>
    <xf numFmtId="49" fontId="3" fillId="6" borderId="34" xfId="0" applyNumberFormat="1" applyFont="1" applyFill="1" applyBorder="1" applyAlignment="1">
      <alignment horizontal="center"/>
    </xf>
    <xf numFmtId="49" fontId="3" fillId="6" borderId="32" xfId="0" applyNumberFormat="1" applyFont="1" applyFill="1" applyBorder="1" applyAlignment="1">
      <alignment horizontal="center"/>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65" xfId="0" applyFont="1" applyFill="1" applyBorder="1" applyAlignment="1">
      <alignment horizontal="center" vertical="center" wrapText="1"/>
    </xf>
    <xf numFmtId="49" fontId="3" fillId="2" borderId="29" xfId="0" applyNumberFormat="1" applyFont="1" applyFill="1" applyBorder="1" applyAlignment="1">
      <alignment vertical="center" textRotation="90"/>
    </xf>
    <xf numFmtId="49" fontId="3" fillId="2" borderId="30" xfId="0" applyNumberFormat="1" applyFont="1" applyFill="1" applyBorder="1" applyAlignment="1">
      <alignment vertical="center" textRotation="90"/>
    </xf>
    <xf numFmtId="49" fontId="3" fillId="2" borderId="69" xfId="0" applyNumberFormat="1" applyFont="1" applyFill="1" applyBorder="1" applyAlignment="1">
      <alignment vertical="center" textRotation="90"/>
    </xf>
    <xf numFmtId="49" fontId="3" fillId="2" borderId="18" xfId="0" applyNumberFormat="1" applyFont="1" applyFill="1" applyBorder="1" applyAlignment="1">
      <alignment horizontal="right" vertical="center" wrapText="1"/>
    </xf>
    <xf numFmtId="0" fontId="3" fillId="2" borderId="20" xfId="0" applyFont="1" applyFill="1" applyBorder="1" applyAlignment="1">
      <alignment horizontal="right" vertical="center" wrapText="1"/>
    </xf>
    <xf numFmtId="49" fontId="3" fillId="2" borderId="18" xfId="0" applyNumberFormat="1"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49" fontId="5" fillId="2" borderId="18" xfId="0" applyNumberFormat="1" applyFont="1" applyFill="1" applyBorder="1" applyAlignment="1">
      <alignment horizontal="center" vertical="center"/>
    </xf>
    <xf numFmtId="0" fontId="5" fillId="2" borderId="19" xfId="0" applyFont="1" applyFill="1" applyBorder="1" applyAlignment="1">
      <alignment horizontal="center" vertical="center"/>
    </xf>
    <xf numFmtId="0" fontId="5" fillId="2" borderId="20" xfId="0" applyFont="1" applyFill="1" applyBorder="1" applyAlignment="1">
      <alignment horizontal="center" vertical="center"/>
    </xf>
    <xf numFmtId="49" fontId="3" fillId="2" borderId="4" xfId="0" applyNumberFormat="1"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7" xfId="0" applyFont="1" applyFill="1" applyBorder="1" applyAlignment="1">
      <alignment horizontal="center" vertical="center" wrapText="1"/>
    </xf>
    <xf numFmtId="49"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49"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49" fontId="0" fillId="2" borderId="1" xfId="0" applyNumberFormat="1" applyFill="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xf>
    <xf numFmtId="0" fontId="0" fillId="0" borderId="1" xfId="0" applyBorder="1" applyAlignment="1">
      <alignment horizontal="center"/>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0" borderId="1" xfId="0" applyNumberFormat="1" applyBorder="1" applyAlignment="1">
      <alignment horizontal="center"/>
    </xf>
    <xf numFmtId="0" fontId="2" fillId="2" borderId="52" xfId="0" applyFont="1" applyFill="1" applyBorder="1" applyAlignment="1">
      <alignment horizontal="center" vertical="center"/>
    </xf>
    <xf numFmtId="0" fontId="2" fillId="2" borderId="53" xfId="0" applyFont="1" applyFill="1" applyBorder="1" applyAlignment="1">
      <alignment horizontal="center" vertical="center"/>
    </xf>
    <xf numFmtId="9" fontId="2" fillId="2" borderId="54" xfId="0" applyNumberFormat="1" applyFont="1" applyFill="1" applyBorder="1" applyAlignment="1">
      <alignment horizontal="center" vertical="center"/>
    </xf>
    <xf numFmtId="0" fontId="2" fillId="2" borderId="55" xfId="0" applyFont="1" applyFill="1" applyBorder="1" applyAlignment="1">
      <alignment horizontal="center" vertical="center"/>
    </xf>
    <xf numFmtId="0" fontId="2" fillId="2" borderId="56" xfId="0" applyFont="1" applyFill="1" applyBorder="1" applyAlignment="1">
      <alignment horizontal="center" vertical="center"/>
    </xf>
    <xf numFmtId="49" fontId="3" fillId="2" borderId="2" xfId="0" applyNumberFormat="1" applyFont="1" applyFill="1" applyBorder="1" applyAlignment="1">
      <alignment horizontal="center" vertical="center"/>
    </xf>
    <xf numFmtId="0" fontId="3" fillId="2" borderId="2" xfId="0" applyFont="1" applyFill="1" applyBorder="1" applyAlignment="1">
      <alignment horizontal="center" vertical="center"/>
    </xf>
    <xf numFmtId="0" fontId="2" fillId="2" borderId="51" xfId="0" applyFont="1" applyFill="1" applyBorder="1" applyAlignment="1">
      <alignment horizontal="center" vertical="center"/>
    </xf>
    <xf numFmtId="0" fontId="3" fillId="2" borderId="57" xfId="0" applyFont="1" applyFill="1" applyBorder="1" applyAlignment="1">
      <alignment horizontal="center" vertical="center"/>
    </xf>
    <xf numFmtId="0" fontId="3" fillId="2" borderId="58" xfId="0" applyFont="1" applyFill="1" applyBorder="1" applyAlignment="1">
      <alignment horizontal="center" vertical="center"/>
    </xf>
    <xf numFmtId="0" fontId="3" fillId="2" borderId="59" xfId="0" applyFont="1" applyFill="1" applyBorder="1" applyAlignment="1">
      <alignment horizontal="center" vertical="center"/>
    </xf>
    <xf numFmtId="0" fontId="3" fillId="2" borderId="60" xfId="0" applyFont="1" applyFill="1" applyBorder="1" applyAlignment="1">
      <alignment horizontal="center" vertical="center"/>
    </xf>
    <xf numFmtId="0" fontId="3" fillId="2" borderId="61" xfId="0" applyFont="1" applyFill="1" applyBorder="1" applyAlignment="1">
      <alignment horizontal="center" vertical="center"/>
    </xf>
    <xf numFmtId="0" fontId="3" fillId="2" borderId="62" xfId="0" applyFont="1" applyFill="1" applyBorder="1" applyAlignment="1">
      <alignment horizontal="center" vertical="center"/>
    </xf>
    <xf numFmtId="0" fontId="3" fillId="2" borderId="63" xfId="0" applyFont="1" applyFill="1" applyBorder="1" applyAlignment="1">
      <alignment horizontal="center" vertical="center"/>
    </xf>
    <xf numFmtId="0" fontId="3" fillId="2" borderId="64" xfId="0" applyFon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D8D8D8"/>
      <rgbColor rgb="FF4F81BD"/>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5</xdr:col>
      <xdr:colOff>989734</xdr:colOff>
      <xdr:row>0</xdr:row>
      <xdr:rowOff>0</xdr:rowOff>
    </xdr:from>
    <xdr:to>
      <xdr:col>5</xdr:col>
      <xdr:colOff>1531214</xdr:colOff>
      <xdr:row>2</xdr:row>
      <xdr:rowOff>114721</xdr:rowOff>
    </xdr:to>
    <xdr:pic>
      <xdr:nvPicPr>
        <xdr:cNvPr id="3" name="Imagen 2">
          <a:extLst>
            <a:ext uri="{FF2B5EF4-FFF2-40B4-BE49-F238E27FC236}">
              <a16:creationId xmlns:a16="http://schemas.microsoft.com/office/drawing/2014/main" id="{892544F1-CCCE-419A-961D-75A93366A6A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788" t="7523" r="1972" b="18689"/>
        <a:stretch/>
      </xdr:blipFill>
      <xdr:spPr>
        <a:xfrm>
          <a:off x="6990484" y="0"/>
          <a:ext cx="541480" cy="4957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8372</xdr:colOff>
      <xdr:row>0</xdr:row>
      <xdr:rowOff>17318</xdr:rowOff>
    </xdr:from>
    <xdr:to>
      <xdr:col>6</xdr:col>
      <xdr:colOff>548121</xdr:colOff>
      <xdr:row>2</xdr:row>
      <xdr:rowOff>132039</xdr:rowOff>
    </xdr:to>
    <xdr:pic>
      <xdr:nvPicPr>
        <xdr:cNvPr id="3" name="Imagen 2">
          <a:extLst>
            <a:ext uri="{FF2B5EF4-FFF2-40B4-BE49-F238E27FC236}">
              <a16:creationId xmlns:a16="http://schemas.microsoft.com/office/drawing/2014/main" id="{D6E223ED-5E98-4084-981B-AEBCD56D54D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788" t="7523" r="1972" b="18689"/>
        <a:stretch/>
      </xdr:blipFill>
      <xdr:spPr>
        <a:xfrm>
          <a:off x="7394577" y="17318"/>
          <a:ext cx="539749" cy="4957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638175</xdr:colOff>
      <xdr:row>0</xdr:row>
      <xdr:rowOff>57150</xdr:rowOff>
    </xdr:from>
    <xdr:to>
      <xdr:col>8</xdr:col>
      <xdr:colOff>536533</xdr:colOff>
      <xdr:row>2</xdr:row>
      <xdr:rowOff>190500</xdr:rowOff>
    </xdr:to>
    <xdr:pic>
      <xdr:nvPicPr>
        <xdr:cNvPr id="3" name="Imagen 2">
          <a:extLst>
            <a:ext uri="{FF2B5EF4-FFF2-40B4-BE49-F238E27FC236}">
              <a16:creationId xmlns:a16="http://schemas.microsoft.com/office/drawing/2014/main" id="{F434BDE4-A45C-4C7B-9DF3-02457C1BE7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788" t="7523" r="1972" b="18689"/>
        <a:stretch/>
      </xdr:blipFill>
      <xdr:spPr>
        <a:xfrm>
          <a:off x="6381750" y="57150"/>
          <a:ext cx="622258" cy="571500"/>
        </a:xfrm>
        <a:prstGeom prst="rect">
          <a:avLst/>
        </a:prstGeom>
      </xdr:spPr>
    </xdr:pic>
    <xdr:clientData/>
  </xdr:twoCellAnchor>
</xdr:wsDr>
</file>

<file path=xl/theme/theme1.xml><?xml version="1.0" encoding="utf-8"?>
<a:theme xmlns:a="http://schemas.openxmlformats.org/drawingml/2006/main" name="Tema de Office">
  <a:themeElements>
    <a:clrScheme name="Tema de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69"/>
  <sheetViews>
    <sheetView showGridLines="0" tabSelected="1" zoomScale="110" zoomScaleNormal="110" workbookViewId="0">
      <selection activeCell="B4" sqref="B4:E4"/>
    </sheetView>
  </sheetViews>
  <sheetFormatPr baseColWidth="10" defaultColWidth="10.83203125" defaultRowHeight="15" customHeight="1" x14ac:dyDescent="0.2"/>
  <cols>
    <col min="1" max="1" width="3.6640625" style="1" customWidth="1"/>
    <col min="2" max="2" width="14" style="1" customWidth="1"/>
    <col min="3" max="3" width="24.6640625" style="1" customWidth="1"/>
    <col min="4" max="6" width="23.6640625" style="1" customWidth="1"/>
    <col min="7" max="7" width="9.1640625" style="1" customWidth="1"/>
    <col min="8" max="8" width="10.83203125" style="1" customWidth="1"/>
    <col min="9" max="16384" width="10.83203125" style="1"/>
  </cols>
  <sheetData>
    <row r="1" spans="1:7" ht="15" customHeight="1" x14ac:dyDescent="0.2">
      <c r="A1" s="2"/>
      <c r="B1" s="147" t="s">
        <v>0</v>
      </c>
      <c r="C1" s="148"/>
      <c r="D1" s="148"/>
      <c r="E1" s="148"/>
      <c r="F1" s="148"/>
      <c r="G1" s="148"/>
    </row>
    <row r="2" spans="1:7" ht="15" customHeight="1" x14ac:dyDescent="0.2">
      <c r="A2" s="2"/>
      <c r="B2" s="147" t="s">
        <v>1</v>
      </c>
      <c r="C2" s="148"/>
      <c r="D2" s="148"/>
      <c r="E2" s="148"/>
      <c r="F2" s="148"/>
      <c r="G2" s="148"/>
    </row>
    <row r="3" spans="1:7" ht="15" customHeight="1" x14ac:dyDescent="0.2">
      <c r="A3" s="2"/>
      <c r="B3" s="149" t="s">
        <v>2</v>
      </c>
      <c r="C3" s="150"/>
      <c r="D3" s="150"/>
      <c r="E3" s="150"/>
      <c r="F3" s="150"/>
      <c r="G3" s="150"/>
    </row>
    <row r="4" spans="1:7" ht="15" customHeight="1" x14ac:dyDescent="0.2">
      <c r="A4" s="2"/>
      <c r="B4" s="149" t="s">
        <v>3</v>
      </c>
      <c r="C4" s="150"/>
      <c r="D4" s="150"/>
      <c r="E4" s="150"/>
      <c r="F4" s="149" t="s">
        <v>4</v>
      </c>
      <c r="G4" s="150"/>
    </row>
    <row r="5" spans="1:7" ht="15.75" customHeight="1" thickBot="1" x14ac:dyDescent="0.25">
      <c r="A5" s="2"/>
      <c r="B5" s="144" t="s">
        <v>5</v>
      </c>
      <c r="C5" s="145"/>
      <c r="D5" s="145"/>
      <c r="E5" s="145"/>
      <c r="F5" s="144" t="s">
        <v>6</v>
      </c>
      <c r="G5" s="145"/>
    </row>
    <row r="6" spans="1:7" ht="15" customHeight="1" x14ac:dyDescent="0.2">
      <c r="A6" s="3"/>
      <c r="B6" s="4" t="s">
        <v>7</v>
      </c>
      <c r="C6" s="4" t="s">
        <v>8</v>
      </c>
      <c r="D6" s="4" t="s">
        <v>9</v>
      </c>
      <c r="E6" s="4" t="s">
        <v>10</v>
      </c>
      <c r="F6" s="4" t="s">
        <v>11</v>
      </c>
      <c r="G6" s="4" t="s">
        <v>12</v>
      </c>
    </row>
    <row r="7" spans="1:7" ht="15.75" customHeight="1" thickBot="1" x14ac:dyDescent="0.25">
      <c r="A7" s="5"/>
      <c r="B7" s="6" t="s">
        <v>13</v>
      </c>
      <c r="C7" s="7">
        <v>4</v>
      </c>
      <c r="D7" s="7">
        <v>3</v>
      </c>
      <c r="E7" s="7">
        <v>2</v>
      </c>
      <c r="F7" s="7">
        <v>1</v>
      </c>
      <c r="G7" s="8" t="s">
        <v>14</v>
      </c>
    </row>
    <row r="8" spans="1:7" ht="117" customHeight="1" thickBot="1" x14ac:dyDescent="0.25">
      <c r="A8" s="151" t="s">
        <v>15</v>
      </c>
      <c r="B8" s="9" t="s">
        <v>16</v>
      </c>
      <c r="C8" s="9" t="s">
        <v>17</v>
      </c>
      <c r="D8" s="9" t="s">
        <v>18</v>
      </c>
      <c r="E8" s="9" t="s">
        <v>19</v>
      </c>
      <c r="F8" s="9" t="s">
        <v>20</v>
      </c>
      <c r="G8" s="10"/>
    </row>
    <row r="9" spans="1:7" ht="64.5" customHeight="1" thickBot="1" x14ac:dyDescent="0.25">
      <c r="A9" s="155"/>
      <c r="B9" s="9" t="s">
        <v>21</v>
      </c>
      <c r="C9" s="9" t="s">
        <v>22</v>
      </c>
      <c r="D9" s="9" t="s">
        <v>23</v>
      </c>
      <c r="E9" s="9" t="s">
        <v>24</v>
      </c>
      <c r="F9" s="9" t="s">
        <v>25</v>
      </c>
      <c r="G9" s="10"/>
    </row>
    <row r="10" spans="1:7" ht="51.75" customHeight="1" thickBot="1" x14ac:dyDescent="0.25">
      <c r="A10" s="151" t="s">
        <v>26</v>
      </c>
      <c r="B10" s="9" t="s">
        <v>27</v>
      </c>
      <c r="C10" s="109" t="s">
        <v>28</v>
      </c>
      <c r="D10" s="9" t="s">
        <v>29</v>
      </c>
      <c r="E10" s="9" t="s">
        <v>30</v>
      </c>
      <c r="F10" s="9" t="s">
        <v>31</v>
      </c>
      <c r="G10" s="10"/>
    </row>
    <row r="11" spans="1:7" ht="106" thickBot="1" x14ac:dyDescent="0.25">
      <c r="A11" s="152"/>
      <c r="B11" s="9" t="s">
        <v>32</v>
      </c>
      <c r="C11" s="109" t="s">
        <v>33</v>
      </c>
      <c r="D11" s="109" t="s">
        <v>34</v>
      </c>
      <c r="E11" s="109" t="s">
        <v>35</v>
      </c>
      <c r="F11" s="109" t="s">
        <v>36</v>
      </c>
      <c r="G11" s="10"/>
    </row>
    <row r="12" spans="1:7" ht="64.5" customHeight="1" thickBot="1" x14ac:dyDescent="0.25">
      <c r="A12" s="154"/>
      <c r="B12" s="9" t="s">
        <v>37</v>
      </c>
      <c r="C12" s="109" t="s">
        <v>38</v>
      </c>
      <c r="D12" s="9" t="s">
        <v>39</v>
      </c>
      <c r="E12" s="9" t="s">
        <v>40</v>
      </c>
      <c r="F12" s="9" t="s">
        <v>41</v>
      </c>
      <c r="G12" s="10"/>
    </row>
    <row r="13" spans="1:7" ht="64.5" customHeight="1" thickBot="1" x14ac:dyDescent="0.25">
      <c r="A13" s="154"/>
      <c r="B13" s="55" t="s">
        <v>42</v>
      </c>
      <c r="C13" s="110" t="s">
        <v>43</v>
      </c>
      <c r="D13" s="55" t="s">
        <v>44</v>
      </c>
      <c r="E13" s="55" t="s">
        <v>45</v>
      </c>
      <c r="F13" s="56" t="s">
        <v>46</v>
      </c>
      <c r="G13" s="10"/>
    </row>
    <row r="14" spans="1:7" ht="90" customHeight="1" thickBot="1" x14ac:dyDescent="0.25">
      <c r="A14" s="155"/>
      <c r="B14" s="55" t="s">
        <v>47</v>
      </c>
      <c r="C14" s="108" t="s">
        <v>48</v>
      </c>
      <c r="D14" s="55" t="s">
        <v>49</v>
      </c>
      <c r="E14" s="55" t="s">
        <v>50</v>
      </c>
      <c r="F14" s="55" t="s">
        <v>51</v>
      </c>
      <c r="G14" s="10"/>
    </row>
    <row r="15" spans="1:7" ht="90" customHeight="1" thickBot="1" x14ac:dyDescent="0.25">
      <c r="A15" s="151" t="s">
        <v>52</v>
      </c>
      <c r="B15" s="9" t="s">
        <v>53</v>
      </c>
      <c r="C15" s="9" t="s">
        <v>54</v>
      </c>
      <c r="D15" s="9" t="s">
        <v>55</v>
      </c>
      <c r="E15" s="9" t="s">
        <v>56</v>
      </c>
      <c r="F15" s="9" t="s">
        <v>57</v>
      </c>
      <c r="G15" s="10"/>
    </row>
    <row r="16" spans="1:7" ht="64.5" customHeight="1" thickBot="1" x14ac:dyDescent="0.25">
      <c r="A16" s="152"/>
      <c r="B16" s="72" t="s">
        <v>58</v>
      </c>
      <c r="C16" s="72" t="s">
        <v>59</v>
      </c>
      <c r="D16" s="9" t="s">
        <v>60</v>
      </c>
      <c r="E16" s="9" t="s">
        <v>61</v>
      </c>
      <c r="F16" s="9" t="s">
        <v>62</v>
      </c>
      <c r="G16" s="10"/>
    </row>
    <row r="17" spans="1:7" ht="64.5" customHeight="1" thickBot="1" x14ac:dyDescent="0.25">
      <c r="A17" s="153"/>
      <c r="B17" s="74" t="s">
        <v>63</v>
      </c>
      <c r="C17" s="74" t="s">
        <v>64</v>
      </c>
      <c r="D17" s="75" t="s">
        <v>65</v>
      </c>
      <c r="E17" s="9" t="s">
        <v>66</v>
      </c>
      <c r="F17" s="9" t="s">
        <v>67</v>
      </c>
      <c r="G17" s="10"/>
    </row>
    <row r="18" spans="1:7" ht="90" customHeight="1" thickBot="1" x14ac:dyDescent="0.25">
      <c r="A18" s="152"/>
      <c r="B18" s="73" t="s">
        <v>68</v>
      </c>
      <c r="C18" s="73" t="s">
        <v>69</v>
      </c>
      <c r="D18" s="9" t="s">
        <v>70</v>
      </c>
      <c r="E18" s="9" t="s">
        <v>71</v>
      </c>
      <c r="F18" s="9" t="s">
        <v>72</v>
      </c>
      <c r="G18" s="10"/>
    </row>
    <row r="19" spans="1:7" ht="90" customHeight="1" thickBot="1" x14ac:dyDescent="0.25">
      <c r="A19" s="154"/>
      <c r="B19" s="9" t="s">
        <v>73</v>
      </c>
      <c r="C19" s="9" t="s">
        <v>74</v>
      </c>
      <c r="D19" s="9" t="s">
        <v>75</v>
      </c>
      <c r="E19" s="9" t="s">
        <v>76</v>
      </c>
      <c r="F19" s="9" t="s">
        <v>77</v>
      </c>
      <c r="G19" s="10"/>
    </row>
    <row r="20" spans="1:7" ht="151" thickBot="1" x14ac:dyDescent="0.25">
      <c r="A20" s="155"/>
      <c r="B20" s="55" t="s">
        <v>78</v>
      </c>
      <c r="C20" s="55" t="s">
        <v>79</v>
      </c>
      <c r="D20" s="55" t="s">
        <v>80</v>
      </c>
      <c r="E20" s="55" t="s">
        <v>81</v>
      </c>
      <c r="F20" s="55" t="s">
        <v>82</v>
      </c>
      <c r="G20" s="10"/>
    </row>
    <row r="21" spans="1:7" ht="121" thickBot="1" x14ac:dyDescent="0.25">
      <c r="A21" s="158" t="s">
        <v>83</v>
      </c>
      <c r="B21" s="55" t="s">
        <v>84</v>
      </c>
      <c r="C21" s="55" t="s">
        <v>85</v>
      </c>
      <c r="D21" s="55" t="s">
        <v>86</v>
      </c>
      <c r="E21" s="55" t="s">
        <v>87</v>
      </c>
      <c r="F21" s="55" t="s">
        <v>88</v>
      </c>
      <c r="G21" s="10"/>
    </row>
    <row r="22" spans="1:7" ht="121" thickBot="1" x14ac:dyDescent="0.25">
      <c r="A22" s="159"/>
      <c r="B22" s="55" t="s">
        <v>89</v>
      </c>
      <c r="C22" s="55" t="s">
        <v>90</v>
      </c>
      <c r="D22" s="55" t="s">
        <v>91</v>
      </c>
      <c r="E22" s="55" t="s">
        <v>92</v>
      </c>
      <c r="F22" s="55" t="s">
        <v>93</v>
      </c>
      <c r="G22" s="10"/>
    </row>
    <row r="23" spans="1:7" ht="61" thickBot="1" x14ac:dyDescent="0.25">
      <c r="A23" s="159"/>
      <c r="B23" s="72" t="s">
        <v>94</v>
      </c>
      <c r="C23" s="72" t="s">
        <v>95</v>
      </c>
      <c r="D23" s="72" t="s">
        <v>96</v>
      </c>
      <c r="E23" s="72" t="s">
        <v>97</v>
      </c>
      <c r="F23" s="72" t="s">
        <v>98</v>
      </c>
      <c r="G23" s="90"/>
    </row>
    <row r="24" spans="1:7" ht="93.75" customHeight="1" thickBot="1" x14ac:dyDescent="0.25">
      <c r="A24" s="92" t="s">
        <v>99</v>
      </c>
      <c r="B24" s="93" t="s">
        <v>100</v>
      </c>
      <c r="C24" s="93" t="s">
        <v>101</v>
      </c>
      <c r="D24" s="93" t="s">
        <v>102</v>
      </c>
      <c r="E24" s="93" t="s">
        <v>103</v>
      </c>
      <c r="F24" s="93" t="s">
        <v>104</v>
      </c>
      <c r="G24" s="94"/>
    </row>
    <row r="25" spans="1:7" ht="15.75" customHeight="1" x14ac:dyDescent="0.2">
      <c r="A25" s="91"/>
      <c r="B25" s="156" t="s">
        <v>105</v>
      </c>
      <c r="C25" s="157"/>
      <c r="D25" s="157"/>
      <c r="E25" s="157"/>
      <c r="F25" s="157"/>
      <c r="G25" s="157"/>
    </row>
    <row r="26" spans="1:7" ht="87" customHeight="1" x14ac:dyDescent="0.2">
      <c r="A26" s="143"/>
      <c r="B26" s="143"/>
      <c r="C26" s="143"/>
      <c r="D26" s="143"/>
      <c r="E26" s="143"/>
      <c r="F26" s="143"/>
      <c r="G26" s="143"/>
    </row>
    <row r="27" spans="1:7" ht="95.25" customHeight="1" x14ac:dyDescent="0.2">
      <c r="A27" s="143"/>
      <c r="B27" s="143"/>
      <c r="C27" s="143"/>
      <c r="D27" s="143"/>
      <c r="E27" s="143"/>
      <c r="F27" s="143"/>
      <c r="G27" s="143"/>
    </row>
    <row r="28" spans="1:7" ht="15" customHeight="1" x14ac:dyDescent="0.2">
      <c r="A28" s="2"/>
      <c r="B28" s="12"/>
      <c r="C28" s="12"/>
      <c r="D28" s="146" t="s">
        <v>106</v>
      </c>
      <c r="E28" s="146"/>
      <c r="F28" s="146" t="s">
        <v>107</v>
      </c>
      <c r="G28" s="146"/>
    </row>
    <row r="29" spans="1:7" ht="16" customHeight="1" x14ac:dyDescent="0.2">
      <c r="A29" s="2"/>
      <c r="B29" s="12"/>
      <c r="C29" s="13"/>
      <c r="D29" s="14" t="s">
        <v>108</v>
      </c>
      <c r="E29" s="14" t="s">
        <v>109</v>
      </c>
      <c r="F29" s="14" t="s">
        <v>108</v>
      </c>
      <c r="G29" s="14" t="s">
        <v>109</v>
      </c>
    </row>
    <row r="30" spans="1:7" ht="15" customHeight="1" x14ac:dyDescent="0.2">
      <c r="A30" s="2"/>
      <c r="B30" s="15"/>
      <c r="C30" s="59" t="s">
        <v>15</v>
      </c>
      <c r="D30" s="16"/>
      <c r="E30" s="16">
        <f>D30*0.1</f>
        <v>0</v>
      </c>
      <c r="F30" s="16"/>
      <c r="G30" s="16">
        <f>F30*0.1</f>
        <v>0</v>
      </c>
    </row>
    <row r="31" spans="1:7" ht="15" customHeight="1" x14ac:dyDescent="0.2">
      <c r="A31" s="2"/>
      <c r="B31" s="57"/>
      <c r="C31" s="61" t="s">
        <v>110</v>
      </c>
      <c r="D31" s="58"/>
      <c r="E31" s="63">
        <f>D31*0.35</f>
        <v>0</v>
      </c>
      <c r="F31" s="58"/>
      <c r="G31" s="63">
        <f>F31*0.35</f>
        <v>0</v>
      </c>
    </row>
    <row r="32" spans="1:7" ht="15" customHeight="1" x14ac:dyDescent="0.2">
      <c r="A32" s="2"/>
      <c r="B32" s="57"/>
      <c r="C32" s="62" t="s">
        <v>52</v>
      </c>
      <c r="D32" s="58"/>
      <c r="E32" s="16">
        <f>D32*0.35</f>
        <v>0</v>
      </c>
      <c r="F32" s="58"/>
      <c r="G32" s="16">
        <f>F32*0.35</f>
        <v>0</v>
      </c>
    </row>
    <row r="33" spans="1:7" ht="15" customHeight="1" x14ac:dyDescent="0.2">
      <c r="A33" s="2"/>
      <c r="B33" s="57"/>
      <c r="C33" s="62" t="s">
        <v>111</v>
      </c>
      <c r="D33" s="58"/>
      <c r="E33" s="16">
        <f>D33*0.1</f>
        <v>0</v>
      </c>
      <c r="F33" s="58"/>
      <c r="G33" s="16">
        <f>F33*0.1</f>
        <v>0</v>
      </c>
    </row>
    <row r="34" spans="1:7" ht="15" customHeight="1" x14ac:dyDescent="0.2">
      <c r="A34" s="2"/>
      <c r="B34" s="57"/>
      <c r="C34" s="62" t="s">
        <v>112</v>
      </c>
      <c r="D34" s="58"/>
      <c r="E34" s="16">
        <f>D34*0.1</f>
        <v>0</v>
      </c>
      <c r="F34" s="58"/>
      <c r="G34" s="16">
        <f>F34*0.1</f>
        <v>0</v>
      </c>
    </row>
    <row r="35" spans="1:7" ht="15" customHeight="1" x14ac:dyDescent="0.2">
      <c r="A35" s="2"/>
      <c r="B35" s="18"/>
      <c r="C35" s="60"/>
      <c r="D35" s="19" t="s">
        <v>113</v>
      </c>
      <c r="E35" s="98">
        <f>SUM(E30:E34)</f>
        <v>0</v>
      </c>
      <c r="F35" s="19" t="s">
        <v>113</v>
      </c>
      <c r="G35" s="98">
        <f>SUM(G30:G34)</f>
        <v>0</v>
      </c>
    </row>
    <row r="36" spans="1:7" ht="15" customHeight="1" x14ac:dyDescent="0.2">
      <c r="A36" s="2"/>
      <c r="B36" s="18"/>
      <c r="C36" s="18"/>
      <c r="D36" s="20"/>
      <c r="E36" s="21"/>
      <c r="F36" s="2"/>
      <c r="G36" s="2"/>
    </row>
    <row r="37" spans="1:7" ht="15" customHeight="1" x14ac:dyDescent="0.2">
      <c r="A37" s="2"/>
      <c r="B37" s="162" t="s">
        <v>15</v>
      </c>
      <c r="C37" s="163"/>
      <c r="D37" s="2"/>
      <c r="E37" s="160" t="s">
        <v>52</v>
      </c>
      <c r="F37" s="161"/>
      <c r="G37" s="2"/>
    </row>
    <row r="38" spans="1:7" ht="15" customHeight="1" x14ac:dyDescent="0.2">
      <c r="A38" s="15"/>
      <c r="B38" s="23">
        <v>8</v>
      </c>
      <c r="C38" s="24">
        <v>7</v>
      </c>
      <c r="D38" s="22"/>
      <c r="E38" s="25">
        <v>24</v>
      </c>
      <c r="F38" s="26">
        <v>7</v>
      </c>
      <c r="G38" s="17"/>
    </row>
    <row r="39" spans="1:7" ht="15" customHeight="1" x14ac:dyDescent="0.2">
      <c r="A39" s="15"/>
      <c r="B39" s="23">
        <v>7</v>
      </c>
      <c r="C39" s="24">
        <v>5.8</v>
      </c>
      <c r="D39" s="22"/>
      <c r="E39" s="25">
        <v>23</v>
      </c>
      <c r="F39" s="26">
        <v>6.6</v>
      </c>
      <c r="G39" s="17"/>
    </row>
    <row r="40" spans="1:7" ht="15" customHeight="1" x14ac:dyDescent="0.2">
      <c r="A40" s="15"/>
      <c r="B40" s="23">
        <v>6</v>
      </c>
      <c r="C40" s="24">
        <v>4.5</v>
      </c>
      <c r="D40" s="22"/>
      <c r="E40" s="25">
        <v>22</v>
      </c>
      <c r="F40" s="26">
        <v>6.2</v>
      </c>
      <c r="G40" s="17"/>
    </row>
    <row r="41" spans="1:7" ht="15" customHeight="1" x14ac:dyDescent="0.2">
      <c r="A41" s="15"/>
      <c r="B41" s="23">
        <v>5</v>
      </c>
      <c r="C41" s="24">
        <v>3.5</v>
      </c>
      <c r="D41" s="22"/>
      <c r="E41" s="25">
        <v>21</v>
      </c>
      <c r="F41" s="26">
        <v>5.8</v>
      </c>
      <c r="G41" s="17"/>
    </row>
    <row r="42" spans="1:7" ht="15" customHeight="1" x14ac:dyDescent="0.2">
      <c r="A42" s="15"/>
      <c r="B42" s="23">
        <v>4</v>
      </c>
      <c r="C42" s="24">
        <v>2.7</v>
      </c>
      <c r="D42" s="22"/>
      <c r="E42" s="25">
        <v>20</v>
      </c>
      <c r="F42" s="26">
        <v>5.3</v>
      </c>
      <c r="G42" s="17"/>
    </row>
    <row r="43" spans="1:7" ht="15" customHeight="1" x14ac:dyDescent="0.2">
      <c r="A43" s="15"/>
      <c r="B43" s="23">
        <v>3</v>
      </c>
      <c r="C43" s="24">
        <v>1.8</v>
      </c>
      <c r="D43" s="22"/>
      <c r="E43" s="25">
        <v>19</v>
      </c>
      <c r="F43" s="26">
        <v>4.9000000000000004</v>
      </c>
      <c r="G43" s="17"/>
    </row>
    <row r="44" spans="1:7" ht="15" customHeight="1" x14ac:dyDescent="0.2">
      <c r="A44" s="15"/>
      <c r="B44" s="23">
        <v>2</v>
      </c>
      <c r="C44" s="24">
        <v>1</v>
      </c>
      <c r="D44" s="22"/>
      <c r="E44" s="25">
        <v>18</v>
      </c>
      <c r="F44" s="26">
        <v>4.5</v>
      </c>
      <c r="G44" s="17"/>
    </row>
    <row r="45" spans="1:7" ht="15" customHeight="1" x14ac:dyDescent="0.2">
      <c r="A45" s="15"/>
      <c r="B45" s="23"/>
      <c r="C45" s="24"/>
      <c r="D45" s="22"/>
      <c r="E45" s="25">
        <v>17</v>
      </c>
      <c r="F45" s="26">
        <v>4.0999999999999996</v>
      </c>
      <c r="G45" s="17"/>
    </row>
    <row r="46" spans="1:7" ht="15" customHeight="1" x14ac:dyDescent="0.2">
      <c r="A46" s="15"/>
      <c r="B46" s="160" t="s">
        <v>110</v>
      </c>
      <c r="C46" s="161"/>
      <c r="D46" s="22"/>
      <c r="E46" s="25">
        <v>16</v>
      </c>
      <c r="F46" s="26">
        <v>3.8</v>
      </c>
      <c r="G46" s="17"/>
    </row>
    <row r="47" spans="1:7" ht="15" customHeight="1" x14ac:dyDescent="0.2">
      <c r="A47" s="2"/>
      <c r="B47" s="25">
        <v>20</v>
      </c>
      <c r="C47" s="26">
        <v>7</v>
      </c>
      <c r="D47" s="15"/>
      <c r="E47" s="25">
        <v>15</v>
      </c>
      <c r="F47" s="26">
        <v>3.5</v>
      </c>
      <c r="G47" s="17"/>
    </row>
    <row r="48" spans="1:7" ht="15" customHeight="1" x14ac:dyDescent="0.2">
      <c r="A48" s="2"/>
      <c r="B48" s="25">
        <v>19</v>
      </c>
      <c r="C48" s="26">
        <v>6.5</v>
      </c>
      <c r="D48" s="15"/>
      <c r="E48" s="25">
        <v>14</v>
      </c>
      <c r="F48" s="26">
        <v>3.2</v>
      </c>
      <c r="G48" s="17"/>
    </row>
    <row r="49" spans="1:7" ht="15" customHeight="1" x14ac:dyDescent="0.2">
      <c r="A49" s="2"/>
      <c r="B49" s="25">
        <v>18</v>
      </c>
      <c r="C49" s="26">
        <v>6</v>
      </c>
      <c r="D49" s="15"/>
      <c r="E49" s="25">
        <v>13</v>
      </c>
      <c r="F49" s="26">
        <v>2.9</v>
      </c>
      <c r="G49" s="17"/>
    </row>
    <row r="50" spans="1:7" ht="15" customHeight="1" x14ac:dyDescent="0.2">
      <c r="A50" s="2"/>
      <c r="B50" s="25">
        <v>17</v>
      </c>
      <c r="C50" s="26">
        <v>5.5</v>
      </c>
      <c r="D50" s="15"/>
      <c r="E50" s="25">
        <v>12</v>
      </c>
      <c r="F50" s="26">
        <v>2.7</v>
      </c>
      <c r="G50" s="17"/>
    </row>
    <row r="51" spans="1:7" ht="15" customHeight="1" x14ac:dyDescent="0.2">
      <c r="A51" s="15"/>
      <c r="B51" s="25">
        <v>16</v>
      </c>
      <c r="C51" s="26">
        <v>5</v>
      </c>
      <c r="D51" s="22"/>
      <c r="E51" s="25">
        <v>11</v>
      </c>
      <c r="F51" s="26">
        <v>2.4</v>
      </c>
      <c r="G51" s="17"/>
    </row>
    <row r="52" spans="1:7" ht="15" customHeight="1" x14ac:dyDescent="0.2">
      <c r="A52" s="15"/>
      <c r="B52" s="25">
        <v>15</v>
      </c>
      <c r="C52" s="26">
        <v>4.5</v>
      </c>
      <c r="D52" s="22"/>
      <c r="E52" s="25">
        <v>10</v>
      </c>
      <c r="F52" s="26">
        <v>2.1</v>
      </c>
      <c r="G52" s="17"/>
    </row>
    <row r="53" spans="1:7" ht="15" customHeight="1" x14ac:dyDescent="0.2">
      <c r="A53" s="15"/>
      <c r="B53" s="25">
        <v>14</v>
      </c>
      <c r="C53" s="26">
        <v>4</v>
      </c>
      <c r="D53" s="22"/>
      <c r="E53" s="25">
        <v>9</v>
      </c>
      <c r="F53" s="26">
        <v>1.8</v>
      </c>
      <c r="G53" s="17"/>
    </row>
    <row r="54" spans="1:7" ht="15" customHeight="1" x14ac:dyDescent="0.2">
      <c r="A54" s="15"/>
      <c r="B54" s="25">
        <v>13</v>
      </c>
      <c r="C54" s="26">
        <v>3.7</v>
      </c>
      <c r="D54" s="22"/>
      <c r="E54" s="25">
        <v>8</v>
      </c>
      <c r="F54" s="26">
        <v>1.6</v>
      </c>
      <c r="G54" s="17"/>
    </row>
    <row r="55" spans="1:7" ht="15" customHeight="1" x14ac:dyDescent="0.2">
      <c r="A55" s="15"/>
      <c r="B55" s="25">
        <v>12</v>
      </c>
      <c r="C55" s="26">
        <v>3.4</v>
      </c>
      <c r="D55" s="22"/>
      <c r="E55" s="25">
        <v>7</v>
      </c>
      <c r="F55" s="26">
        <v>1.3</v>
      </c>
      <c r="G55" s="17"/>
    </row>
    <row r="56" spans="1:7" ht="15" customHeight="1" x14ac:dyDescent="0.2">
      <c r="A56" s="15"/>
      <c r="B56" s="25">
        <v>11</v>
      </c>
      <c r="C56" s="26">
        <v>3.1</v>
      </c>
      <c r="D56" s="22"/>
      <c r="E56" s="25">
        <v>6</v>
      </c>
      <c r="F56" s="26">
        <v>1</v>
      </c>
      <c r="G56" s="17"/>
    </row>
    <row r="57" spans="1:7" ht="15" customHeight="1" x14ac:dyDescent="0.2">
      <c r="A57" s="15"/>
      <c r="B57" s="25">
        <v>10</v>
      </c>
      <c r="C57" s="26">
        <v>2.8</v>
      </c>
      <c r="D57" s="22"/>
      <c r="E57" s="25"/>
      <c r="F57" s="26"/>
      <c r="G57" s="17"/>
    </row>
    <row r="58" spans="1:7" ht="15" customHeight="1" x14ac:dyDescent="0.2">
      <c r="A58" s="15"/>
      <c r="B58" s="65">
        <v>9</v>
      </c>
      <c r="C58" s="66">
        <v>2.5</v>
      </c>
      <c r="D58" s="22"/>
      <c r="E58" s="160" t="s">
        <v>111</v>
      </c>
      <c r="F58" s="161"/>
      <c r="G58" s="17"/>
    </row>
    <row r="59" spans="1:7" ht="15" customHeight="1" x14ac:dyDescent="0.2">
      <c r="A59" s="15"/>
      <c r="B59" s="67">
        <v>8</v>
      </c>
      <c r="C59" s="68">
        <v>2.2000000000000002</v>
      </c>
      <c r="D59" s="22"/>
      <c r="E59" s="25">
        <v>12</v>
      </c>
      <c r="F59" s="26">
        <v>7</v>
      </c>
      <c r="G59" s="17"/>
    </row>
    <row r="60" spans="1:7" ht="15" customHeight="1" x14ac:dyDescent="0.2">
      <c r="A60" s="15"/>
      <c r="B60" s="67">
        <v>7</v>
      </c>
      <c r="C60" s="68">
        <v>1.9</v>
      </c>
      <c r="D60" s="22"/>
      <c r="E60" s="25">
        <v>11</v>
      </c>
      <c r="F60" s="26">
        <v>6.2</v>
      </c>
      <c r="G60" s="17"/>
    </row>
    <row r="61" spans="1:7" ht="15" customHeight="1" x14ac:dyDescent="0.2">
      <c r="A61" s="57"/>
      <c r="B61" s="67">
        <v>6</v>
      </c>
      <c r="C61" s="68">
        <v>1.6</v>
      </c>
      <c r="D61" s="64"/>
      <c r="E61" s="25">
        <v>10</v>
      </c>
      <c r="F61" s="26">
        <v>5.3</v>
      </c>
      <c r="G61" s="17"/>
    </row>
    <row r="62" spans="1:7" ht="15" customHeight="1" x14ac:dyDescent="0.2">
      <c r="A62" s="57"/>
      <c r="B62" s="69">
        <v>5</v>
      </c>
      <c r="C62" s="69">
        <v>1.3</v>
      </c>
      <c r="D62" s="64"/>
      <c r="E62" s="25">
        <v>9</v>
      </c>
      <c r="F62" s="26">
        <v>4.5</v>
      </c>
      <c r="G62" s="17"/>
    </row>
    <row r="63" spans="1:7" ht="15" customHeight="1" x14ac:dyDescent="0.2">
      <c r="A63" s="57"/>
      <c r="B63" s="69">
        <v>4</v>
      </c>
      <c r="C63" s="69">
        <v>1</v>
      </c>
      <c r="D63" s="64"/>
      <c r="E63" s="25">
        <v>8</v>
      </c>
      <c r="F63" s="26">
        <v>3.8</v>
      </c>
      <c r="G63" s="17"/>
    </row>
    <row r="64" spans="1:7" ht="15" customHeight="1" x14ac:dyDescent="0.2">
      <c r="A64" s="57"/>
      <c r="D64" s="64"/>
      <c r="E64" s="25">
        <v>7</v>
      </c>
      <c r="F64" s="26">
        <v>3.2</v>
      </c>
      <c r="G64" s="17"/>
    </row>
    <row r="65" spans="1:7" ht="15" customHeight="1" x14ac:dyDescent="0.2">
      <c r="A65" s="57"/>
      <c r="B65" s="160" t="s">
        <v>112</v>
      </c>
      <c r="C65" s="161"/>
      <c r="D65" s="64"/>
      <c r="E65" s="25">
        <v>6</v>
      </c>
      <c r="F65" s="26">
        <v>2.7</v>
      </c>
      <c r="G65" s="17"/>
    </row>
    <row r="66" spans="1:7" ht="15" customHeight="1" x14ac:dyDescent="0.2">
      <c r="A66" s="2"/>
      <c r="B66" s="25">
        <v>4</v>
      </c>
      <c r="C66" s="26">
        <v>7</v>
      </c>
      <c r="D66" s="15"/>
      <c r="E66" s="65">
        <v>5</v>
      </c>
      <c r="F66" s="66">
        <v>2.1</v>
      </c>
      <c r="G66" s="17"/>
    </row>
    <row r="67" spans="1:7" ht="15" customHeight="1" x14ac:dyDescent="0.2">
      <c r="A67" s="2"/>
      <c r="B67" s="25">
        <v>3</v>
      </c>
      <c r="C67" s="26">
        <v>4.5</v>
      </c>
      <c r="D67" s="15"/>
      <c r="E67" s="67">
        <v>4</v>
      </c>
      <c r="F67" s="71">
        <v>1.6</v>
      </c>
      <c r="G67" s="17"/>
    </row>
    <row r="68" spans="1:7" ht="15" customHeight="1" x14ac:dyDescent="0.2">
      <c r="A68" s="2"/>
      <c r="B68" s="25">
        <v>2</v>
      </c>
      <c r="C68" s="26">
        <v>2.7</v>
      </c>
      <c r="D68" s="15"/>
      <c r="E68" s="67">
        <v>3</v>
      </c>
      <c r="F68" s="71">
        <v>1</v>
      </c>
      <c r="G68" s="17"/>
    </row>
    <row r="69" spans="1:7" ht="15" customHeight="1" x14ac:dyDescent="0.2">
      <c r="A69" s="2"/>
      <c r="B69" s="25">
        <v>1</v>
      </c>
      <c r="C69" s="26">
        <v>1</v>
      </c>
      <c r="D69" s="57"/>
      <c r="G69" s="70"/>
    </row>
  </sheetData>
  <mergeCells count="19">
    <mergeCell ref="E37:F37"/>
    <mergeCell ref="B37:C37"/>
    <mergeCell ref="B46:C46"/>
    <mergeCell ref="B65:C65"/>
    <mergeCell ref="E58:F58"/>
    <mergeCell ref="A15:A20"/>
    <mergeCell ref="A8:A9"/>
    <mergeCell ref="A10:A14"/>
    <mergeCell ref="B25:G25"/>
    <mergeCell ref="A21:A23"/>
    <mergeCell ref="B5:E5"/>
    <mergeCell ref="F5:G5"/>
    <mergeCell ref="D28:E28"/>
    <mergeCell ref="F28:G28"/>
    <mergeCell ref="B1:G1"/>
    <mergeCell ref="B2:G2"/>
    <mergeCell ref="B3:G3"/>
    <mergeCell ref="B4:E4"/>
    <mergeCell ref="F4:G4"/>
  </mergeCells>
  <pageMargins left="0.7" right="0.7" top="0.75" bottom="0.75" header="0.3" footer="0.3"/>
  <pageSetup scale="73" fitToHeight="0" orientation="portrait" r:id="rId1"/>
  <headerFooter>
    <oddFooter>&amp;C&amp;"Helvetica Neue,Regular"&amp;12&amp;K000000&amp;P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60"/>
  <sheetViews>
    <sheetView showGridLines="0" zoomScale="110" zoomScaleNormal="90" workbookViewId="0">
      <selection activeCell="I35" sqref="I35"/>
    </sheetView>
  </sheetViews>
  <sheetFormatPr baseColWidth="10" defaultColWidth="10.83203125" defaultRowHeight="15" customHeight="1" x14ac:dyDescent="0.2"/>
  <cols>
    <col min="1" max="1" width="3.6640625" style="1" customWidth="1"/>
    <col min="2" max="2" width="16.6640625" style="1" customWidth="1"/>
    <col min="3" max="3" width="25.1640625" style="1" bestFit="1" customWidth="1"/>
    <col min="4" max="6" width="21.6640625" style="1" customWidth="1"/>
    <col min="7" max="7" width="14" style="1" customWidth="1"/>
    <col min="8" max="8" width="10.83203125" style="1" customWidth="1"/>
    <col min="9" max="16384" width="10.83203125" style="1"/>
  </cols>
  <sheetData>
    <row r="1" spans="1:7" ht="15" customHeight="1" x14ac:dyDescent="0.2">
      <c r="A1" s="2"/>
      <c r="B1" s="147" t="s">
        <v>114</v>
      </c>
      <c r="C1" s="148"/>
      <c r="D1" s="148"/>
      <c r="E1" s="148"/>
      <c r="F1" s="148"/>
      <c r="G1" s="148"/>
    </row>
    <row r="2" spans="1:7" ht="15" customHeight="1" x14ac:dyDescent="0.2">
      <c r="A2" s="2"/>
      <c r="B2" s="147" t="s">
        <v>1</v>
      </c>
      <c r="C2" s="148"/>
      <c r="D2" s="148"/>
      <c r="E2" s="148"/>
      <c r="F2" s="148"/>
      <c r="G2" s="148"/>
    </row>
    <row r="3" spans="1:7" ht="15" customHeight="1" x14ac:dyDescent="0.2">
      <c r="A3" s="2"/>
      <c r="B3" s="149" t="s">
        <v>115</v>
      </c>
      <c r="C3" s="150"/>
      <c r="D3" s="150"/>
      <c r="E3" s="150"/>
      <c r="F3" s="150"/>
      <c r="G3" s="150"/>
    </row>
    <row r="4" spans="1:7" ht="15" customHeight="1" x14ac:dyDescent="0.2">
      <c r="A4" s="2"/>
      <c r="B4" s="149" t="s">
        <v>3</v>
      </c>
      <c r="C4" s="150"/>
      <c r="D4" s="150"/>
      <c r="E4" s="150"/>
      <c r="F4" s="149" t="s">
        <v>4</v>
      </c>
      <c r="G4" s="150"/>
    </row>
    <row r="5" spans="1:7" ht="15.75" customHeight="1" thickBot="1" x14ac:dyDescent="0.25">
      <c r="A5" s="2"/>
      <c r="B5" s="144" t="s">
        <v>116</v>
      </c>
      <c r="C5" s="145"/>
      <c r="D5" s="145"/>
      <c r="E5" s="145"/>
      <c r="F5" s="144" t="s">
        <v>6</v>
      </c>
      <c r="G5" s="145"/>
    </row>
    <row r="6" spans="1:7" ht="15" customHeight="1" x14ac:dyDescent="0.2">
      <c r="A6" s="3"/>
      <c r="B6" s="4" t="s">
        <v>7</v>
      </c>
      <c r="C6" s="4" t="s">
        <v>8</v>
      </c>
      <c r="D6" s="4" t="s">
        <v>9</v>
      </c>
      <c r="E6" s="4" t="s">
        <v>10</v>
      </c>
      <c r="F6" s="4" t="s">
        <v>11</v>
      </c>
      <c r="G6" s="4" t="s">
        <v>12</v>
      </c>
    </row>
    <row r="7" spans="1:7" ht="15.75" customHeight="1" thickBot="1" x14ac:dyDescent="0.25">
      <c r="A7" s="5"/>
      <c r="B7" s="6" t="s">
        <v>13</v>
      </c>
      <c r="C7" s="7">
        <v>4</v>
      </c>
      <c r="D7" s="7">
        <v>3</v>
      </c>
      <c r="E7" s="7">
        <v>2</v>
      </c>
      <c r="F7" s="7">
        <v>1</v>
      </c>
      <c r="G7" s="8" t="s">
        <v>14</v>
      </c>
    </row>
    <row r="8" spans="1:7" ht="118.5" customHeight="1" thickBot="1" x14ac:dyDescent="0.25">
      <c r="A8" s="151" t="s">
        <v>117</v>
      </c>
      <c r="B8" s="9" t="s">
        <v>118</v>
      </c>
      <c r="C8" s="99" t="s">
        <v>119</v>
      </c>
      <c r="D8" s="99" t="s">
        <v>120</v>
      </c>
      <c r="E8" s="99" t="s">
        <v>121</v>
      </c>
      <c r="F8" s="99" t="s">
        <v>122</v>
      </c>
      <c r="G8" s="29"/>
    </row>
    <row r="9" spans="1:7" ht="117.75" customHeight="1" thickBot="1" x14ac:dyDescent="0.25">
      <c r="A9" s="152"/>
      <c r="B9" s="9" t="s">
        <v>123</v>
      </c>
      <c r="C9" s="99" t="s">
        <v>124</v>
      </c>
      <c r="D9" s="99" t="s">
        <v>125</v>
      </c>
      <c r="E9" s="99" t="s">
        <v>126</v>
      </c>
      <c r="F9" s="99" t="s">
        <v>127</v>
      </c>
      <c r="G9" s="29"/>
    </row>
    <row r="10" spans="1:7" ht="95.25" customHeight="1" thickBot="1" x14ac:dyDescent="0.25">
      <c r="A10" s="155"/>
      <c r="B10" s="9" t="s">
        <v>128</v>
      </c>
      <c r="C10" s="99" t="s">
        <v>129</v>
      </c>
      <c r="D10" s="99" t="s">
        <v>130</v>
      </c>
      <c r="E10" s="99" t="s">
        <v>131</v>
      </c>
      <c r="F10" s="99" t="s">
        <v>132</v>
      </c>
      <c r="G10" s="29"/>
    </row>
    <row r="11" spans="1:7" ht="146.25" customHeight="1" thickBot="1" x14ac:dyDescent="0.25">
      <c r="A11" s="151" t="s">
        <v>133</v>
      </c>
      <c r="B11" s="9" t="s">
        <v>134</v>
      </c>
      <c r="C11" s="100" t="s">
        <v>135</v>
      </c>
      <c r="D11" s="99" t="s">
        <v>136</v>
      </c>
      <c r="E11" s="99" t="s">
        <v>137</v>
      </c>
      <c r="F11" s="99" t="s">
        <v>138</v>
      </c>
      <c r="G11" s="29"/>
    </row>
    <row r="12" spans="1:7" ht="121" thickBot="1" x14ac:dyDescent="0.25">
      <c r="A12" s="152"/>
      <c r="B12" s="9" t="s">
        <v>139</v>
      </c>
      <c r="C12" s="109" t="s">
        <v>33</v>
      </c>
      <c r="D12" s="109" t="s">
        <v>34</v>
      </c>
      <c r="E12" s="109" t="s">
        <v>35</v>
      </c>
      <c r="F12" s="109" t="s">
        <v>36</v>
      </c>
      <c r="G12" s="29"/>
    </row>
    <row r="13" spans="1:7" ht="121" thickBot="1" x14ac:dyDescent="0.25">
      <c r="A13" s="154"/>
      <c r="B13" s="9" t="s">
        <v>140</v>
      </c>
      <c r="C13" s="99" t="s">
        <v>141</v>
      </c>
      <c r="D13" s="99" t="s">
        <v>142</v>
      </c>
      <c r="E13" s="99" t="s">
        <v>143</v>
      </c>
      <c r="F13" s="99" t="s">
        <v>144</v>
      </c>
      <c r="G13" s="29"/>
    </row>
    <row r="14" spans="1:7" ht="115.5" customHeight="1" x14ac:dyDescent="0.2">
      <c r="A14" s="155"/>
      <c r="B14" s="55" t="s">
        <v>145</v>
      </c>
      <c r="C14" s="101" t="s">
        <v>146</v>
      </c>
      <c r="D14" s="101" t="s">
        <v>147</v>
      </c>
      <c r="E14" s="102" t="s">
        <v>148</v>
      </c>
      <c r="F14" s="103" t="s">
        <v>149</v>
      </c>
      <c r="G14" s="29"/>
    </row>
    <row r="15" spans="1:7" ht="94.5" customHeight="1" x14ac:dyDescent="0.2">
      <c r="A15" s="169" t="s">
        <v>150</v>
      </c>
      <c r="B15" s="9" t="s">
        <v>151</v>
      </c>
      <c r="C15" s="99" t="s">
        <v>54</v>
      </c>
      <c r="D15" s="99" t="s">
        <v>55</v>
      </c>
      <c r="E15" s="99" t="s">
        <v>56</v>
      </c>
      <c r="F15" s="99" t="s">
        <v>57</v>
      </c>
      <c r="G15" s="29"/>
    </row>
    <row r="16" spans="1:7" ht="75" x14ac:dyDescent="0.2">
      <c r="A16" s="170"/>
      <c r="B16" s="9" t="s">
        <v>152</v>
      </c>
      <c r="C16" s="99" t="s">
        <v>43</v>
      </c>
      <c r="D16" s="99" t="s">
        <v>44</v>
      </c>
      <c r="E16" s="99" t="s">
        <v>45</v>
      </c>
      <c r="F16" s="99" t="s">
        <v>46</v>
      </c>
      <c r="G16" s="29"/>
    </row>
    <row r="17" spans="1:7" ht="75" x14ac:dyDescent="0.2">
      <c r="A17" s="170"/>
      <c r="B17" s="72" t="s">
        <v>153</v>
      </c>
      <c r="C17" s="104" t="s">
        <v>59</v>
      </c>
      <c r="D17" s="99" t="s">
        <v>60</v>
      </c>
      <c r="E17" s="99" t="s">
        <v>61</v>
      </c>
      <c r="F17" s="99" t="s">
        <v>62</v>
      </c>
      <c r="G17" s="29"/>
    </row>
    <row r="18" spans="1:7" ht="75" x14ac:dyDescent="0.2">
      <c r="A18" s="170"/>
      <c r="B18" s="74" t="s">
        <v>154</v>
      </c>
      <c r="C18" s="105" t="s">
        <v>64</v>
      </c>
      <c r="D18" s="99" t="s">
        <v>65</v>
      </c>
      <c r="E18" s="99" t="s">
        <v>66</v>
      </c>
      <c r="F18" s="99" t="s">
        <v>67</v>
      </c>
      <c r="G18" s="29"/>
    </row>
    <row r="19" spans="1:7" ht="90" customHeight="1" x14ac:dyDescent="0.2">
      <c r="A19" s="170"/>
      <c r="B19" s="73" t="s">
        <v>155</v>
      </c>
      <c r="C19" s="99" t="s">
        <v>69</v>
      </c>
      <c r="D19" s="99" t="s">
        <v>70</v>
      </c>
      <c r="E19" s="99" t="s">
        <v>71</v>
      </c>
      <c r="F19" s="99" t="s">
        <v>72</v>
      </c>
      <c r="G19" s="29"/>
    </row>
    <row r="20" spans="1:7" ht="75" x14ac:dyDescent="0.2">
      <c r="A20" s="170"/>
      <c r="B20" s="9" t="s">
        <v>156</v>
      </c>
      <c r="C20" s="104" t="s">
        <v>74</v>
      </c>
      <c r="D20" s="99" t="s">
        <v>75</v>
      </c>
      <c r="E20" s="99" t="s">
        <v>76</v>
      </c>
      <c r="F20" s="99" t="s">
        <v>77</v>
      </c>
      <c r="G20" s="29"/>
    </row>
    <row r="21" spans="1:7" ht="165" x14ac:dyDescent="0.2">
      <c r="A21" s="170"/>
      <c r="B21" s="55" t="s">
        <v>157</v>
      </c>
      <c r="C21" s="106" t="s">
        <v>158</v>
      </c>
      <c r="D21" s="107" t="s">
        <v>159</v>
      </c>
      <c r="E21" s="106" t="s">
        <v>160</v>
      </c>
      <c r="F21" s="106" t="s">
        <v>161</v>
      </c>
      <c r="G21" s="29"/>
    </row>
    <row r="22" spans="1:7" ht="75" x14ac:dyDescent="0.2">
      <c r="A22" s="170"/>
      <c r="B22" s="74" t="s">
        <v>162</v>
      </c>
      <c r="C22" s="105" t="s">
        <v>95</v>
      </c>
      <c r="D22" s="99" t="s">
        <v>96</v>
      </c>
      <c r="E22" s="99" t="s">
        <v>97</v>
      </c>
      <c r="F22" s="99" t="s">
        <v>98</v>
      </c>
      <c r="G22" s="29"/>
    </row>
    <row r="23" spans="1:7" ht="75" x14ac:dyDescent="0.2">
      <c r="A23" s="171"/>
      <c r="B23" s="73" t="s">
        <v>163</v>
      </c>
      <c r="C23" s="99" t="s">
        <v>101</v>
      </c>
      <c r="D23" s="99" t="s">
        <v>102</v>
      </c>
      <c r="E23" s="99" t="s">
        <v>164</v>
      </c>
      <c r="F23" s="99" t="s">
        <v>104</v>
      </c>
      <c r="G23" s="29"/>
    </row>
    <row r="24" spans="1:7" ht="15.75" customHeight="1" x14ac:dyDescent="0.2">
      <c r="A24" s="2"/>
      <c r="B24" s="166" t="s">
        <v>105</v>
      </c>
      <c r="C24" s="167"/>
      <c r="D24" s="168"/>
      <c r="E24" s="168"/>
      <c r="F24" s="168"/>
      <c r="G24" s="168"/>
    </row>
    <row r="25" spans="1:7" ht="15.75" customHeight="1" x14ac:dyDescent="0.2">
      <c r="A25" s="2"/>
      <c r="B25" s="11"/>
      <c r="C25" s="134"/>
      <c r="D25" s="146" t="s">
        <v>106</v>
      </c>
      <c r="E25" s="146"/>
      <c r="F25" s="146" t="s">
        <v>107</v>
      </c>
      <c r="G25" s="146"/>
    </row>
    <row r="26" spans="1:7" ht="16" customHeight="1" x14ac:dyDescent="0.2">
      <c r="A26" s="2"/>
      <c r="B26" s="12"/>
      <c r="C26" s="13"/>
      <c r="D26" s="135" t="s">
        <v>108</v>
      </c>
      <c r="E26" s="135" t="s">
        <v>109</v>
      </c>
      <c r="F26" s="135" t="s">
        <v>108</v>
      </c>
      <c r="G26" s="135" t="s">
        <v>109</v>
      </c>
    </row>
    <row r="27" spans="1:7" ht="15" customHeight="1" x14ac:dyDescent="0.2">
      <c r="A27" s="2"/>
      <c r="B27" s="31"/>
      <c r="C27" s="96" t="s">
        <v>117</v>
      </c>
      <c r="D27" s="32"/>
      <c r="E27" s="32"/>
      <c r="F27" s="32"/>
      <c r="G27" s="32">
        <f>F27*0.2</f>
        <v>0</v>
      </c>
    </row>
    <row r="28" spans="1:7" ht="15" customHeight="1" x14ac:dyDescent="0.2">
      <c r="A28" s="2"/>
      <c r="B28" s="31"/>
      <c r="C28" s="96" t="s">
        <v>165</v>
      </c>
      <c r="D28" s="32"/>
      <c r="E28" s="32"/>
      <c r="F28" s="32"/>
      <c r="G28" s="32">
        <f>F28*0.4</f>
        <v>0</v>
      </c>
    </row>
    <row r="29" spans="1:7" ht="15" customHeight="1" x14ac:dyDescent="0.2">
      <c r="A29" s="2"/>
      <c r="B29" s="31"/>
      <c r="C29" s="97" t="s">
        <v>150</v>
      </c>
      <c r="D29" s="32"/>
      <c r="E29" s="132"/>
      <c r="F29" s="32"/>
      <c r="G29" s="132">
        <f>F29*0.4</f>
        <v>0</v>
      </c>
    </row>
    <row r="30" spans="1:7" ht="15" customHeight="1" x14ac:dyDescent="0.2">
      <c r="A30" s="2"/>
      <c r="B30" s="34"/>
      <c r="C30" s="35"/>
      <c r="D30" s="131" t="s">
        <v>113</v>
      </c>
      <c r="E30" s="140">
        <f>SUM(E27:E29)</f>
        <v>0</v>
      </c>
      <c r="F30" s="137" t="s">
        <v>113</v>
      </c>
      <c r="G30" s="133">
        <f>SUM(G27:G29)</f>
        <v>0</v>
      </c>
    </row>
    <row r="31" spans="1:7" ht="15" customHeight="1" x14ac:dyDescent="0.2">
      <c r="A31" s="2"/>
      <c r="B31" s="34"/>
      <c r="C31" s="136"/>
      <c r="D31" s="138"/>
      <c r="E31" s="141" t="s">
        <v>166</v>
      </c>
      <c r="F31" s="142">
        <f>(E30+G30)/2</f>
        <v>0</v>
      </c>
      <c r="G31" s="139"/>
    </row>
    <row r="32" spans="1:7" ht="15" customHeight="1" x14ac:dyDescent="0.2">
      <c r="A32" s="2"/>
      <c r="B32" s="164" t="s">
        <v>117</v>
      </c>
      <c r="C32" s="165"/>
      <c r="D32" s="36"/>
      <c r="E32" s="164" t="s">
        <v>167</v>
      </c>
      <c r="F32" s="165"/>
      <c r="G32" s="52"/>
    </row>
    <row r="33" spans="1:7" ht="15" customHeight="1" x14ac:dyDescent="0.2">
      <c r="A33" s="15"/>
      <c r="B33" s="25">
        <v>12</v>
      </c>
      <c r="C33" s="26">
        <v>7</v>
      </c>
      <c r="D33" s="36"/>
      <c r="E33" s="77">
        <v>36</v>
      </c>
      <c r="F33" s="38">
        <v>7</v>
      </c>
      <c r="G33" s="53"/>
    </row>
    <row r="34" spans="1:7" ht="15" customHeight="1" x14ac:dyDescent="0.2">
      <c r="A34" s="15"/>
      <c r="B34" s="25">
        <v>11</v>
      </c>
      <c r="C34" s="26">
        <v>6.2</v>
      </c>
      <c r="D34" s="53"/>
      <c r="E34" s="68">
        <v>35</v>
      </c>
      <c r="F34" s="76">
        <v>6.7</v>
      </c>
      <c r="G34" s="53"/>
    </row>
    <row r="35" spans="1:7" ht="15" customHeight="1" x14ac:dyDescent="0.2">
      <c r="A35" s="15"/>
      <c r="B35" s="25">
        <v>10</v>
      </c>
      <c r="C35" s="26">
        <v>5.3</v>
      </c>
      <c r="D35" s="53"/>
      <c r="E35" s="68">
        <v>34</v>
      </c>
      <c r="F35" s="76">
        <v>6.4</v>
      </c>
      <c r="G35" s="53"/>
    </row>
    <row r="36" spans="1:7" ht="15" customHeight="1" x14ac:dyDescent="0.2">
      <c r="A36" s="15"/>
      <c r="B36" s="25">
        <v>9</v>
      </c>
      <c r="C36" s="26">
        <v>4.5</v>
      </c>
      <c r="D36" s="53"/>
      <c r="E36" s="68">
        <v>33</v>
      </c>
      <c r="F36" s="76">
        <v>6.2</v>
      </c>
      <c r="G36" s="53"/>
    </row>
    <row r="37" spans="1:7" ht="15" customHeight="1" x14ac:dyDescent="0.2">
      <c r="A37" s="15"/>
      <c r="B37" s="25">
        <v>8</v>
      </c>
      <c r="C37" s="26">
        <v>3.8</v>
      </c>
      <c r="D37" s="53"/>
      <c r="E37" s="68">
        <v>32</v>
      </c>
      <c r="F37" s="76">
        <v>5.9</v>
      </c>
      <c r="G37" s="53"/>
    </row>
    <row r="38" spans="1:7" ht="15" customHeight="1" x14ac:dyDescent="0.2">
      <c r="A38" s="15"/>
      <c r="B38" s="25">
        <v>7</v>
      </c>
      <c r="C38" s="26">
        <v>3.2</v>
      </c>
      <c r="D38" s="36"/>
      <c r="E38" s="78">
        <v>31</v>
      </c>
      <c r="F38" s="38">
        <v>5.6</v>
      </c>
      <c r="G38" s="53"/>
    </row>
    <row r="39" spans="1:7" ht="15" customHeight="1" x14ac:dyDescent="0.2">
      <c r="A39" s="15"/>
      <c r="B39" s="25">
        <v>6</v>
      </c>
      <c r="C39" s="26">
        <v>2.7</v>
      </c>
      <c r="D39" s="36"/>
      <c r="E39" s="37">
        <v>30</v>
      </c>
      <c r="F39" s="38">
        <v>5.3</v>
      </c>
      <c r="G39" s="53"/>
    </row>
    <row r="40" spans="1:7" ht="15" customHeight="1" x14ac:dyDescent="0.2">
      <c r="A40" s="15"/>
      <c r="B40" s="65">
        <v>5</v>
      </c>
      <c r="C40" s="66">
        <v>2.1</v>
      </c>
      <c r="D40" s="36"/>
      <c r="E40" s="37">
        <v>29</v>
      </c>
      <c r="F40" s="38">
        <v>5.0999999999999996</v>
      </c>
      <c r="G40" s="53"/>
    </row>
    <row r="41" spans="1:7" ht="15" customHeight="1" x14ac:dyDescent="0.2">
      <c r="A41" s="57"/>
      <c r="B41" s="67">
        <v>4</v>
      </c>
      <c r="C41" s="71">
        <v>1.6</v>
      </c>
      <c r="D41" s="95"/>
      <c r="E41" s="37">
        <v>28</v>
      </c>
      <c r="F41" s="38">
        <v>4.8</v>
      </c>
      <c r="G41" s="53"/>
    </row>
    <row r="42" spans="1:7" ht="15" customHeight="1" x14ac:dyDescent="0.2">
      <c r="A42" s="57"/>
      <c r="B42" s="65">
        <v>3</v>
      </c>
      <c r="C42" s="66">
        <v>1</v>
      </c>
      <c r="D42" s="95"/>
      <c r="E42" s="37">
        <v>27</v>
      </c>
      <c r="F42" s="38">
        <v>4.5</v>
      </c>
      <c r="G42" s="53"/>
    </row>
    <row r="43" spans="1:7" ht="15" customHeight="1" x14ac:dyDescent="0.2">
      <c r="A43" s="57"/>
      <c r="B43" s="67"/>
      <c r="C43" s="71"/>
      <c r="D43" s="95"/>
      <c r="E43" s="37">
        <v>26</v>
      </c>
      <c r="F43" s="38">
        <v>4.2</v>
      </c>
      <c r="G43" s="53"/>
    </row>
    <row r="44" spans="1:7" ht="15" customHeight="1" x14ac:dyDescent="0.2">
      <c r="A44" s="57"/>
      <c r="B44" s="164" t="s">
        <v>165</v>
      </c>
      <c r="C44" s="165"/>
      <c r="D44" s="95"/>
      <c r="E44" s="37">
        <v>25</v>
      </c>
      <c r="F44" s="38">
        <v>4</v>
      </c>
      <c r="G44" s="33"/>
    </row>
    <row r="45" spans="1:7" ht="15" customHeight="1" x14ac:dyDescent="0.2">
      <c r="A45" s="57"/>
      <c r="B45" s="25">
        <v>16</v>
      </c>
      <c r="C45" s="26">
        <v>7</v>
      </c>
      <c r="D45" s="95"/>
      <c r="E45" s="37">
        <v>24</v>
      </c>
      <c r="F45" s="38">
        <v>3.8</v>
      </c>
      <c r="G45" s="33"/>
    </row>
    <row r="46" spans="1:7" ht="15" customHeight="1" x14ac:dyDescent="0.2">
      <c r="A46" s="57"/>
      <c r="B46" s="25">
        <v>15</v>
      </c>
      <c r="C46" s="26">
        <v>6.4</v>
      </c>
      <c r="D46" s="95"/>
      <c r="E46" s="37">
        <v>23</v>
      </c>
      <c r="F46" s="38">
        <v>3.6</v>
      </c>
      <c r="G46" s="33"/>
    </row>
    <row r="47" spans="1:7" ht="15" customHeight="1" x14ac:dyDescent="0.2">
      <c r="A47" s="57"/>
      <c r="B47" s="25">
        <v>14</v>
      </c>
      <c r="C47" s="26">
        <v>5.8</v>
      </c>
      <c r="D47" s="95"/>
      <c r="E47" s="37">
        <v>22</v>
      </c>
      <c r="F47" s="38">
        <v>3.4</v>
      </c>
      <c r="G47" s="33"/>
    </row>
    <row r="48" spans="1:7" ht="15" customHeight="1" x14ac:dyDescent="0.2">
      <c r="A48" s="57"/>
      <c r="B48" s="25">
        <v>13</v>
      </c>
      <c r="C48" s="26">
        <v>5.0999999999999996</v>
      </c>
      <c r="D48" s="95"/>
      <c r="E48" s="37">
        <v>21</v>
      </c>
      <c r="F48" s="38">
        <v>3.2</v>
      </c>
      <c r="G48" s="33"/>
    </row>
    <row r="49" spans="1:7" ht="15" customHeight="1" x14ac:dyDescent="0.2">
      <c r="A49" s="57"/>
      <c r="B49" s="25">
        <v>12</v>
      </c>
      <c r="C49" s="26">
        <v>4.5</v>
      </c>
      <c r="D49" s="95"/>
      <c r="E49" s="37">
        <v>20</v>
      </c>
      <c r="F49" s="38">
        <v>3</v>
      </c>
      <c r="G49" s="33"/>
    </row>
    <row r="50" spans="1:7" ht="15" customHeight="1" x14ac:dyDescent="0.2">
      <c r="A50" s="57"/>
      <c r="B50" s="25">
        <v>11</v>
      </c>
      <c r="C50" s="26">
        <v>3.9</v>
      </c>
      <c r="D50" s="95"/>
      <c r="E50" s="37">
        <v>19</v>
      </c>
      <c r="F50" s="38">
        <v>2.9</v>
      </c>
      <c r="G50" s="33"/>
    </row>
    <row r="51" spans="1:7" ht="15" customHeight="1" x14ac:dyDescent="0.2">
      <c r="A51" s="57"/>
      <c r="B51" s="25">
        <v>10</v>
      </c>
      <c r="C51" s="26">
        <v>3.5</v>
      </c>
      <c r="D51" s="95"/>
      <c r="E51" s="37">
        <v>18</v>
      </c>
      <c r="F51" s="38">
        <v>2.7</v>
      </c>
      <c r="G51" s="33"/>
    </row>
    <row r="52" spans="1:7" ht="15" customHeight="1" x14ac:dyDescent="0.2">
      <c r="A52" s="57"/>
      <c r="B52" s="25">
        <v>9</v>
      </c>
      <c r="C52" s="26">
        <v>3.1</v>
      </c>
      <c r="D52" s="95"/>
      <c r="E52" s="37">
        <v>17</v>
      </c>
      <c r="F52" s="38">
        <v>2.5</v>
      </c>
      <c r="G52" s="33"/>
    </row>
    <row r="53" spans="1:7" ht="15" customHeight="1" x14ac:dyDescent="0.2">
      <c r="A53" s="57"/>
      <c r="B53" s="25">
        <v>8</v>
      </c>
      <c r="C53" s="26">
        <v>2.7</v>
      </c>
      <c r="D53" s="95"/>
      <c r="E53" s="37">
        <v>16</v>
      </c>
      <c r="F53" s="38">
        <v>2.2999999999999998</v>
      </c>
      <c r="G53" s="33"/>
    </row>
    <row r="54" spans="1:7" ht="15" customHeight="1" x14ac:dyDescent="0.2">
      <c r="A54" s="57"/>
      <c r="B54" s="25">
        <v>7</v>
      </c>
      <c r="C54" s="26">
        <v>2.2999999999999998</v>
      </c>
      <c r="D54" s="95"/>
      <c r="E54" s="37">
        <v>15</v>
      </c>
      <c r="F54" s="38">
        <v>2.1</v>
      </c>
      <c r="G54" s="33"/>
    </row>
    <row r="55" spans="1:7" ht="15" customHeight="1" x14ac:dyDescent="0.2">
      <c r="A55" s="57"/>
      <c r="B55" s="25">
        <v>6</v>
      </c>
      <c r="C55" s="26">
        <v>1.8</v>
      </c>
      <c r="D55" s="95"/>
      <c r="E55" s="37">
        <v>14</v>
      </c>
      <c r="F55" s="38">
        <v>1.9</v>
      </c>
      <c r="G55" s="33"/>
    </row>
    <row r="56" spans="1:7" ht="15" customHeight="1" x14ac:dyDescent="0.2">
      <c r="A56" s="57"/>
      <c r="B56" s="65">
        <v>5</v>
      </c>
      <c r="C56" s="66">
        <v>1.4</v>
      </c>
      <c r="D56" s="95"/>
      <c r="E56" s="37">
        <v>13</v>
      </c>
      <c r="F56" s="38">
        <v>1.7</v>
      </c>
      <c r="G56" s="33"/>
    </row>
    <row r="57" spans="1:7" ht="15" customHeight="1" x14ac:dyDescent="0.2">
      <c r="A57" s="57"/>
      <c r="B57" s="67">
        <v>4</v>
      </c>
      <c r="C57" s="71">
        <v>1</v>
      </c>
      <c r="D57" s="95"/>
      <c r="E57" s="37">
        <v>12</v>
      </c>
      <c r="F57" s="38">
        <v>1.6</v>
      </c>
      <c r="G57" s="33"/>
    </row>
    <row r="58" spans="1:7" ht="15" customHeight="1" x14ac:dyDescent="0.2">
      <c r="A58" s="57"/>
      <c r="B58" s="27"/>
      <c r="C58" s="27"/>
      <c r="D58" s="95"/>
      <c r="E58" s="37">
        <v>11</v>
      </c>
      <c r="F58" s="38">
        <v>1.4</v>
      </c>
      <c r="G58" s="33"/>
    </row>
    <row r="59" spans="1:7" ht="15" customHeight="1" x14ac:dyDescent="0.2">
      <c r="A59" s="57"/>
      <c r="B59" s="27"/>
      <c r="C59" s="27"/>
      <c r="D59" s="95"/>
      <c r="E59" s="37">
        <v>10</v>
      </c>
      <c r="F59" s="38">
        <v>1.2</v>
      </c>
      <c r="G59" s="33"/>
    </row>
    <row r="60" spans="1:7" ht="15" customHeight="1" x14ac:dyDescent="0.2">
      <c r="A60" s="57"/>
      <c r="B60" s="27"/>
      <c r="C60" s="27"/>
      <c r="D60" s="95"/>
      <c r="E60" s="37">
        <v>9</v>
      </c>
      <c r="F60" s="38">
        <v>1</v>
      </c>
      <c r="G60" s="33"/>
    </row>
  </sheetData>
  <mergeCells count="16">
    <mergeCell ref="A8:A10"/>
    <mergeCell ref="A11:A14"/>
    <mergeCell ref="B44:C44"/>
    <mergeCell ref="B32:C32"/>
    <mergeCell ref="A15:A23"/>
    <mergeCell ref="E32:F32"/>
    <mergeCell ref="B1:G1"/>
    <mergeCell ref="B2:G2"/>
    <mergeCell ref="B24:G24"/>
    <mergeCell ref="B3:G3"/>
    <mergeCell ref="F5:G5"/>
    <mergeCell ref="B5:E5"/>
    <mergeCell ref="F4:G4"/>
    <mergeCell ref="B4:E4"/>
    <mergeCell ref="D25:E25"/>
    <mergeCell ref="F25:G25"/>
  </mergeCells>
  <pageMargins left="0.70866141732283472" right="0.70866141732283472" top="0.74803149606299213" bottom="0.74803149606299213" header="0.31496062992125984" footer="0.31496062992125984"/>
  <pageSetup scale="72" fitToHeight="0" orientation="portrait" r:id="rId1"/>
  <headerFooter>
    <oddFooter>&amp;C&amp;"Helvetica Neue,Regular"&amp;12&amp;K000000&amp;P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35"/>
  <sheetViews>
    <sheetView showGridLines="0" zoomScale="90" zoomScaleNormal="90" workbookViewId="0">
      <selection sqref="A1:F35"/>
    </sheetView>
  </sheetViews>
  <sheetFormatPr baseColWidth="10" defaultColWidth="10.83203125" defaultRowHeight="15" customHeight="1" x14ac:dyDescent="0.2"/>
  <cols>
    <col min="1" max="1" width="30.5" style="1" customWidth="1"/>
    <col min="2" max="2" width="55.6640625" style="1" customWidth="1"/>
    <col min="3" max="6" width="19.6640625" style="1" customWidth="1"/>
    <col min="7" max="7" width="10.83203125" style="1" customWidth="1"/>
    <col min="8" max="16384" width="10.83203125" style="1"/>
  </cols>
  <sheetData>
    <row r="1" spans="1:6" ht="15.75" customHeight="1" thickBot="1" x14ac:dyDescent="0.25">
      <c r="A1" s="177" t="s">
        <v>168</v>
      </c>
      <c r="B1" s="178"/>
      <c r="C1" s="178"/>
      <c r="D1" s="178"/>
      <c r="E1" s="178"/>
      <c r="F1" s="179"/>
    </row>
    <row r="2" spans="1:6" ht="15.75" customHeight="1" thickBot="1" x14ac:dyDescent="0.25">
      <c r="A2" s="79"/>
      <c r="B2" s="79"/>
      <c r="C2" s="174" t="s">
        <v>169</v>
      </c>
      <c r="D2" s="175"/>
      <c r="E2" s="175"/>
      <c r="F2" s="176"/>
    </row>
    <row r="3" spans="1:6" ht="15" customHeight="1" thickBot="1" x14ac:dyDescent="0.25">
      <c r="A3" s="80" t="s">
        <v>170</v>
      </c>
      <c r="B3" s="80" t="s">
        <v>171</v>
      </c>
      <c r="C3" s="4" t="s">
        <v>172</v>
      </c>
      <c r="D3" s="4" t="s">
        <v>173</v>
      </c>
      <c r="E3" s="4" t="s">
        <v>174</v>
      </c>
      <c r="F3" s="4" t="s">
        <v>175</v>
      </c>
    </row>
    <row r="4" spans="1:6" ht="15.75" customHeight="1" thickBot="1" x14ac:dyDescent="0.25">
      <c r="A4" s="81"/>
      <c r="B4" s="81"/>
      <c r="C4" s="82">
        <v>4</v>
      </c>
      <c r="D4" s="82">
        <v>3</v>
      </c>
      <c r="E4" s="82">
        <v>2</v>
      </c>
      <c r="F4" s="82">
        <v>1</v>
      </c>
    </row>
    <row r="5" spans="1:6" ht="61" thickBot="1" x14ac:dyDescent="0.25">
      <c r="A5" s="4" t="s">
        <v>176</v>
      </c>
      <c r="B5" s="84" t="s">
        <v>177</v>
      </c>
      <c r="C5" s="84" t="s">
        <v>178</v>
      </c>
      <c r="D5" s="84" t="s">
        <v>179</v>
      </c>
      <c r="E5" s="84" t="s">
        <v>180</v>
      </c>
      <c r="F5" s="84" t="s">
        <v>181</v>
      </c>
    </row>
    <row r="6" spans="1:6" ht="76" thickBot="1" x14ac:dyDescent="0.25">
      <c r="A6" s="4" t="s">
        <v>182</v>
      </c>
      <c r="B6" s="84" t="s">
        <v>183</v>
      </c>
      <c r="C6" s="84" t="s">
        <v>178</v>
      </c>
      <c r="D6" s="84" t="s">
        <v>179</v>
      </c>
      <c r="E6" s="84" t="s">
        <v>180</v>
      </c>
      <c r="F6" s="84" t="s">
        <v>181</v>
      </c>
    </row>
    <row r="7" spans="1:6" ht="76" thickBot="1" x14ac:dyDescent="0.25">
      <c r="A7" s="180" t="s">
        <v>184</v>
      </c>
      <c r="B7" s="84" t="s">
        <v>185</v>
      </c>
      <c r="C7" s="84" t="s">
        <v>186</v>
      </c>
      <c r="D7" s="84" t="s">
        <v>187</v>
      </c>
      <c r="E7" s="84" t="s">
        <v>188</v>
      </c>
      <c r="F7" s="84" t="s">
        <v>189</v>
      </c>
    </row>
    <row r="8" spans="1:6" ht="46" thickBot="1" x14ac:dyDescent="0.25">
      <c r="A8" s="181"/>
      <c r="B8" s="83" t="s">
        <v>190</v>
      </c>
      <c r="C8" s="84" t="s">
        <v>186</v>
      </c>
      <c r="D8" s="84" t="s">
        <v>187</v>
      </c>
      <c r="E8" s="84" t="s">
        <v>188</v>
      </c>
      <c r="F8" s="84" t="s">
        <v>189</v>
      </c>
    </row>
    <row r="9" spans="1:6" ht="15.75" customHeight="1" thickBot="1" x14ac:dyDescent="0.25">
      <c r="A9" s="172" t="s">
        <v>191</v>
      </c>
      <c r="B9" s="173"/>
      <c r="C9" s="84"/>
      <c r="D9" s="84"/>
      <c r="E9" s="84"/>
      <c r="F9" s="84"/>
    </row>
    <row r="10" spans="1:6" ht="15.75" customHeight="1" thickBot="1" x14ac:dyDescent="0.25">
      <c r="A10" s="85"/>
      <c r="B10" s="85"/>
      <c r="C10" s="86"/>
      <c r="D10" s="86"/>
      <c r="E10" s="86"/>
      <c r="F10" s="86"/>
    </row>
    <row r="11" spans="1:6" ht="15.75" customHeight="1" thickBot="1" x14ac:dyDescent="0.25">
      <c r="A11" s="177" t="s">
        <v>192</v>
      </c>
      <c r="B11" s="178"/>
      <c r="C11" s="178"/>
      <c r="D11" s="178"/>
      <c r="E11" s="178"/>
      <c r="F11" s="179"/>
    </row>
    <row r="12" spans="1:6" ht="15.75" customHeight="1" thickBot="1" x14ac:dyDescent="0.25">
      <c r="A12" s="79"/>
      <c r="B12" s="79"/>
      <c r="C12" s="174" t="s">
        <v>169</v>
      </c>
      <c r="D12" s="175"/>
      <c r="E12" s="175"/>
      <c r="F12" s="176"/>
    </row>
    <row r="13" spans="1:6" ht="15" customHeight="1" thickBot="1" x14ac:dyDescent="0.25">
      <c r="A13" s="80" t="s">
        <v>170</v>
      </c>
      <c r="B13" s="80" t="s">
        <v>171</v>
      </c>
      <c r="C13" s="4" t="s">
        <v>172</v>
      </c>
      <c r="D13" s="4" t="s">
        <v>173</v>
      </c>
      <c r="E13" s="4" t="s">
        <v>174</v>
      </c>
      <c r="F13" s="4" t="s">
        <v>175</v>
      </c>
    </row>
    <row r="14" spans="1:6" ht="15.75" customHeight="1" thickBot="1" x14ac:dyDescent="0.25">
      <c r="A14" s="81"/>
      <c r="B14" s="81"/>
      <c r="C14" s="82">
        <v>4</v>
      </c>
      <c r="D14" s="82">
        <v>3</v>
      </c>
      <c r="E14" s="82">
        <v>2</v>
      </c>
      <c r="F14" s="82">
        <v>1</v>
      </c>
    </row>
    <row r="15" spans="1:6" ht="46" thickBot="1" x14ac:dyDescent="0.25">
      <c r="A15" s="87" t="s">
        <v>193</v>
      </c>
      <c r="B15" s="112" t="s">
        <v>33</v>
      </c>
      <c r="C15" s="84" t="s">
        <v>186</v>
      </c>
      <c r="D15" s="84" t="s">
        <v>187</v>
      </c>
      <c r="E15" s="84" t="s">
        <v>188</v>
      </c>
      <c r="F15" s="84" t="s">
        <v>189</v>
      </c>
    </row>
    <row r="16" spans="1:6" ht="46" thickBot="1" x14ac:dyDescent="0.25">
      <c r="A16" s="4" t="s">
        <v>194</v>
      </c>
      <c r="B16" s="130" t="s">
        <v>146</v>
      </c>
      <c r="C16" s="84" t="s">
        <v>178</v>
      </c>
      <c r="D16" s="84" t="s">
        <v>179</v>
      </c>
      <c r="E16" s="84" t="s">
        <v>180</v>
      </c>
      <c r="F16" s="84" t="s">
        <v>181</v>
      </c>
    </row>
    <row r="17" spans="1:6" ht="61" thickBot="1" x14ac:dyDescent="0.25">
      <c r="A17" s="180" t="s">
        <v>195</v>
      </c>
      <c r="B17" s="111" t="s">
        <v>196</v>
      </c>
      <c r="C17" s="84" t="s">
        <v>186</v>
      </c>
      <c r="D17" s="84" t="s">
        <v>187</v>
      </c>
      <c r="E17" s="84" t="s">
        <v>188</v>
      </c>
      <c r="F17" s="84" t="s">
        <v>189</v>
      </c>
    </row>
    <row r="18" spans="1:6" ht="46" thickBot="1" x14ac:dyDescent="0.25">
      <c r="A18" s="181"/>
      <c r="B18" s="100" t="s">
        <v>197</v>
      </c>
      <c r="C18" s="84" t="s">
        <v>186</v>
      </c>
      <c r="D18" s="84" t="s">
        <v>187</v>
      </c>
      <c r="E18" s="84" t="s">
        <v>188</v>
      </c>
      <c r="F18" s="84" t="s">
        <v>189</v>
      </c>
    </row>
    <row r="19" spans="1:6" ht="46" thickBot="1" x14ac:dyDescent="0.25">
      <c r="A19" s="182"/>
      <c r="B19" s="83" t="s">
        <v>198</v>
      </c>
      <c r="C19" s="84" t="s">
        <v>186</v>
      </c>
      <c r="D19" s="84" t="s">
        <v>187</v>
      </c>
      <c r="E19" s="84" t="s">
        <v>188</v>
      </c>
      <c r="F19" s="84" t="s">
        <v>189</v>
      </c>
    </row>
    <row r="20" spans="1:6" ht="46" thickBot="1" x14ac:dyDescent="0.25">
      <c r="A20" s="4" t="s">
        <v>199</v>
      </c>
      <c r="B20" s="89" t="s">
        <v>200</v>
      </c>
      <c r="C20" s="84" t="s">
        <v>178</v>
      </c>
      <c r="D20" s="84" t="s">
        <v>179</v>
      </c>
      <c r="E20" s="84" t="s">
        <v>180</v>
      </c>
      <c r="F20" s="84" t="s">
        <v>181</v>
      </c>
    </row>
    <row r="21" spans="1:6" ht="76" thickBot="1" x14ac:dyDescent="0.25">
      <c r="A21" s="4" t="s">
        <v>201</v>
      </c>
      <c r="B21" s="30" t="s">
        <v>202</v>
      </c>
      <c r="C21" s="84" t="s">
        <v>178</v>
      </c>
      <c r="D21" s="84" t="s">
        <v>179</v>
      </c>
      <c r="E21" s="84" t="s">
        <v>180</v>
      </c>
      <c r="F21" s="84" t="s">
        <v>181</v>
      </c>
    </row>
    <row r="22" spans="1:6" ht="15.75" customHeight="1" thickBot="1" x14ac:dyDescent="0.25">
      <c r="A22" s="172" t="s">
        <v>191</v>
      </c>
      <c r="B22" s="173"/>
      <c r="C22" s="88"/>
      <c r="D22" s="88"/>
      <c r="E22" s="88"/>
      <c r="F22" s="88"/>
    </row>
    <row r="23" spans="1:6" ht="15.75" customHeight="1" thickBot="1" x14ac:dyDescent="0.25">
      <c r="A23" s="177" t="s">
        <v>203</v>
      </c>
      <c r="B23" s="178"/>
      <c r="C23" s="178"/>
      <c r="D23" s="178"/>
      <c r="E23" s="178"/>
      <c r="F23" s="179"/>
    </row>
    <row r="24" spans="1:6" ht="15.75" customHeight="1" thickBot="1" x14ac:dyDescent="0.25">
      <c r="A24" s="79"/>
      <c r="B24" s="79"/>
      <c r="C24" s="174" t="s">
        <v>169</v>
      </c>
      <c r="D24" s="175"/>
      <c r="E24" s="175"/>
      <c r="F24" s="176"/>
    </row>
    <row r="25" spans="1:6" ht="16.5" customHeight="1" thickBot="1" x14ac:dyDescent="0.25">
      <c r="A25" s="80" t="s">
        <v>170</v>
      </c>
      <c r="B25" s="80" t="s">
        <v>171</v>
      </c>
      <c r="C25" s="4" t="s">
        <v>172</v>
      </c>
      <c r="D25" s="4" t="s">
        <v>173</v>
      </c>
      <c r="E25" s="4" t="s">
        <v>174</v>
      </c>
      <c r="F25" s="4" t="s">
        <v>175</v>
      </c>
    </row>
    <row r="26" spans="1:6" ht="15.75" customHeight="1" thickBot="1" x14ac:dyDescent="0.25">
      <c r="A26" s="81"/>
      <c r="B26" s="81"/>
      <c r="C26" s="82">
        <v>4</v>
      </c>
      <c r="D26" s="82">
        <v>3</v>
      </c>
      <c r="E26" s="82">
        <v>2</v>
      </c>
      <c r="F26" s="82">
        <v>1</v>
      </c>
    </row>
    <row r="27" spans="1:6" ht="46" thickBot="1" x14ac:dyDescent="0.25">
      <c r="A27" s="4" t="s">
        <v>204</v>
      </c>
      <c r="B27" s="88" t="s">
        <v>205</v>
      </c>
      <c r="C27" s="84" t="s">
        <v>206</v>
      </c>
      <c r="D27" s="84" t="s">
        <v>207</v>
      </c>
      <c r="E27" s="84" t="s">
        <v>208</v>
      </c>
      <c r="F27" s="84" t="s">
        <v>209</v>
      </c>
    </row>
    <row r="28" spans="1:6" ht="31" thickBot="1" x14ac:dyDescent="0.25">
      <c r="A28" s="180" t="s">
        <v>210</v>
      </c>
      <c r="B28" s="88" t="s">
        <v>211</v>
      </c>
      <c r="C28" s="84" t="s">
        <v>206</v>
      </c>
      <c r="D28" s="84" t="s">
        <v>207</v>
      </c>
      <c r="E28" s="84" t="s">
        <v>208</v>
      </c>
      <c r="F28" s="84" t="s">
        <v>209</v>
      </c>
    </row>
    <row r="29" spans="1:6" ht="61" thickBot="1" x14ac:dyDescent="0.25">
      <c r="A29" s="181"/>
      <c r="B29" s="83" t="s">
        <v>212</v>
      </c>
      <c r="C29" s="84" t="s">
        <v>213</v>
      </c>
      <c r="D29" s="84" t="s">
        <v>214</v>
      </c>
      <c r="E29" s="84" t="s">
        <v>215</v>
      </c>
      <c r="F29" s="84" t="s">
        <v>216</v>
      </c>
    </row>
    <row r="30" spans="1:6" ht="46" thickBot="1" x14ac:dyDescent="0.25">
      <c r="A30" s="180" t="s">
        <v>217</v>
      </c>
      <c r="B30" s="113" t="s">
        <v>218</v>
      </c>
      <c r="C30" s="84" t="s">
        <v>206</v>
      </c>
      <c r="D30" s="84" t="s">
        <v>207</v>
      </c>
      <c r="E30" s="84" t="s">
        <v>208</v>
      </c>
      <c r="F30" s="84" t="s">
        <v>209</v>
      </c>
    </row>
    <row r="31" spans="1:6" ht="46" thickBot="1" x14ac:dyDescent="0.25">
      <c r="A31" s="181"/>
      <c r="B31" s="113" t="s">
        <v>219</v>
      </c>
      <c r="C31" s="84" t="s">
        <v>213</v>
      </c>
      <c r="D31" s="84" t="s">
        <v>214</v>
      </c>
      <c r="E31" s="84" t="s">
        <v>215</v>
      </c>
      <c r="F31" s="84" t="s">
        <v>216</v>
      </c>
    </row>
    <row r="32" spans="1:6" ht="46" thickBot="1" x14ac:dyDescent="0.25">
      <c r="A32" s="181"/>
      <c r="B32" s="113" t="s">
        <v>220</v>
      </c>
      <c r="C32" s="84" t="s">
        <v>221</v>
      </c>
      <c r="D32" s="84" t="s">
        <v>222</v>
      </c>
      <c r="E32" s="84" t="s">
        <v>223</v>
      </c>
      <c r="F32" s="84" t="s">
        <v>224</v>
      </c>
    </row>
    <row r="33" spans="1:6" ht="46" thickBot="1" x14ac:dyDescent="0.25">
      <c r="A33" s="181"/>
      <c r="B33" s="83" t="s">
        <v>225</v>
      </c>
      <c r="C33" s="84" t="s">
        <v>206</v>
      </c>
      <c r="D33" s="84" t="s">
        <v>207</v>
      </c>
      <c r="E33" s="84" t="s">
        <v>208</v>
      </c>
      <c r="F33" s="84" t="s">
        <v>209</v>
      </c>
    </row>
    <row r="34" spans="1:6" ht="46" thickBot="1" x14ac:dyDescent="0.25">
      <c r="A34" s="182"/>
      <c r="B34" s="114" t="s">
        <v>226</v>
      </c>
      <c r="C34" s="84" t="s">
        <v>206</v>
      </c>
      <c r="D34" s="84" t="s">
        <v>207</v>
      </c>
      <c r="E34" s="84" t="s">
        <v>208</v>
      </c>
      <c r="F34" s="84" t="s">
        <v>209</v>
      </c>
    </row>
    <row r="35" spans="1:6" ht="15.75" customHeight="1" thickBot="1" x14ac:dyDescent="0.25">
      <c r="A35" s="172" t="s">
        <v>191</v>
      </c>
      <c r="B35" s="173"/>
      <c r="C35" s="88"/>
      <c r="D35" s="88"/>
      <c r="E35" s="88"/>
      <c r="F35" s="88"/>
    </row>
  </sheetData>
  <mergeCells count="13">
    <mergeCell ref="C12:F12"/>
    <mergeCell ref="A23:F23"/>
    <mergeCell ref="C24:F24"/>
    <mergeCell ref="A35:B35"/>
    <mergeCell ref="A30:A34"/>
    <mergeCell ref="A28:A29"/>
    <mergeCell ref="A22:B22"/>
    <mergeCell ref="A17:A19"/>
    <mergeCell ref="A9:B9"/>
    <mergeCell ref="C2:F2"/>
    <mergeCell ref="A1:F1"/>
    <mergeCell ref="A7:A8"/>
    <mergeCell ref="A11:F11"/>
  </mergeCells>
  <pageMargins left="0.7" right="0.7" top="0.75" bottom="0.75" header="0.3" footer="0.3"/>
  <pageSetup scale="74" fitToHeight="0" orientation="landscape"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2"/>
  <sheetViews>
    <sheetView showGridLines="0" workbookViewId="0">
      <selection activeCell="D23" sqref="D23"/>
    </sheetView>
  </sheetViews>
  <sheetFormatPr baseColWidth="10" defaultColWidth="10.83203125" defaultRowHeight="15" customHeight="1" x14ac:dyDescent="0.2"/>
  <cols>
    <col min="1" max="4" width="10.83203125" style="1" customWidth="1"/>
    <col min="5" max="5" width="13.6640625" style="1" customWidth="1"/>
    <col min="6" max="6" width="18.1640625" style="1" customWidth="1"/>
    <col min="7" max="9" width="10.83203125" style="1" customWidth="1"/>
    <col min="10" max="10" width="7.5" style="1" customWidth="1"/>
    <col min="11" max="11" width="6.6640625" style="1" customWidth="1"/>
    <col min="12" max="12" width="4.1640625" style="1" customWidth="1"/>
    <col min="13" max="13" width="6.1640625" style="1" customWidth="1"/>
    <col min="14" max="14" width="4.1640625" style="1" customWidth="1"/>
    <col min="15" max="15" width="5.6640625" style="1" customWidth="1"/>
    <col min="16" max="16" width="6.6640625" style="1" customWidth="1"/>
    <col min="17" max="17" width="4.1640625" style="1" customWidth="1"/>
    <col min="18" max="18" width="7.5" style="1" customWidth="1"/>
    <col min="19" max="19" width="4.1640625" style="1" customWidth="1"/>
    <col min="20" max="20" width="8" style="1" customWidth="1"/>
    <col min="21" max="21" width="6.6640625" style="1" customWidth="1"/>
    <col min="22" max="22" width="4.1640625" style="1" customWidth="1"/>
    <col min="23" max="23" width="5.5" style="1" customWidth="1"/>
    <col min="24" max="24" width="4.1640625" style="1" customWidth="1"/>
    <col min="25" max="25" width="4.83203125" style="1" bestFit="1" customWidth="1"/>
    <col min="26" max="26" width="6.6640625" style="1" customWidth="1"/>
    <col min="27" max="27" width="10.83203125" style="1" customWidth="1"/>
    <col min="28" max="16384" width="10.83203125" style="1"/>
  </cols>
  <sheetData>
    <row r="1" spans="1:26" ht="17.25" customHeight="1" thickBot="1" x14ac:dyDescent="0.25">
      <c r="A1" s="54" t="s">
        <v>227</v>
      </c>
      <c r="B1" s="27"/>
      <c r="C1" s="27"/>
      <c r="D1" s="27"/>
      <c r="E1" s="27"/>
      <c r="F1" s="27"/>
      <c r="G1" s="27"/>
      <c r="H1" s="27"/>
      <c r="I1" s="27"/>
      <c r="J1" s="27"/>
      <c r="K1" s="27"/>
      <c r="L1" s="199" t="s">
        <v>168</v>
      </c>
      <c r="M1" s="200"/>
      <c r="N1" s="200"/>
      <c r="O1" s="200"/>
      <c r="P1" s="27"/>
      <c r="Q1" s="199" t="s">
        <v>192</v>
      </c>
      <c r="R1" s="200"/>
      <c r="S1" s="200"/>
      <c r="T1" s="200"/>
      <c r="U1" s="27"/>
      <c r="V1" s="199" t="s">
        <v>203</v>
      </c>
      <c r="W1" s="200"/>
      <c r="X1" s="200"/>
      <c r="Y1" s="200"/>
      <c r="Z1" s="27"/>
    </row>
    <row r="2" spans="1:26" ht="17.25" customHeight="1" thickBot="1" x14ac:dyDescent="0.25">
      <c r="A2" s="54" t="s">
        <v>228</v>
      </c>
      <c r="B2" s="27"/>
      <c r="C2" s="27"/>
      <c r="D2" s="27"/>
      <c r="E2" s="27"/>
      <c r="F2" s="27"/>
      <c r="G2" s="27"/>
      <c r="H2" s="27"/>
      <c r="I2" s="27"/>
      <c r="J2" s="27"/>
      <c r="K2" s="39"/>
      <c r="L2" s="40" t="s">
        <v>229</v>
      </c>
      <c r="M2" s="41" t="s">
        <v>230</v>
      </c>
      <c r="N2" s="40" t="s">
        <v>229</v>
      </c>
      <c r="O2" s="41" t="s">
        <v>230</v>
      </c>
      <c r="P2" s="42"/>
      <c r="Q2" s="40" t="s">
        <v>229</v>
      </c>
      <c r="R2" s="41" t="s">
        <v>230</v>
      </c>
      <c r="S2" s="40" t="s">
        <v>229</v>
      </c>
      <c r="T2" s="41" t="s">
        <v>230</v>
      </c>
      <c r="U2" s="42"/>
      <c r="V2" s="40" t="s">
        <v>229</v>
      </c>
      <c r="W2" s="41" t="s">
        <v>230</v>
      </c>
      <c r="X2" s="40" t="s">
        <v>229</v>
      </c>
      <c r="Y2" s="41" t="s">
        <v>230</v>
      </c>
      <c r="Z2" s="28"/>
    </row>
    <row r="3" spans="1:26" ht="17.25" customHeight="1" thickBot="1" x14ac:dyDescent="0.25">
      <c r="A3" s="54" t="s">
        <v>231</v>
      </c>
      <c r="B3" s="27"/>
      <c r="C3" s="27"/>
      <c r="D3" s="27"/>
      <c r="E3" s="27"/>
      <c r="F3" s="27"/>
      <c r="G3" s="27"/>
      <c r="H3" s="27"/>
      <c r="I3" s="27"/>
      <c r="J3" s="27"/>
      <c r="K3" s="39"/>
      <c r="L3" s="43">
        <v>16</v>
      </c>
      <c r="M3" s="44">
        <v>7</v>
      </c>
      <c r="N3" s="43">
        <v>7</v>
      </c>
      <c r="O3" s="44">
        <v>2.9</v>
      </c>
      <c r="P3" s="42"/>
      <c r="Q3" s="43">
        <v>28</v>
      </c>
      <c r="R3" s="44">
        <v>7</v>
      </c>
      <c r="S3" s="43">
        <v>13</v>
      </c>
      <c r="T3" s="44">
        <v>3</v>
      </c>
      <c r="U3" s="42"/>
      <c r="V3" s="43">
        <v>32</v>
      </c>
      <c r="W3" s="44">
        <v>7</v>
      </c>
      <c r="X3" s="117">
        <v>15</v>
      </c>
      <c r="Y3" s="44">
        <v>3</v>
      </c>
      <c r="Z3" s="28"/>
    </row>
    <row r="4" spans="1:26" ht="15.75" customHeight="1" thickBot="1" x14ac:dyDescent="0.25">
      <c r="A4" s="45"/>
      <c r="B4" s="27"/>
      <c r="C4" s="27"/>
      <c r="D4" s="27"/>
      <c r="E4" s="27"/>
      <c r="F4" s="27"/>
      <c r="G4" s="27"/>
      <c r="H4" s="27"/>
      <c r="I4" s="27"/>
      <c r="J4" s="27"/>
      <c r="K4" s="39"/>
      <c r="L4" s="43">
        <v>15</v>
      </c>
      <c r="M4" s="44">
        <v>6.4</v>
      </c>
      <c r="N4" s="43">
        <v>6</v>
      </c>
      <c r="O4" s="44">
        <v>2.6</v>
      </c>
      <c r="P4" s="42"/>
      <c r="Q4" s="43">
        <v>27</v>
      </c>
      <c r="R4" s="44">
        <v>6.6</v>
      </c>
      <c r="S4" s="43">
        <v>12</v>
      </c>
      <c r="T4" s="44">
        <v>2.8</v>
      </c>
      <c r="U4" s="42"/>
      <c r="V4" s="43">
        <v>31</v>
      </c>
      <c r="W4" s="44">
        <v>6.7</v>
      </c>
      <c r="X4" s="121">
        <v>14</v>
      </c>
      <c r="Y4" s="44">
        <v>2.9</v>
      </c>
      <c r="Z4" s="28"/>
    </row>
    <row r="5" spans="1:26" ht="16.5" customHeight="1" thickBot="1" x14ac:dyDescent="0.25">
      <c r="A5" s="183" t="s">
        <v>232</v>
      </c>
      <c r="B5" s="184"/>
      <c r="C5" s="184"/>
      <c r="D5" s="184"/>
      <c r="E5" s="184"/>
      <c r="F5" s="184"/>
      <c r="G5" s="184"/>
      <c r="H5" s="184"/>
      <c r="I5" s="184"/>
      <c r="J5" s="184"/>
      <c r="K5" s="39"/>
      <c r="L5" s="43">
        <v>14</v>
      </c>
      <c r="M5" s="44">
        <v>5.8</v>
      </c>
      <c r="N5" s="43">
        <v>5</v>
      </c>
      <c r="O5" s="44">
        <v>2.2999999999999998</v>
      </c>
      <c r="P5" s="42"/>
      <c r="Q5" s="43">
        <v>26</v>
      </c>
      <c r="R5" s="44">
        <v>6.3</v>
      </c>
      <c r="S5" s="43">
        <v>11</v>
      </c>
      <c r="T5" s="44">
        <v>2.7</v>
      </c>
      <c r="U5" s="42"/>
      <c r="V5" s="43">
        <v>30</v>
      </c>
      <c r="W5" s="44">
        <v>6.4</v>
      </c>
      <c r="X5" s="43">
        <v>13</v>
      </c>
      <c r="Y5" s="44">
        <v>2.7</v>
      </c>
      <c r="Z5" s="28"/>
    </row>
    <row r="6" spans="1:26" ht="16.5" customHeight="1" thickBot="1" x14ac:dyDescent="0.25">
      <c r="A6" s="46"/>
      <c r="B6" s="46"/>
      <c r="C6" s="46"/>
      <c r="D6" s="46"/>
      <c r="E6" s="46"/>
      <c r="F6" s="46"/>
      <c r="G6" s="46"/>
      <c r="H6" s="46"/>
      <c r="I6" s="46"/>
      <c r="J6" s="46"/>
      <c r="K6" s="39"/>
      <c r="L6" s="43">
        <v>13</v>
      </c>
      <c r="M6" s="44">
        <v>5.0999999999999996</v>
      </c>
      <c r="N6" s="43">
        <v>4</v>
      </c>
      <c r="O6" s="44">
        <v>2.1</v>
      </c>
      <c r="P6" s="42"/>
      <c r="Q6" s="43">
        <v>25</v>
      </c>
      <c r="R6" s="44">
        <v>5.9</v>
      </c>
      <c r="S6" s="43">
        <v>10</v>
      </c>
      <c r="T6" s="44">
        <v>2.5</v>
      </c>
      <c r="U6" s="42"/>
      <c r="V6" s="43">
        <v>29</v>
      </c>
      <c r="W6" s="44">
        <v>6.1</v>
      </c>
      <c r="X6" s="43">
        <v>12</v>
      </c>
      <c r="Y6" s="44">
        <v>2.6</v>
      </c>
      <c r="Z6" s="51"/>
    </row>
    <row r="7" spans="1:26" ht="15.75" customHeight="1" thickBot="1" x14ac:dyDescent="0.25">
      <c r="A7" s="185" t="s">
        <v>233</v>
      </c>
      <c r="B7" s="186"/>
      <c r="C7" s="187" t="s">
        <v>234</v>
      </c>
      <c r="D7" s="188"/>
      <c r="E7" s="188"/>
      <c r="F7" s="188"/>
      <c r="G7" s="188"/>
      <c r="H7" s="188"/>
      <c r="I7" s="188"/>
      <c r="J7" s="49"/>
      <c r="K7" s="39"/>
      <c r="L7" s="43">
        <v>12</v>
      </c>
      <c r="M7" s="44">
        <v>4.5</v>
      </c>
      <c r="N7" s="43">
        <v>3</v>
      </c>
      <c r="O7" s="44">
        <v>1.8</v>
      </c>
      <c r="P7" s="42"/>
      <c r="Q7" s="43">
        <v>24</v>
      </c>
      <c r="R7" s="44">
        <v>5.6</v>
      </c>
      <c r="S7" s="43">
        <v>9</v>
      </c>
      <c r="T7" s="44">
        <v>2.4</v>
      </c>
      <c r="U7" s="42"/>
      <c r="V7" s="43">
        <v>28</v>
      </c>
      <c r="W7" s="44">
        <v>5.8</v>
      </c>
      <c r="X7" s="43">
        <v>11</v>
      </c>
      <c r="Y7" s="44">
        <v>2.5</v>
      </c>
      <c r="Z7" s="51"/>
    </row>
    <row r="8" spans="1:26" ht="15.75" customHeight="1" thickBot="1" x14ac:dyDescent="0.25">
      <c r="A8" s="47"/>
      <c r="B8" s="47"/>
      <c r="C8" s="48"/>
      <c r="D8" s="48"/>
      <c r="E8" s="48"/>
      <c r="F8" s="48"/>
      <c r="G8" s="48"/>
      <c r="H8" s="48"/>
      <c r="I8" s="48"/>
      <c r="J8" s="48"/>
      <c r="K8" s="39"/>
      <c r="L8" s="43">
        <v>11</v>
      </c>
      <c r="M8" s="44">
        <v>3.9</v>
      </c>
      <c r="N8" s="43">
        <v>2</v>
      </c>
      <c r="O8" s="44">
        <v>1.5</v>
      </c>
      <c r="P8" s="42"/>
      <c r="Q8" s="43">
        <v>23</v>
      </c>
      <c r="R8" s="44">
        <v>5.2</v>
      </c>
      <c r="S8" s="43">
        <v>8</v>
      </c>
      <c r="T8" s="44">
        <v>2.2000000000000002</v>
      </c>
      <c r="U8" s="42"/>
      <c r="V8" s="43">
        <v>27</v>
      </c>
      <c r="W8" s="44">
        <v>5.4</v>
      </c>
      <c r="X8" s="43">
        <v>10</v>
      </c>
      <c r="Y8" s="44">
        <v>2.2999999999999998</v>
      </c>
      <c r="Z8" s="51"/>
    </row>
    <row r="9" spans="1:26" ht="15.75" customHeight="1" thickBot="1" x14ac:dyDescent="0.25">
      <c r="A9" s="185" t="s">
        <v>235</v>
      </c>
      <c r="B9" s="186"/>
      <c r="C9" s="187" t="s">
        <v>234</v>
      </c>
      <c r="D9" s="188"/>
      <c r="E9" s="188"/>
      <c r="F9" s="188"/>
      <c r="G9" s="188"/>
      <c r="H9" s="188"/>
      <c r="I9" s="188"/>
      <c r="J9" s="49"/>
      <c r="K9" s="39"/>
      <c r="L9" s="43">
        <v>10</v>
      </c>
      <c r="M9" s="44">
        <v>3.7</v>
      </c>
      <c r="N9" s="43">
        <v>1</v>
      </c>
      <c r="O9" s="44">
        <v>1.3</v>
      </c>
      <c r="P9" s="42"/>
      <c r="Q9" s="43">
        <v>22</v>
      </c>
      <c r="R9" s="44">
        <v>4.9000000000000004</v>
      </c>
      <c r="S9" s="43">
        <v>7</v>
      </c>
      <c r="T9" s="44">
        <v>2.1</v>
      </c>
      <c r="U9" s="42"/>
      <c r="V9" s="43">
        <v>26</v>
      </c>
      <c r="W9" s="44">
        <v>5.0999999999999996</v>
      </c>
      <c r="X9" s="43">
        <v>9</v>
      </c>
      <c r="Y9" s="44">
        <v>2.2000000000000002</v>
      </c>
      <c r="Z9" s="51"/>
    </row>
    <row r="10" spans="1:26" ht="15.75" customHeight="1" thickBot="1" x14ac:dyDescent="0.25">
      <c r="A10" s="47"/>
      <c r="B10" s="47"/>
      <c r="C10" s="49"/>
      <c r="D10" s="27"/>
      <c r="E10" s="27"/>
      <c r="F10" s="27"/>
      <c r="G10" s="27"/>
      <c r="H10" s="27"/>
      <c r="I10" s="27"/>
      <c r="J10" s="27"/>
      <c r="K10" s="39"/>
      <c r="L10" s="117">
        <v>9</v>
      </c>
      <c r="M10" s="118">
        <v>3.4</v>
      </c>
      <c r="N10" s="117">
        <v>0</v>
      </c>
      <c r="O10" s="118">
        <v>1</v>
      </c>
      <c r="P10" s="42"/>
      <c r="Q10" s="43">
        <v>21</v>
      </c>
      <c r="R10" s="44">
        <v>4.5</v>
      </c>
      <c r="S10" s="43">
        <v>6</v>
      </c>
      <c r="T10" s="44">
        <v>1.9</v>
      </c>
      <c r="U10" s="42"/>
      <c r="V10" s="43">
        <v>25</v>
      </c>
      <c r="W10" s="44">
        <v>4.8</v>
      </c>
      <c r="X10" s="43">
        <v>8</v>
      </c>
      <c r="Y10" s="44">
        <v>2.1</v>
      </c>
      <c r="Z10" s="51"/>
    </row>
    <row r="11" spans="1:26" ht="15.75" customHeight="1" thickBot="1" x14ac:dyDescent="0.25">
      <c r="A11" s="185" t="s">
        <v>236</v>
      </c>
      <c r="B11" s="186"/>
      <c r="C11" s="187" t="s">
        <v>234</v>
      </c>
      <c r="D11" s="188"/>
      <c r="E11" s="188"/>
      <c r="F11" s="188"/>
      <c r="G11" s="188"/>
      <c r="H11" s="188"/>
      <c r="I11" s="188"/>
      <c r="J11" s="49"/>
      <c r="K11" s="52"/>
      <c r="L11" s="121">
        <v>8</v>
      </c>
      <c r="M11" s="122">
        <v>3.1</v>
      </c>
      <c r="N11" s="123"/>
      <c r="O11" s="124"/>
      <c r="P11" s="115"/>
      <c r="Q11" s="43">
        <v>20</v>
      </c>
      <c r="R11" s="44">
        <v>4.0999999999999996</v>
      </c>
      <c r="S11" s="43">
        <v>5</v>
      </c>
      <c r="T11" s="44">
        <v>1.8</v>
      </c>
      <c r="U11" s="42"/>
      <c r="V11" s="43">
        <v>24</v>
      </c>
      <c r="W11" s="44">
        <v>4.5</v>
      </c>
      <c r="X11" s="43">
        <v>7</v>
      </c>
      <c r="Y11" s="44">
        <v>1.9</v>
      </c>
      <c r="Z11" s="51"/>
    </row>
    <row r="12" spans="1:26" ht="15.75" customHeight="1" thickBot="1" x14ac:dyDescent="0.25">
      <c r="A12" s="47"/>
      <c r="B12" s="47"/>
      <c r="C12" s="27"/>
      <c r="D12" s="27"/>
      <c r="E12" s="27"/>
      <c r="F12" s="27"/>
      <c r="G12" s="27"/>
      <c r="H12" s="27"/>
      <c r="I12" s="27"/>
      <c r="J12" s="27"/>
      <c r="K12" s="52"/>
      <c r="L12" s="120"/>
      <c r="M12" s="120"/>
      <c r="N12" s="120"/>
      <c r="O12" s="120"/>
      <c r="P12" s="115"/>
      <c r="Q12" s="43">
        <v>19</v>
      </c>
      <c r="R12" s="44">
        <v>3.9</v>
      </c>
      <c r="S12" s="43">
        <v>4</v>
      </c>
      <c r="T12" s="44">
        <v>1.6</v>
      </c>
      <c r="U12" s="42"/>
      <c r="V12" s="43">
        <v>23</v>
      </c>
      <c r="W12" s="44">
        <v>4.2</v>
      </c>
      <c r="X12" s="43">
        <v>6</v>
      </c>
      <c r="Y12" s="44">
        <v>1.8</v>
      </c>
      <c r="Z12" s="51"/>
    </row>
    <row r="13" spans="1:26" ht="15.75" customHeight="1" thickBot="1" x14ac:dyDescent="0.25">
      <c r="A13" s="185" t="s">
        <v>237</v>
      </c>
      <c r="B13" s="186"/>
      <c r="C13" s="187" t="s">
        <v>234</v>
      </c>
      <c r="D13" s="188"/>
      <c r="E13" s="188"/>
      <c r="F13" s="188"/>
      <c r="G13" s="188"/>
      <c r="H13" s="188"/>
      <c r="I13" s="188"/>
      <c r="J13" s="49"/>
      <c r="K13" s="52"/>
      <c r="L13" s="51"/>
      <c r="M13" s="51"/>
      <c r="N13" s="51"/>
      <c r="O13" s="51"/>
      <c r="P13" s="115"/>
      <c r="Q13" s="43">
        <v>18</v>
      </c>
      <c r="R13" s="44">
        <v>3.8</v>
      </c>
      <c r="S13" s="43">
        <v>3</v>
      </c>
      <c r="T13" s="44">
        <v>1.5</v>
      </c>
      <c r="U13" s="42"/>
      <c r="V13" s="43">
        <v>22</v>
      </c>
      <c r="W13" s="44">
        <v>3.9</v>
      </c>
      <c r="X13" s="43">
        <v>5</v>
      </c>
      <c r="Y13" s="44">
        <v>1.7</v>
      </c>
      <c r="Z13" s="51"/>
    </row>
    <row r="14" spans="1:26" ht="15.75" customHeight="1" thickBot="1" x14ac:dyDescent="0.25">
      <c r="A14" s="47"/>
      <c r="B14" s="47"/>
      <c r="C14" s="27"/>
      <c r="D14" s="49"/>
      <c r="E14" s="27"/>
      <c r="F14" s="27"/>
      <c r="G14" s="27"/>
      <c r="H14" s="27"/>
      <c r="I14" s="27"/>
      <c r="J14" s="27"/>
      <c r="K14" s="52"/>
      <c r="L14" s="51"/>
      <c r="M14" s="51"/>
      <c r="N14" s="51"/>
      <c r="O14" s="51"/>
      <c r="P14" s="115"/>
      <c r="Q14" s="43">
        <v>17</v>
      </c>
      <c r="R14" s="44">
        <v>3.6</v>
      </c>
      <c r="S14" s="43">
        <v>2</v>
      </c>
      <c r="T14" s="44">
        <v>1.3</v>
      </c>
      <c r="U14" s="42"/>
      <c r="V14" s="43">
        <v>21</v>
      </c>
      <c r="W14" s="44">
        <v>3.8</v>
      </c>
      <c r="X14" s="43">
        <v>4</v>
      </c>
      <c r="Y14" s="44">
        <v>1.5</v>
      </c>
      <c r="Z14" s="51"/>
    </row>
    <row r="15" spans="1:26" ht="15.75" customHeight="1" thickBot="1" x14ac:dyDescent="0.25">
      <c r="A15" s="185" t="s">
        <v>238</v>
      </c>
      <c r="B15" s="186"/>
      <c r="C15" s="187" t="s">
        <v>234</v>
      </c>
      <c r="D15" s="188"/>
      <c r="E15" s="188"/>
      <c r="F15" s="188"/>
      <c r="G15" s="188"/>
      <c r="H15" s="188"/>
      <c r="I15" s="188"/>
      <c r="J15" s="49"/>
      <c r="K15" s="52"/>
      <c r="L15" s="51"/>
      <c r="M15" s="51"/>
      <c r="N15" s="51"/>
      <c r="O15" s="51"/>
      <c r="P15" s="115"/>
      <c r="Q15" s="43">
        <v>16</v>
      </c>
      <c r="R15" s="44">
        <v>3.4</v>
      </c>
      <c r="S15" s="43">
        <v>1</v>
      </c>
      <c r="T15" s="44">
        <v>1.2</v>
      </c>
      <c r="U15" s="42"/>
      <c r="V15" s="43">
        <v>20</v>
      </c>
      <c r="W15" s="44">
        <v>3.7</v>
      </c>
      <c r="X15" s="43">
        <v>3</v>
      </c>
      <c r="Y15" s="44">
        <v>1.4</v>
      </c>
      <c r="Z15" s="51"/>
    </row>
    <row r="16" spans="1:26" ht="15.75" customHeight="1" thickBot="1" x14ac:dyDescent="0.25">
      <c r="A16" s="47"/>
      <c r="B16" s="47"/>
      <c r="C16" s="49"/>
      <c r="D16" s="27"/>
      <c r="E16" s="27"/>
      <c r="F16" s="27"/>
      <c r="G16" s="27"/>
      <c r="H16" s="27"/>
      <c r="I16" s="27"/>
      <c r="J16" s="27"/>
      <c r="K16" s="52"/>
      <c r="L16" s="51"/>
      <c r="M16" s="51"/>
      <c r="N16" s="51"/>
      <c r="O16" s="51"/>
      <c r="P16" s="115"/>
      <c r="Q16" s="117">
        <v>15</v>
      </c>
      <c r="R16" s="118">
        <v>3.3</v>
      </c>
      <c r="S16" s="117">
        <v>0</v>
      </c>
      <c r="T16" s="118">
        <v>1</v>
      </c>
      <c r="U16" s="42"/>
      <c r="V16" s="43">
        <v>19</v>
      </c>
      <c r="W16" s="44">
        <v>3.5</v>
      </c>
      <c r="X16" s="43">
        <v>2</v>
      </c>
      <c r="Y16" s="44">
        <v>1.3</v>
      </c>
      <c r="Z16" s="51"/>
    </row>
    <row r="17" spans="1:26" ht="15.75" customHeight="1" thickBot="1" x14ac:dyDescent="0.25">
      <c r="A17" s="185" t="s">
        <v>239</v>
      </c>
      <c r="B17" s="186"/>
      <c r="C17" s="50" t="s">
        <v>240</v>
      </c>
      <c r="D17" s="185" t="s">
        <v>241</v>
      </c>
      <c r="E17" s="186"/>
      <c r="F17" s="50" t="s">
        <v>240</v>
      </c>
      <c r="G17" s="27"/>
      <c r="H17" s="27"/>
      <c r="I17" s="27"/>
      <c r="J17" s="27"/>
      <c r="K17" s="52"/>
      <c r="L17" s="51"/>
      <c r="M17" s="51"/>
      <c r="N17" s="51"/>
      <c r="O17" s="51"/>
      <c r="P17" s="125"/>
      <c r="Q17" s="121">
        <v>14</v>
      </c>
      <c r="R17" s="122">
        <v>3.1</v>
      </c>
      <c r="S17" s="123"/>
      <c r="T17" s="124"/>
      <c r="U17" s="115"/>
      <c r="V17" s="43">
        <v>18</v>
      </c>
      <c r="W17" s="44">
        <v>3.4</v>
      </c>
      <c r="X17" s="43">
        <v>1</v>
      </c>
      <c r="Y17" s="44">
        <v>1.1000000000000001</v>
      </c>
      <c r="Z17" s="51"/>
    </row>
    <row r="18" spans="1:26" ht="15.75" customHeight="1" thickBot="1" x14ac:dyDescent="0.25">
      <c r="A18" s="47"/>
      <c r="B18" s="47"/>
      <c r="C18" s="27"/>
      <c r="D18" s="49"/>
      <c r="E18" s="45"/>
      <c r="F18" s="27"/>
      <c r="G18" s="27"/>
      <c r="H18" s="27"/>
      <c r="I18" s="27"/>
      <c r="J18" s="27"/>
      <c r="K18" s="52"/>
      <c r="L18" s="51"/>
      <c r="M18" s="51"/>
      <c r="N18" s="51"/>
      <c r="O18" s="51"/>
      <c r="P18" s="125"/>
      <c r="Q18" s="120"/>
      <c r="R18" s="120"/>
      <c r="S18" s="120"/>
      <c r="T18" s="120"/>
      <c r="U18" s="115"/>
      <c r="V18" s="117">
        <v>17</v>
      </c>
      <c r="W18" s="118">
        <v>3.3</v>
      </c>
      <c r="X18" s="117">
        <v>0</v>
      </c>
      <c r="Y18" s="118">
        <v>1</v>
      </c>
      <c r="Z18" s="51"/>
    </row>
    <row r="19" spans="1:26" ht="15.75" customHeight="1" thickBot="1" x14ac:dyDescent="0.25">
      <c r="A19" s="185" t="s">
        <v>242</v>
      </c>
      <c r="B19" s="186"/>
      <c r="C19" s="50" t="s">
        <v>240</v>
      </c>
      <c r="D19" s="185" t="s">
        <v>243</v>
      </c>
      <c r="E19" s="186"/>
      <c r="F19" s="50" t="s">
        <v>240</v>
      </c>
      <c r="G19" s="185" t="s">
        <v>244</v>
      </c>
      <c r="H19" s="186"/>
      <c r="I19" s="50" t="s">
        <v>240</v>
      </c>
      <c r="J19" s="27"/>
      <c r="K19" s="52"/>
      <c r="L19" s="51"/>
      <c r="M19" s="51"/>
      <c r="N19" s="51"/>
      <c r="O19" s="51"/>
      <c r="P19" s="125"/>
      <c r="Q19" s="51"/>
      <c r="R19" s="51"/>
      <c r="S19" s="51"/>
      <c r="T19" s="51"/>
      <c r="U19" s="125"/>
      <c r="V19" s="121">
        <v>16</v>
      </c>
      <c r="W19" s="122">
        <v>3.1</v>
      </c>
      <c r="X19" s="123"/>
      <c r="Y19" s="124"/>
      <c r="Z19" s="116"/>
    </row>
    <row r="20" spans="1:26" ht="15.75" customHeight="1" thickBot="1" x14ac:dyDescent="0.25">
      <c r="A20" s="47"/>
      <c r="B20" s="47"/>
      <c r="C20" s="49"/>
      <c r="D20" s="45"/>
      <c r="E20" s="49"/>
      <c r="F20" s="49"/>
      <c r="G20" s="27"/>
      <c r="H20" s="27"/>
      <c r="I20" s="27"/>
      <c r="J20" s="27"/>
      <c r="K20" s="52"/>
      <c r="L20" s="126"/>
      <c r="M20" s="126"/>
      <c r="N20" s="126"/>
      <c r="O20" s="126"/>
      <c r="P20" s="125"/>
      <c r="Q20" s="127"/>
      <c r="R20" s="129"/>
      <c r="S20" s="129"/>
      <c r="T20" s="128"/>
      <c r="U20" s="125"/>
      <c r="V20" s="120"/>
      <c r="W20" s="120"/>
      <c r="X20" s="120"/>
      <c r="Y20" s="120"/>
      <c r="Z20" s="116"/>
    </row>
    <row r="21" spans="1:26" ht="15.75" customHeight="1" x14ac:dyDescent="0.2">
      <c r="A21" s="185" t="s">
        <v>245</v>
      </c>
      <c r="B21" s="186"/>
      <c r="C21" s="50" t="s">
        <v>240</v>
      </c>
      <c r="D21" s="185" t="s">
        <v>246</v>
      </c>
      <c r="E21" s="186"/>
      <c r="F21" s="50" t="s">
        <v>240</v>
      </c>
      <c r="G21" s="185" t="s">
        <v>247</v>
      </c>
      <c r="H21" s="186"/>
      <c r="I21" s="50" t="s">
        <v>240</v>
      </c>
      <c r="J21" s="49"/>
      <c r="K21" s="52"/>
      <c r="L21" s="201" t="s">
        <v>108</v>
      </c>
      <c r="M21" s="194"/>
      <c r="N21" s="194"/>
      <c r="O21" s="195"/>
      <c r="P21" s="125"/>
      <c r="Q21" s="201" t="s">
        <v>108</v>
      </c>
      <c r="R21" s="194"/>
      <c r="S21" s="194"/>
      <c r="T21" s="195"/>
      <c r="U21" s="125"/>
      <c r="V21" s="201" t="s">
        <v>108</v>
      </c>
      <c r="W21" s="194"/>
      <c r="X21" s="194"/>
      <c r="Y21" s="195"/>
      <c r="Z21" s="116"/>
    </row>
    <row r="22" spans="1:26" ht="15.75" customHeight="1" thickBot="1" x14ac:dyDescent="0.25">
      <c r="A22" s="47"/>
      <c r="B22" s="47"/>
      <c r="C22" s="49"/>
      <c r="D22" s="45"/>
      <c r="E22" s="27"/>
      <c r="F22" s="27"/>
      <c r="G22" s="49"/>
      <c r="H22" s="45"/>
      <c r="I22" s="27"/>
      <c r="J22" s="49"/>
      <c r="K22" s="52"/>
      <c r="L22" s="196">
        <v>0.2</v>
      </c>
      <c r="M22" s="197"/>
      <c r="N22" s="197">
        <f>N21*0.2</f>
        <v>0</v>
      </c>
      <c r="O22" s="198"/>
      <c r="P22" s="125"/>
      <c r="Q22" s="196">
        <v>0.4</v>
      </c>
      <c r="R22" s="197"/>
      <c r="S22" s="197">
        <f>S21*0.4</f>
        <v>0</v>
      </c>
      <c r="T22" s="198"/>
      <c r="U22" s="125"/>
      <c r="V22" s="196">
        <v>0.4</v>
      </c>
      <c r="W22" s="197"/>
      <c r="X22" s="197">
        <f>X21*0.4</f>
        <v>0</v>
      </c>
      <c r="Y22" s="198"/>
      <c r="Z22" s="116"/>
    </row>
    <row r="23" spans="1:26" ht="15.75" customHeight="1" thickBot="1" x14ac:dyDescent="0.25">
      <c r="A23" s="185" t="s">
        <v>248</v>
      </c>
      <c r="B23" s="186"/>
      <c r="C23" s="50" t="s">
        <v>240</v>
      </c>
      <c r="D23" s="27"/>
      <c r="E23" s="27"/>
      <c r="F23" s="27"/>
      <c r="G23" s="27"/>
      <c r="H23" s="27"/>
      <c r="I23" s="27"/>
      <c r="J23" s="27"/>
      <c r="K23" s="52"/>
      <c r="L23" s="120"/>
      <c r="M23" s="120"/>
      <c r="N23" s="120"/>
      <c r="O23" s="120"/>
      <c r="P23" s="125"/>
      <c r="Q23" s="51"/>
      <c r="R23" s="51"/>
      <c r="S23" s="51"/>
      <c r="T23" s="51"/>
      <c r="U23" s="125"/>
      <c r="V23" s="51"/>
      <c r="W23" s="51"/>
      <c r="X23" s="51"/>
      <c r="Y23" s="51"/>
      <c r="Z23" s="116"/>
    </row>
    <row r="24" spans="1:26" ht="15.75" customHeight="1" x14ac:dyDescent="0.2">
      <c r="A24" s="47"/>
      <c r="B24" s="47"/>
      <c r="C24" s="49"/>
      <c r="D24" s="27"/>
      <c r="E24" s="27"/>
      <c r="F24" s="27"/>
      <c r="G24" s="27"/>
      <c r="H24" s="27"/>
      <c r="I24" s="27"/>
      <c r="J24" s="27"/>
      <c r="K24" s="52"/>
      <c r="L24" s="51"/>
      <c r="M24" s="51"/>
      <c r="N24" s="51"/>
      <c r="O24" s="51"/>
      <c r="P24" s="125"/>
      <c r="Q24" s="202" t="s">
        <v>113</v>
      </c>
      <c r="R24" s="203"/>
      <c r="S24" s="206">
        <f>N22+S22+X22</f>
        <v>0</v>
      </c>
      <c r="T24" s="207"/>
      <c r="U24" s="125"/>
      <c r="V24" s="51"/>
      <c r="W24" s="51"/>
      <c r="X24" s="51"/>
      <c r="Y24" s="51"/>
      <c r="Z24" s="116"/>
    </row>
    <row r="25" spans="1:26" ht="15.75" customHeight="1" thickBot="1" x14ac:dyDescent="0.25">
      <c r="A25" s="185" t="s">
        <v>249</v>
      </c>
      <c r="B25" s="186"/>
      <c r="C25" s="187" t="s">
        <v>234</v>
      </c>
      <c r="D25" s="188"/>
      <c r="E25" s="188"/>
      <c r="F25" s="188"/>
      <c r="G25" s="188"/>
      <c r="H25" s="188"/>
      <c r="I25" s="188"/>
      <c r="J25" s="27"/>
      <c r="K25" s="52"/>
      <c r="L25" s="51"/>
      <c r="M25" s="51"/>
      <c r="N25" s="51"/>
      <c r="O25" s="51"/>
      <c r="P25" s="125"/>
      <c r="Q25" s="204"/>
      <c r="R25" s="205"/>
      <c r="S25" s="208"/>
      <c r="T25" s="209"/>
      <c r="U25" s="125"/>
      <c r="V25" s="51"/>
      <c r="W25" s="51"/>
      <c r="X25" s="51"/>
      <c r="Y25" s="51"/>
      <c r="Z25" s="116"/>
    </row>
    <row r="26" spans="1:26" ht="15.75" customHeight="1" x14ac:dyDescent="0.2">
      <c r="A26" s="49"/>
      <c r="B26" s="27"/>
      <c r="C26" s="187" t="s">
        <v>234</v>
      </c>
      <c r="D26" s="188"/>
      <c r="E26" s="188"/>
      <c r="F26" s="188"/>
      <c r="G26" s="188"/>
      <c r="H26" s="188"/>
      <c r="I26" s="188"/>
      <c r="J26" s="27"/>
      <c r="K26" s="52"/>
      <c r="L26" s="51"/>
      <c r="M26" s="51"/>
      <c r="N26" s="51"/>
      <c r="O26" s="51"/>
      <c r="P26" s="125"/>
      <c r="Q26" s="51"/>
      <c r="R26" s="51"/>
      <c r="S26" s="51"/>
      <c r="T26" s="51"/>
      <c r="U26" s="125"/>
      <c r="V26" s="51"/>
      <c r="W26" s="51"/>
      <c r="X26" s="51"/>
      <c r="Y26" s="51"/>
      <c r="Z26" s="116"/>
    </row>
    <row r="27" spans="1:26" ht="15.75" customHeight="1" x14ac:dyDescent="0.2">
      <c r="A27" s="49"/>
      <c r="B27" s="27"/>
      <c r="C27" s="187" t="s">
        <v>234</v>
      </c>
      <c r="D27" s="188"/>
      <c r="E27" s="188"/>
      <c r="F27" s="188"/>
      <c r="G27" s="188"/>
      <c r="H27" s="188"/>
      <c r="I27" s="188"/>
      <c r="J27" s="27"/>
      <c r="K27" s="52"/>
      <c r="L27" s="51"/>
      <c r="M27" s="51"/>
      <c r="N27" s="51"/>
      <c r="O27" s="51"/>
      <c r="P27" s="125"/>
      <c r="Q27" s="51"/>
      <c r="R27" s="51"/>
      <c r="S27" s="51"/>
      <c r="T27" s="51"/>
      <c r="U27" s="116"/>
      <c r="V27" s="119"/>
      <c r="W27" s="119"/>
      <c r="X27" s="119"/>
      <c r="Y27" s="119"/>
      <c r="Z27" s="27"/>
    </row>
    <row r="28" spans="1:26" ht="15.75" customHeight="1" x14ac:dyDescent="0.2">
      <c r="A28" s="49"/>
      <c r="B28" s="27"/>
      <c r="C28" s="187" t="s">
        <v>234</v>
      </c>
      <c r="D28" s="188"/>
      <c r="E28" s="188"/>
      <c r="F28" s="188"/>
      <c r="G28" s="188"/>
      <c r="H28" s="188"/>
      <c r="I28" s="188"/>
      <c r="J28" s="27"/>
      <c r="K28" s="52"/>
      <c r="L28" s="51"/>
      <c r="M28" s="51"/>
      <c r="N28" s="51"/>
      <c r="O28" s="51"/>
      <c r="P28" s="116"/>
      <c r="Q28" s="120"/>
      <c r="R28" s="120"/>
      <c r="S28" s="119"/>
      <c r="T28" s="120"/>
      <c r="U28" s="27"/>
      <c r="V28" s="27"/>
      <c r="W28" s="27"/>
      <c r="X28" s="27"/>
      <c r="Y28" s="27"/>
      <c r="Z28" s="27"/>
    </row>
    <row r="29" spans="1:26" ht="15" customHeight="1" x14ac:dyDescent="0.2">
      <c r="A29" s="49"/>
      <c r="B29" s="27"/>
      <c r="C29" s="187" t="s">
        <v>234</v>
      </c>
      <c r="D29" s="188"/>
      <c r="E29" s="188"/>
      <c r="F29" s="188"/>
      <c r="G29" s="188"/>
      <c r="H29" s="188"/>
      <c r="I29" s="188"/>
      <c r="J29" s="27"/>
      <c r="K29" s="27"/>
      <c r="L29" s="119"/>
      <c r="M29" s="119"/>
      <c r="N29" s="119"/>
      <c r="O29" s="119"/>
      <c r="P29" s="27"/>
      <c r="Q29" s="51"/>
      <c r="R29" s="51"/>
      <c r="S29" s="27"/>
      <c r="T29" s="51"/>
      <c r="U29" s="27"/>
      <c r="V29" s="27"/>
      <c r="W29" s="27"/>
      <c r="X29" s="27"/>
      <c r="Y29" s="27"/>
      <c r="Z29" s="27"/>
    </row>
    <row r="30" spans="1:26" ht="15" customHeight="1" x14ac:dyDescent="0.2">
      <c r="A30" s="45"/>
      <c r="B30" s="27"/>
      <c r="C30" s="27"/>
      <c r="D30" s="27"/>
      <c r="E30" s="27"/>
      <c r="F30" s="27"/>
      <c r="G30" s="27"/>
      <c r="H30" s="27"/>
      <c r="I30" s="27"/>
      <c r="J30" s="27"/>
      <c r="K30" s="27"/>
      <c r="L30" s="193"/>
      <c r="M30" s="190"/>
      <c r="N30" s="191"/>
      <c r="O30" s="192"/>
      <c r="P30" s="27"/>
      <c r="Q30" s="193"/>
      <c r="R30" s="190"/>
      <c r="S30" s="191"/>
      <c r="T30" s="192"/>
      <c r="U30" s="27"/>
      <c r="V30" s="193"/>
      <c r="W30" s="190"/>
      <c r="X30" s="191"/>
      <c r="Y30" s="192"/>
      <c r="Z30" s="27"/>
    </row>
    <row r="31" spans="1:26" ht="15" customHeight="1" x14ac:dyDescent="0.2">
      <c r="A31" s="27"/>
      <c r="B31" s="187" t="s">
        <v>250</v>
      </c>
      <c r="C31" s="188"/>
      <c r="D31" s="188"/>
      <c r="E31" s="27"/>
      <c r="F31" s="27"/>
      <c r="G31" s="187" t="s">
        <v>251</v>
      </c>
      <c r="H31" s="188"/>
      <c r="I31" s="188"/>
      <c r="J31" s="27"/>
      <c r="K31" s="27"/>
      <c r="L31" s="189"/>
      <c r="M31" s="190"/>
      <c r="N31" s="191"/>
      <c r="O31" s="192"/>
      <c r="P31" s="27"/>
      <c r="Q31" s="189"/>
      <c r="R31" s="190"/>
      <c r="S31" s="191"/>
      <c r="T31" s="192"/>
      <c r="U31" s="27"/>
      <c r="V31" s="189"/>
      <c r="W31" s="190"/>
      <c r="X31" s="191"/>
      <c r="Y31" s="192"/>
      <c r="Z31" s="27"/>
    </row>
    <row r="32" spans="1:26" ht="15" customHeight="1" x14ac:dyDescent="0.2">
      <c r="A32" s="27"/>
      <c r="B32" s="185" t="s">
        <v>252</v>
      </c>
      <c r="C32" s="186"/>
      <c r="D32" s="186"/>
      <c r="E32" s="27"/>
      <c r="F32" s="27"/>
      <c r="G32" s="185" t="s">
        <v>253</v>
      </c>
      <c r="H32" s="186"/>
      <c r="I32" s="186"/>
      <c r="J32" s="27"/>
      <c r="K32" s="27"/>
      <c r="L32" s="27"/>
      <c r="M32" s="27"/>
      <c r="N32" s="27"/>
      <c r="O32" s="27"/>
      <c r="P32" s="27"/>
      <c r="Q32" s="27"/>
      <c r="R32" s="27"/>
      <c r="S32" s="27"/>
      <c r="T32" s="27"/>
      <c r="U32" s="27"/>
      <c r="V32" s="27"/>
      <c r="W32" s="27"/>
      <c r="X32" s="27"/>
      <c r="Y32" s="27"/>
      <c r="Z32" s="27"/>
    </row>
  </sheetData>
  <mergeCells count="59">
    <mergeCell ref="Q24:R25"/>
    <mergeCell ref="S24:T25"/>
    <mergeCell ref="Q22:R22"/>
    <mergeCell ref="S22:T22"/>
    <mergeCell ref="V21:W21"/>
    <mergeCell ref="S21:T21"/>
    <mergeCell ref="X21:Y21"/>
    <mergeCell ref="V22:W22"/>
    <mergeCell ref="X22:Y22"/>
    <mergeCell ref="L1:O1"/>
    <mergeCell ref="Q1:T1"/>
    <mergeCell ref="V1:Y1"/>
    <mergeCell ref="L21:M21"/>
    <mergeCell ref="N21:O21"/>
    <mergeCell ref="L22:M22"/>
    <mergeCell ref="N22:O22"/>
    <mergeCell ref="Q21:R21"/>
    <mergeCell ref="V31:W31"/>
    <mergeCell ref="X31:Y31"/>
    <mergeCell ref="L30:M30"/>
    <mergeCell ref="N30:O30"/>
    <mergeCell ref="L31:M31"/>
    <mergeCell ref="N31:O31"/>
    <mergeCell ref="Q30:R30"/>
    <mergeCell ref="S30:T30"/>
    <mergeCell ref="Q31:R31"/>
    <mergeCell ref="S31:T31"/>
    <mergeCell ref="V30:W30"/>
    <mergeCell ref="X30:Y30"/>
    <mergeCell ref="C15:I15"/>
    <mergeCell ref="C25:I25"/>
    <mergeCell ref="C27:I27"/>
    <mergeCell ref="C28:I28"/>
    <mergeCell ref="C29:I29"/>
    <mergeCell ref="C26:I26"/>
    <mergeCell ref="G32:I32"/>
    <mergeCell ref="G31:I31"/>
    <mergeCell ref="B32:D32"/>
    <mergeCell ref="B31:D31"/>
    <mergeCell ref="D17:E17"/>
    <mergeCell ref="A25:B25"/>
    <mergeCell ref="G19:H19"/>
    <mergeCell ref="G21:H21"/>
    <mergeCell ref="D19:E19"/>
    <mergeCell ref="D21:E21"/>
    <mergeCell ref="A15:B15"/>
    <mergeCell ref="A17:B17"/>
    <mergeCell ref="A19:B19"/>
    <mergeCell ref="A21:B21"/>
    <mergeCell ref="A23:B23"/>
    <mergeCell ref="A5:J5"/>
    <mergeCell ref="A7:B7"/>
    <mergeCell ref="A9:B9"/>
    <mergeCell ref="A11:B11"/>
    <mergeCell ref="A13:B13"/>
    <mergeCell ref="C7:I7"/>
    <mergeCell ref="C9:I9"/>
    <mergeCell ref="C11:I11"/>
    <mergeCell ref="C13:I13"/>
  </mergeCells>
  <pageMargins left="0.7" right="0.7" top="0.75" bottom="0.75" header="0.3" footer="0.3"/>
  <pageSetup orientation="landscape"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CCC</vt:lpstr>
      <vt:lpstr>CCD</vt:lpstr>
      <vt:lpstr>PD</vt:lpstr>
      <vt:lpstr>PD2</vt:lpstr>
      <vt:lpstr>CCD!Área_de_impresión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Cristian Alejandro Angel Cortés</dc:creator>
  <cp:keywords/>
  <dc:description/>
  <cp:lastModifiedBy>DONOSO AGUILAR CHRISTIAN R</cp:lastModifiedBy>
  <cp:revision/>
  <cp:lastPrinted>2024-09-10T18:42:06Z</cp:lastPrinted>
  <dcterms:created xsi:type="dcterms:W3CDTF">2022-01-14T17:24:58Z</dcterms:created>
  <dcterms:modified xsi:type="dcterms:W3CDTF">2025-01-01T13:42:42Z</dcterms:modified>
  <cp:category/>
  <cp:contentStatus/>
</cp:coreProperties>
</file>