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1" i="1" l="1"/>
  <c r="E30" i="1"/>
  <c r="E29" i="1"/>
  <c r="E12" i="2" l="1"/>
  <c r="E11" i="2"/>
  <c r="E10" i="2"/>
  <c r="E9" i="2"/>
  <c r="E8" i="2"/>
  <c r="E7" i="2"/>
  <c r="E6" i="2"/>
  <c r="E5" i="2"/>
  <c r="E4" i="2"/>
  <c r="E3" i="2"/>
  <c r="E2" i="2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5" i="1"/>
  <c r="C4" i="1"/>
  <c r="E4" i="1" s="1"/>
  <c r="E13" i="2" l="1"/>
  <c r="H4" i="1"/>
  <c r="I4" i="1" s="1"/>
  <c r="K4" i="1" s="1"/>
  <c r="F4" i="1"/>
  <c r="B13" i="1" s="1"/>
  <c r="F6" i="1" l="1"/>
  <c r="B9" i="1"/>
  <c r="D9" i="1" s="1"/>
</calcChain>
</file>

<file path=xl/sharedStrings.xml><?xml version="1.0" encoding="utf-8"?>
<sst xmlns="http://schemas.openxmlformats.org/spreadsheetml/2006/main" count="47" uniqueCount="33">
  <si>
    <t>dp</t>
  </si>
  <si>
    <t>ba</t>
  </si>
  <si>
    <t>ih</t>
  </si>
  <si>
    <t>dops</t>
  </si>
  <si>
    <t>ops</t>
  </si>
  <si>
    <t>bah</t>
  </si>
  <si>
    <t>interest</t>
  </si>
  <si>
    <t>loan baln</t>
  </si>
  <si>
    <t>new loan</t>
  </si>
  <si>
    <t>mi</t>
  </si>
  <si>
    <t>stones for foundation</t>
  </si>
  <si>
    <t>sand</t>
  </si>
  <si>
    <t>cement</t>
  </si>
  <si>
    <t>Rods</t>
  </si>
  <si>
    <t>workmanship</t>
  </si>
  <si>
    <t xml:space="preserve">wood </t>
  </si>
  <si>
    <t>zinc</t>
  </si>
  <si>
    <t>roofing</t>
  </si>
  <si>
    <t>windows</t>
  </si>
  <si>
    <t>Doors</t>
  </si>
  <si>
    <t>nets for fowls</t>
  </si>
  <si>
    <t>fowls</t>
  </si>
  <si>
    <t>feed</t>
  </si>
  <si>
    <t>feeders</t>
  </si>
  <si>
    <t>Item</t>
  </si>
  <si>
    <t>units</t>
  </si>
  <si>
    <t>price/unit</t>
  </si>
  <si>
    <t>Total Amount</t>
  </si>
  <si>
    <t>description</t>
  </si>
  <si>
    <t>50chicks in a cartoon</t>
  </si>
  <si>
    <t>concrete</t>
  </si>
  <si>
    <t>drinkers</t>
  </si>
  <si>
    <t>water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</si>
</sst>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abSelected="1" workbookViewId="0">
      <selection activeCell="A4" sqref="A4"/>
    </sheetView>
  </sheetViews>
  <sheetFormatPr defaultRowHeight="15" x14ac:dyDescent="0.25"/>
  <cols>
    <col min="2" max="2" width="20.42578125" customWidth="1"/>
    <col min="4" max="4" width="10.7109375" customWidth="1"/>
    <col min="5" max="5" width="14.28515625" customWidth="1"/>
    <col min="12" max="12" width="18.85546875" customWidth="1"/>
  </cols>
  <sheetData>
    <row r="3" spans="1:12" x14ac:dyDescent="0.25">
      <c r="C3" t="s">
        <v>8</v>
      </c>
      <c r="D3" t="s">
        <v>7</v>
      </c>
      <c r="E3" t="s">
        <v>1</v>
      </c>
      <c r="F3" t="s">
        <v>6</v>
      </c>
      <c r="H3" t="s">
        <v>0</v>
      </c>
      <c r="I3" t="s">
        <v>2</v>
      </c>
      <c r="J3" t="s">
        <v>4</v>
      </c>
      <c r="K3" t="s">
        <v>3</v>
      </c>
    </row>
    <row r="4" spans="1:12" x14ac:dyDescent="0.25">
      <c r="A4">
        <v>65000</v>
      </c>
      <c r="B4">
        <v>48</v>
      </c>
      <c r="C4">
        <f>A4*B4</f>
        <v>3120000</v>
      </c>
      <c r="D4">
        <v>650000</v>
      </c>
      <c r="E4">
        <f>C4-D4</f>
        <v>2470000</v>
      </c>
      <c r="F4">
        <f>C4*1.5/100</f>
        <v>46800</v>
      </c>
      <c r="H4">
        <f>C4/5</f>
        <v>624000</v>
      </c>
      <c r="I4">
        <f>E4-H4</f>
        <v>1846000</v>
      </c>
      <c r="J4">
        <v>650000</v>
      </c>
      <c r="K4">
        <f>I4-J4</f>
        <v>1196000</v>
      </c>
    </row>
    <row r="6" spans="1:12" x14ac:dyDescent="0.25">
      <c r="F6">
        <f>F4*B4</f>
        <v>2246400</v>
      </c>
    </row>
    <row r="8" spans="1:12" x14ac:dyDescent="0.25">
      <c r="D8" t="s">
        <v>5</v>
      </c>
    </row>
    <row r="9" spans="1:12" x14ac:dyDescent="0.25">
      <c r="A9">
        <v>290000</v>
      </c>
      <c r="B9">
        <f>A4+F4</f>
        <v>111800</v>
      </c>
      <c r="C9">
        <v>115000</v>
      </c>
      <c r="D9">
        <f>A9-B9-C9</f>
        <v>63200</v>
      </c>
    </row>
    <row r="12" spans="1:12" x14ac:dyDescent="0.25">
      <c r="B12" t="s">
        <v>9</v>
      </c>
    </row>
    <row r="13" spans="1:12" x14ac:dyDescent="0.25">
      <c r="B13">
        <f>$A4+$F4</f>
        <v>111800</v>
      </c>
    </row>
    <row r="14" spans="1:12" x14ac:dyDescent="0.25">
      <c r="B14" t="s">
        <v>24</v>
      </c>
      <c r="C14" t="s">
        <v>25</v>
      </c>
      <c r="D14" t="s">
        <v>26</v>
      </c>
      <c r="E14" t="s">
        <v>27</v>
      </c>
      <c r="L14" t="s">
        <v>28</v>
      </c>
    </row>
    <row r="15" spans="1:12" x14ac:dyDescent="0.25">
      <c r="B15" t="s">
        <v>10</v>
      </c>
      <c r="C15">
        <v>3</v>
      </c>
      <c r="D15">
        <v>105000</v>
      </c>
      <c r="E15">
        <f>$C15*D15</f>
        <v>315000</v>
      </c>
    </row>
    <row r="16" spans="1:12" x14ac:dyDescent="0.25">
      <c r="B16" t="s">
        <v>11</v>
      </c>
      <c r="C16">
        <v>1</v>
      </c>
      <c r="D16">
        <v>140000</v>
      </c>
      <c r="E16">
        <f t="shared" ref="E16:E30" si="0">$C16*D16</f>
        <v>140000</v>
      </c>
    </row>
    <row r="17" spans="2:12" x14ac:dyDescent="0.25">
      <c r="B17" t="s">
        <v>12</v>
      </c>
      <c r="C17">
        <v>50</v>
      </c>
      <c r="D17">
        <v>5300</v>
      </c>
      <c r="E17">
        <f t="shared" si="0"/>
        <v>265000</v>
      </c>
    </row>
    <row r="18" spans="2:12" x14ac:dyDescent="0.25">
      <c r="B18" t="s">
        <v>13</v>
      </c>
      <c r="C18">
        <v>1</v>
      </c>
      <c r="D18">
        <v>100000</v>
      </c>
      <c r="E18">
        <f t="shared" si="0"/>
        <v>100000</v>
      </c>
    </row>
    <row r="19" spans="2:12" x14ac:dyDescent="0.25">
      <c r="B19" t="s">
        <v>14</v>
      </c>
      <c r="C19">
        <v>1</v>
      </c>
      <c r="D19">
        <v>300000</v>
      </c>
      <c r="E19">
        <f t="shared" si="0"/>
        <v>300000</v>
      </c>
    </row>
    <row r="20" spans="2:12" x14ac:dyDescent="0.25">
      <c r="B20" t="s">
        <v>15</v>
      </c>
      <c r="C20">
        <v>1</v>
      </c>
      <c r="D20">
        <v>400000</v>
      </c>
      <c r="E20">
        <f t="shared" si="0"/>
        <v>400000</v>
      </c>
    </row>
    <row r="21" spans="2:12" x14ac:dyDescent="0.25">
      <c r="B21" t="s">
        <v>16</v>
      </c>
      <c r="C21">
        <v>20</v>
      </c>
      <c r="D21">
        <v>19000</v>
      </c>
      <c r="E21">
        <f t="shared" si="0"/>
        <v>380000</v>
      </c>
    </row>
    <row r="22" spans="2:12" x14ac:dyDescent="0.25">
      <c r="B22" t="s">
        <v>17</v>
      </c>
      <c r="C22">
        <v>1</v>
      </c>
      <c r="D22">
        <v>75000</v>
      </c>
      <c r="E22">
        <f t="shared" si="0"/>
        <v>75000</v>
      </c>
    </row>
    <row r="23" spans="2:12" x14ac:dyDescent="0.25">
      <c r="B23" t="s">
        <v>18</v>
      </c>
      <c r="C23">
        <v>4</v>
      </c>
      <c r="D23">
        <v>20000</v>
      </c>
      <c r="E23">
        <f t="shared" si="0"/>
        <v>80000</v>
      </c>
    </row>
    <row r="24" spans="2:12" x14ac:dyDescent="0.25">
      <c r="B24" t="s">
        <v>19</v>
      </c>
      <c r="C24">
        <v>3</v>
      </c>
      <c r="D24">
        <v>70000</v>
      </c>
      <c r="E24">
        <f t="shared" si="0"/>
        <v>210000</v>
      </c>
    </row>
    <row r="25" spans="2:12" x14ac:dyDescent="0.25">
      <c r="B25" t="s">
        <v>20</v>
      </c>
      <c r="C25">
        <v>1</v>
      </c>
      <c r="D25">
        <v>300000</v>
      </c>
      <c r="E25">
        <f t="shared" si="0"/>
        <v>300000</v>
      </c>
    </row>
    <row r="26" spans="2:12" x14ac:dyDescent="0.25">
      <c r="B26" t="s">
        <v>21</v>
      </c>
      <c r="C26">
        <v>12</v>
      </c>
      <c r="D26">
        <v>25000</v>
      </c>
      <c r="E26">
        <f t="shared" si="0"/>
        <v>300000</v>
      </c>
      <c r="L26" t="s">
        <v>29</v>
      </c>
    </row>
    <row r="27" spans="2:12" x14ac:dyDescent="0.25">
      <c r="B27" t="s">
        <v>22</v>
      </c>
      <c r="C27">
        <v>15</v>
      </c>
      <c r="D27">
        <v>22000</v>
      </c>
      <c r="E27">
        <f t="shared" si="0"/>
        <v>330000</v>
      </c>
    </row>
    <row r="28" spans="2:12" x14ac:dyDescent="0.25">
      <c r="B28" t="s">
        <v>23</v>
      </c>
      <c r="C28">
        <v>10</v>
      </c>
      <c r="D28">
        <v>2500</v>
      </c>
      <c r="E28">
        <f t="shared" si="0"/>
        <v>25000</v>
      </c>
    </row>
    <row r="29" spans="2:12" x14ac:dyDescent="0.25">
      <c r="B29" t="s">
        <v>31</v>
      </c>
      <c r="C29">
        <v>10</v>
      </c>
      <c r="D29">
        <v>2000</v>
      </c>
      <c r="E29">
        <f t="shared" si="0"/>
        <v>20000</v>
      </c>
    </row>
    <row r="30" spans="2:12" x14ac:dyDescent="0.25">
      <c r="B30" t="s">
        <v>32</v>
      </c>
      <c r="C30">
        <v>1</v>
      </c>
      <c r="D30">
        <v>300000</v>
      </c>
      <c r="E30">
        <f t="shared" si="0"/>
        <v>300000</v>
      </c>
    </row>
    <row r="31" spans="2:12" x14ac:dyDescent="0.25">
      <c r="E31">
        <f>SUM(E15:E30)</f>
        <v>3540000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B17" sqref="B17"/>
    </sheetView>
  </sheetViews>
  <sheetFormatPr defaultRowHeight="15" x14ac:dyDescent="0.25"/>
  <cols>
    <col min="2" max="2" width="20.85546875" customWidth="1"/>
  </cols>
  <sheetData>
    <row r="1" spans="2:5" x14ac:dyDescent="0.25">
      <c r="B1" t="s">
        <v>24</v>
      </c>
      <c r="C1" t="s">
        <v>25</v>
      </c>
      <c r="D1" t="s">
        <v>26</v>
      </c>
      <c r="E1" t="s">
        <v>27</v>
      </c>
    </row>
    <row r="2" spans="2:5" x14ac:dyDescent="0.25">
      <c r="B2" t="s">
        <v>10</v>
      </c>
      <c r="C2">
        <v>2</v>
      </c>
      <c r="D2">
        <v>105000</v>
      </c>
      <c r="E2">
        <f>$C2*D2</f>
        <v>210000</v>
      </c>
    </row>
    <row r="3" spans="2:5" x14ac:dyDescent="0.25">
      <c r="B3" t="s">
        <v>11</v>
      </c>
      <c r="C3">
        <v>1</v>
      </c>
      <c r="D3">
        <v>140000</v>
      </c>
      <c r="E3">
        <f t="shared" ref="E3:E12" si="0">$C3*D3</f>
        <v>140000</v>
      </c>
    </row>
    <row r="4" spans="2:5" x14ac:dyDescent="0.25">
      <c r="B4" t="s">
        <v>12</v>
      </c>
      <c r="C4">
        <v>30</v>
      </c>
      <c r="D4">
        <v>5300</v>
      </c>
      <c r="E4">
        <f t="shared" si="0"/>
        <v>159000</v>
      </c>
    </row>
    <row r="5" spans="2:5" x14ac:dyDescent="0.25">
      <c r="B5" t="s">
        <v>13</v>
      </c>
      <c r="C5">
        <v>1</v>
      </c>
      <c r="D5">
        <v>75000</v>
      </c>
      <c r="E5">
        <f t="shared" si="0"/>
        <v>75000</v>
      </c>
    </row>
    <row r="6" spans="2:5" x14ac:dyDescent="0.25">
      <c r="B6" t="s">
        <v>14</v>
      </c>
      <c r="C6">
        <v>1</v>
      </c>
      <c r="D6">
        <v>250000</v>
      </c>
      <c r="E6">
        <f t="shared" si="0"/>
        <v>250000</v>
      </c>
    </row>
    <row r="7" spans="2:5" x14ac:dyDescent="0.25">
      <c r="B7" t="s">
        <v>15</v>
      </c>
      <c r="C7">
        <v>1</v>
      </c>
      <c r="D7">
        <v>200000</v>
      </c>
      <c r="E7">
        <f t="shared" si="0"/>
        <v>200000</v>
      </c>
    </row>
    <row r="8" spans="2:5" x14ac:dyDescent="0.25">
      <c r="B8" t="s">
        <v>16</v>
      </c>
      <c r="C8">
        <v>17</v>
      </c>
      <c r="D8">
        <v>19000</v>
      </c>
      <c r="E8">
        <f t="shared" si="0"/>
        <v>323000</v>
      </c>
    </row>
    <row r="9" spans="2:5" x14ac:dyDescent="0.25">
      <c r="B9" t="s">
        <v>17</v>
      </c>
      <c r="C9">
        <v>1</v>
      </c>
      <c r="D9">
        <v>75000</v>
      </c>
      <c r="E9">
        <f t="shared" si="0"/>
        <v>75000</v>
      </c>
    </row>
    <row r="10" spans="2:5" x14ac:dyDescent="0.25">
      <c r="B10" t="s">
        <v>18</v>
      </c>
      <c r="C10">
        <v>3</v>
      </c>
      <c r="D10">
        <v>20000</v>
      </c>
      <c r="E10">
        <f t="shared" si="0"/>
        <v>60000</v>
      </c>
    </row>
    <row r="11" spans="2:5" x14ac:dyDescent="0.25">
      <c r="B11" t="s">
        <v>19</v>
      </c>
      <c r="C11">
        <v>2</v>
      </c>
      <c r="D11">
        <v>70000</v>
      </c>
      <c r="E11">
        <f t="shared" si="0"/>
        <v>140000</v>
      </c>
    </row>
    <row r="12" spans="2:5" x14ac:dyDescent="0.25">
      <c r="B12" t="s">
        <v>30</v>
      </c>
      <c r="C12">
        <v>0.5</v>
      </c>
      <c r="D12">
        <v>300000</v>
      </c>
      <c r="E12">
        <f t="shared" si="0"/>
        <v>150000</v>
      </c>
    </row>
    <row r="13" spans="2:5" x14ac:dyDescent="0.25">
      <c r="E13">
        <f>SUM(E2:E12)</f>
        <v>1782000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2023-12-15T06:26:47Z</dcterms:modified>
</cp:coreProperties>
</file>