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B32C636F-F28C-4CD6-9F6B-070E322BFD85}" xr6:coauthVersionLast="45" xr6:coauthVersionMax="45" xr10:uidLastSave="{00000000-0000-0000-0000-000000000000}"/>
  <bookViews>
    <workbookView xWindow="20370" yWindow="1215" windowWidth="20730" windowHeight="1176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B1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<sst xmlns="http://schemas.openxmlformats.org/spreadsheetml/2006/main" count="79" uniqueCount="76">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</sst>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%20Projects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D9" sqref="D9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44074</v>
      </c>
      <c r="C2" s="29" t="str">
        <f>[1]!Table1[[#This Row],[Project Coordinator]]</f>
        <v>Md. Masudur Rahman</v>
      </c>
      <c r="D2" s="30" t="str">
        <f>[1]!Table1[[#This Row],[Project Name]]</f>
        <v>DHAKA_MODERNIZATION</v>
      </c>
      <c r="E2" s="30" t="str">
        <f>[1]!Table1[[#This Row],[Change Activity]]</f>
        <v>New Link installation</v>
      </c>
      <c r="F2" s="30" t="str">
        <f>[1]!Table1[[#This Row],[Impact Site List]]</f>
        <v>MGSNG08,DHKGNT1</v>
      </c>
      <c r="G2" s="30" t="str">
        <f>[1]!Table1[[#This Row],[Service Type]]</f>
        <v>Non-Service Effective</v>
      </c>
      <c r="H2" s="30" t="str">
        <f>[1]!Table1[[#This Row],[Down Time]]</f>
        <v>00:00 Minute</v>
      </c>
      <c r="I2" s="30" t="str">
        <f>[1]!Table1[[#This Row],[Site Group]]</f>
        <v>Dhaka</v>
      </c>
      <c r="J2" s="30" t="str">
        <f>[1]!Table1[[#This Row],[Commercial Zone]]</f>
        <v>e.co_Dhaka North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2</v>
      </c>
      <c r="B3" s="28">
        <f>[1]!Table1[[#This Row],[Date]]</f>
        <v>44074</v>
      </c>
      <c r="C3" s="29" t="str">
        <f>[1]!Table1[[#This Row],[Project Coordinator]]</f>
        <v>Md. Masudur Rahman</v>
      </c>
      <c r="D3" s="30" t="str">
        <f>[1]!Table1[[#This Row],[Project Name]]</f>
        <v>CEP</v>
      </c>
      <c r="E3" s="30" t="str">
        <f>[1]!Table1[[#This Row],[Change Activity]]</f>
        <v>New Link installation</v>
      </c>
      <c r="F3" s="30" t="str">
        <f>[1]!Table1[[#This Row],[Impact Site List]]</f>
        <v>DHBDDA7,DHTEJ15,DHTEJ07</v>
      </c>
      <c r="G3" s="30" t="str">
        <f>[1]!Table1[[#This Row],[Service Type]]</f>
        <v>Non-Service Effective</v>
      </c>
      <c r="H3" s="30" t="str">
        <f>[1]!Table1[[#This Row],[Down Time]]</f>
        <v>00:00 Minute</v>
      </c>
      <c r="I3" s="30" t="str">
        <f>[1]!Table1[[#This Row],[Site Group]]</f>
        <v>Dhaka</v>
      </c>
      <c r="J3" s="30" t="str">
        <f>[1]!Table1[[#This Row],[Commercial Zone]]</f>
        <v>e.co_Dhaka Metro</v>
      </c>
      <c r="K3" s="31"/>
      <c r="L3" s="31" t="str">
        <f>[1]!Table1[[#This Row],[Change Manager]]</f>
        <v>Muhammad Shahed</v>
      </c>
    </row>
    <row r="4" spans="1:12" ht="15.75" customHeight="1" x14ac:dyDescent="0.25">
      <c r="A4" s="27">
        <f>[1]!Table1[[#This Row],[No]]</f>
        <v>3</v>
      </c>
      <c r="B4" s="28">
        <f>[1]!Table1[[#This Row],[Date]]</f>
        <v>44074</v>
      </c>
      <c r="C4" s="29" t="str">
        <f>[1]!Table1[[#This Row],[Project Coordinator]]</f>
        <v>Md. Masudur Rahman</v>
      </c>
      <c r="D4" s="30" t="str">
        <f>[1]!Table1[[#This Row],[Project Name]]</f>
        <v>Padma_Colo</v>
      </c>
      <c r="E4" s="30" t="str">
        <f>[1]!Table1[[#This Row],[Change Activity]]</f>
        <v>New Link installation</v>
      </c>
      <c r="F4" s="30" t="str">
        <f>[1]!Table1[[#This Row],[Impact Site List]]</f>
        <v>BHCFN02,BHCFN26,BHLMN01,BHLMN15</v>
      </c>
      <c r="G4" s="30" t="str">
        <f>[1]!Table1[[#This Row],[Service Type]]</f>
        <v>Non-Service Effective</v>
      </c>
      <c r="H4" s="30" t="str">
        <f>[1]!Table1[[#This Row],[Down Time]]</f>
        <v>00:00 Minute</v>
      </c>
      <c r="I4" s="30" t="str">
        <f>[1]!Table1[[#This Row],[Site Group]]</f>
        <v>Barisal</v>
      </c>
      <c r="J4" s="30" t="str">
        <f>[1]!Table1[[#This Row],[Commercial Zone]]</f>
        <v>e.co_Barisal</v>
      </c>
      <c r="K4" s="31"/>
      <c r="L4" s="31" t="str">
        <f>[1]!Table1[[#This Row],[Change Manager]]</f>
        <v>Muhammad Shahed</v>
      </c>
    </row>
    <row r="5" spans="1:12" ht="15.75" customHeight="1" x14ac:dyDescent="0.25">
      <c r="A5" s="27">
        <f>[1]!Table1[[#This Row],[No]]</f>
        <v>4</v>
      </c>
      <c r="B5" s="28">
        <f>[1]!Table1[[#This Row],[Date]]</f>
        <v>44074</v>
      </c>
      <c r="C5" s="29" t="str">
        <f>[1]!Table1[[#This Row],[Project Coordinator]]</f>
        <v>Md. Masudur Rahman</v>
      </c>
      <c r="D5" s="30" t="str">
        <f>[1]!Table1[[#This Row],[Project Name]]</f>
        <v>NCCD AbisoIP</v>
      </c>
      <c r="E5" s="30" t="str">
        <f>[1]!Table1[[#This Row],[Change Activity]]</f>
        <v>Traffic Check for Traffic shiftng</v>
      </c>
      <c r="F5" s="30" t="str">
        <f>[1]!Table1[[#This Row],[Impact Site List]]</f>
        <v>HGNBG28,HGNBG08</v>
      </c>
      <c r="G5" s="30" t="str">
        <f>[1]!Table1[[#This Row],[Service Type]]</f>
        <v>Service Effective</v>
      </c>
      <c r="H5" s="30" t="str">
        <f>[1]!Table1[[#This Row],[Down Time]]</f>
        <v>00:30 Minute</v>
      </c>
      <c r="I5" s="30" t="str">
        <f>[1]!Table1[[#This Row],[Site Group]]</f>
        <v>Sylhet</v>
      </c>
      <c r="J5" s="30" t="str">
        <f>[1]!Table1[[#This Row],[Commercial Zone]]</f>
        <v>e.co_Sylhet</v>
      </c>
      <c r="K5" s="31"/>
      <c r="L5" s="31" t="str">
        <f>[1]!Table1[[#This Row],[Change Manager]]</f>
        <v>Muhammad Shahed</v>
      </c>
    </row>
    <row r="6" spans="1:12" ht="15.75" customHeight="1" x14ac:dyDescent="0.25">
      <c r="A6" s="27">
        <f>[1]!Table1[[#This Row],[No]]</f>
        <v>5</v>
      </c>
      <c r="B6" s="28">
        <f>[1]!Table1[[#This Row],[Date]]</f>
        <v>44074</v>
      </c>
      <c r="C6" s="29" t="str">
        <f>[1]!Table1[[#This Row],[Project Coordinator]]</f>
        <v>Md. Masudur Rahman</v>
      </c>
      <c r="D6" s="30" t="str">
        <f>[1]!Table1[[#This Row],[Project Name]]</f>
        <v>CEP</v>
      </c>
      <c r="E6" s="30" t="str">
        <f>[1]!Table1[[#This Row],[Change Activity]]</f>
        <v>New Link installation</v>
      </c>
      <c r="F6" s="30" t="str">
        <f>[1]!Table1[[#This Row],[Impact Site List]]</f>
        <v>DHMDP30,DHMDP39</v>
      </c>
      <c r="G6" s="30" t="str">
        <f>[1]!Table1[[#This Row],[Service Type]]</f>
        <v>Service Effective</v>
      </c>
      <c r="H6" s="30" t="str">
        <f>[1]!Table1[[#This Row],[Down Time]]</f>
        <v>00:30 Minute</v>
      </c>
      <c r="I6" s="30" t="str">
        <f>[1]!Table1[[#This Row],[Site Group]]</f>
        <v>Dhaka</v>
      </c>
      <c r="J6" s="30" t="str">
        <f>[1]!Table1[[#This Row],[Commercial Zone]]</f>
        <v>e.co_Dhaka Metro</v>
      </c>
      <c r="K6" s="31"/>
      <c r="L6" s="31" t="str">
        <f>[1]!Table1[[#This Row],[Change Manager]]</f>
        <v>Muhammad Shahed</v>
      </c>
    </row>
    <row r="7" spans="1:12" ht="15.75" customHeight="1" x14ac:dyDescent="0.25">
      <c r="A7" s="27">
        <f>[1]!Table1[[#This Row],[No]]</f>
        <v>0</v>
      </c>
      <c r="B7" s="28">
        <f>[1]!Table1[[#This Row],[Date]]</f>
        <v>0</v>
      </c>
      <c r="C7" s="29">
        <f>[1]!Table1[[#This Row],[Project Coordinator]]</f>
        <v>0</v>
      </c>
      <c r="D7" s="30">
        <f>[1]!Table1[[#This Row],[Project Name]]</f>
        <v>0</v>
      </c>
      <c r="E7" s="30">
        <f>[1]!Table1[[#This Row],[Change Activity]]</f>
        <v>0</v>
      </c>
      <c r="F7" s="30">
        <f>[1]!Table1[[#This Row],[Impact Site List]]</f>
        <v>0</v>
      </c>
      <c r="G7" s="30">
        <f>[1]!Table1[[#This Row],[Service Type]]</f>
        <v>0</v>
      </c>
      <c r="H7" s="30">
        <f>[1]!Table1[[#This Row],[Down Time]]</f>
        <v>0</v>
      </c>
      <c r="I7" s="30">
        <f>[1]!Table1[[#This Row],[Site Group]]</f>
        <v>0</v>
      </c>
      <c r="J7" s="30">
        <f>[1]!Table1[[#This Row],[Commercial Zone]]</f>
        <v>0</v>
      </c>
      <c r="K7" s="31"/>
      <c r="L7" s="31">
        <f>[1]!Table1[[#This Row],[Change Manager]]</f>
        <v>0</v>
      </c>
    </row>
    <row r="8" spans="1:12" ht="15.75" customHeight="1" x14ac:dyDescent="0.25">
      <c r="A8" s="27">
        <f>[1]!Table1[[#This Row],[No]]</f>
        <v>0</v>
      </c>
      <c r="B8" s="28">
        <f>[1]!Table1[[#This Row],[Date]]</f>
        <v>0</v>
      </c>
      <c r="C8" s="29">
        <f>[1]!Table1[[#This Row],[Project Coordinator]]</f>
        <v>0</v>
      </c>
      <c r="D8" s="30">
        <f>[1]!Table1[[#This Row],[Project Name]]</f>
        <v>0</v>
      </c>
      <c r="E8" s="30">
        <f>[1]!Table1[[#This Row],[Change Activity]]</f>
        <v>0</v>
      </c>
      <c r="F8" s="30">
        <f>[1]!Table1[[#This Row],[Impact Site List]]</f>
        <v>0</v>
      </c>
      <c r="G8" s="30">
        <f>[1]!Table1[[#This Row],[Service Type]]</f>
        <v>0</v>
      </c>
      <c r="H8" s="30">
        <f>[1]!Table1[[#This Row],[Down Time]]</f>
        <v>0</v>
      </c>
      <c r="I8" s="30">
        <f>[1]!Table1[[#This Row],[Site Group]]</f>
        <v>0</v>
      </c>
      <c r="J8" s="30">
        <f>[1]!Table1[[#This Row],[Commercial Zone]]</f>
        <v>0</v>
      </c>
      <c r="K8" s="31"/>
      <c r="L8" s="31">
        <f>[1]!Table1[[#This Row],[Change Manager]]</f>
        <v>0</v>
      </c>
    </row>
    <row r="9" spans="1:12" ht="15.75" customHeight="1" x14ac:dyDescent="0.25">
      <c r="A9" s="27">
        <f>[1]!Table1[[#This Row],[No]]</f>
        <v>0</v>
      </c>
      <c r="B9" s="28">
        <f>[1]!Table1[[#This Row],[Date]]</f>
        <v>0</v>
      </c>
      <c r="C9" s="29">
        <f>[1]!Table1[[#This Row],[Project Coordinator]]</f>
        <v>0</v>
      </c>
      <c r="D9" s="30">
        <f>[1]!Table1[[#This Row],[Project Name]]</f>
        <v>0</v>
      </c>
      <c r="E9" s="30">
        <f>[1]!Table1[[#This Row],[Change Activity]]</f>
        <v>0</v>
      </c>
      <c r="F9" s="30">
        <f>[1]!Table1[[#This Row],[Impact Site List]]</f>
        <v>0</v>
      </c>
      <c r="G9" s="30">
        <f>[1]!Table1[[#This Row],[Service Type]]</f>
        <v>0</v>
      </c>
      <c r="H9" s="30">
        <f>[1]!Table1[[#This Row],[Down Time]]</f>
        <v>0</v>
      </c>
      <c r="I9" s="30">
        <f>[1]!Table1[[#This Row],[Site Group]]</f>
        <v>0</v>
      </c>
      <c r="J9" s="30">
        <f>[1]!Table1[[#This Row],[Commercial Zone]]</f>
        <v>0</v>
      </c>
      <c r="K9" s="31"/>
      <c r="L9" s="31">
        <f>[1]!Table1[[#This Row],[Change Manager]]</f>
        <v>0</v>
      </c>
    </row>
    <row r="10" spans="1:12" ht="15.75" customHeight="1" x14ac:dyDescent="0.25">
      <c r="A10" s="27">
        <f>[1]!Table1[[#This Row],[No]]</f>
        <v>0</v>
      </c>
      <c r="B10" s="28">
        <f>[1]!Table1[[#This Row],[Date]]</f>
        <v>0</v>
      </c>
      <c r="C10" s="29">
        <f>[1]!Table1[[#This Row],[Project Coordinator]]</f>
        <v>0</v>
      </c>
      <c r="D10" s="30">
        <f>[1]!Table1[[#This Row],[Project Name]]</f>
        <v>0</v>
      </c>
      <c r="E10" s="30">
        <f>[1]!Table1[[#This Row],[Change Activity]]</f>
        <v>0</v>
      </c>
      <c r="F10" s="30">
        <f>[1]!Table1[[#This Row],[Impact Site List]]</f>
        <v>0</v>
      </c>
      <c r="G10" s="30">
        <f>[1]!Table1[[#This Row],[Service Type]]</f>
        <v>0</v>
      </c>
      <c r="H10" s="30">
        <f>[1]!Table1[[#This Row],[Down Time]]</f>
        <v>0</v>
      </c>
      <c r="I10" s="30">
        <f>[1]!Table1[[#This Row],[Site Group]]</f>
        <v>0</v>
      </c>
      <c r="J10" s="30">
        <f>[1]!Table1[[#This Row],[Commercial Zone]]</f>
        <v>0</v>
      </c>
      <c r="K10" s="31"/>
      <c r="L10" s="31">
        <f>[1]!Table1[[#This Row],[Change Manager]]</f>
        <v>0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2020-08-30T04:49:33Z</dcterms:modified>
</cp:coreProperties>
</file>