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School\Text_Analytics\Project\"/>
    </mc:Choice>
  </mc:AlternateContent>
  <bookViews>
    <workbookView xWindow="0" yWindow="0" windowWidth="19368" windowHeight="8904"/>
  </bookViews>
  <sheets>
    <sheet name="Responses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2" l="1"/>
  <c r="H5" i="2"/>
  <c r="H4" i="2"/>
  <c r="H3" i="2"/>
  <c r="H2" i="2"/>
  <c r="H7" i="2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R242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F233" i="1"/>
  <c r="E233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R248" i="1"/>
  <c r="Q248" i="1"/>
  <c r="P248" i="1"/>
  <c r="O248" i="1"/>
  <c r="N248" i="1"/>
  <c r="M248" i="1"/>
  <c r="L248" i="1"/>
  <c r="K248" i="1"/>
  <c r="J248" i="1"/>
  <c r="I248" i="1"/>
  <c r="H248" i="1"/>
  <c r="G248" i="1"/>
  <c r="F248" i="1"/>
  <c r="E248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V248" i="1" l="1"/>
  <c r="V242" i="1"/>
  <c r="U23" i="1"/>
  <c r="V29" i="1"/>
  <c r="U41" i="1"/>
  <c r="V47" i="1"/>
  <c r="U53" i="1"/>
  <c r="U59" i="1"/>
  <c r="V65" i="1"/>
  <c r="V68" i="1"/>
  <c r="U86" i="1"/>
  <c r="U89" i="1"/>
  <c r="U95" i="1"/>
  <c r="V101" i="1"/>
  <c r="U104" i="1"/>
  <c r="U107" i="1"/>
  <c r="U113" i="1"/>
  <c r="V119" i="1"/>
  <c r="U122" i="1"/>
  <c r="U125" i="1"/>
  <c r="U131" i="1"/>
  <c r="V137" i="1"/>
  <c r="U140" i="1"/>
  <c r="U149" i="1"/>
  <c r="V155" i="1"/>
  <c r="U158" i="1"/>
  <c r="U161" i="1"/>
  <c r="U167" i="1"/>
  <c r="V173" i="1"/>
  <c r="U176" i="1"/>
  <c r="U179" i="1"/>
  <c r="U185" i="1"/>
  <c r="V191" i="1"/>
  <c r="U194" i="1"/>
  <c r="U197" i="1"/>
  <c r="U203" i="1"/>
  <c r="V209" i="1"/>
  <c r="V212" i="1"/>
  <c r="U215" i="1"/>
  <c r="U221" i="1"/>
  <c r="V227" i="1"/>
  <c r="U230" i="1"/>
  <c r="U233" i="1"/>
  <c r="U239" i="1"/>
  <c r="V245" i="1"/>
  <c r="U35" i="1"/>
  <c r="U50" i="1"/>
  <c r="U71" i="1"/>
  <c r="U77" i="1"/>
  <c r="V83" i="1"/>
  <c r="V17" i="1"/>
  <c r="V239" i="1"/>
  <c r="T239" i="1" s="1"/>
  <c r="U248" i="1"/>
  <c r="T248" i="1" s="1"/>
  <c r="U245" i="1"/>
  <c r="V224" i="1"/>
  <c r="V230" i="1"/>
  <c r="V236" i="1"/>
  <c r="U242" i="1"/>
  <c r="T242" i="1" s="1"/>
  <c r="V221" i="1"/>
  <c r="V233" i="1"/>
  <c r="U227" i="1"/>
  <c r="T227" i="1" s="1"/>
  <c r="V206" i="1"/>
  <c r="V218" i="1"/>
  <c r="U224" i="1"/>
  <c r="U236" i="1"/>
  <c r="U143" i="1"/>
  <c r="V215" i="1"/>
  <c r="T215" i="1" s="1"/>
  <c r="U209" i="1"/>
  <c r="V188" i="1"/>
  <c r="V194" i="1"/>
  <c r="T194" i="1" s="1"/>
  <c r="V200" i="1"/>
  <c r="U206" i="1"/>
  <c r="U218" i="1"/>
  <c r="V203" i="1"/>
  <c r="U212" i="1"/>
  <c r="V185" i="1"/>
  <c r="T185" i="1" s="1"/>
  <c r="V197" i="1"/>
  <c r="U191" i="1"/>
  <c r="V170" i="1"/>
  <c r="V176" i="1"/>
  <c r="V182" i="1"/>
  <c r="U188" i="1"/>
  <c r="U200" i="1"/>
  <c r="V179" i="1"/>
  <c r="U173" i="1"/>
  <c r="T173" i="1" s="1"/>
  <c r="V152" i="1"/>
  <c r="V158" i="1"/>
  <c r="V164" i="1"/>
  <c r="U170" i="1"/>
  <c r="U182" i="1"/>
  <c r="V167" i="1"/>
  <c r="V161" i="1"/>
  <c r="U155" i="1"/>
  <c r="T155" i="1" s="1"/>
  <c r="V134" i="1"/>
  <c r="V140" i="1"/>
  <c r="T140" i="1" s="1"/>
  <c r="V146" i="1"/>
  <c r="U152" i="1"/>
  <c r="U164" i="1"/>
  <c r="V149" i="1"/>
  <c r="V143" i="1"/>
  <c r="U137" i="1"/>
  <c r="V131" i="1"/>
  <c r="T131" i="1" s="1"/>
  <c r="V116" i="1"/>
  <c r="V122" i="1"/>
  <c r="V128" i="1"/>
  <c r="U134" i="1"/>
  <c r="T134" i="1" s="1"/>
  <c r="U146" i="1"/>
  <c r="V113" i="1"/>
  <c r="V125" i="1"/>
  <c r="U119" i="1"/>
  <c r="T119" i="1" s="1"/>
  <c r="V98" i="1"/>
  <c r="V104" i="1"/>
  <c r="V110" i="1"/>
  <c r="U116" i="1"/>
  <c r="U128" i="1"/>
  <c r="V95" i="1"/>
  <c r="V107" i="1"/>
  <c r="U101" i="1"/>
  <c r="T101" i="1" s="1"/>
  <c r="V80" i="1"/>
  <c r="V86" i="1"/>
  <c r="V92" i="1"/>
  <c r="U98" i="1"/>
  <c r="U110" i="1"/>
  <c r="V77" i="1"/>
  <c r="V89" i="1"/>
  <c r="U83" i="1"/>
  <c r="T83" i="1" s="1"/>
  <c r="V62" i="1"/>
  <c r="V74" i="1"/>
  <c r="U80" i="1"/>
  <c r="U92" i="1"/>
  <c r="V59" i="1"/>
  <c r="V71" i="1"/>
  <c r="T71" i="1" s="1"/>
  <c r="U65" i="1"/>
  <c r="T65" i="1" s="1"/>
  <c r="V44" i="1"/>
  <c r="V50" i="1"/>
  <c r="T50" i="1" s="1"/>
  <c r="V56" i="1"/>
  <c r="U62" i="1"/>
  <c r="U74" i="1"/>
  <c r="U68" i="1"/>
  <c r="V41" i="1"/>
  <c r="V53" i="1"/>
  <c r="V23" i="1"/>
  <c r="U32" i="1"/>
  <c r="V35" i="1"/>
  <c r="U47" i="1"/>
  <c r="V26" i="1"/>
  <c r="V32" i="1"/>
  <c r="V38" i="1"/>
  <c r="U44" i="1"/>
  <c r="U56" i="1"/>
  <c r="V20" i="1"/>
  <c r="U29" i="1"/>
  <c r="U26" i="1"/>
  <c r="U38" i="1"/>
  <c r="U17" i="1"/>
  <c r="T17" i="1" s="1"/>
  <c r="U11" i="1"/>
  <c r="U20" i="1"/>
  <c r="V14" i="1"/>
  <c r="V11" i="1"/>
  <c r="U14" i="1"/>
  <c r="V8" i="1"/>
  <c r="U8" i="1"/>
  <c r="U5" i="1"/>
  <c r="V5" i="1"/>
  <c r="C5" i="2" l="1"/>
  <c r="T29" i="1"/>
  <c r="D2" i="2"/>
  <c r="T86" i="1"/>
  <c r="T104" i="1"/>
  <c r="T122" i="1"/>
  <c r="D6" i="2"/>
  <c r="D5" i="2"/>
  <c r="D4" i="2"/>
  <c r="D3" i="2"/>
  <c r="C6" i="2"/>
  <c r="C3" i="2"/>
  <c r="C4" i="2"/>
  <c r="C2" i="2"/>
  <c r="T161" i="1"/>
  <c r="T179" i="1"/>
  <c r="T191" i="1"/>
  <c r="T224" i="1"/>
  <c r="T233" i="1"/>
  <c r="T245" i="1"/>
  <c r="T188" i="1"/>
  <c r="T23" i="1"/>
  <c r="T53" i="1"/>
  <c r="T197" i="1"/>
  <c r="T59" i="1"/>
  <c r="T203" i="1"/>
  <c r="T89" i="1"/>
  <c r="T107" i="1"/>
  <c r="T125" i="1"/>
  <c r="T137" i="1"/>
  <c r="T41" i="1"/>
  <c r="T176" i="1"/>
  <c r="T206" i="1"/>
  <c r="T209" i="1"/>
  <c r="T230" i="1"/>
  <c r="T47" i="1"/>
  <c r="T35" i="1"/>
  <c r="T77" i="1"/>
  <c r="T95" i="1"/>
  <c r="T113" i="1"/>
  <c r="T68" i="1"/>
  <c r="T149" i="1"/>
  <c r="T167" i="1"/>
  <c r="T158" i="1"/>
  <c r="T212" i="1"/>
  <c r="T221" i="1"/>
  <c r="T143" i="1"/>
  <c r="T236" i="1"/>
  <c r="T152" i="1"/>
  <c r="T170" i="1"/>
  <c r="T218" i="1"/>
  <c r="T26" i="1"/>
  <c r="T110" i="1"/>
  <c r="T128" i="1"/>
  <c r="T146" i="1"/>
  <c r="T92" i="1"/>
  <c r="T164" i="1"/>
  <c r="T182" i="1"/>
  <c r="T200" i="1"/>
  <c r="T116" i="1"/>
  <c r="T20" i="1"/>
  <c r="T44" i="1"/>
  <c r="T38" i="1"/>
  <c r="T98" i="1"/>
  <c r="T80" i="1"/>
  <c r="T5" i="1"/>
  <c r="T62" i="1"/>
  <c r="T56" i="1"/>
  <c r="T74" i="1"/>
  <c r="T11" i="1"/>
  <c r="T32" i="1"/>
  <c r="T14" i="1"/>
  <c r="T8" i="1"/>
  <c r="D7" i="2" l="1"/>
  <c r="C7" i="2"/>
  <c r="B3" i="2"/>
  <c r="B6" i="2"/>
  <c r="B5" i="2"/>
  <c r="B4" i="2"/>
  <c r="B2" i="2"/>
  <c r="B7" i="2" l="1"/>
  <c r="E4" i="2"/>
  <c r="E5" i="2"/>
  <c r="E6" i="2"/>
  <c r="E3" i="2"/>
  <c r="E2" i="2"/>
  <c r="E7" i="2" l="1"/>
  <c r="E8" i="2" s="1"/>
  <c r="H14" i="2"/>
  <c r="I14" i="2"/>
  <c r="J14" i="2"/>
  <c r="J13" i="2"/>
  <c r="I13" i="2"/>
  <c r="H13" i="2"/>
  <c r="H12" i="2"/>
  <c r="I12" i="2"/>
  <c r="J12" i="2"/>
  <c r="H11" i="2"/>
  <c r="I11" i="2"/>
  <c r="J11" i="2"/>
  <c r="H10" i="2"/>
  <c r="J10" i="2"/>
  <c r="I10" i="2"/>
  <c r="D8" i="2" l="1"/>
  <c r="B8" i="2"/>
  <c r="C8" i="2"/>
</calcChain>
</file>

<file path=xl/sharedStrings.xml><?xml version="1.0" encoding="utf-8"?>
<sst xmlns="http://schemas.openxmlformats.org/spreadsheetml/2006/main" count="379" uniqueCount="129">
  <si>
    <t>1. hi ['greeting']</t>
  </si>
  <si>
    <t>(expected: greeting + question)</t>
  </si>
  <si>
    <t>2. i would like to have prata ['statement']</t>
  </si>
  <si>
    <t>1. morning ['greeting']</t>
  </si>
  <si>
    <t>4. err, that one try before liao, another one pls ['question']</t>
  </si>
  <si>
    <t>1. hello!! ['greeting']</t>
  </si>
  <si>
    <t>2. hmm, i want to eat chicken rice which is chinese cuisine i guess? ['statement']</t>
  </si>
  <si>
    <t>3. do you have another restaurant? i don't like that place ['question']</t>
  </si>
  <si>
    <t>4. restaurant ['statement']</t>
  </si>
  <si>
    <t>5. actually, i change my mind, i want eat japanese ramen, got any nice places? ['question']</t>
  </si>
  <si>
    <t>1. yo!! ['greeting']</t>
  </si>
  <si>
    <t>6. change place la... isnt it obvious ['question']</t>
  </si>
  <si>
    <t>1. wassup ['greeting']</t>
  </si>
  <si>
    <t>2. erm. I would like some malay food ['statement']</t>
  </si>
  <si>
    <t>(expected: acknowledge + review + satisfied?)</t>
  </si>
  <si>
    <t>3. Malay food like rendang? ['question']</t>
  </si>
  <si>
    <t>1. hey wassup bro ['greeting']</t>
  </si>
  <si>
    <t>1. idiot ['statement']</t>
  </si>
  <si>
    <t>2. what u want, stop asking me to do stuff ['statement']</t>
  </si>
  <si>
    <t>3. hi ['greeting']</t>
  </si>
  <si>
    <t>4. western food, popiah ['statement']</t>
  </si>
  <si>
    <t>5. no, what kind of rubbish recommendation is that? ['question']</t>
  </si>
  <si>
    <t>(expected: acknowledge + further probe)</t>
  </si>
  <si>
    <t>(expected: acknowledge + departure greeting)</t>
  </si>
  <si>
    <t>2. wah this is cool sia ['statement']</t>
  </si>
  <si>
    <t>3. oh paiseh, i want laksa from malay cuisine ['statement']</t>
  </si>
  <si>
    <t>5. different restaurant la adoi...[statement]</t>
  </si>
  <si>
    <t>3. okay, i will try that out. thanks!! ['positive response']</t>
  </si>
  <si>
    <t>6. ya thats good, shall try that ['positive response']</t>
  </si>
  <si>
    <t>(expected: acknowledge + further probe?)</t>
  </si>
  <si>
    <t>6. no ['negative response']</t>
  </si>
  <si>
    <t>7. woops, type wrong. change food, i want japanese ramen la…['statement']</t>
  </si>
  <si>
    <t>(expected: greeting + further probe)</t>
  </si>
  <si>
    <t>3. hehe let me see... chicken rice lor ['statement']</t>
  </si>
  <si>
    <t>2. holy shit, it actually works lol ['statement']</t>
  </si>
  <si>
    <t>4. chinese la... ['statement']</t>
  </si>
  <si>
    <t>5. cool... got other places?['question']</t>
  </si>
  <si>
    <t>7. zzz. CHANGE RESTAURANT ['statement']</t>
  </si>
  <si>
    <t>7. whatever…['statement']</t>
  </si>
  <si>
    <t>6. nope. You don't get me['negative response']</t>
  </si>
  <si>
    <t>7. ok la very satisfied, time to talk to the chickens. Bye ['positive response']</t>
  </si>
  <si>
    <t>6. .. I want change food to wings… ['statement']</t>
  </si>
  <si>
    <t>5. I think I want wings instead ['statement']</t>
  </si>
  <si>
    <t>4. western food, how about steak ['statement']</t>
  </si>
  <si>
    <t>3. kidding la… let me think ['statement']</t>
  </si>
  <si>
    <t>2. I AM SUPERMAN, I WANT KRYPTONITE!!! ['statement']</t>
  </si>
  <si>
    <t>CONVERSATION 1</t>
  </si>
  <si>
    <t>CONVERSATION 2</t>
  </si>
  <si>
    <t>CONVERSATION 3</t>
  </si>
  <si>
    <t>CONVERSATION 4</t>
  </si>
  <si>
    <t>CONVERSATION 5</t>
  </si>
  <si>
    <t>CONVERSATION 6</t>
  </si>
  <si>
    <t>CONVERSATION 7</t>
  </si>
  <si>
    <t>7. yes ['positive response']</t>
  </si>
  <si>
    <t>9. no. ['negative response']</t>
  </si>
  <si>
    <t>8. no. ['negative response']</t>
  </si>
  <si>
    <t>Ratings - 0: Inappropriate, 1: Interpretable, 2: Appropriate</t>
  </si>
  <si>
    <t>SCORING</t>
  </si>
  <si>
    <t>Please input a response from 0 to 2 only.</t>
  </si>
  <si>
    <r>
      <t xml:space="preserve">[0] Inappropriate - Not relatable/understandable with user's response. 
</t>
    </r>
    <r>
      <rPr>
        <b/>
        <i/>
        <sz val="12"/>
        <color theme="1"/>
        <rFont val="Calibri"/>
        <family val="2"/>
        <scheme val="minor"/>
      </rPr>
      <t>E.g. (User: I want chicken rice. JiakBot: Thanks.)</t>
    </r>
  </si>
  <si>
    <r>
      <t xml:space="preserve">[1] Interpretable - Relateable and understandable with user's response.
</t>
    </r>
    <r>
      <rPr>
        <b/>
        <i/>
        <sz val="12"/>
        <color theme="1"/>
        <rFont val="Calibri"/>
        <family val="2"/>
        <scheme val="minor"/>
      </rPr>
      <t>E.g. (User: I want chicken rice. JiakBot: Sorry I do no understand you)</t>
    </r>
  </si>
  <si>
    <r>
      <t xml:space="preserve">[2] Appropriate - Coherant and answers user's response. 
</t>
    </r>
    <r>
      <rPr>
        <b/>
        <i/>
        <sz val="12"/>
        <color theme="1"/>
        <rFont val="Calibri"/>
        <family val="2"/>
        <scheme val="minor"/>
      </rPr>
      <t>E.g. (User: I want chicken rice. JiakBot: Please try the Chicken Rice at …)</t>
    </r>
  </si>
  <si>
    <t>1. why do you think I care? ['statement']</t>
  </si>
  <si>
    <t>2. I love you ['statement']</t>
  </si>
  <si>
    <t>3. what is 10 x 10['question']</t>
  </si>
  <si>
    <t>4. you stupid ah['statement']</t>
  </si>
  <si>
    <t>5. no ['negative response']</t>
  </si>
  <si>
    <t>6. prata? ['question']</t>
  </si>
  <si>
    <t>7. no ['negative response']</t>
  </si>
  <si>
    <t>8. why do u think I care? ['question']</t>
  </si>
  <si>
    <t>CONVERSATION 8</t>
  </si>
  <si>
    <t>1. hey ['greeting']</t>
  </si>
  <si>
    <t>2. I don’t know ['statement']</t>
  </si>
  <si>
    <t>(expected: greeting +question)</t>
  </si>
  <si>
    <t>3. I want to eat at raffles place['statement']</t>
  </si>
  <si>
    <t>4. I want to have burgers['statement']</t>
  </si>
  <si>
    <t>5. yes ['positive response']</t>
  </si>
  <si>
    <t>CONVERSATION 9</t>
  </si>
  <si>
    <t>1. hello hey ['greeting']</t>
  </si>
  <si>
    <t>3. I want to eat prata ['statement']</t>
  </si>
  <si>
    <t>5. chicken rice ['statement']</t>
  </si>
  <si>
    <t>6. eh you stupid or what? ['question']</t>
  </si>
  <si>
    <t>7. what about duck? ['question']</t>
  </si>
  <si>
    <t>8. nope ['negative response']</t>
  </si>
  <si>
    <t>9. nope ['negative response']</t>
  </si>
  <si>
    <t>CONVERSATION 10</t>
  </si>
  <si>
    <t>4. no ['negative response']</t>
  </si>
  <si>
    <t>1. hello! ['greeting']</t>
  </si>
  <si>
    <t>2. Recommend a tapas place near bugis ['statement']</t>
  </si>
  <si>
    <t>3. That place is too expensive!! Please recommend another one ['statement']</t>
  </si>
  <si>
    <t>4. How about other restaurants serving spanish cuisine ['statement']</t>
  </si>
  <si>
    <t>CONVERSATION 11</t>
  </si>
  <si>
    <t>1. Hey, wake up! ['greeting']</t>
  </si>
  <si>
    <t>2. I'm super hungry ['statement']</t>
  </si>
  <si>
    <t>4. No ['negative response']</t>
  </si>
  <si>
    <t>3. Where can I get the best deal for buffet? ['question']</t>
  </si>
  <si>
    <t>CONVERSATION 12</t>
  </si>
  <si>
    <t>CONVERSATION 13</t>
  </si>
  <si>
    <t>2. I want to eat Japanese Food ['statement']</t>
  </si>
  <si>
    <t>3. Recommend places which serve teppanyaki, or tonkatsu or yakitori at bras basah ['statement']</t>
  </si>
  <si>
    <t>Greeting</t>
  </si>
  <si>
    <t>Statement</t>
  </si>
  <si>
    <t>Pos Response</t>
  </si>
  <si>
    <t>9. yes ['positive response']</t>
  </si>
  <si>
    <t>10. no ['negative response']</t>
  </si>
  <si>
    <t>5. Yes ['positive response']</t>
  </si>
  <si>
    <t>4. Yes ['positive response']</t>
  </si>
  <si>
    <t>Question</t>
  </si>
  <si>
    <t>4. Yeah great!! I shall that out then ['positive response']</t>
  </si>
  <si>
    <t>(expected: acknowledge + thanks + question)</t>
  </si>
  <si>
    <t>Neg Response</t>
  </si>
  <si>
    <t>Inappropriate</t>
  </si>
  <si>
    <t>Interpretable</t>
  </si>
  <si>
    <t>Appropriate</t>
  </si>
  <si>
    <t>Response Results</t>
  </si>
  <si>
    <t>Greetings</t>
  </si>
  <si>
    <t>Statements</t>
  </si>
  <si>
    <t>Questions</t>
  </si>
  <si>
    <t>Positive Responses</t>
  </si>
  <si>
    <t>Negative Responses</t>
  </si>
  <si>
    <t>Type of Response by Users</t>
  </si>
  <si>
    <t>% of Responses</t>
  </si>
  <si>
    <t>Total No. of User Inputs</t>
  </si>
  <si>
    <t>Inappropriate (%)</t>
  </si>
  <si>
    <t>Interpretable (%)</t>
  </si>
  <si>
    <t>Appropriate (%)</t>
  </si>
  <si>
    <t>Total</t>
  </si>
  <si>
    <t>Total (%)</t>
  </si>
  <si>
    <t>Results [Count]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</si>
</sst>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170" fontId="0" fillId="0" borderId="0" xfId="0" applyNumberFormat="1"/>
    <xf numFmtId="2" fontId="1" fillId="0" borderId="6" xfId="0" applyNumberFormat="1" applyFont="1" applyBorder="1"/>
    <xf numFmtId="170" fontId="1" fillId="0" borderId="6" xfId="0" applyNumberFormat="1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3"/>
  <sheetViews>
    <sheetView tabSelected="1" zoomScale="70" zoomScaleNormal="70" workbookViewId="0">
      <pane ySplit="1" topLeftCell="A2" activePane="bottomLeft" state="frozen"/>
      <selection pane="bottomLeft" activeCell="T11" sqref="T11:T12"/>
    </sheetView>
  </sheetViews>
  <sheetFormatPr defaultRowHeight="14.4" x14ac:dyDescent="0.3"/>
  <cols>
    <col min="2" max="2" width="79" style="1" customWidth="1"/>
    <col min="3" max="3" width="12.44140625" bestFit="1" customWidth="1"/>
    <col min="4" max="4" width="10.109375" customWidth="1"/>
    <col min="20" max="20" width="13.33203125" bestFit="1" customWidth="1"/>
    <col min="21" max="21" width="12.44140625" bestFit="1" customWidth="1"/>
    <col min="22" max="22" width="11.5546875" bestFit="1" customWidth="1"/>
    <col min="23" max="23" width="12.5546875" customWidth="1"/>
  </cols>
  <sheetData>
    <row r="1" spans="1:23" ht="25.2" customHeight="1" x14ac:dyDescent="0.35">
      <c r="A1" s="9" t="s">
        <v>57</v>
      </c>
      <c r="B1" s="19" t="s">
        <v>56</v>
      </c>
      <c r="E1" s="17" t="s">
        <v>58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23" ht="31.2" x14ac:dyDescent="0.3">
      <c r="A2" s="10"/>
      <c r="B2" s="20" t="s">
        <v>59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23" ht="31.2" x14ac:dyDescent="0.3">
      <c r="A3" s="10"/>
      <c r="B3" s="20" t="s">
        <v>60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T3" s="12" t="s">
        <v>128</v>
      </c>
      <c r="U3" s="12"/>
      <c r="V3" s="12"/>
      <c r="W3" s="12"/>
    </row>
    <row r="4" spans="1:23" ht="31.8" thickBot="1" x14ac:dyDescent="0.35">
      <c r="A4" s="11"/>
      <c r="B4" s="20" t="s">
        <v>61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T4" t="s">
        <v>111</v>
      </c>
      <c r="U4" t="s">
        <v>112</v>
      </c>
      <c r="V4" t="s">
        <v>113</v>
      </c>
    </row>
    <row r="5" spans="1:23" ht="13.95" customHeight="1" x14ac:dyDescent="0.3">
      <c r="A5" s="6" t="s">
        <v>46</v>
      </c>
      <c r="B5" s="2" t="s">
        <v>0</v>
      </c>
      <c r="C5" s="22" t="s">
        <v>100</v>
      </c>
      <c r="E5" s="13">
        <f ca="1">RANDBETWEEN(0,2)</f>
        <v>0</v>
      </c>
      <c r="F5" s="13">
        <f t="shared" ref="F5:R5" ca="1" si="0">RANDBETWEEN(0,2)</f>
        <v>0</v>
      </c>
      <c r="G5" s="13">
        <f t="shared" ca="1" si="0"/>
        <v>1</v>
      </c>
      <c r="H5" s="13">
        <f t="shared" ca="1" si="0"/>
        <v>2</v>
      </c>
      <c r="I5" s="13">
        <f t="shared" ca="1" si="0"/>
        <v>0</v>
      </c>
      <c r="J5" s="13">
        <f t="shared" ca="1" si="0"/>
        <v>1</v>
      </c>
      <c r="K5" s="13">
        <f t="shared" ca="1" si="0"/>
        <v>2</v>
      </c>
      <c r="L5" s="13">
        <f t="shared" ca="1" si="0"/>
        <v>2</v>
      </c>
      <c r="M5" s="13">
        <f t="shared" ca="1" si="0"/>
        <v>1</v>
      </c>
      <c r="N5" s="13">
        <f t="shared" ca="1" si="0"/>
        <v>1</v>
      </c>
      <c r="O5" s="13">
        <f t="shared" ca="1" si="0"/>
        <v>0</v>
      </c>
      <c r="P5" s="13">
        <f t="shared" ca="1" si="0"/>
        <v>1</v>
      </c>
      <c r="Q5" s="13">
        <f t="shared" ca="1" si="0"/>
        <v>2</v>
      </c>
      <c r="R5" s="13">
        <f t="shared" ca="1" si="0"/>
        <v>1</v>
      </c>
      <c r="T5" s="13">
        <f ca="1">COUNT(E5:R6)-(U5+V5)</f>
        <v>4</v>
      </c>
      <c r="U5" s="13">
        <f ca="1">COUNTIF(E5:R6,1)</f>
        <v>6</v>
      </c>
      <c r="V5" s="13">
        <f ca="1">COUNTIF(E5:R6,2)</f>
        <v>4</v>
      </c>
      <c r="W5" s="22" t="s">
        <v>100</v>
      </c>
    </row>
    <row r="6" spans="1:23" ht="15" thickBot="1" x14ac:dyDescent="0.35">
      <c r="A6" s="7"/>
      <c r="B6" s="3" t="s">
        <v>1</v>
      </c>
      <c r="C6" s="22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T6" s="14"/>
      <c r="U6" s="14"/>
      <c r="V6" s="14"/>
      <c r="W6" s="22"/>
    </row>
    <row r="7" spans="1:23" ht="15" thickBot="1" x14ac:dyDescent="0.35">
      <c r="A7" s="7"/>
      <c r="B7" s="3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V7" s="15"/>
    </row>
    <row r="8" spans="1:23" x14ac:dyDescent="0.3">
      <c r="A8" s="7"/>
      <c r="B8" s="3" t="s">
        <v>2</v>
      </c>
      <c r="C8" s="22" t="s">
        <v>101</v>
      </c>
      <c r="E8" s="13">
        <f ca="1">RANDBETWEEN(0,2)</f>
        <v>1</v>
      </c>
      <c r="F8" s="13">
        <f t="shared" ref="F8:R8" ca="1" si="1">RANDBETWEEN(0,2)</f>
        <v>0</v>
      </c>
      <c r="G8" s="13">
        <f t="shared" ca="1" si="1"/>
        <v>0</v>
      </c>
      <c r="H8" s="13">
        <f t="shared" ca="1" si="1"/>
        <v>0</v>
      </c>
      <c r="I8" s="13">
        <f t="shared" ca="1" si="1"/>
        <v>0</v>
      </c>
      <c r="J8" s="13">
        <f t="shared" ca="1" si="1"/>
        <v>2</v>
      </c>
      <c r="K8" s="13">
        <f t="shared" ca="1" si="1"/>
        <v>2</v>
      </c>
      <c r="L8" s="13">
        <f t="shared" ca="1" si="1"/>
        <v>2</v>
      </c>
      <c r="M8" s="13">
        <f t="shared" ca="1" si="1"/>
        <v>2</v>
      </c>
      <c r="N8" s="13">
        <f t="shared" ca="1" si="1"/>
        <v>2</v>
      </c>
      <c r="O8" s="13">
        <f t="shared" ca="1" si="1"/>
        <v>1</v>
      </c>
      <c r="P8" s="13">
        <f t="shared" ca="1" si="1"/>
        <v>0</v>
      </c>
      <c r="Q8" s="13">
        <f t="shared" ca="1" si="1"/>
        <v>2</v>
      </c>
      <c r="R8" s="13">
        <f t="shared" ca="1" si="1"/>
        <v>0</v>
      </c>
      <c r="T8" s="13">
        <f ca="1">COUNT(E8:R9)-(U8+V8)</f>
        <v>6</v>
      </c>
      <c r="U8" s="13">
        <f ca="1">COUNTIF(E8:R9,1)</f>
        <v>2</v>
      </c>
      <c r="V8" s="13">
        <f ca="1">COUNTIF(E8:R9,2)</f>
        <v>6</v>
      </c>
      <c r="W8" s="22" t="s">
        <v>101</v>
      </c>
    </row>
    <row r="9" spans="1:23" ht="15" thickBot="1" x14ac:dyDescent="0.35">
      <c r="A9" s="7"/>
      <c r="B9" s="3" t="s">
        <v>14</v>
      </c>
      <c r="C9" s="22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T9" s="14"/>
      <c r="U9" s="14"/>
      <c r="V9" s="14"/>
      <c r="W9" s="22"/>
    </row>
    <row r="10" spans="1:23" ht="15" thickBot="1" x14ac:dyDescent="0.35">
      <c r="A10" s="7"/>
      <c r="B10" s="3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V10" s="15"/>
    </row>
    <row r="11" spans="1:23" x14ac:dyDescent="0.3">
      <c r="A11" s="7"/>
      <c r="B11" s="3" t="s">
        <v>27</v>
      </c>
      <c r="C11" s="22" t="s">
        <v>102</v>
      </c>
      <c r="E11" s="13">
        <f ca="1">RANDBETWEEN(0,2)</f>
        <v>1</v>
      </c>
      <c r="F11" s="13">
        <f t="shared" ref="F11:R11" ca="1" si="2">RANDBETWEEN(0,2)</f>
        <v>1</v>
      </c>
      <c r="G11" s="13">
        <f t="shared" ca="1" si="2"/>
        <v>2</v>
      </c>
      <c r="H11" s="13">
        <f t="shared" ca="1" si="2"/>
        <v>2</v>
      </c>
      <c r="I11" s="13">
        <f t="shared" ca="1" si="2"/>
        <v>2</v>
      </c>
      <c r="J11" s="13">
        <f t="shared" ca="1" si="2"/>
        <v>1</v>
      </c>
      <c r="K11" s="13">
        <f t="shared" ca="1" si="2"/>
        <v>1</v>
      </c>
      <c r="L11" s="13">
        <f t="shared" ca="1" si="2"/>
        <v>2</v>
      </c>
      <c r="M11" s="13">
        <f t="shared" ca="1" si="2"/>
        <v>2</v>
      </c>
      <c r="N11" s="13">
        <f t="shared" ca="1" si="2"/>
        <v>2</v>
      </c>
      <c r="O11" s="13">
        <f t="shared" ca="1" si="2"/>
        <v>1</v>
      </c>
      <c r="P11" s="13">
        <f t="shared" ca="1" si="2"/>
        <v>1</v>
      </c>
      <c r="Q11" s="13">
        <f t="shared" ca="1" si="2"/>
        <v>1</v>
      </c>
      <c r="R11" s="13">
        <f t="shared" ca="1" si="2"/>
        <v>1</v>
      </c>
      <c r="T11" s="13">
        <f ca="1">COUNT(E11:R12)-(U11+V11)</f>
        <v>0</v>
      </c>
      <c r="U11" s="13">
        <f ca="1">COUNTIF(E11:R12,1)</f>
        <v>8</v>
      </c>
      <c r="V11" s="13">
        <f ca="1">COUNTIF(E11:R12,2)</f>
        <v>6</v>
      </c>
      <c r="W11" s="22" t="s">
        <v>102</v>
      </c>
    </row>
    <row r="12" spans="1:23" ht="15" thickBot="1" x14ac:dyDescent="0.35">
      <c r="A12" s="8"/>
      <c r="B12" s="4" t="s">
        <v>23</v>
      </c>
      <c r="C12" s="2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T12" s="14"/>
      <c r="U12" s="14"/>
      <c r="V12" s="14"/>
      <c r="W12" s="22"/>
    </row>
    <row r="13" spans="1:23" ht="15" thickBot="1" x14ac:dyDescent="0.35"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V13" s="15"/>
    </row>
    <row r="14" spans="1:23" ht="14.55" customHeight="1" x14ac:dyDescent="0.3">
      <c r="A14" s="6" t="s">
        <v>47</v>
      </c>
      <c r="B14" s="2" t="s">
        <v>3</v>
      </c>
      <c r="C14" s="22" t="s">
        <v>100</v>
      </c>
      <c r="E14" s="13">
        <f ca="1">RANDBETWEEN(0,2)</f>
        <v>0</v>
      </c>
      <c r="F14" s="13">
        <f t="shared" ref="F14:R14" ca="1" si="3">RANDBETWEEN(0,2)</f>
        <v>2</v>
      </c>
      <c r="G14" s="13">
        <f t="shared" ca="1" si="3"/>
        <v>1</v>
      </c>
      <c r="H14" s="13">
        <f t="shared" ca="1" si="3"/>
        <v>0</v>
      </c>
      <c r="I14" s="13">
        <f t="shared" ca="1" si="3"/>
        <v>2</v>
      </c>
      <c r="J14" s="13">
        <f t="shared" ca="1" si="3"/>
        <v>0</v>
      </c>
      <c r="K14" s="13">
        <f t="shared" ca="1" si="3"/>
        <v>2</v>
      </c>
      <c r="L14" s="13">
        <f t="shared" ca="1" si="3"/>
        <v>1</v>
      </c>
      <c r="M14" s="13">
        <f t="shared" ca="1" si="3"/>
        <v>2</v>
      </c>
      <c r="N14" s="13">
        <f t="shared" ca="1" si="3"/>
        <v>1</v>
      </c>
      <c r="O14" s="13">
        <f t="shared" ca="1" si="3"/>
        <v>0</v>
      </c>
      <c r="P14" s="13">
        <f t="shared" ca="1" si="3"/>
        <v>0</v>
      </c>
      <c r="Q14" s="13">
        <f t="shared" ca="1" si="3"/>
        <v>1</v>
      </c>
      <c r="R14" s="13">
        <f t="shared" ca="1" si="3"/>
        <v>0</v>
      </c>
      <c r="T14" s="13">
        <f ca="1">COUNT(E14:R15)-(U14+V14)</f>
        <v>6</v>
      </c>
      <c r="U14" s="13">
        <f ca="1">COUNTIF(E14:R15,1)</f>
        <v>4</v>
      </c>
      <c r="V14" s="13">
        <f ca="1">COUNTIF(E14:R15,2)</f>
        <v>4</v>
      </c>
      <c r="W14" s="22" t="s">
        <v>100</v>
      </c>
    </row>
    <row r="15" spans="1:23" ht="15" thickBot="1" x14ac:dyDescent="0.35">
      <c r="A15" s="7"/>
      <c r="B15" s="3" t="s">
        <v>1</v>
      </c>
      <c r="C15" s="2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T15" s="14"/>
      <c r="U15" s="14"/>
      <c r="V15" s="14"/>
      <c r="W15" s="22"/>
    </row>
    <row r="16" spans="1:23" ht="15" thickBot="1" x14ac:dyDescent="0.35">
      <c r="A16" s="7"/>
      <c r="B16" s="3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V16" s="15"/>
    </row>
    <row r="17" spans="1:23" x14ac:dyDescent="0.3">
      <c r="A17" s="7"/>
      <c r="B17" s="3" t="s">
        <v>24</v>
      </c>
      <c r="C17" s="22" t="s">
        <v>101</v>
      </c>
      <c r="E17" s="13">
        <f ca="1">RANDBETWEEN(0,2)</f>
        <v>2</v>
      </c>
      <c r="F17" s="13">
        <f t="shared" ref="F17:R17" ca="1" si="4">RANDBETWEEN(0,2)</f>
        <v>0</v>
      </c>
      <c r="G17" s="13">
        <f t="shared" ca="1" si="4"/>
        <v>0</v>
      </c>
      <c r="H17" s="13">
        <f t="shared" ca="1" si="4"/>
        <v>1</v>
      </c>
      <c r="I17" s="13">
        <f t="shared" ca="1" si="4"/>
        <v>0</v>
      </c>
      <c r="J17" s="13">
        <f t="shared" ca="1" si="4"/>
        <v>0</v>
      </c>
      <c r="K17" s="13">
        <f t="shared" ca="1" si="4"/>
        <v>2</v>
      </c>
      <c r="L17" s="13">
        <f t="shared" ca="1" si="4"/>
        <v>2</v>
      </c>
      <c r="M17" s="13">
        <f t="shared" ca="1" si="4"/>
        <v>2</v>
      </c>
      <c r="N17" s="13">
        <f t="shared" ca="1" si="4"/>
        <v>0</v>
      </c>
      <c r="O17" s="13">
        <f t="shared" ca="1" si="4"/>
        <v>1</v>
      </c>
      <c r="P17" s="13">
        <f t="shared" ca="1" si="4"/>
        <v>2</v>
      </c>
      <c r="Q17" s="13">
        <f t="shared" ca="1" si="4"/>
        <v>0</v>
      </c>
      <c r="R17" s="13">
        <f t="shared" ca="1" si="4"/>
        <v>2</v>
      </c>
      <c r="T17" s="13">
        <f ca="1">COUNT(E17:R18)-(U17+V17)</f>
        <v>6</v>
      </c>
      <c r="U17" s="13">
        <f ca="1">COUNTIF(E17:R18,1)</f>
        <v>2</v>
      </c>
      <c r="V17" s="13">
        <f ca="1">COUNTIF(E17:R18,2)</f>
        <v>6</v>
      </c>
      <c r="W17" s="22" t="s">
        <v>101</v>
      </c>
    </row>
    <row r="18" spans="1:23" ht="15" thickBot="1" x14ac:dyDescent="0.35">
      <c r="A18" s="7"/>
      <c r="B18" s="3" t="s">
        <v>22</v>
      </c>
      <c r="C18" s="2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T18" s="14"/>
      <c r="U18" s="14"/>
      <c r="V18" s="14"/>
      <c r="W18" s="22"/>
    </row>
    <row r="19" spans="1:23" ht="15" thickBot="1" x14ac:dyDescent="0.35">
      <c r="A19" s="7"/>
      <c r="B19" s="3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V19" s="15"/>
    </row>
    <row r="20" spans="1:23" x14ac:dyDescent="0.3">
      <c r="A20" s="7"/>
      <c r="B20" s="3" t="s">
        <v>25</v>
      </c>
      <c r="C20" s="22" t="s">
        <v>101</v>
      </c>
      <c r="E20" s="13">
        <f ca="1">RANDBETWEEN(0,2)</f>
        <v>2</v>
      </c>
      <c r="F20" s="13">
        <f t="shared" ref="F20:R20" ca="1" si="5">RANDBETWEEN(0,2)</f>
        <v>1</v>
      </c>
      <c r="G20" s="13">
        <f t="shared" ca="1" si="5"/>
        <v>0</v>
      </c>
      <c r="H20" s="13">
        <f t="shared" ca="1" si="5"/>
        <v>1</v>
      </c>
      <c r="I20" s="13">
        <f t="shared" ca="1" si="5"/>
        <v>2</v>
      </c>
      <c r="J20" s="13">
        <f t="shared" ca="1" si="5"/>
        <v>2</v>
      </c>
      <c r="K20" s="13">
        <f t="shared" ca="1" si="5"/>
        <v>1</v>
      </c>
      <c r="L20" s="13">
        <f t="shared" ca="1" si="5"/>
        <v>2</v>
      </c>
      <c r="M20" s="13">
        <f t="shared" ca="1" si="5"/>
        <v>2</v>
      </c>
      <c r="N20" s="13">
        <f t="shared" ca="1" si="5"/>
        <v>1</v>
      </c>
      <c r="O20" s="13">
        <f t="shared" ca="1" si="5"/>
        <v>2</v>
      </c>
      <c r="P20" s="13">
        <f t="shared" ca="1" si="5"/>
        <v>1</v>
      </c>
      <c r="Q20" s="13">
        <f t="shared" ca="1" si="5"/>
        <v>1</v>
      </c>
      <c r="R20" s="13">
        <f t="shared" ca="1" si="5"/>
        <v>0</v>
      </c>
      <c r="T20" s="13">
        <f ca="1">COUNT(E20:R21)-(U20+V20)</f>
        <v>2</v>
      </c>
      <c r="U20" s="13">
        <f ca="1">COUNTIF(E20:R21,1)</f>
        <v>6</v>
      </c>
      <c r="V20" s="13">
        <f ca="1">COUNTIF(E20:R21,2)</f>
        <v>6</v>
      </c>
      <c r="W20" s="22" t="s">
        <v>101</v>
      </c>
    </row>
    <row r="21" spans="1:23" ht="15" thickBot="1" x14ac:dyDescent="0.35">
      <c r="A21" s="7"/>
      <c r="B21" s="3" t="s">
        <v>14</v>
      </c>
      <c r="C21" s="2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T21" s="14"/>
      <c r="U21" s="14"/>
      <c r="V21" s="14"/>
      <c r="W21" s="22"/>
    </row>
    <row r="22" spans="1:23" ht="15" thickBot="1" x14ac:dyDescent="0.35">
      <c r="A22" s="7"/>
      <c r="B22" s="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V22" s="15"/>
    </row>
    <row r="23" spans="1:23" x14ac:dyDescent="0.3">
      <c r="A23" s="7"/>
      <c r="B23" s="3" t="s">
        <v>4</v>
      </c>
      <c r="C23" s="22" t="s">
        <v>107</v>
      </c>
      <c r="E23" s="13">
        <f ca="1">RANDBETWEEN(0,2)</f>
        <v>2</v>
      </c>
      <c r="F23" s="13">
        <f t="shared" ref="F23:R23" ca="1" si="6">RANDBETWEEN(0,2)</f>
        <v>1</v>
      </c>
      <c r="G23" s="13">
        <f t="shared" ca="1" si="6"/>
        <v>1</v>
      </c>
      <c r="H23" s="13">
        <f t="shared" ca="1" si="6"/>
        <v>2</v>
      </c>
      <c r="I23" s="13">
        <f t="shared" ca="1" si="6"/>
        <v>2</v>
      </c>
      <c r="J23" s="13">
        <f t="shared" ca="1" si="6"/>
        <v>0</v>
      </c>
      <c r="K23" s="13">
        <f t="shared" ca="1" si="6"/>
        <v>2</v>
      </c>
      <c r="L23" s="13">
        <f t="shared" ca="1" si="6"/>
        <v>1</v>
      </c>
      <c r="M23" s="13">
        <f t="shared" ca="1" si="6"/>
        <v>0</v>
      </c>
      <c r="N23" s="13">
        <f t="shared" ca="1" si="6"/>
        <v>0</v>
      </c>
      <c r="O23" s="13">
        <f t="shared" ca="1" si="6"/>
        <v>0</v>
      </c>
      <c r="P23" s="13">
        <f t="shared" ca="1" si="6"/>
        <v>1</v>
      </c>
      <c r="Q23" s="13">
        <f t="shared" ca="1" si="6"/>
        <v>1</v>
      </c>
      <c r="R23" s="13">
        <f t="shared" ca="1" si="6"/>
        <v>0</v>
      </c>
      <c r="T23" s="13">
        <f ca="1">COUNT(E23:R24)-(U23+V23)</f>
        <v>5</v>
      </c>
      <c r="U23" s="13">
        <f ca="1">COUNTIF(E23:R24,1)</f>
        <v>5</v>
      </c>
      <c r="V23" s="13">
        <f ca="1">COUNTIF(E23:R24,2)</f>
        <v>4</v>
      </c>
      <c r="W23" s="22" t="s">
        <v>107</v>
      </c>
    </row>
    <row r="24" spans="1:23" ht="15" thickBot="1" x14ac:dyDescent="0.35">
      <c r="A24" s="7"/>
      <c r="B24" s="3" t="s">
        <v>22</v>
      </c>
      <c r="C24" s="2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T24" s="14"/>
      <c r="U24" s="14"/>
      <c r="V24" s="14"/>
      <c r="W24" s="22"/>
    </row>
    <row r="25" spans="1:23" ht="15" thickBot="1" x14ac:dyDescent="0.35">
      <c r="A25" s="7"/>
      <c r="B25" s="3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V25" s="15"/>
    </row>
    <row r="26" spans="1:23" x14ac:dyDescent="0.3">
      <c r="A26" s="7"/>
      <c r="B26" s="3" t="s">
        <v>26</v>
      </c>
      <c r="C26" s="22" t="s">
        <v>101</v>
      </c>
      <c r="E26" s="13">
        <f ca="1">RANDBETWEEN(0,2)</f>
        <v>2</v>
      </c>
      <c r="F26" s="13">
        <f t="shared" ref="F26:R26" ca="1" si="7">RANDBETWEEN(0,2)</f>
        <v>1</v>
      </c>
      <c r="G26" s="13">
        <f t="shared" ca="1" si="7"/>
        <v>1</v>
      </c>
      <c r="H26" s="13">
        <f t="shared" ca="1" si="7"/>
        <v>0</v>
      </c>
      <c r="I26" s="13">
        <f t="shared" ca="1" si="7"/>
        <v>0</v>
      </c>
      <c r="J26" s="13">
        <f t="shared" ca="1" si="7"/>
        <v>0</v>
      </c>
      <c r="K26" s="13">
        <f t="shared" ca="1" si="7"/>
        <v>1</v>
      </c>
      <c r="L26" s="13">
        <f t="shared" ca="1" si="7"/>
        <v>1</v>
      </c>
      <c r="M26" s="13">
        <f t="shared" ca="1" si="7"/>
        <v>2</v>
      </c>
      <c r="N26" s="13">
        <f t="shared" ca="1" si="7"/>
        <v>1</v>
      </c>
      <c r="O26" s="13">
        <f t="shared" ca="1" si="7"/>
        <v>0</v>
      </c>
      <c r="P26" s="13">
        <f t="shared" ca="1" si="7"/>
        <v>1</v>
      </c>
      <c r="Q26" s="13">
        <f t="shared" ca="1" si="7"/>
        <v>2</v>
      </c>
      <c r="R26" s="13">
        <f t="shared" ca="1" si="7"/>
        <v>2</v>
      </c>
      <c r="T26" s="13">
        <f ca="1">COUNT(E26:R27)-(U26+V26)</f>
        <v>4</v>
      </c>
      <c r="U26" s="13">
        <f ca="1">COUNTIF(E26:R27,1)</f>
        <v>6</v>
      </c>
      <c r="V26" s="13">
        <f ca="1">COUNTIF(E26:R27,2)</f>
        <v>4</v>
      </c>
      <c r="W26" s="22" t="s">
        <v>101</v>
      </c>
    </row>
    <row r="27" spans="1:23" ht="15" thickBot="1" x14ac:dyDescent="0.35">
      <c r="A27" s="7"/>
      <c r="B27" s="3" t="s">
        <v>22</v>
      </c>
      <c r="C27" s="2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T27" s="14"/>
      <c r="U27" s="14"/>
      <c r="V27" s="14"/>
      <c r="W27" s="22"/>
    </row>
    <row r="28" spans="1:23" ht="15" thickBot="1" x14ac:dyDescent="0.35">
      <c r="A28" s="7"/>
      <c r="B28" s="3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V28" s="15"/>
    </row>
    <row r="29" spans="1:23" x14ac:dyDescent="0.3">
      <c r="A29" s="7"/>
      <c r="B29" s="3" t="s">
        <v>28</v>
      </c>
      <c r="C29" s="22" t="s">
        <v>102</v>
      </c>
      <c r="E29" s="13">
        <f ca="1">RANDBETWEEN(0,2)</f>
        <v>0</v>
      </c>
      <c r="F29" s="13">
        <f t="shared" ref="F29:R29" ca="1" si="8">RANDBETWEEN(0,2)</f>
        <v>1</v>
      </c>
      <c r="G29" s="13">
        <f t="shared" ca="1" si="8"/>
        <v>0</v>
      </c>
      <c r="H29" s="13">
        <f t="shared" ca="1" si="8"/>
        <v>2</v>
      </c>
      <c r="I29" s="13">
        <f t="shared" ca="1" si="8"/>
        <v>0</v>
      </c>
      <c r="J29" s="13">
        <f t="shared" ca="1" si="8"/>
        <v>0</v>
      </c>
      <c r="K29" s="13">
        <f t="shared" ca="1" si="8"/>
        <v>0</v>
      </c>
      <c r="L29" s="13">
        <f t="shared" ca="1" si="8"/>
        <v>1</v>
      </c>
      <c r="M29" s="13">
        <f t="shared" ca="1" si="8"/>
        <v>1</v>
      </c>
      <c r="N29" s="13">
        <f t="shared" ca="1" si="8"/>
        <v>1</v>
      </c>
      <c r="O29" s="13">
        <f t="shared" ca="1" si="8"/>
        <v>1</v>
      </c>
      <c r="P29" s="13">
        <f t="shared" ca="1" si="8"/>
        <v>0</v>
      </c>
      <c r="Q29" s="13">
        <f t="shared" ca="1" si="8"/>
        <v>2</v>
      </c>
      <c r="R29" s="13">
        <f t="shared" ca="1" si="8"/>
        <v>1</v>
      </c>
      <c r="T29" s="13">
        <f ca="1">COUNT(E29:R30)-(U29+V29)</f>
        <v>6</v>
      </c>
      <c r="U29" s="13">
        <f ca="1">COUNTIF(E29:R30,1)</f>
        <v>6</v>
      </c>
      <c r="V29" s="13">
        <f ca="1">COUNTIF(E29:R30,2)</f>
        <v>2</v>
      </c>
      <c r="W29" s="22" t="s">
        <v>102</v>
      </c>
    </row>
    <row r="30" spans="1:23" ht="15" thickBot="1" x14ac:dyDescent="0.35">
      <c r="A30" s="8"/>
      <c r="B30" s="4" t="s">
        <v>109</v>
      </c>
      <c r="C30" s="2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T30" s="14"/>
      <c r="U30" s="14"/>
      <c r="V30" s="14"/>
      <c r="W30" s="22"/>
    </row>
    <row r="31" spans="1:23" ht="15" thickBot="1" x14ac:dyDescent="0.35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V31" s="15"/>
    </row>
    <row r="32" spans="1:23" x14ac:dyDescent="0.3">
      <c r="A32" s="6" t="s">
        <v>48</v>
      </c>
      <c r="B32" s="2" t="s">
        <v>5</v>
      </c>
      <c r="C32" s="22" t="s">
        <v>100</v>
      </c>
      <c r="E32" s="13">
        <f ca="1">RANDBETWEEN(0,2)</f>
        <v>0</v>
      </c>
      <c r="F32" s="13">
        <f t="shared" ref="F32:R32" ca="1" si="9">RANDBETWEEN(0,2)</f>
        <v>2</v>
      </c>
      <c r="G32" s="13">
        <f t="shared" ca="1" si="9"/>
        <v>1</v>
      </c>
      <c r="H32" s="13">
        <f t="shared" ca="1" si="9"/>
        <v>2</v>
      </c>
      <c r="I32" s="13">
        <f t="shared" ca="1" si="9"/>
        <v>2</v>
      </c>
      <c r="J32" s="13">
        <f t="shared" ca="1" si="9"/>
        <v>0</v>
      </c>
      <c r="K32" s="13">
        <f t="shared" ca="1" si="9"/>
        <v>1</v>
      </c>
      <c r="L32" s="13">
        <f t="shared" ca="1" si="9"/>
        <v>2</v>
      </c>
      <c r="M32" s="13">
        <f t="shared" ca="1" si="9"/>
        <v>2</v>
      </c>
      <c r="N32" s="13">
        <f t="shared" ca="1" si="9"/>
        <v>2</v>
      </c>
      <c r="O32" s="13">
        <f t="shared" ca="1" si="9"/>
        <v>0</v>
      </c>
      <c r="P32" s="13">
        <f t="shared" ca="1" si="9"/>
        <v>2</v>
      </c>
      <c r="Q32" s="13">
        <f t="shared" ca="1" si="9"/>
        <v>1</v>
      </c>
      <c r="R32" s="13">
        <f t="shared" ca="1" si="9"/>
        <v>2</v>
      </c>
      <c r="T32" s="13">
        <f ca="1">COUNT(E32:R33)-(U32+V32)</f>
        <v>3</v>
      </c>
      <c r="U32" s="13">
        <f ca="1">COUNTIF(E32:R33,1)</f>
        <v>3</v>
      </c>
      <c r="V32" s="13">
        <f ca="1">COUNTIF(E32:R33,2)</f>
        <v>8</v>
      </c>
      <c r="W32" s="22" t="s">
        <v>100</v>
      </c>
    </row>
    <row r="33" spans="1:23" ht="15" thickBot="1" x14ac:dyDescent="0.35">
      <c r="A33" s="7"/>
      <c r="B33" s="3" t="s">
        <v>1</v>
      </c>
      <c r="C33" s="2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T33" s="14"/>
      <c r="U33" s="14"/>
      <c r="V33" s="14"/>
      <c r="W33" s="22"/>
    </row>
    <row r="34" spans="1:23" ht="15" thickBot="1" x14ac:dyDescent="0.35">
      <c r="A34" s="7"/>
      <c r="B34" s="3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V34" s="15"/>
    </row>
    <row r="35" spans="1:23" x14ac:dyDescent="0.3">
      <c r="A35" s="7"/>
      <c r="B35" s="3" t="s">
        <v>6</v>
      </c>
      <c r="C35" s="22" t="s">
        <v>101</v>
      </c>
      <c r="E35" s="13">
        <f ca="1">RANDBETWEEN(0,2)</f>
        <v>2</v>
      </c>
      <c r="F35" s="13">
        <f t="shared" ref="F35:R35" ca="1" si="10">RANDBETWEEN(0,2)</f>
        <v>1</v>
      </c>
      <c r="G35" s="13">
        <f t="shared" ca="1" si="10"/>
        <v>0</v>
      </c>
      <c r="H35" s="13">
        <f t="shared" ca="1" si="10"/>
        <v>0</v>
      </c>
      <c r="I35" s="13">
        <f t="shared" ca="1" si="10"/>
        <v>2</v>
      </c>
      <c r="J35" s="13">
        <f t="shared" ca="1" si="10"/>
        <v>0</v>
      </c>
      <c r="K35" s="13">
        <f t="shared" ca="1" si="10"/>
        <v>1</v>
      </c>
      <c r="L35" s="13">
        <f t="shared" ca="1" si="10"/>
        <v>2</v>
      </c>
      <c r="M35" s="13">
        <f t="shared" ca="1" si="10"/>
        <v>1</v>
      </c>
      <c r="N35" s="13">
        <f t="shared" ca="1" si="10"/>
        <v>1</v>
      </c>
      <c r="O35" s="13">
        <f t="shared" ca="1" si="10"/>
        <v>1</v>
      </c>
      <c r="P35" s="13">
        <f t="shared" ca="1" si="10"/>
        <v>0</v>
      </c>
      <c r="Q35" s="13">
        <f t="shared" ca="1" si="10"/>
        <v>1</v>
      </c>
      <c r="R35" s="13">
        <f t="shared" ca="1" si="10"/>
        <v>0</v>
      </c>
      <c r="T35" s="13">
        <f ca="1">COUNT(E35:R36)-(U35+V35)</f>
        <v>5</v>
      </c>
      <c r="U35" s="13">
        <f ca="1">COUNTIF(E35:R36,1)</f>
        <v>6</v>
      </c>
      <c r="V35" s="13">
        <f ca="1">COUNTIF(E35:R36,2)</f>
        <v>3</v>
      </c>
      <c r="W35" s="22" t="s">
        <v>101</v>
      </c>
    </row>
    <row r="36" spans="1:23" ht="15" thickBot="1" x14ac:dyDescent="0.35">
      <c r="A36" s="7"/>
      <c r="B36" s="3" t="s">
        <v>14</v>
      </c>
      <c r="C36" s="2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T36" s="14"/>
      <c r="U36" s="14"/>
      <c r="V36" s="14"/>
      <c r="W36" s="22"/>
    </row>
    <row r="37" spans="1:23" ht="15" thickBot="1" x14ac:dyDescent="0.35">
      <c r="A37" s="7"/>
      <c r="B37" s="3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V37" s="15"/>
    </row>
    <row r="38" spans="1:23" x14ac:dyDescent="0.3">
      <c r="A38" s="7"/>
      <c r="B38" s="3" t="s">
        <v>7</v>
      </c>
      <c r="C38" s="22" t="s">
        <v>107</v>
      </c>
      <c r="E38" s="13">
        <f ca="1">RANDBETWEEN(0,2)</f>
        <v>0</v>
      </c>
      <c r="F38" s="13">
        <f t="shared" ref="F38:R38" ca="1" si="11">RANDBETWEEN(0,2)</f>
        <v>2</v>
      </c>
      <c r="G38" s="13">
        <f t="shared" ca="1" si="11"/>
        <v>2</v>
      </c>
      <c r="H38" s="13">
        <f t="shared" ca="1" si="11"/>
        <v>0</v>
      </c>
      <c r="I38" s="13">
        <f t="shared" ca="1" si="11"/>
        <v>1</v>
      </c>
      <c r="J38" s="13">
        <f t="shared" ca="1" si="11"/>
        <v>0</v>
      </c>
      <c r="K38" s="13">
        <f t="shared" ca="1" si="11"/>
        <v>1</v>
      </c>
      <c r="L38" s="13">
        <f t="shared" ca="1" si="11"/>
        <v>0</v>
      </c>
      <c r="M38" s="13">
        <f t="shared" ca="1" si="11"/>
        <v>2</v>
      </c>
      <c r="N38" s="13">
        <f t="shared" ca="1" si="11"/>
        <v>0</v>
      </c>
      <c r="O38" s="13">
        <f t="shared" ca="1" si="11"/>
        <v>2</v>
      </c>
      <c r="P38" s="13">
        <f t="shared" ca="1" si="11"/>
        <v>0</v>
      </c>
      <c r="Q38" s="13">
        <f t="shared" ca="1" si="11"/>
        <v>2</v>
      </c>
      <c r="R38" s="13">
        <f t="shared" ca="1" si="11"/>
        <v>0</v>
      </c>
      <c r="T38" s="13">
        <f ca="1">COUNT(E38:R39)-(U38+V38)</f>
        <v>7</v>
      </c>
      <c r="U38" s="13">
        <f ca="1">COUNTIF(E38:R39,1)</f>
        <v>2</v>
      </c>
      <c r="V38" s="13">
        <f ca="1">COUNTIF(E38:R39,2)</f>
        <v>5</v>
      </c>
      <c r="W38" s="22" t="s">
        <v>107</v>
      </c>
    </row>
    <row r="39" spans="1:23" ht="15" thickBot="1" x14ac:dyDescent="0.35">
      <c r="A39" s="7"/>
      <c r="B39" s="3" t="s">
        <v>22</v>
      </c>
      <c r="C39" s="2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T39" s="14"/>
      <c r="U39" s="14"/>
      <c r="V39" s="14"/>
      <c r="W39" s="22"/>
    </row>
    <row r="40" spans="1:23" ht="15" thickBot="1" x14ac:dyDescent="0.35">
      <c r="A40" s="7"/>
      <c r="B40" s="3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V40" s="15"/>
    </row>
    <row r="41" spans="1:23" x14ac:dyDescent="0.3">
      <c r="A41" s="7"/>
      <c r="B41" s="3" t="s">
        <v>8</v>
      </c>
      <c r="C41" s="22" t="s">
        <v>101</v>
      </c>
      <c r="E41" s="13">
        <f ca="1">RANDBETWEEN(0,2)</f>
        <v>0</v>
      </c>
      <c r="F41" s="13">
        <f t="shared" ref="F41:R41" ca="1" si="12">RANDBETWEEN(0,2)</f>
        <v>1</v>
      </c>
      <c r="G41" s="13">
        <f t="shared" ca="1" si="12"/>
        <v>1</v>
      </c>
      <c r="H41" s="13">
        <f t="shared" ca="1" si="12"/>
        <v>1</v>
      </c>
      <c r="I41" s="13">
        <f t="shared" ca="1" si="12"/>
        <v>2</v>
      </c>
      <c r="J41" s="13">
        <f t="shared" ca="1" si="12"/>
        <v>0</v>
      </c>
      <c r="K41" s="13">
        <f t="shared" ca="1" si="12"/>
        <v>2</v>
      </c>
      <c r="L41" s="13">
        <f t="shared" ca="1" si="12"/>
        <v>0</v>
      </c>
      <c r="M41" s="13">
        <f t="shared" ca="1" si="12"/>
        <v>1</v>
      </c>
      <c r="N41" s="13">
        <f t="shared" ca="1" si="12"/>
        <v>2</v>
      </c>
      <c r="O41" s="13">
        <f t="shared" ca="1" si="12"/>
        <v>1</v>
      </c>
      <c r="P41" s="13">
        <f t="shared" ca="1" si="12"/>
        <v>2</v>
      </c>
      <c r="Q41" s="13">
        <f t="shared" ca="1" si="12"/>
        <v>2</v>
      </c>
      <c r="R41" s="13">
        <f t="shared" ca="1" si="12"/>
        <v>1</v>
      </c>
      <c r="T41" s="13">
        <f ca="1">COUNT(E41:R42)-(U41+V41)</f>
        <v>3</v>
      </c>
      <c r="U41" s="13">
        <f ca="1">COUNTIF(E41:R42,1)</f>
        <v>6</v>
      </c>
      <c r="V41" s="13">
        <f ca="1">COUNTIF(E41:R42,2)</f>
        <v>5</v>
      </c>
      <c r="W41" s="22" t="s">
        <v>101</v>
      </c>
    </row>
    <row r="42" spans="1:23" ht="15" thickBot="1" x14ac:dyDescent="0.35">
      <c r="A42" s="7"/>
      <c r="B42" s="3" t="s">
        <v>14</v>
      </c>
      <c r="C42" s="2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T42" s="14"/>
      <c r="U42" s="14"/>
      <c r="V42" s="14"/>
      <c r="W42" s="22"/>
    </row>
    <row r="43" spans="1:23" ht="15" thickBot="1" x14ac:dyDescent="0.35">
      <c r="A43" s="7"/>
      <c r="B43" s="3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V43" s="15"/>
    </row>
    <row r="44" spans="1:23" x14ac:dyDescent="0.3">
      <c r="A44" s="7"/>
      <c r="B44" s="3" t="s">
        <v>9</v>
      </c>
      <c r="C44" s="22" t="s">
        <v>107</v>
      </c>
      <c r="E44" s="13">
        <f ca="1">RANDBETWEEN(0,2)</f>
        <v>1</v>
      </c>
      <c r="F44" s="13">
        <f t="shared" ref="F44:R44" ca="1" si="13">RANDBETWEEN(0,2)</f>
        <v>0</v>
      </c>
      <c r="G44" s="13">
        <f t="shared" ca="1" si="13"/>
        <v>0</v>
      </c>
      <c r="H44" s="13">
        <f t="shared" ca="1" si="13"/>
        <v>0</v>
      </c>
      <c r="I44" s="13">
        <f t="shared" ca="1" si="13"/>
        <v>1</v>
      </c>
      <c r="J44" s="13">
        <f t="shared" ca="1" si="13"/>
        <v>0</v>
      </c>
      <c r="K44" s="13">
        <f t="shared" ca="1" si="13"/>
        <v>1</v>
      </c>
      <c r="L44" s="13">
        <f t="shared" ca="1" si="13"/>
        <v>2</v>
      </c>
      <c r="M44" s="13">
        <f t="shared" ca="1" si="13"/>
        <v>2</v>
      </c>
      <c r="N44" s="13">
        <f t="shared" ca="1" si="13"/>
        <v>0</v>
      </c>
      <c r="O44" s="13">
        <f t="shared" ca="1" si="13"/>
        <v>2</v>
      </c>
      <c r="P44" s="13">
        <f t="shared" ca="1" si="13"/>
        <v>1</v>
      </c>
      <c r="Q44" s="13">
        <f t="shared" ca="1" si="13"/>
        <v>2</v>
      </c>
      <c r="R44" s="13">
        <f t="shared" ca="1" si="13"/>
        <v>2</v>
      </c>
      <c r="T44" s="13">
        <f ca="1">COUNT(E44:R45)-(U44+V44)</f>
        <v>5</v>
      </c>
      <c r="U44" s="13">
        <f ca="1">COUNTIF(E44:R45,1)</f>
        <v>4</v>
      </c>
      <c r="V44" s="13">
        <f ca="1">COUNTIF(E44:R45,2)</f>
        <v>5</v>
      </c>
      <c r="W44" s="22" t="s">
        <v>107</v>
      </c>
    </row>
    <row r="45" spans="1:23" ht="15" thickBot="1" x14ac:dyDescent="0.35">
      <c r="A45" s="7"/>
      <c r="B45" s="3" t="s">
        <v>29</v>
      </c>
      <c r="C45" s="2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T45" s="14"/>
      <c r="U45" s="14"/>
      <c r="V45" s="14"/>
      <c r="W45" s="22"/>
    </row>
    <row r="46" spans="1:23" ht="15" thickBot="1" x14ac:dyDescent="0.35">
      <c r="A46" s="7"/>
      <c r="B46" s="3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V46" s="15"/>
    </row>
    <row r="47" spans="1:23" x14ac:dyDescent="0.3">
      <c r="A47" s="7"/>
      <c r="B47" s="3" t="s">
        <v>30</v>
      </c>
      <c r="C47" s="22" t="s">
        <v>110</v>
      </c>
      <c r="E47" s="13">
        <f ca="1">RANDBETWEEN(0,2)</f>
        <v>0</v>
      </c>
      <c r="F47" s="13">
        <f t="shared" ref="F47:R47" ca="1" si="14">RANDBETWEEN(0,2)</f>
        <v>0</v>
      </c>
      <c r="G47" s="13">
        <f t="shared" ca="1" si="14"/>
        <v>2</v>
      </c>
      <c r="H47" s="13">
        <f t="shared" ca="1" si="14"/>
        <v>0</v>
      </c>
      <c r="I47" s="13">
        <f t="shared" ca="1" si="14"/>
        <v>0</v>
      </c>
      <c r="J47" s="13">
        <f t="shared" ca="1" si="14"/>
        <v>2</v>
      </c>
      <c r="K47" s="13">
        <f t="shared" ca="1" si="14"/>
        <v>1</v>
      </c>
      <c r="L47" s="13">
        <f t="shared" ca="1" si="14"/>
        <v>1</v>
      </c>
      <c r="M47" s="13">
        <f t="shared" ca="1" si="14"/>
        <v>0</v>
      </c>
      <c r="N47" s="13">
        <f t="shared" ca="1" si="14"/>
        <v>0</v>
      </c>
      <c r="O47" s="13">
        <f t="shared" ca="1" si="14"/>
        <v>0</v>
      </c>
      <c r="P47" s="13">
        <f t="shared" ca="1" si="14"/>
        <v>0</v>
      </c>
      <c r="Q47" s="13">
        <f t="shared" ca="1" si="14"/>
        <v>2</v>
      </c>
      <c r="R47" s="13">
        <f t="shared" ca="1" si="14"/>
        <v>2</v>
      </c>
      <c r="T47" s="13">
        <f ca="1">COUNT(E47:R48)-(U47+V47)</f>
        <v>8</v>
      </c>
      <c r="U47" s="13">
        <f ca="1">COUNTIF(E47:R48,1)</f>
        <v>2</v>
      </c>
      <c r="V47" s="13">
        <f ca="1">COUNTIF(E47:R48,2)</f>
        <v>4</v>
      </c>
      <c r="W47" s="22" t="s">
        <v>110</v>
      </c>
    </row>
    <row r="48" spans="1:23" ht="15" thickBot="1" x14ac:dyDescent="0.35">
      <c r="A48" s="7"/>
      <c r="B48" s="3" t="s">
        <v>29</v>
      </c>
      <c r="C48" s="2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T48" s="14"/>
      <c r="U48" s="14"/>
      <c r="V48" s="14"/>
      <c r="W48" s="22"/>
    </row>
    <row r="49" spans="1:23" ht="15" thickBot="1" x14ac:dyDescent="0.35">
      <c r="A49" s="7"/>
      <c r="B49" s="3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V49" s="15"/>
    </row>
    <row r="50" spans="1:23" x14ac:dyDescent="0.3">
      <c r="A50" s="7"/>
      <c r="B50" s="3" t="s">
        <v>31</v>
      </c>
      <c r="C50" s="22" t="s">
        <v>101</v>
      </c>
      <c r="E50" s="13">
        <f ca="1">RANDBETWEEN(0,2)</f>
        <v>0</v>
      </c>
      <c r="F50" s="13">
        <f t="shared" ref="F50:R50" ca="1" si="15">RANDBETWEEN(0,2)</f>
        <v>1</v>
      </c>
      <c r="G50" s="13">
        <f t="shared" ca="1" si="15"/>
        <v>0</v>
      </c>
      <c r="H50" s="13">
        <f t="shared" ca="1" si="15"/>
        <v>0</v>
      </c>
      <c r="I50" s="13">
        <f t="shared" ca="1" si="15"/>
        <v>0</v>
      </c>
      <c r="J50" s="13">
        <f t="shared" ca="1" si="15"/>
        <v>1</v>
      </c>
      <c r="K50" s="13">
        <f t="shared" ca="1" si="15"/>
        <v>0</v>
      </c>
      <c r="L50" s="13">
        <f t="shared" ca="1" si="15"/>
        <v>2</v>
      </c>
      <c r="M50" s="13">
        <f t="shared" ca="1" si="15"/>
        <v>0</v>
      </c>
      <c r="N50" s="13">
        <f t="shared" ca="1" si="15"/>
        <v>2</v>
      </c>
      <c r="O50" s="13">
        <f t="shared" ca="1" si="15"/>
        <v>2</v>
      </c>
      <c r="P50" s="13">
        <f t="shared" ca="1" si="15"/>
        <v>2</v>
      </c>
      <c r="Q50" s="13">
        <f t="shared" ca="1" si="15"/>
        <v>0</v>
      </c>
      <c r="R50" s="13">
        <f t="shared" ca="1" si="15"/>
        <v>2</v>
      </c>
      <c r="T50" s="13">
        <f ca="1">COUNT(E50:R51)-(U50+V50)</f>
        <v>7</v>
      </c>
      <c r="U50" s="13">
        <f ca="1">COUNTIF(E50:R51,1)</f>
        <v>2</v>
      </c>
      <c r="V50" s="13">
        <f ca="1">COUNTIF(E50:R51,2)</f>
        <v>5</v>
      </c>
      <c r="W50" s="22" t="s">
        <v>101</v>
      </c>
    </row>
    <row r="51" spans="1:23" ht="15" thickBot="1" x14ac:dyDescent="0.35">
      <c r="A51" s="7"/>
      <c r="B51" s="3" t="s">
        <v>14</v>
      </c>
      <c r="C51" s="2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T51" s="14"/>
      <c r="U51" s="14"/>
      <c r="V51" s="14"/>
      <c r="W51" s="22"/>
    </row>
    <row r="52" spans="1:23" ht="15" thickBot="1" x14ac:dyDescent="0.35">
      <c r="A52" s="7"/>
      <c r="B52" s="3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V52" s="15"/>
    </row>
    <row r="53" spans="1:23" x14ac:dyDescent="0.3">
      <c r="A53" s="7"/>
      <c r="B53" s="3" t="s">
        <v>53</v>
      </c>
      <c r="C53" s="22" t="s">
        <v>102</v>
      </c>
      <c r="E53" s="13">
        <f ca="1">RANDBETWEEN(0,2)</f>
        <v>2</v>
      </c>
      <c r="F53" s="13">
        <f t="shared" ref="F53:R53" ca="1" si="16">RANDBETWEEN(0,2)</f>
        <v>0</v>
      </c>
      <c r="G53" s="13">
        <f t="shared" ca="1" si="16"/>
        <v>0</v>
      </c>
      <c r="H53" s="13">
        <f t="shared" ca="1" si="16"/>
        <v>2</v>
      </c>
      <c r="I53" s="13">
        <f t="shared" ca="1" si="16"/>
        <v>2</v>
      </c>
      <c r="J53" s="13">
        <f t="shared" ca="1" si="16"/>
        <v>0</v>
      </c>
      <c r="K53" s="13">
        <f t="shared" ca="1" si="16"/>
        <v>0</v>
      </c>
      <c r="L53" s="13">
        <f t="shared" ca="1" si="16"/>
        <v>2</v>
      </c>
      <c r="M53" s="13">
        <f t="shared" ca="1" si="16"/>
        <v>2</v>
      </c>
      <c r="N53" s="13">
        <f t="shared" ca="1" si="16"/>
        <v>0</v>
      </c>
      <c r="O53" s="13">
        <f t="shared" ca="1" si="16"/>
        <v>0</v>
      </c>
      <c r="P53" s="13">
        <f t="shared" ca="1" si="16"/>
        <v>0</v>
      </c>
      <c r="Q53" s="13">
        <f t="shared" ca="1" si="16"/>
        <v>1</v>
      </c>
      <c r="R53" s="13">
        <f t="shared" ca="1" si="16"/>
        <v>0</v>
      </c>
      <c r="T53" s="13">
        <f ca="1">COUNT(E53:R54)-(U53+V53)</f>
        <v>8</v>
      </c>
      <c r="U53" s="13">
        <f ca="1">COUNTIF(E53:R54,1)</f>
        <v>1</v>
      </c>
      <c r="V53" s="13">
        <f ca="1">COUNTIF(E53:R54,2)</f>
        <v>5</v>
      </c>
      <c r="W53" s="22" t="s">
        <v>102</v>
      </c>
    </row>
    <row r="54" spans="1:23" ht="15" thickBot="1" x14ac:dyDescent="0.35">
      <c r="A54" s="8"/>
      <c r="B54" s="4" t="s">
        <v>109</v>
      </c>
      <c r="C54" s="2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T54" s="14"/>
      <c r="U54" s="14"/>
      <c r="V54" s="14"/>
      <c r="W54" s="22"/>
    </row>
    <row r="55" spans="1:23" ht="15" thickBot="1" x14ac:dyDescent="0.35">
      <c r="B55" s="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V55" s="15"/>
    </row>
    <row r="56" spans="1:23" x14ac:dyDescent="0.3">
      <c r="A56" s="6" t="s">
        <v>49</v>
      </c>
      <c r="B56" s="2" t="s">
        <v>10</v>
      </c>
      <c r="C56" s="22" t="s">
        <v>100</v>
      </c>
      <c r="E56" s="13">
        <f ca="1">RANDBETWEEN(0,2)</f>
        <v>0</v>
      </c>
      <c r="F56" s="13">
        <f t="shared" ref="F56:R56" ca="1" si="17">RANDBETWEEN(0,2)</f>
        <v>1</v>
      </c>
      <c r="G56" s="13">
        <f t="shared" ca="1" si="17"/>
        <v>1</v>
      </c>
      <c r="H56" s="13">
        <f t="shared" ca="1" si="17"/>
        <v>1</v>
      </c>
      <c r="I56" s="13">
        <f t="shared" ca="1" si="17"/>
        <v>0</v>
      </c>
      <c r="J56" s="13">
        <f t="shared" ca="1" si="17"/>
        <v>0</v>
      </c>
      <c r="K56" s="13">
        <f t="shared" ca="1" si="17"/>
        <v>1</v>
      </c>
      <c r="L56" s="13">
        <f t="shared" ca="1" si="17"/>
        <v>1</v>
      </c>
      <c r="M56" s="13">
        <f t="shared" ca="1" si="17"/>
        <v>1</v>
      </c>
      <c r="N56" s="13">
        <f t="shared" ca="1" si="17"/>
        <v>1</v>
      </c>
      <c r="O56" s="13">
        <f t="shared" ca="1" si="17"/>
        <v>1</v>
      </c>
      <c r="P56" s="13">
        <f t="shared" ca="1" si="17"/>
        <v>2</v>
      </c>
      <c r="Q56" s="13">
        <f t="shared" ca="1" si="17"/>
        <v>1</v>
      </c>
      <c r="R56" s="13">
        <f t="shared" ca="1" si="17"/>
        <v>0</v>
      </c>
      <c r="T56" s="13">
        <f ca="1">COUNT(E56:R57)-(U56+V56)</f>
        <v>4</v>
      </c>
      <c r="U56" s="13">
        <f ca="1">COUNTIF(E56:R57,1)</f>
        <v>9</v>
      </c>
      <c r="V56" s="13">
        <f ca="1">COUNTIF(E56:R57,2)</f>
        <v>1</v>
      </c>
      <c r="W56" s="22" t="s">
        <v>100</v>
      </c>
    </row>
    <row r="57" spans="1:23" ht="15" thickBot="1" x14ac:dyDescent="0.35">
      <c r="A57" s="7"/>
      <c r="B57" s="3" t="s">
        <v>1</v>
      </c>
      <c r="C57" s="2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T57" s="14"/>
      <c r="U57" s="14"/>
      <c r="V57" s="14"/>
      <c r="W57" s="22"/>
    </row>
    <row r="58" spans="1:23" ht="15" thickBot="1" x14ac:dyDescent="0.35">
      <c r="A58" s="7"/>
      <c r="B58" s="3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V58" s="15"/>
    </row>
    <row r="59" spans="1:23" x14ac:dyDescent="0.3">
      <c r="A59" s="7"/>
      <c r="B59" s="3" t="s">
        <v>34</v>
      </c>
      <c r="C59" s="22" t="s">
        <v>101</v>
      </c>
      <c r="E59" s="13">
        <f ca="1">RANDBETWEEN(0,2)</f>
        <v>0</v>
      </c>
      <c r="F59" s="13">
        <f t="shared" ref="F59:R59" ca="1" si="18">RANDBETWEEN(0,2)</f>
        <v>0</v>
      </c>
      <c r="G59" s="13">
        <f t="shared" ca="1" si="18"/>
        <v>0</v>
      </c>
      <c r="H59" s="13">
        <f t="shared" ca="1" si="18"/>
        <v>0</v>
      </c>
      <c r="I59" s="13">
        <f t="shared" ca="1" si="18"/>
        <v>2</v>
      </c>
      <c r="J59" s="13">
        <f t="shared" ca="1" si="18"/>
        <v>2</v>
      </c>
      <c r="K59" s="13">
        <f t="shared" ca="1" si="18"/>
        <v>0</v>
      </c>
      <c r="L59" s="13">
        <f t="shared" ca="1" si="18"/>
        <v>2</v>
      </c>
      <c r="M59" s="13">
        <f t="shared" ca="1" si="18"/>
        <v>0</v>
      </c>
      <c r="N59" s="13">
        <f t="shared" ca="1" si="18"/>
        <v>0</v>
      </c>
      <c r="O59" s="13">
        <f t="shared" ca="1" si="18"/>
        <v>2</v>
      </c>
      <c r="P59" s="13">
        <f t="shared" ca="1" si="18"/>
        <v>0</v>
      </c>
      <c r="Q59" s="13">
        <f t="shared" ca="1" si="18"/>
        <v>1</v>
      </c>
      <c r="R59" s="13">
        <f t="shared" ca="1" si="18"/>
        <v>2</v>
      </c>
      <c r="T59" s="13">
        <f ca="1">COUNT(E59:R60)-(U59+V59)</f>
        <v>8</v>
      </c>
      <c r="U59" s="13">
        <f ca="1">COUNTIF(E59:R60,1)</f>
        <v>1</v>
      </c>
      <c r="V59" s="13">
        <f ca="1">COUNTIF(E59:R60,2)</f>
        <v>5</v>
      </c>
      <c r="W59" s="22" t="s">
        <v>101</v>
      </c>
    </row>
    <row r="60" spans="1:23" ht="15" thickBot="1" x14ac:dyDescent="0.35">
      <c r="A60" s="7"/>
      <c r="B60" s="3" t="s">
        <v>32</v>
      </c>
      <c r="C60" s="2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T60" s="14"/>
      <c r="U60" s="14"/>
      <c r="V60" s="14"/>
      <c r="W60" s="22"/>
    </row>
    <row r="61" spans="1:23" ht="15" thickBot="1" x14ac:dyDescent="0.35">
      <c r="A61" s="7"/>
      <c r="B61" s="3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V61" s="15"/>
    </row>
    <row r="62" spans="1:23" x14ac:dyDescent="0.3">
      <c r="A62" s="7"/>
      <c r="B62" s="3" t="s">
        <v>33</v>
      </c>
      <c r="C62" s="22" t="s">
        <v>101</v>
      </c>
      <c r="E62" s="13">
        <f ca="1">RANDBETWEEN(0,2)</f>
        <v>2</v>
      </c>
      <c r="F62" s="13">
        <f t="shared" ref="F62:R62" ca="1" si="19">RANDBETWEEN(0,2)</f>
        <v>1</v>
      </c>
      <c r="G62" s="13">
        <f t="shared" ca="1" si="19"/>
        <v>2</v>
      </c>
      <c r="H62" s="13">
        <f t="shared" ca="1" si="19"/>
        <v>2</v>
      </c>
      <c r="I62" s="13">
        <f t="shared" ca="1" si="19"/>
        <v>0</v>
      </c>
      <c r="J62" s="13">
        <f t="shared" ca="1" si="19"/>
        <v>0</v>
      </c>
      <c r="K62" s="13">
        <f t="shared" ca="1" si="19"/>
        <v>1</v>
      </c>
      <c r="L62" s="13">
        <f t="shared" ca="1" si="19"/>
        <v>0</v>
      </c>
      <c r="M62" s="13">
        <f t="shared" ca="1" si="19"/>
        <v>2</v>
      </c>
      <c r="N62" s="13">
        <f t="shared" ca="1" si="19"/>
        <v>1</v>
      </c>
      <c r="O62" s="13">
        <f t="shared" ca="1" si="19"/>
        <v>0</v>
      </c>
      <c r="P62" s="13">
        <f t="shared" ca="1" si="19"/>
        <v>1</v>
      </c>
      <c r="Q62" s="13">
        <f t="shared" ca="1" si="19"/>
        <v>1</v>
      </c>
      <c r="R62" s="13">
        <f t="shared" ca="1" si="19"/>
        <v>2</v>
      </c>
      <c r="T62" s="13">
        <f ca="1">COUNT(E62:R63)-(U62+V62)</f>
        <v>4</v>
      </c>
      <c r="U62" s="13">
        <f ca="1">COUNTIF(E62:R63,1)</f>
        <v>5</v>
      </c>
      <c r="V62" s="13">
        <f ca="1">COUNTIF(E62:R63,2)</f>
        <v>5</v>
      </c>
      <c r="W62" s="22" t="s">
        <v>101</v>
      </c>
    </row>
    <row r="63" spans="1:23" ht="15" thickBot="1" x14ac:dyDescent="0.35">
      <c r="A63" s="7"/>
      <c r="B63" s="3" t="s">
        <v>32</v>
      </c>
      <c r="C63" s="2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T63" s="14"/>
      <c r="U63" s="14"/>
      <c r="V63" s="14"/>
      <c r="W63" s="22"/>
    </row>
    <row r="64" spans="1:23" ht="15" thickBot="1" x14ac:dyDescent="0.35">
      <c r="A64" s="7"/>
      <c r="B64" s="3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V64" s="15"/>
    </row>
    <row r="65" spans="1:23" x14ac:dyDescent="0.3">
      <c r="A65" s="7"/>
      <c r="B65" s="3" t="s">
        <v>35</v>
      </c>
      <c r="C65" s="22" t="s">
        <v>101</v>
      </c>
      <c r="E65" s="13">
        <f ca="1">RANDBETWEEN(0,2)</f>
        <v>2</v>
      </c>
      <c r="F65" s="13">
        <f t="shared" ref="F65:R65" ca="1" si="20">RANDBETWEEN(0,2)</f>
        <v>0</v>
      </c>
      <c r="G65" s="13">
        <f t="shared" ca="1" si="20"/>
        <v>0</v>
      </c>
      <c r="H65" s="13">
        <f t="shared" ca="1" si="20"/>
        <v>1</v>
      </c>
      <c r="I65" s="13">
        <f t="shared" ca="1" si="20"/>
        <v>0</v>
      </c>
      <c r="J65" s="13">
        <f t="shared" ca="1" si="20"/>
        <v>0</v>
      </c>
      <c r="K65" s="13">
        <f t="shared" ca="1" si="20"/>
        <v>2</v>
      </c>
      <c r="L65" s="13">
        <f t="shared" ca="1" si="20"/>
        <v>2</v>
      </c>
      <c r="M65" s="13">
        <f t="shared" ca="1" si="20"/>
        <v>0</v>
      </c>
      <c r="N65" s="13">
        <f t="shared" ca="1" si="20"/>
        <v>0</v>
      </c>
      <c r="O65" s="13">
        <f t="shared" ca="1" si="20"/>
        <v>0</v>
      </c>
      <c r="P65" s="13">
        <f t="shared" ca="1" si="20"/>
        <v>1</v>
      </c>
      <c r="Q65" s="13">
        <f t="shared" ca="1" si="20"/>
        <v>0</v>
      </c>
      <c r="R65" s="13">
        <f t="shared" ca="1" si="20"/>
        <v>1</v>
      </c>
      <c r="T65" s="13">
        <f ca="1">COUNT(E65:R66)-(U65+V65)</f>
        <v>8</v>
      </c>
      <c r="U65" s="13">
        <f ca="1">COUNTIF(E65:R66,1)</f>
        <v>3</v>
      </c>
      <c r="V65" s="13">
        <f ca="1">COUNTIF(E65:R66,2)</f>
        <v>3</v>
      </c>
      <c r="W65" s="22" t="s">
        <v>101</v>
      </c>
    </row>
    <row r="66" spans="1:23" ht="15" thickBot="1" x14ac:dyDescent="0.35">
      <c r="A66" s="7"/>
      <c r="B66" s="3" t="s">
        <v>14</v>
      </c>
      <c r="C66" s="2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T66" s="14"/>
      <c r="U66" s="14"/>
      <c r="V66" s="14"/>
      <c r="W66" s="22"/>
    </row>
    <row r="67" spans="1:23" ht="15" thickBot="1" x14ac:dyDescent="0.35">
      <c r="A67" s="7"/>
      <c r="B67" s="3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V67" s="15"/>
    </row>
    <row r="68" spans="1:23" x14ac:dyDescent="0.3">
      <c r="A68" s="7"/>
      <c r="B68" s="3" t="s">
        <v>36</v>
      </c>
      <c r="C68" s="22" t="s">
        <v>107</v>
      </c>
      <c r="E68" s="13">
        <f ca="1">RANDBETWEEN(0,2)</f>
        <v>2</v>
      </c>
      <c r="F68" s="13">
        <f t="shared" ref="F68:R68" ca="1" si="21">RANDBETWEEN(0,2)</f>
        <v>2</v>
      </c>
      <c r="G68" s="13">
        <f t="shared" ca="1" si="21"/>
        <v>2</v>
      </c>
      <c r="H68" s="13">
        <f t="shared" ca="1" si="21"/>
        <v>2</v>
      </c>
      <c r="I68" s="13">
        <f t="shared" ca="1" si="21"/>
        <v>1</v>
      </c>
      <c r="J68" s="13">
        <f t="shared" ca="1" si="21"/>
        <v>0</v>
      </c>
      <c r="K68" s="13">
        <f t="shared" ca="1" si="21"/>
        <v>2</v>
      </c>
      <c r="L68" s="13">
        <f t="shared" ca="1" si="21"/>
        <v>0</v>
      </c>
      <c r="M68" s="13">
        <f t="shared" ca="1" si="21"/>
        <v>2</v>
      </c>
      <c r="N68" s="13">
        <f t="shared" ca="1" si="21"/>
        <v>1</v>
      </c>
      <c r="O68" s="13">
        <f t="shared" ca="1" si="21"/>
        <v>0</v>
      </c>
      <c r="P68" s="13">
        <f t="shared" ca="1" si="21"/>
        <v>2</v>
      </c>
      <c r="Q68" s="13">
        <f t="shared" ca="1" si="21"/>
        <v>2</v>
      </c>
      <c r="R68" s="13">
        <f t="shared" ca="1" si="21"/>
        <v>2</v>
      </c>
      <c r="T68" s="13">
        <f ca="1">COUNT(E68:R69)-(U68+V68)</f>
        <v>3</v>
      </c>
      <c r="U68" s="13">
        <f ca="1">COUNTIF(E68:R69,1)</f>
        <v>2</v>
      </c>
      <c r="V68" s="13">
        <f ca="1">COUNTIF(E68:R69,2)</f>
        <v>9</v>
      </c>
      <c r="W68" s="22" t="s">
        <v>107</v>
      </c>
    </row>
    <row r="69" spans="1:23" ht="15" thickBot="1" x14ac:dyDescent="0.35">
      <c r="A69" s="7"/>
      <c r="B69" s="3" t="s">
        <v>14</v>
      </c>
      <c r="C69" s="2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T69" s="14"/>
      <c r="U69" s="14"/>
      <c r="V69" s="14"/>
      <c r="W69" s="22"/>
    </row>
    <row r="70" spans="1:23" ht="15" thickBot="1" x14ac:dyDescent="0.35">
      <c r="A70" s="7"/>
      <c r="B70" s="3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V70" s="15"/>
    </row>
    <row r="71" spans="1:23" x14ac:dyDescent="0.3">
      <c r="A71" s="7"/>
      <c r="B71" s="3" t="s">
        <v>11</v>
      </c>
      <c r="C71" s="22" t="s">
        <v>107</v>
      </c>
      <c r="E71" s="13">
        <f ca="1">RANDBETWEEN(0,2)</f>
        <v>2</v>
      </c>
      <c r="F71" s="13">
        <f t="shared" ref="F71:R71" ca="1" si="22">RANDBETWEEN(0,2)</f>
        <v>0</v>
      </c>
      <c r="G71" s="13">
        <f t="shared" ca="1" si="22"/>
        <v>2</v>
      </c>
      <c r="H71" s="13">
        <f t="shared" ca="1" si="22"/>
        <v>2</v>
      </c>
      <c r="I71" s="13">
        <f t="shared" ca="1" si="22"/>
        <v>0</v>
      </c>
      <c r="J71" s="13">
        <f t="shared" ca="1" si="22"/>
        <v>0</v>
      </c>
      <c r="K71" s="13">
        <f t="shared" ca="1" si="22"/>
        <v>2</v>
      </c>
      <c r="L71" s="13">
        <f t="shared" ca="1" si="22"/>
        <v>0</v>
      </c>
      <c r="M71" s="13">
        <f t="shared" ca="1" si="22"/>
        <v>2</v>
      </c>
      <c r="N71" s="13">
        <f t="shared" ca="1" si="22"/>
        <v>1</v>
      </c>
      <c r="O71" s="13">
        <f t="shared" ca="1" si="22"/>
        <v>1</v>
      </c>
      <c r="P71" s="13">
        <f t="shared" ca="1" si="22"/>
        <v>2</v>
      </c>
      <c r="Q71" s="13">
        <f t="shared" ca="1" si="22"/>
        <v>2</v>
      </c>
      <c r="R71" s="13">
        <f t="shared" ca="1" si="22"/>
        <v>0</v>
      </c>
      <c r="T71" s="13">
        <f ca="1">COUNT(E71:R72)-(U71+V71)</f>
        <v>5</v>
      </c>
      <c r="U71" s="13">
        <f ca="1">COUNTIF(E71:R72,1)</f>
        <v>2</v>
      </c>
      <c r="V71" s="13">
        <f ca="1">COUNTIF(E71:R72,2)</f>
        <v>7</v>
      </c>
      <c r="W71" s="22" t="s">
        <v>107</v>
      </c>
    </row>
    <row r="72" spans="1:23" ht="15" thickBot="1" x14ac:dyDescent="0.35">
      <c r="A72" s="7"/>
      <c r="B72" s="3" t="s">
        <v>14</v>
      </c>
      <c r="C72" s="2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T72" s="14"/>
      <c r="U72" s="14"/>
      <c r="V72" s="14"/>
      <c r="W72" s="22"/>
    </row>
    <row r="73" spans="1:23" ht="15" thickBot="1" x14ac:dyDescent="0.35">
      <c r="A73" s="7"/>
      <c r="B73" s="3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V73" s="15"/>
    </row>
    <row r="74" spans="1:23" x14ac:dyDescent="0.3">
      <c r="A74" s="7"/>
      <c r="B74" s="3" t="s">
        <v>37</v>
      </c>
      <c r="C74" s="22" t="s">
        <v>101</v>
      </c>
      <c r="E74" s="13">
        <f ca="1">RANDBETWEEN(0,2)</f>
        <v>2</v>
      </c>
      <c r="F74" s="13">
        <f t="shared" ref="F74:R74" ca="1" si="23">RANDBETWEEN(0,2)</f>
        <v>1</v>
      </c>
      <c r="G74" s="13">
        <f t="shared" ca="1" si="23"/>
        <v>2</v>
      </c>
      <c r="H74" s="13">
        <f t="shared" ca="1" si="23"/>
        <v>2</v>
      </c>
      <c r="I74" s="13">
        <f t="shared" ca="1" si="23"/>
        <v>0</v>
      </c>
      <c r="J74" s="13">
        <f t="shared" ca="1" si="23"/>
        <v>2</v>
      </c>
      <c r="K74" s="13">
        <f t="shared" ca="1" si="23"/>
        <v>2</v>
      </c>
      <c r="L74" s="13">
        <f t="shared" ca="1" si="23"/>
        <v>0</v>
      </c>
      <c r="M74" s="13">
        <f t="shared" ca="1" si="23"/>
        <v>0</v>
      </c>
      <c r="N74" s="13">
        <f t="shared" ca="1" si="23"/>
        <v>2</v>
      </c>
      <c r="O74" s="13">
        <f t="shared" ca="1" si="23"/>
        <v>0</v>
      </c>
      <c r="P74" s="13">
        <f t="shared" ca="1" si="23"/>
        <v>0</v>
      </c>
      <c r="Q74" s="13">
        <f t="shared" ca="1" si="23"/>
        <v>1</v>
      </c>
      <c r="R74" s="13">
        <f t="shared" ca="1" si="23"/>
        <v>0</v>
      </c>
      <c r="T74" s="13">
        <f ca="1">COUNT(E74:R75)-(U74+V74)</f>
        <v>6</v>
      </c>
      <c r="U74" s="13">
        <f ca="1">COUNTIF(E74:R75,1)</f>
        <v>2</v>
      </c>
      <c r="V74" s="13">
        <f ca="1">COUNTIF(E74:R75,2)</f>
        <v>6</v>
      </c>
      <c r="W74" s="22" t="s">
        <v>101</v>
      </c>
    </row>
    <row r="75" spans="1:23" ht="15" thickBot="1" x14ac:dyDescent="0.35">
      <c r="A75" s="7"/>
      <c r="B75" s="3" t="s">
        <v>14</v>
      </c>
      <c r="C75" s="2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T75" s="14"/>
      <c r="U75" s="14"/>
      <c r="V75" s="14"/>
      <c r="W75" s="22"/>
    </row>
    <row r="76" spans="1:23" ht="15" thickBot="1" x14ac:dyDescent="0.35">
      <c r="A76" s="7"/>
      <c r="B76" s="3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V76" s="15"/>
    </row>
    <row r="77" spans="1:23" x14ac:dyDescent="0.3">
      <c r="A77" s="7"/>
      <c r="B77" s="3" t="s">
        <v>55</v>
      </c>
      <c r="C77" s="22" t="s">
        <v>110</v>
      </c>
      <c r="E77" s="13">
        <f ca="1">RANDBETWEEN(0,2)</f>
        <v>0</v>
      </c>
      <c r="F77" s="13">
        <f t="shared" ref="F77:R77" ca="1" si="24">RANDBETWEEN(0,2)</f>
        <v>2</v>
      </c>
      <c r="G77" s="13">
        <f t="shared" ca="1" si="24"/>
        <v>0</v>
      </c>
      <c r="H77" s="13">
        <f t="shared" ca="1" si="24"/>
        <v>0</v>
      </c>
      <c r="I77" s="13">
        <f t="shared" ca="1" si="24"/>
        <v>2</v>
      </c>
      <c r="J77" s="13">
        <f t="shared" ca="1" si="24"/>
        <v>1</v>
      </c>
      <c r="K77" s="13">
        <f t="shared" ca="1" si="24"/>
        <v>1</v>
      </c>
      <c r="L77" s="13">
        <f t="shared" ca="1" si="24"/>
        <v>1</v>
      </c>
      <c r="M77" s="13">
        <f t="shared" ca="1" si="24"/>
        <v>1</v>
      </c>
      <c r="N77" s="13">
        <f t="shared" ca="1" si="24"/>
        <v>1</v>
      </c>
      <c r="O77" s="13">
        <f t="shared" ca="1" si="24"/>
        <v>1</v>
      </c>
      <c r="P77" s="13">
        <f t="shared" ca="1" si="24"/>
        <v>0</v>
      </c>
      <c r="Q77" s="13">
        <f t="shared" ca="1" si="24"/>
        <v>1</v>
      </c>
      <c r="R77" s="13">
        <f t="shared" ca="1" si="24"/>
        <v>2</v>
      </c>
      <c r="T77" s="13">
        <f ca="1">COUNT(E77:R78)-(U77+V77)</f>
        <v>4</v>
      </c>
      <c r="U77" s="13">
        <f ca="1">COUNTIF(E77:R78,1)</f>
        <v>7</v>
      </c>
      <c r="V77" s="13">
        <f ca="1">COUNTIF(E77:R78,2)</f>
        <v>3</v>
      </c>
      <c r="W77" s="22" t="s">
        <v>110</v>
      </c>
    </row>
    <row r="78" spans="1:23" ht="15" thickBot="1" x14ac:dyDescent="0.35">
      <c r="A78" s="7"/>
      <c r="B78" s="3" t="s">
        <v>22</v>
      </c>
      <c r="C78" s="2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T78" s="14"/>
      <c r="U78" s="14"/>
      <c r="V78" s="14"/>
      <c r="W78" s="22"/>
    </row>
    <row r="79" spans="1:23" ht="15" thickBot="1" x14ac:dyDescent="0.35">
      <c r="A79" s="7"/>
      <c r="B79" s="3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V79" s="15"/>
    </row>
    <row r="80" spans="1:23" x14ac:dyDescent="0.3">
      <c r="A80" s="7"/>
      <c r="B80" s="3" t="s">
        <v>54</v>
      </c>
      <c r="C80" s="22" t="s">
        <v>110</v>
      </c>
      <c r="E80" s="13">
        <f ca="1">RANDBETWEEN(0,2)</f>
        <v>1</v>
      </c>
      <c r="F80" s="13">
        <f t="shared" ref="F80:R80" ca="1" si="25">RANDBETWEEN(0,2)</f>
        <v>2</v>
      </c>
      <c r="G80" s="13">
        <f t="shared" ca="1" si="25"/>
        <v>0</v>
      </c>
      <c r="H80" s="13">
        <f t="shared" ca="1" si="25"/>
        <v>2</v>
      </c>
      <c r="I80" s="13">
        <f t="shared" ca="1" si="25"/>
        <v>1</v>
      </c>
      <c r="J80" s="13">
        <f t="shared" ca="1" si="25"/>
        <v>1</v>
      </c>
      <c r="K80" s="13">
        <f t="shared" ca="1" si="25"/>
        <v>2</v>
      </c>
      <c r="L80" s="13">
        <f t="shared" ca="1" si="25"/>
        <v>1</v>
      </c>
      <c r="M80" s="13">
        <f t="shared" ca="1" si="25"/>
        <v>2</v>
      </c>
      <c r="N80" s="13">
        <f t="shared" ca="1" si="25"/>
        <v>1</v>
      </c>
      <c r="O80" s="13">
        <f t="shared" ca="1" si="25"/>
        <v>0</v>
      </c>
      <c r="P80" s="13">
        <f t="shared" ca="1" si="25"/>
        <v>1</v>
      </c>
      <c r="Q80" s="13">
        <f t="shared" ca="1" si="25"/>
        <v>2</v>
      </c>
      <c r="R80" s="13">
        <f t="shared" ca="1" si="25"/>
        <v>1</v>
      </c>
      <c r="T80" s="13">
        <f ca="1">COUNT(E80:R81)-(U80+V80)</f>
        <v>2</v>
      </c>
      <c r="U80" s="13">
        <f ca="1">COUNTIF(E80:R81,1)</f>
        <v>7</v>
      </c>
      <c r="V80" s="13">
        <f ca="1">COUNTIF(E80:R81,2)</f>
        <v>5</v>
      </c>
      <c r="W80" s="22" t="s">
        <v>110</v>
      </c>
    </row>
    <row r="81" spans="1:23" ht="15" thickBot="1" x14ac:dyDescent="0.35">
      <c r="A81" s="8"/>
      <c r="B81" s="4" t="s">
        <v>22</v>
      </c>
      <c r="C81" s="2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T81" s="14"/>
      <c r="U81" s="14"/>
      <c r="V81" s="14"/>
      <c r="W81" s="22"/>
    </row>
    <row r="82" spans="1:23" ht="15" thickBot="1" x14ac:dyDescent="0.35"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V82" s="15"/>
    </row>
    <row r="83" spans="1:23" x14ac:dyDescent="0.3">
      <c r="A83" s="6" t="s">
        <v>50</v>
      </c>
      <c r="B83" s="2" t="s">
        <v>12</v>
      </c>
      <c r="C83" s="22" t="s">
        <v>100</v>
      </c>
      <c r="E83" s="13">
        <f ca="1">RANDBETWEEN(0,2)</f>
        <v>0</v>
      </c>
      <c r="F83" s="13">
        <f t="shared" ref="F83:R83" ca="1" si="26">RANDBETWEEN(0,2)</f>
        <v>2</v>
      </c>
      <c r="G83" s="13">
        <f t="shared" ca="1" si="26"/>
        <v>2</v>
      </c>
      <c r="H83" s="13">
        <f t="shared" ca="1" si="26"/>
        <v>0</v>
      </c>
      <c r="I83" s="13">
        <f t="shared" ca="1" si="26"/>
        <v>1</v>
      </c>
      <c r="J83" s="13">
        <f t="shared" ca="1" si="26"/>
        <v>0</v>
      </c>
      <c r="K83" s="13">
        <f t="shared" ca="1" si="26"/>
        <v>2</v>
      </c>
      <c r="L83" s="13">
        <f t="shared" ca="1" si="26"/>
        <v>1</v>
      </c>
      <c r="M83" s="13">
        <f t="shared" ca="1" si="26"/>
        <v>0</v>
      </c>
      <c r="N83" s="13">
        <f t="shared" ca="1" si="26"/>
        <v>1</v>
      </c>
      <c r="O83" s="13">
        <f t="shared" ca="1" si="26"/>
        <v>1</v>
      </c>
      <c r="P83" s="13">
        <f t="shared" ca="1" si="26"/>
        <v>0</v>
      </c>
      <c r="Q83" s="13">
        <f t="shared" ca="1" si="26"/>
        <v>1</v>
      </c>
      <c r="R83" s="13">
        <f t="shared" ca="1" si="26"/>
        <v>1</v>
      </c>
      <c r="T83" s="13">
        <f ca="1">COUNT(E83:R84)-(U83+V83)</f>
        <v>5</v>
      </c>
      <c r="U83" s="13">
        <f ca="1">COUNTIF(E83:R84,1)</f>
        <v>6</v>
      </c>
      <c r="V83" s="13">
        <f ca="1">COUNTIF(E83:R84,2)</f>
        <v>3</v>
      </c>
      <c r="W83" s="22" t="s">
        <v>100</v>
      </c>
    </row>
    <row r="84" spans="1:23" ht="15" thickBot="1" x14ac:dyDescent="0.35">
      <c r="A84" s="7"/>
      <c r="B84" s="3" t="s">
        <v>1</v>
      </c>
      <c r="C84" s="2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T84" s="14"/>
      <c r="U84" s="14"/>
      <c r="V84" s="14"/>
      <c r="W84" s="22"/>
    </row>
    <row r="85" spans="1:23" ht="15" thickBot="1" x14ac:dyDescent="0.35">
      <c r="A85" s="7"/>
      <c r="B85" s="3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V85" s="15"/>
    </row>
    <row r="86" spans="1:23" x14ac:dyDescent="0.3">
      <c r="A86" s="7"/>
      <c r="B86" s="3" t="s">
        <v>13</v>
      </c>
      <c r="C86" s="22" t="s">
        <v>101</v>
      </c>
      <c r="E86" s="13">
        <f ca="1">RANDBETWEEN(0,2)</f>
        <v>2</v>
      </c>
      <c r="F86" s="13">
        <f t="shared" ref="F86:R86" ca="1" si="27">RANDBETWEEN(0,2)</f>
        <v>0</v>
      </c>
      <c r="G86" s="13">
        <f t="shared" ca="1" si="27"/>
        <v>1</v>
      </c>
      <c r="H86" s="13">
        <f t="shared" ca="1" si="27"/>
        <v>0</v>
      </c>
      <c r="I86" s="13">
        <f t="shared" ca="1" si="27"/>
        <v>1</v>
      </c>
      <c r="J86" s="13">
        <f t="shared" ca="1" si="27"/>
        <v>1</v>
      </c>
      <c r="K86" s="13">
        <f t="shared" ca="1" si="27"/>
        <v>2</v>
      </c>
      <c r="L86" s="13">
        <f t="shared" ca="1" si="27"/>
        <v>1</v>
      </c>
      <c r="M86" s="13">
        <f t="shared" ca="1" si="27"/>
        <v>1</v>
      </c>
      <c r="N86" s="13">
        <f t="shared" ca="1" si="27"/>
        <v>0</v>
      </c>
      <c r="O86" s="13">
        <f t="shared" ca="1" si="27"/>
        <v>0</v>
      </c>
      <c r="P86" s="13">
        <f t="shared" ca="1" si="27"/>
        <v>2</v>
      </c>
      <c r="Q86" s="13">
        <f t="shared" ca="1" si="27"/>
        <v>0</v>
      </c>
      <c r="R86" s="13">
        <f t="shared" ca="1" si="27"/>
        <v>1</v>
      </c>
      <c r="T86" s="13">
        <f ca="1">COUNT(E86:R87)-(U86+V86)</f>
        <v>5</v>
      </c>
      <c r="U86" s="13">
        <f ca="1">COUNTIF(E86:R87,1)</f>
        <v>6</v>
      </c>
      <c r="V86" s="13">
        <f ca="1">COUNTIF(E86:R87,2)</f>
        <v>3</v>
      </c>
      <c r="W86" s="22" t="s">
        <v>101</v>
      </c>
    </row>
    <row r="87" spans="1:23" ht="15" thickBot="1" x14ac:dyDescent="0.35">
      <c r="A87" s="7"/>
      <c r="B87" s="3" t="s">
        <v>14</v>
      </c>
      <c r="C87" s="2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T87" s="14"/>
      <c r="U87" s="14"/>
      <c r="V87" s="14"/>
      <c r="W87" s="22"/>
    </row>
    <row r="88" spans="1:23" ht="15" thickBot="1" x14ac:dyDescent="0.35">
      <c r="A88" s="7"/>
      <c r="B88" s="3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V88" s="15"/>
    </row>
    <row r="89" spans="1:23" x14ac:dyDescent="0.3">
      <c r="A89" s="7"/>
      <c r="B89" s="3" t="s">
        <v>15</v>
      </c>
      <c r="C89" s="22" t="s">
        <v>107</v>
      </c>
      <c r="E89" s="13">
        <f ca="1">RANDBETWEEN(0,2)</f>
        <v>0</v>
      </c>
      <c r="F89" s="13">
        <f t="shared" ref="F89:R89" ca="1" si="28">RANDBETWEEN(0,2)</f>
        <v>0</v>
      </c>
      <c r="G89" s="13">
        <f t="shared" ca="1" si="28"/>
        <v>1</v>
      </c>
      <c r="H89" s="13">
        <f t="shared" ca="1" si="28"/>
        <v>1</v>
      </c>
      <c r="I89" s="13">
        <f t="shared" ca="1" si="28"/>
        <v>0</v>
      </c>
      <c r="J89" s="13">
        <f t="shared" ca="1" si="28"/>
        <v>2</v>
      </c>
      <c r="K89" s="13">
        <f t="shared" ca="1" si="28"/>
        <v>2</v>
      </c>
      <c r="L89" s="13">
        <f t="shared" ca="1" si="28"/>
        <v>1</v>
      </c>
      <c r="M89" s="13">
        <f t="shared" ca="1" si="28"/>
        <v>2</v>
      </c>
      <c r="N89" s="13">
        <f t="shared" ca="1" si="28"/>
        <v>1</v>
      </c>
      <c r="O89" s="13">
        <f t="shared" ca="1" si="28"/>
        <v>1</v>
      </c>
      <c r="P89" s="13">
        <f t="shared" ca="1" si="28"/>
        <v>2</v>
      </c>
      <c r="Q89" s="13">
        <f t="shared" ca="1" si="28"/>
        <v>1</v>
      </c>
      <c r="R89" s="13">
        <f t="shared" ca="1" si="28"/>
        <v>1</v>
      </c>
      <c r="T89" s="13">
        <f ca="1">COUNT(E89:R90)-(U89+V89)</f>
        <v>3</v>
      </c>
      <c r="U89" s="13">
        <f ca="1">COUNTIF(E89:R90,1)</f>
        <v>7</v>
      </c>
      <c r="V89" s="13">
        <f ca="1">COUNTIF(E89:R90,2)</f>
        <v>4</v>
      </c>
      <c r="W89" s="22" t="s">
        <v>107</v>
      </c>
    </row>
    <row r="90" spans="1:23" ht="15" thickBot="1" x14ac:dyDescent="0.35">
      <c r="A90" s="7"/>
      <c r="B90" s="3" t="s">
        <v>14</v>
      </c>
      <c r="C90" s="2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T90" s="14"/>
      <c r="U90" s="14"/>
      <c r="V90" s="14"/>
      <c r="W90" s="22"/>
    </row>
    <row r="91" spans="1:23" ht="15" thickBot="1" x14ac:dyDescent="0.35">
      <c r="A91" s="7"/>
      <c r="B91" s="3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V91" s="15"/>
    </row>
    <row r="92" spans="1:23" x14ac:dyDescent="0.3">
      <c r="A92" s="7"/>
      <c r="B92" s="3" t="s">
        <v>108</v>
      </c>
      <c r="C92" s="22" t="s">
        <v>102</v>
      </c>
      <c r="E92" s="13">
        <f ca="1">RANDBETWEEN(0,2)</f>
        <v>1</v>
      </c>
      <c r="F92" s="13">
        <f t="shared" ref="F92:R92" ca="1" si="29">RANDBETWEEN(0,2)</f>
        <v>1</v>
      </c>
      <c r="G92" s="13">
        <f t="shared" ca="1" si="29"/>
        <v>1</v>
      </c>
      <c r="H92" s="13">
        <f t="shared" ca="1" si="29"/>
        <v>2</v>
      </c>
      <c r="I92" s="13">
        <f t="shared" ca="1" si="29"/>
        <v>2</v>
      </c>
      <c r="J92" s="13">
        <f t="shared" ca="1" si="29"/>
        <v>1</v>
      </c>
      <c r="K92" s="13">
        <f t="shared" ca="1" si="29"/>
        <v>1</v>
      </c>
      <c r="L92" s="13">
        <f t="shared" ca="1" si="29"/>
        <v>2</v>
      </c>
      <c r="M92" s="13">
        <f t="shared" ca="1" si="29"/>
        <v>1</v>
      </c>
      <c r="N92" s="13">
        <f t="shared" ca="1" si="29"/>
        <v>1</v>
      </c>
      <c r="O92" s="13">
        <f t="shared" ca="1" si="29"/>
        <v>1</v>
      </c>
      <c r="P92" s="13">
        <f t="shared" ca="1" si="29"/>
        <v>1</v>
      </c>
      <c r="Q92" s="13">
        <f t="shared" ca="1" si="29"/>
        <v>2</v>
      </c>
      <c r="R92" s="13">
        <f t="shared" ca="1" si="29"/>
        <v>2</v>
      </c>
      <c r="T92" s="13">
        <f ca="1">COUNT(E92:R93)-(U92+V92)</f>
        <v>0</v>
      </c>
      <c r="U92" s="13">
        <f ca="1">COUNTIF(E92:R93,1)</f>
        <v>9</v>
      </c>
      <c r="V92" s="13">
        <f ca="1">COUNTIF(E92:R93,2)</f>
        <v>5</v>
      </c>
      <c r="W92" s="22" t="s">
        <v>102</v>
      </c>
    </row>
    <row r="93" spans="1:23" ht="15" thickBot="1" x14ac:dyDescent="0.35">
      <c r="A93" s="8"/>
      <c r="B93" s="4" t="s">
        <v>109</v>
      </c>
      <c r="C93" s="2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T93" s="14"/>
      <c r="U93" s="14"/>
      <c r="V93" s="14"/>
      <c r="W93" s="22"/>
    </row>
    <row r="94" spans="1:23" ht="15" thickBot="1" x14ac:dyDescent="0.35"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V94" s="15"/>
    </row>
    <row r="95" spans="1:23" x14ac:dyDescent="0.3">
      <c r="A95" s="6" t="s">
        <v>51</v>
      </c>
      <c r="B95" s="2" t="s">
        <v>16</v>
      </c>
      <c r="C95" s="22" t="s">
        <v>100</v>
      </c>
      <c r="E95" s="13">
        <f ca="1">RANDBETWEEN(0,2)</f>
        <v>0</v>
      </c>
      <c r="F95" s="13">
        <f t="shared" ref="F95:R95" ca="1" si="30">RANDBETWEEN(0,2)</f>
        <v>1</v>
      </c>
      <c r="G95" s="13">
        <f t="shared" ca="1" si="30"/>
        <v>1</v>
      </c>
      <c r="H95" s="13">
        <f t="shared" ca="1" si="30"/>
        <v>0</v>
      </c>
      <c r="I95" s="13">
        <f t="shared" ca="1" si="30"/>
        <v>0</v>
      </c>
      <c r="J95" s="13">
        <f t="shared" ca="1" si="30"/>
        <v>2</v>
      </c>
      <c r="K95" s="13">
        <f t="shared" ca="1" si="30"/>
        <v>0</v>
      </c>
      <c r="L95" s="13">
        <f t="shared" ca="1" si="30"/>
        <v>2</v>
      </c>
      <c r="M95" s="13">
        <f t="shared" ca="1" si="30"/>
        <v>1</v>
      </c>
      <c r="N95" s="13">
        <f t="shared" ca="1" si="30"/>
        <v>0</v>
      </c>
      <c r="O95" s="13">
        <f t="shared" ca="1" si="30"/>
        <v>1</v>
      </c>
      <c r="P95" s="13">
        <f t="shared" ca="1" si="30"/>
        <v>1</v>
      </c>
      <c r="Q95" s="13">
        <f t="shared" ca="1" si="30"/>
        <v>1</v>
      </c>
      <c r="R95" s="13">
        <f t="shared" ca="1" si="30"/>
        <v>2</v>
      </c>
      <c r="T95" s="13">
        <f ca="1">COUNT(E95:R96)-(U95+V95)</f>
        <v>5</v>
      </c>
      <c r="U95" s="13">
        <f ca="1">COUNTIF(E95:R96,1)</f>
        <v>6</v>
      </c>
      <c r="V95" s="13">
        <f ca="1">COUNTIF(E95:R96,2)</f>
        <v>3</v>
      </c>
      <c r="W95" s="22" t="s">
        <v>100</v>
      </c>
    </row>
    <row r="96" spans="1:23" ht="15" thickBot="1" x14ac:dyDescent="0.35">
      <c r="A96" s="7"/>
      <c r="B96" s="3" t="s">
        <v>1</v>
      </c>
      <c r="C96" s="2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T96" s="14"/>
      <c r="U96" s="14"/>
      <c r="V96" s="14"/>
      <c r="W96" s="22"/>
    </row>
    <row r="97" spans="1:23" ht="15" thickBot="1" x14ac:dyDescent="0.35">
      <c r="A97" s="7"/>
      <c r="B97" s="3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V97" s="15"/>
    </row>
    <row r="98" spans="1:23" x14ac:dyDescent="0.3">
      <c r="A98" s="7"/>
      <c r="B98" s="3" t="s">
        <v>45</v>
      </c>
      <c r="C98" s="22" t="s">
        <v>101</v>
      </c>
      <c r="E98" s="13">
        <f ca="1">RANDBETWEEN(0,2)</f>
        <v>1</v>
      </c>
      <c r="F98" s="13">
        <f t="shared" ref="F98:R98" ca="1" si="31">RANDBETWEEN(0,2)</f>
        <v>1</v>
      </c>
      <c r="G98" s="13">
        <f t="shared" ca="1" si="31"/>
        <v>0</v>
      </c>
      <c r="H98" s="13">
        <f t="shared" ca="1" si="31"/>
        <v>0</v>
      </c>
      <c r="I98" s="13">
        <f t="shared" ca="1" si="31"/>
        <v>2</v>
      </c>
      <c r="J98" s="13">
        <f t="shared" ca="1" si="31"/>
        <v>1</v>
      </c>
      <c r="K98" s="13">
        <f t="shared" ca="1" si="31"/>
        <v>0</v>
      </c>
      <c r="L98" s="13">
        <f t="shared" ca="1" si="31"/>
        <v>0</v>
      </c>
      <c r="M98" s="13">
        <f t="shared" ca="1" si="31"/>
        <v>1</v>
      </c>
      <c r="N98" s="13">
        <f t="shared" ca="1" si="31"/>
        <v>2</v>
      </c>
      <c r="O98" s="13">
        <f t="shared" ca="1" si="31"/>
        <v>0</v>
      </c>
      <c r="P98" s="13">
        <f t="shared" ca="1" si="31"/>
        <v>1</v>
      </c>
      <c r="Q98" s="13">
        <f t="shared" ca="1" si="31"/>
        <v>2</v>
      </c>
      <c r="R98" s="13">
        <f t="shared" ca="1" si="31"/>
        <v>0</v>
      </c>
      <c r="T98" s="13">
        <f ca="1">COUNT(E98:R99)-(U98+V98)</f>
        <v>6</v>
      </c>
      <c r="U98" s="13">
        <f ca="1">COUNTIF(E98:R99,1)</f>
        <v>5</v>
      </c>
      <c r="V98" s="13">
        <f ca="1">COUNTIF(E98:R99,2)</f>
        <v>3</v>
      </c>
      <c r="W98" s="22" t="s">
        <v>101</v>
      </c>
    </row>
    <row r="99" spans="1:23" ht="15" thickBot="1" x14ac:dyDescent="0.35">
      <c r="A99" s="7"/>
      <c r="B99" s="3" t="s">
        <v>22</v>
      </c>
      <c r="C99" s="2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T99" s="14"/>
      <c r="U99" s="14"/>
      <c r="V99" s="14"/>
      <c r="W99" s="22"/>
    </row>
    <row r="100" spans="1:23" ht="15" thickBot="1" x14ac:dyDescent="0.35">
      <c r="A100" s="7"/>
      <c r="B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V100" s="15"/>
    </row>
    <row r="101" spans="1:23" x14ac:dyDescent="0.3">
      <c r="A101" s="7"/>
      <c r="B101" s="3" t="s">
        <v>44</v>
      </c>
      <c r="C101" s="22" t="s">
        <v>101</v>
      </c>
      <c r="E101" s="13">
        <f ca="1">RANDBETWEEN(0,2)</f>
        <v>2</v>
      </c>
      <c r="F101" s="13">
        <f t="shared" ref="F101:R101" ca="1" si="32">RANDBETWEEN(0,2)</f>
        <v>2</v>
      </c>
      <c r="G101" s="13">
        <f t="shared" ca="1" si="32"/>
        <v>0</v>
      </c>
      <c r="H101" s="13">
        <f t="shared" ca="1" si="32"/>
        <v>2</v>
      </c>
      <c r="I101" s="13">
        <f t="shared" ca="1" si="32"/>
        <v>1</v>
      </c>
      <c r="J101" s="13">
        <f t="shared" ca="1" si="32"/>
        <v>1</v>
      </c>
      <c r="K101" s="13">
        <f t="shared" ca="1" si="32"/>
        <v>2</v>
      </c>
      <c r="L101" s="13">
        <f t="shared" ca="1" si="32"/>
        <v>2</v>
      </c>
      <c r="M101" s="13">
        <f t="shared" ca="1" si="32"/>
        <v>2</v>
      </c>
      <c r="N101" s="13">
        <f t="shared" ca="1" si="32"/>
        <v>1</v>
      </c>
      <c r="O101" s="13">
        <f t="shared" ca="1" si="32"/>
        <v>2</v>
      </c>
      <c r="P101" s="13">
        <f t="shared" ca="1" si="32"/>
        <v>0</v>
      </c>
      <c r="Q101" s="13">
        <f t="shared" ca="1" si="32"/>
        <v>0</v>
      </c>
      <c r="R101" s="13">
        <f t="shared" ca="1" si="32"/>
        <v>1</v>
      </c>
      <c r="T101" s="13">
        <f ca="1">COUNT(E101:R102)-(U101+V101)</f>
        <v>3</v>
      </c>
      <c r="U101" s="13">
        <f ca="1">COUNTIF(E101:R102,1)</f>
        <v>4</v>
      </c>
      <c r="V101" s="13">
        <f ca="1">COUNTIF(E101:R102,2)</f>
        <v>7</v>
      </c>
      <c r="W101" s="22" t="s">
        <v>101</v>
      </c>
    </row>
    <row r="102" spans="1:23" ht="15" thickBot="1" x14ac:dyDescent="0.35">
      <c r="A102" s="7"/>
      <c r="B102" s="3" t="s">
        <v>22</v>
      </c>
      <c r="C102" s="2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T102" s="14"/>
      <c r="U102" s="14"/>
      <c r="V102" s="14"/>
      <c r="W102" s="22"/>
    </row>
    <row r="103" spans="1:23" ht="15" thickBot="1" x14ac:dyDescent="0.35">
      <c r="A103" s="7"/>
      <c r="B103" s="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V103" s="15"/>
    </row>
    <row r="104" spans="1:23" x14ac:dyDescent="0.3">
      <c r="A104" s="7"/>
      <c r="B104" s="3" t="s">
        <v>43</v>
      </c>
      <c r="C104" s="22" t="s">
        <v>101</v>
      </c>
      <c r="E104" s="13">
        <f ca="1">RANDBETWEEN(0,2)</f>
        <v>1</v>
      </c>
      <c r="F104" s="13">
        <f t="shared" ref="F104:R104" ca="1" si="33">RANDBETWEEN(0,2)</f>
        <v>1</v>
      </c>
      <c r="G104" s="13">
        <f t="shared" ca="1" si="33"/>
        <v>2</v>
      </c>
      <c r="H104" s="13">
        <f t="shared" ca="1" si="33"/>
        <v>2</v>
      </c>
      <c r="I104" s="13">
        <f t="shared" ca="1" si="33"/>
        <v>2</v>
      </c>
      <c r="J104" s="13">
        <f t="shared" ca="1" si="33"/>
        <v>1</v>
      </c>
      <c r="K104" s="13">
        <f t="shared" ca="1" si="33"/>
        <v>0</v>
      </c>
      <c r="L104" s="13">
        <f t="shared" ca="1" si="33"/>
        <v>0</v>
      </c>
      <c r="M104" s="13">
        <f t="shared" ca="1" si="33"/>
        <v>2</v>
      </c>
      <c r="N104" s="13">
        <f t="shared" ca="1" si="33"/>
        <v>0</v>
      </c>
      <c r="O104" s="13">
        <f t="shared" ca="1" si="33"/>
        <v>0</v>
      </c>
      <c r="P104" s="13">
        <f t="shared" ca="1" si="33"/>
        <v>0</v>
      </c>
      <c r="Q104" s="13">
        <f t="shared" ca="1" si="33"/>
        <v>1</v>
      </c>
      <c r="R104" s="13">
        <f t="shared" ca="1" si="33"/>
        <v>1</v>
      </c>
      <c r="T104" s="13">
        <f ca="1">COUNT(E104:R105)-(U104+V104)</f>
        <v>5</v>
      </c>
      <c r="U104" s="13">
        <f ca="1">COUNTIF(E104:R105,1)</f>
        <v>5</v>
      </c>
      <c r="V104" s="13">
        <f ca="1">COUNTIF(E104:R105,2)</f>
        <v>4</v>
      </c>
      <c r="W104" s="22" t="s">
        <v>101</v>
      </c>
    </row>
    <row r="105" spans="1:23" ht="15" thickBot="1" x14ac:dyDescent="0.35">
      <c r="A105" s="7"/>
      <c r="B105" s="3" t="s">
        <v>14</v>
      </c>
      <c r="C105" s="2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T105" s="14"/>
      <c r="U105" s="14"/>
      <c r="V105" s="14"/>
      <c r="W105" s="22"/>
    </row>
    <row r="106" spans="1:23" ht="15" thickBot="1" x14ac:dyDescent="0.35">
      <c r="A106" s="7"/>
      <c r="B106" s="3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V106" s="15"/>
    </row>
    <row r="107" spans="1:23" x14ac:dyDescent="0.3">
      <c r="A107" s="7"/>
      <c r="B107" s="3" t="s">
        <v>42</v>
      </c>
      <c r="C107" s="22" t="s">
        <v>101</v>
      </c>
      <c r="E107" s="13">
        <f ca="1">RANDBETWEEN(0,2)</f>
        <v>0</v>
      </c>
      <c r="F107" s="13">
        <f t="shared" ref="F107:R107" ca="1" si="34">RANDBETWEEN(0,2)</f>
        <v>1</v>
      </c>
      <c r="G107" s="13">
        <f t="shared" ca="1" si="34"/>
        <v>0</v>
      </c>
      <c r="H107" s="13">
        <f t="shared" ca="1" si="34"/>
        <v>1</v>
      </c>
      <c r="I107" s="13">
        <f t="shared" ca="1" si="34"/>
        <v>1</v>
      </c>
      <c r="J107" s="13">
        <f t="shared" ca="1" si="34"/>
        <v>1</v>
      </c>
      <c r="K107" s="13">
        <f t="shared" ca="1" si="34"/>
        <v>1</v>
      </c>
      <c r="L107" s="13">
        <f t="shared" ca="1" si="34"/>
        <v>1</v>
      </c>
      <c r="M107" s="13">
        <f t="shared" ca="1" si="34"/>
        <v>2</v>
      </c>
      <c r="N107" s="13">
        <f t="shared" ca="1" si="34"/>
        <v>2</v>
      </c>
      <c r="O107" s="13">
        <f t="shared" ca="1" si="34"/>
        <v>2</v>
      </c>
      <c r="P107" s="13">
        <f t="shared" ca="1" si="34"/>
        <v>1</v>
      </c>
      <c r="Q107" s="13">
        <f t="shared" ca="1" si="34"/>
        <v>2</v>
      </c>
      <c r="R107" s="13">
        <f t="shared" ca="1" si="34"/>
        <v>2</v>
      </c>
      <c r="T107" s="13">
        <f ca="1">COUNT(E107:R108)-(U107+V107)</f>
        <v>2</v>
      </c>
      <c r="U107" s="13">
        <f ca="1">COUNTIF(E107:R108,1)</f>
        <v>7</v>
      </c>
      <c r="V107" s="13">
        <f ca="1">COUNTIF(E107:R108,2)</f>
        <v>5</v>
      </c>
      <c r="W107" s="22" t="s">
        <v>101</v>
      </c>
    </row>
    <row r="108" spans="1:23" ht="15" thickBot="1" x14ac:dyDescent="0.35">
      <c r="A108" s="7"/>
      <c r="B108" s="3" t="s">
        <v>14</v>
      </c>
      <c r="C108" s="2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T108" s="14"/>
      <c r="U108" s="14"/>
      <c r="V108" s="14"/>
      <c r="W108" s="22"/>
    </row>
    <row r="109" spans="1:23" ht="15" thickBot="1" x14ac:dyDescent="0.35">
      <c r="A109" s="7"/>
      <c r="B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V109" s="15"/>
    </row>
    <row r="110" spans="1:23" x14ac:dyDescent="0.3">
      <c r="A110" s="7"/>
      <c r="B110" s="3" t="s">
        <v>41</v>
      </c>
      <c r="C110" s="22" t="s">
        <v>101</v>
      </c>
      <c r="E110" s="13">
        <f ca="1">RANDBETWEEN(0,2)</f>
        <v>2</v>
      </c>
      <c r="F110" s="13">
        <f t="shared" ref="F110:R110" ca="1" si="35">RANDBETWEEN(0,2)</f>
        <v>0</v>
      </c>
      <c r="G110" s="13">
        <f t="shared" ca="1" si="35"/>
        <v>0</v>
      </c>
      <c r="H110" s="13">
        <f t="shared" ca="1" si="35"/>
        <v>1</v>
      </c>
      <c r="I110" s="13">
        <f t="shared" ca="1" si="35"/>
        <v>2</v>
      </c>
      <c r="J110" s="13">
        <f t="shared" ca="1" si="35"/>
        <v>1</v>
      </c>
      <c r="K110" s="13">
        <f t="shared" ca="1" si="35"/>
        <v>1</v>
      </c>
      <c r="L110" s="13">
        <f t="shared" ca="1" si="35"/>
        <v>2</v>
      </c>
      <c r="M110" s="13">
        <f t="shared" ca="1" si="35"/>
        <v>2</v>
      </c>
      <c r="N110" s="13">
        <f t="shared" ca="1" si="35"/>
        <v>2</v>
      </c>
      <c r="O110" s="13">
        <f t="shared" ca="1" si="35"/>
        <v>2</v>
      </c>
      <c r="P110" s="13">
        <f t="shared" ca="1" si="35"/>
        <v>1</v>
      </c>
      <c r="Q110" s="13">
        <f t="shared" ca="1" si="35"/>
        <v>2</v>
      </c>
      <c r="R110" s="13">
        <f t="shared" ca="1" si="35"/>
        <v>2</v>
      </c>
      <c r="T110" s="13">
        <f ca="1">COUNT(E110:R111)-(U110+V110)</f>
        <v>2</v>
      </c>
      <c r="U110" s="13">
        <f ca="1">COUNTIF(E110:R111,1)</f>
        <v>4</v>
      </c>
      <c r="V110" s="13">
        <f ca="1">COUNTIF(E110:R111,2)</f>
        <v>8</v>
      </c>
      <c r="W110" s="22" t="s">
        <v>101</v>
      </c>
    </row>
    <row r="111" spans="1:23" ht="15" thickBot="1" x14ac:dyDescent="0.35">
      <c r="A111" s="7"/>
      <c r="B111" s="3" t="s">
        <v>14</v>
      </c>
      <c r="C111" s="2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T111" s="14"/>
      <c r="U111" s="14"/>
      <c r="V111" s="14"/>
      <c r="W111" s="22"/>
    </row>
    <row r="112" spans="1:23" ht="15" thickBot="1" x14ac:dyDescent="0.35">
      <c r="A112" s="7"/>
      <c r="B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V112" s="15"/>
    </row>
    <row r="113" spans="1:23" x14ac:dyDescent="0.3">
      <c r="A113" s="7"/>
      <c r="B113" s="3" t="s">
        <v>40</v>
      </c>
      <c r="C113" s="22" t="s">
        <v>102</v>
      </c>
      <c r="E113" s="13">
        <f ca="1">RANDBETWEEN(0,2)</f>
        <v>0</v>
      </c>
      <c r="F113" s="13">
        <f t="shared" ref="F113:R113" ca="1" si="36">RANDBETWEEN(0,2)</f>
        <v>1</v>
      </c>
      <c r="G113" s="13">
        <f t="shared" ca="1" si="36"/>
        <v>2</v>
      </c>
      <c r="H113" s="13">
        <f t="shared" ca="1" si="36"/>
        <v>2</v>
      </c>
      <c r="I113" s="13">
        <f t="shared" ca="1" si="36"/>
        <v>0</v>
      </c>
      <c r="J113" s="13">
        <f t="shared" ca="1" si="36"/>
        <v>0</v>
      </c>
      <c r="K113" s="13">
        <f t="shared" ca="1" si="36"/>
        <v>2</v>
      </c>
      <c r="L113" s="13">
        <f t="shared" ca="1" si="36"/>
        <v>1</v>
      </c>
      <c r="M113" s="13">
        <f t="shared" ca="1" si="36"/>
        <v>0</v>
      </c>
      <c r="N113" s="13">
        <f t="shared" ca="1" si="36"/>
        <v>0</v>
      </c>
      <c r="O113" s="13">
        <f t="shared" ca="1" si="36"/>
        <v>2</v>
      </c>
      <c r="P113" s="13">
        <f t="shared" ca="1" si="36"/>
        <v>2</v>
      </c>
      <c r="Q113" s="13">
        <f t="shared" ca="1" si="36"/>
        <v>2</v>
      </c>
      <c r="R113" s="13">
        <f t="shared" ca="1" si="36"/>
        <v>0</v>
      </c>
      <c r="T113" s="13">
        <f ca="1">COUNT(E113:R114)-(U113+V113)</f>
        <v>6</v>
      </c>
      <c r="U113" s="13">
        <f ca="1">COUNTIF(E113:R114,1)</f>
        <v>2</v>
      </c>
      <c r="V113" s="13">
        <f ca="1">COUNTIF(E113:R114,2)</f>
        <v>6</v>
      </c>
      <c r="W113" s="22" t="s">
        <v>102</v>
      </c>
    </row>
    <row r="114" spans="1:23" ht="15" thickBot="1" x14ac:dyDescent="0.35">
      <c r="A114" s="8"/>
      <c r="B114" s="4" t="s">
        <v>109</v>
      </c>
      <c r="C114" s="2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T114" s="14"/>
      <c r="U114" s="14"/>
      <c r="V114" s="14"/>
      <c r="W114" s="22"/>
    </row>
    <row r="115" spans="1:23" ht="15" thickBot="1" x14ac:dyDescent="0.35"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V115" s="15"/>
    </row>
    <row r="116" spans="1:23" x14ac:dyDescent="0.3">
      <c r="A116" s="6" t="s">
        <v>52</v>
      </c>
      <c r="B116" s="2" t="s">
        <v>17</v>
      </c>
      <c r="C116" s="22" t="s">
        <v>101</v>
      </c>
      <c r="E116" s="13">
        <f ca="1">RANDBETWEEN(0,2)</f>
        <v>2</v>
      </c>
      <c r="F116" s="13">
        <f t="shared" ref="F116:R116" ca="1" si="37">RANDBETWEEN(0,2)</f>
        <v>1</v>
      </c>
      <c r="G116" s="13">
        <f t="shared" ca="1" si="37"/>
        <v>2</v>
      </c>
      <c r="H116" s="13">
        <f t="shared" ca="1" si="37"/>
        <v>1</v>
      </c>
      <c r="I116" s="13">
        <f t="shared" ca="1" si="37"/>
        <v>1</v>
      </c>
      <c r="J116" s="13">
        <f t="shared" ca="1" si="37"/>
        <v>2</v>
      </c>
      <c r="K116" s="13">
        <f t="shared" ca="1" si="37"/>
        <v>2</v>
      </c>
      <c r="L116" s="13">
        <f t="shared" ca="1" si="37"/>
        <v>0</v>
      </c>
      <c r="M116" s="13">
        <f t="shared" ca="1" si="37"/>
        <v>2</v>
      </c>
      <c r="N116" s="13">
        <f t="shared" ca="1" si="37"/>
        <v>1</v>
      </c>
      <c r="O116" s="13">
        <f t="shared" ca="1" si="37"/>
        <v>0</v>
      </c>
      <c r="P116" s="13">
        <f t="shared" ca="1" si="37"/>
        <v>1</v>
      </c>
      <c r="Q116" s="13">
        <f t="shared" ca="1" si="37"/>
        <v>0</v>
      </c>
      <c r="R116" s="13">
        <f t="shared" ca="1" si="37"/>
        <v>1</v>
      </c>
      <c r="T116" s="13">
        <f ca="1">COUNT(E116:R117)-(U116+V116)</f>
        <v>3</v>
      </c>
      <c r="U116" s="13">
        <f ca="1">COUNTIF(E116:R117,1)</f>
        <v>6</v>
      </c>
      <c r="V116" s="13">
        <f ca="1">COUNTIF(E116:R117,2)</f>
        <v>5</v>
      </c>
      <c r="W116" s="22" t="s">
        <v>101</v>
      </c>
    </row>
    <row r="117" spans="1:23" ht="15" thickBot="1" x14ac:dyDescent="0.35">
      <c r="A117" s="7"/>
      <c r="B117" s="3" t="s">
        <v>22</v>
      </c>
      <c r="C117" s="2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T117" s="14"/>
      <c r="U117" s="14"/>
      <c r="V117" s="14"/>
      <c r="W117" s="22"/>
    </row>
    <row r="118" spans="1:23" ht="15" thickBot="1" x14ac:dyDescent="0.35">
      <c r="A118" s="7"/>
      <c r="B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V118" s="15"/>
    </row>
    <row r="119" spans="1:23" x14ac:dyDescent="0.3">
      <c r="A119" s="7"/>
      <c r="B119" s="3" t="s">
        <v>18</v>
      </c>
      <c r="C119" s="22" t="s">
        <v>101</v>
      </c>
      <c r="E119" s="13">
        <f ca="1">RANDBETWEEN(0,2)</f>
        <v>2</v>
      </c>
      <c r="F119" s="13">
        <f t="shared" ref="F119:R119" ca="1" si="38">RANDBETWEEN(0,2)</f>
        <v>0</v>
      </c>
      <c r="G119" s="13">
        <f t="shared" ca="1" si="38"/>
        <v>2</v>
      </c>
      <c r="H119" s="13">
        <f t="shared" ca="1" si="38"/>
        <v>0</v>
      </c>
      <c r="I119" s="13">
        <f t="shared" ca="1" si="38"/>
        <v>1</v>
      </c>
      <c r="J119" s="13">
        <f t="shared" ca="1" si="38"/>
        <v>2</v>
      </c>
      <c r="K119" s="13">
        <f t="shared" ca="1" si="38"/>
        <v>0</v>
      </c>
      <c r="L119" s="13">
        <f t="shared" ca="1" si="38"/>
        <v>2</v>
      </c>
      <c r="M119" s="13">
        <f t="shared" ca="1" si="38"/>
        <v>2</v>
      </c>
      <c r="N119" s="13">
        <f t="shared" ca="1" si="38"/>
        <v>0</v>
      </c>
      <c r="O119" s="13">
        <f t="shared" ca="1" si="38"/>
        <v>0</v>
      </c>
      <c r="P119" s="13">
        <f t="shared" ca="1" si="38"/>
        <v>2</v>
      </c>
      <c r="Q119" s="13">
        <f t="shared" ca="1" si="38"/>
        <v>0</v>
      </c>
      <c r="R119" s="13">
        <f t="shared" ca="1" si="38"/>
        <v>0</v>
      </c>
      <c r="T119" s="13">
        <f ca="1">COUNT(E119:R120)-(U119+V119)</f>
        <v>7</v>
      </c>
      <c r="U119" s="13">
        <f ca="1">COUNTIF(E119:R120,1)</f>
        <v>1</v>
      </c>
      <c r="V119" s="13">
        <f ca="1">COUNTIF(E119:R120,2)</f>
        <v>6</v>
      </c>
      <c r="W119" s="22" t="s">
        <v>101</v>
      </c>
    </row>
    <row r="120" spans="1:23" ht="15" thickBot="1" x14ac:dyDescent="0.35">
      <c r="A120" s="7"/>
      <c r="B120" s="3" t="s">
        <v>22</v>
      </c>
      <c r="C120" s="2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T120" s="14"/>
      <c r="U120" s="14"/>
      <c r="V120" s="14"/>
      <c r="W120" s="22"/>
    </row>
    <row r="121" spans="1:23" ht="15" thickBot="1" x14ac:dyDescent="0.35">
      <c r="A121" s="7"/>
      <c r="B121" s="3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V121" s="15"/>
    </row>
    <row r="122" spans="1:23" x14ac:dyDescent="0.3">
      <c r="A122" s="7"/>
      <c r="B122" s="3" t="s">
        <v>19</v>
      </c>
      <c r="C122" s="22" t="s">
        <v>100</v>
      </c>
      <c r="E122" s="13">
        <f ca="1">RANDBETWEEN(0,2)</f>
        <v>1</v>
      </c>
      <c r="F122" s="13">
        <f t="shared" ref="F122:R122" ca="1" si="39">RANDBETWEEN(0,2)</f>
        <v>1</v>
      </c>
      <c r="G122" s="13">
        <f t="shared" ca="1" si="39"/>
        <v>2</v>
      </c>
      <c r="H122" s="13">
        <f t="shared" ca="1" si="39"/>
        <v>0</v>
      </c>
      <c r="I122" s="13">
        <f t="shared" ca="1" si="39"/>
        <v>0</v>
      </c>
      <c r="J122" s="13">
        <f t="shared" ca="1" si="39"/>
        <v>0</v>
      </c>
      <c r="K122" s="13">
        <f t="shared" ca="1" si="39"/>
        <v>2</v>
      </c>
      <c r="L122" s="13">
        <f t="shared" ca="1" si="39"/>
        <v>2</v>
      </c>
      <c r="M122" s="13">
        <f t="shared" ca="1" si="39"/>
        <v>2</v>
      </c>
      <c r="N122" s="13">
        <f t="shared" ca="1" si="39"/>
        <v>2</v>
      </c>
      <c r="O122" s="13">
        <f t="shared" ca="1" si="39"/>
        <v>2</v>
      </c>
      <c r="P122" s="13">
        <f t="shared" ca="1" si="39"/>
        <v>1</v>
      </c>
      <c r="Q122" s="13">
        <f t="shared" ca="1" si="39"/>
        <v>0</v>
      </c>
      <c r="R122" s="13">
        <f t="shared" ca="1" si="39"/>
        <v>1</v>
      </c>
      <c r="T122" s="13">
        <f ca="1">COUNT(E122:R123)-(U122+V122)</f>
        <v>4</v>
      </c>
      <c r="U122" s="13">
        <f ca="1">COUNTIF(E122:R123,1)</f>
        <v>4</v>
      </c>
      <c r="V122" s="13">
        <f ca="1">COUNTIF(E122:R123,2)</f>
        <v>6</v>
      </c>
      <c r="W122" s="22" t="s">
        <v>100</v>
      </c>
    </row>
    <row r="123" spans="1:23" ht="15" thickBot="1" x14ac:dyDescent="0.35">
      <c r="A123" s="7"/>
      <c r="B123" s="3" t="s">
        <v>1</v>
      </c>
      <c r="C123" s="2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T123" s="14"/>
      <c r="U123" s="14"/>
      <c r="V123" s="14"/>
      <c r="W123" s="22"/>
    </row>
    <row r="124" spans="1:23" ht="15" thickBot="1" x14ac:dyDescent="0.35">
      <c r="A124" s="7"/>
      <c r="B124" s="3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V124" s="15"/>
    </row>
    <row r="125" spans="1:23" x14ac:dyDescent="0.3">
      <c r="A125" s="7"/>
      <c r="B125" s="3" t="s">
        <v>20</v>
      </c>
      <c r="C125" s="22" t="s">
        <v>101</v>
      </c>
      <c r="E125" s="13">
        <f ca="1">RANDBETWEEN(0,2)</f>
        <v>1</v>
      </c>
      <c r="F125" s="13">
        <f t="shared" ref="F125:R125" ca="1" si="40">RANDBETWEEN(0,2)</f>
        <v>2</v>
      </c>
      <c r="G125" s="13">
        <f t="shared" ca="1" si="40"/>
        <v>2</v>
      </c>
      <c r="H125" s="13">
        <f t="shared" ca="1" si="40"/>
        <v>1</v>
      </c>
      <c r="I125" s="13">
        <f t="shared" ca="1" si="40"/>
        <v>1</v>
      </c>
      <c r="J125" s="13">
        <f t="shared" ca="1" si="40"/>
        <v>2</v>
      </c>
      <c r="K125" s="13">
        <f t="shared" ca="1" si="40"/>
        <v>2</v>
      </c>
      <c r="L125" s="13">
        <f t="shared" ca="1" si="40"/>
        <v>0</v>
      </c>
      <c r="M125" s="13">
        <f t="shared" ca="1" si="40"/>
        <v>2</v>
      </c>
      <c r="N125" s="13">
        <f t="shared" ca="1" si="40"/>
        <v>2</v>
      </c>
      <c r="O125" s="13">
        <f t="shared" ca="1" si="40"/>
        <v>0</v>
      </c>
      <c r="P125" s="13">
        <f t="shared" ca="1" si="40"/>
        <v>1</v>
      </c>
      <c r="Q125" s="13">
        <f t="shared" ca="1" si="40"/>
        <v>1</v>
      </c>
      <c r="R125" s="13">
        <f t="shared" ca="1" si="40"/>
        <v>0</v>
      </c>
      <c r="T125" s="13">
        <f ca="1">COUNT(E125:R126)-(U125+V125)</f>
        <v>3</v>
      </c>
      <c r="U125" s="13">
        <f ca="1">COUNTIF(E125:R126,1)</f>
        <v>5</v>
      </c>
      <c r="V125" s="13">
        <f ca="1">COUNTIF(E125:R126,2)</f>
        <v>6</v>
      </c>
      <c r="W125" s="22" t="s">
        <v>101</v>
      </c>
    </row>
    <row r="126" spans="1:23" ht="15" thickBot="1" x14ac:dyDescent="0.35">
      <c r="A126" s="7"/>
      <c r="B126" s="3" t="s">
        <v>14</v>
      </c>
      <c r="C126" s="2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T126" s="14"/>
      <c r="U126" s="14"/>
      <c r="V126" s="14"/>
      <c r="W126" s="22"/>
    </row>
    <row r="127" spans="1:23" ht="15" thickBot="1" x14ac:dyDescent="0.35">
      <c r="A127" s="7"/>
      <c r="B127" s="3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V127" s="15"/>
    </row>
    <row r="128" spans="1:23" x14ac:dyDescent="0.3">
      <c r="A128" s="7"/>
      <c r="B128" s="3" t="s">
        <v>21</v>
      </c>
      <c r="C128" s="22" t="s">
        <v>107</v>
      </c>
      <c r="E128" s="13">
        <f ca="1">RANDBETWEEN(0,2)</f>
        <v>1</v>
      </c>
      <c r="F128" s="13">
        <f t="shared" ref="F128:R128" ca="1" si="41">RANDBETWEEN(0,2)</f>
        <v>2</v>
      </c>
      <c r="G128" s="13">
        <f t="shared" ca="1" si="41"/>
        <v>1</v>
      </c>
      <c r="H128" s="13">
        <f t="shared" ca="1" si="41"/>
        <v>1</v>
      </c>
      <c r="I128" s="13">
        <f t="shared" ca="1" si="41"/>
        <v>2</v>
      </c>
      <c r="J128" s="13">
        <f t="shared" ca="1" si="41"/>
        <v>0</v>
      </c>
      <c r="K128" s="13">
        <f t="shared" ca="1" si="41"/>
        <v>1</v>
      </c>
      <c r="L128" s="13">
        <f t="shared" ca="1" si="41"/>
        <v>1</v>
      </c>
      <c r="M128" s="13">
        <f t="shared" ca="1" si="41"/>
        <v>0</v>
      </c>
      <c r="N128" s="13">
        <f t="shared" ca="1" si="41"/>
        <v>0</v>
      </c>
      <c r="O128" s="13">
        <f t="shared" ca="1" si="41"/>
        <v>0</v>
      </c>
      <c r="P128" s="13">
        <f t="shared" ca="1" si="41"/>
        <v>1</v>
      </c>
      <c r="Q128" s="13">
        <f t="shared" ca="1" si="41"/>
        <v>0</v>
      </c>
      <c r="R128" s="13">
        <f t="shared" ca="1" si="41"/>
        <v>2</v>
      </c>
      <c r="T128" s="13">
        <f ca="1">COUNT(E128:R129)-(U128+V128)</f>
        <v>5</v>
      </c>
      <c r="U128" s="13">
        <f ca="1">COUNTIF(E128:R129,1)</f>
        <v>6</v>
      </c>
      <c r="V128" s="13">
        <f ca="1">COUNTIF(E128:R129,2)</f>
        <v>3</v>
      </c>
      <c r="W128" s="22" t="s">
        <v>107</v>
      </c>
    </row>
    <row r="129" spans="1:23" ht="15" thickBot="1" x14ac:dyDescent="0.35">
      <c r="A129" s="7"/>
      <c r="B129" s="3" t="s">
        <v>22</v>
      </c>
      <c r="C129" s="2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T129" s="14"/>
      <c r="U129" s="14"/>
      <c r="V129" s="14"/>
      <c r="W129" s="22"/>
    </row>
    <row r="130" spans="1:23" ht="15" thickBot="1" x14ac:dyDescent="0.35">
      <c r="A130" s="7"/>
      <c r="B130" s="3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V130" s="15"/>
    </row>
    <row r="131" spans="1:23" x14ac:dyDescent="0.3">
      <c r="A131" s="7"/>
      <c r="B131" s="3" t="s">
        <v>39</v>
      </c>
      <c r="C131" s="22" t="s">
        <v>110</v>
      </c>
      <c r="E131" s="13">
        <f ca="1">RANDBETWEEN(0,2)</f>
        <v>0</v>
      </c>
      <c r="F131" s="13">
        <f t="shared" ref="F131:R131" ca="1" si="42">RANDBETWEEN(0,2)</f>
        <v>0</v>
      </c>
      <c r="G131" s="13">
        <f t="shared" ca="1" si="42"/>
        <v>2</v>
      </c>
      <c r="H131" s="13">
        <f t="shared" ca="1" si="42"/>
        <v>1</v>
      </c>
      <c r="I131" s="13">
        <f t="shared" ca="1" si="42"/>
        <v>1</v>
      </c>
      <c r="J131" s="13">
        <f t="shared" ca="1" si="42"/>
        <v>0</v>
      </c>
      <c r="K131" s="13">
        <f t="shared" ca="1" si="42"/>
        <v>2</v>
      </c>
      <c r="L131" s="13">
        <f t="shared" ca="1" si="42"/>
        <v>2</v>
      </c>
      <c r="M131" s="13">
        <f t="shared" ca="1" si="42"/>
        <v>1</v>
      </c>
      <c r="N131" s="13">
        <f t="shared" ca="1" si="42"/>
        <v>1</v>
      </c>
      <c r="O131" s="13">
        <f t="shared" ca="1" si="42"/>
        <v>0</v>
      </c>
      <c r="P131" s="13">
        <f t="shared" ca="1" si="42"/>
        <v>0</v>
      </c>
      <c r="Q131" s="13">
        <f t="shared" ca="1" si="42"/>
        <v>0</v>
      </c>
      <c r="R131" s="13">
        <f t="shared" ca="1" si="42"/>
        <v>0</v>
      </c>
      <c r="T131" s="13">
        <f ca="1">COUNT(E131:R132)-(U131+V131)</f>
        <v>7</v>
      </c>
      <c r="U131" s="13">
        <f ca="1">COUNTIF(E131:R132,1)</f>
        <v>4</v>
      </c>
      <c r="V131" s="13">
        <f ca="1">COUNTIF(E131:R132,2)</f>
        <v>3</v>
      </c>
      <c r="W131" s="22" t="s">
        <v>110</v>
      </c>
    </row>
    <row r="132" spans="1:23" ht="15" thickBot="1" x14ac:dyDescent="0.35">
      <c r="A132" s="7"/>
      <c r="B132" s="3" t="s">
        <v>22</v>
      </c>
      <c r="C132" s="2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T132" s="14"/>
      <c r="U132" s="14"/>
      <c r="V132" s="14"/>
      <c r="W132" s="22"/>
    </row>
    <row r="133" spans="1:23" ht="15" thickBot="1" x14ac:dyDescent="0.35">
      <c r="A133" s="7"/>
      <c r="B133" s="3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V133" s="15"/>
    </row>
    <row r="134" spans="1:23" x14ac:dyDescent="0.3">
      <c r="A134" s="7"/>
      <c r="B134" s="3" t="s">
        <v>38</v>
      </c>
      <c r="C134" s="22" t="s">
        <v>101</v>
      </c>
      <c r="E134" s="13">
        <f ca="1">RANDBETWEEN(0,2)</f>
        <v>2</v>
      </c>
      <c r="F134" s="13">
        <f t="shared" ref="F134:R134" ca="1" si="43">RANDBETWEEN(0,2)</f>
        <v>0</v>
      </c>
      <c r="G134" s="13">
        <f t="shared" ca="1" si="43"/>
        <v>2</v>
      </c>
      <c r="H134" s="13">
        <f t="shared" ca="1" si="43"/>
        <v>1</v>
      </c>
      <c r="I134" s="13">
        <f t="shared" ca="1" si="43"/>
        <v>0</v>
      </c>
      <c r="J134" s="13">
        <f t="shared" ca="1" si="43"/>
        <v>0</v>
      </c>
      <c r="K134" s="13">
        <f t="shared" ca="1" si="43"/>
        <v>1</v>
      </c>
      <c r="L134" s="13">
        <f t="shared" ca="1" si="43"/>
        <v>2</v>
      </c>
      <c r="M134" s="13">
        <f t="shared" ca="1" si="43"/>
        <v>1</v>
      </c>
      <c r="N134" s="13">
        <f t="shared" ca="1" si="43"/>
        <v>0</v>
      </c>
      <c r="O134" s="13">
        <f t="shared" ca="1" si="43"/>
        <v>1</v>
      </c>
      <c r="P134" s="13">
        <f t="shared" ca="1" si="43"/>
        <v>2</v>
      </c>
      <c r="Q134" s="13">
        <f t="shared" ca="1" si="43"/>
        <v>0</v>
      </c>
      <c r="R134" s="13">
        <f t="shared" ca="1" si="43"/>
        <v>0</v>
      </c>
      <c r="T134" s="13">
        <f ca="1">COUNT(E134:R135)-(U134+V134)</f>
        <v>6</v>
      </c>
      <c r="U134" s="13">
        <f ca="1">COUNTIF(E134:R135,1)</f>
        <v>4</v>
      </c>
      <c r="V134" s="13">
        <f ca="1">COUNTIF(E134:R135,2)</f>
        <v>4</v>
      </c>
      <c r="W134" s="22" t="s">
        <v>101</v>
      </c>
    </row>
    <row r="135" spans="1:23" ht="15" thickBot="1" x14ac:dyDescent="0.35">
      <c r="A135" s="8"/>
      <c r="B135" s="4" t="s">
        <v>22</v>
      </c>
      <c r="C135" s="2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T135" s="14"/>
      <c r="U135" s="14"/>
      <c r="V135" s="14"/>
      <c r="W135" s="22"/>
    </row>
    <row r="136" spans="1:23" ht="15" thickBot="1" x14ac:dyDescent="0.35">
      <c r="A136" s="21"/>
      <c r="B136" s="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V136" s="15"/>
    </row>
    <row r="137" spans="1:23" x14ac:dyDescent="0.3">
      <c r="A137" s="6" t="s">
        <v>70</v>
      </c>
      <c r="B137" s="2" t="s">
        <v>62</v>
      </c>
      <c r="C137" s="22" t="s">
        <v>101</v>
      </c>
      <c r="E137" s="13">
        <f ca="1">RANDBETWEEN(0,2)</f>
        <v>1</v>
      </c>
      <c r="F137" s="13">
        <f t="shared" ref="F137:R137" ca="1" si="44">RANDBETWEEN(0,2)</f>
        <v>0</v>
      </c>
      <c r="G137" s="13">
        <f t="shared" ca="1" si="44"/>
        <v>1</v>
      </c>
      <c r="H137" s="13">
        <f t="shared" ca="1" si="44"/>
        <v>1</v>
      </c>
      <c r="I137" s="13">
        <f t="shared" ca="1" si="44"/>
        <v>1</v>
      </c>
      <c r="J137" s="13">
        <f t="shared" ca="1" si="44"/>
        <v>1</v>
      </c>
      <c r="K137" s="13">
        <f t="shared" ca="1" si="44"/>
        <v>0</v>
      </c>
      <c r="L137" s="13">
        <f t="shared" ca="1" si="44"/>
        <v>0</v>
      </c>
      <c r="M137" s="13">
        <f t="shared" ca="1" si="44"/>
        <v>2</v>
      </c>
      <c r="N137" s="13">
        <f t="shared" ca="1" si="44"/>
        <v>1</v>
      </c>
      <c r="O137" s="13">
        <f t="shared" ca="1" si="44"/>
        <v>0</v>
      </c>
      <c r="P137" s="13">
        <f t="shared" ca="1" si="44"/>
        <v>0</v>
      </c>
      <c r="Q137" s="13">
        <f t="shared" ca="1" si="44"/>
        <v>0</v>
      </c>
      <c r="R137" s="13">
        <f t="shared" ca="1" si="44"/>
        <v>0</v>
      </c>
      <c r="T137" s="13">
        <f ca="1">COUNT(E137:R138)-(U137+V137)</f>
        <v>7</v>
      </c>
      <c r="U137" s="13">
        <f ca="1">COUNTIF(E137:R138,1)</f>
        <v>6</v>
      </c>
      <c r="V137" s="13">
        <f ca="1">COUNTIF(E137:R138,2)</f>
        <v>1</v>
      </c>
      <c r="W137" s="22" t="s">
        <v>101</v>
      </c>
    </row>
    <row r="138" spans="1:23" ht="15" thickBot="1" x14ac:dyDescent="0.35">
      <c r="A138" s="7"/>
      <c r="B138" s="3" t="s">
        <v>22</v>
      </c>
      <c r="C138" s="2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T138" s="14"/>
      <c r="U138" s="14"/>
      <c r="V138" s="14"/>
      <c r="W138" s="22"/>
    </row>
    <row r="139" spans="1:23" ht="15" thickBot="1" x14ac:dyDescent="0.35">
      <c r="A139" s="7"/>
      <c r="B139" s="3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V139" s="15"/>
    </row>
    <row r="140" spans="1:23" x14ac:dyDescent="0.3">
      <c r="A140" s="7"/>
      <c r="B140" s="3" t="s">
        <v>63</v>
      </c>
      <c r="C140" s="22" t="s">
        <v>101</v>
      </c>
      <c r="E140" s="13">
        <f ca="1">RANDBETWEEN(0,2)</f>
        <v>0</v>
      </c>
      <c r="F140" s="13">
        <f t="shared" ref="F140:R140" ca="1" si="45">RANDBETWEEN(0,2)</f>
        <v>1</v>
      </c>
      <c r="G140" s="13">
        <f t="shared" ca="1" si="45"/>
        <v>2</v>
      </c>
      <c r="H140" s="13">
        <f t="shared" ca="1" si="45"/>
        <v>1</v>
      </c>
      <c r="I140" s="13">
        <f t="shared" ca="1" si="45"/>
        <v>1</v>
      </c>
      <c r="J140" s="13">
        <f t="shared" ca="1" si="45"/>
        <v>0</v>
      </c>
      <c r="K140" s="13">
        <f t="shared" ca="1" si="45"/>
        <v>2</v>
      </c>
      <c r="L140" s="13">
        <f t="shared" ca="1" si="45"/>
        <v>1</v>
      </c>
      <c r="M140" s="13">
        <f t="shared" ca="1" si="45"/>
        <v>0</v>
      </c>
      <c r="N140" s="13">
        <f t="shared" ca="1" si="45"/>
        <v>0</v>
      </c>
      <c r="O140" s="13">
        <f t="shared" ca="1" si="45"/>
        <v>2</v>
      </c>
      <c r="P140" s="13">
        <f t="shared" ca="1" si="45"/>
        <v>2</v>
      </c>
      <c r="Q140" s="13">
        <f t="shared" ca="1" si="45"/>
        <v>1</v>
      </c>
      <c r="R140" s="13">
        <f t="shared" ca="1" si="45"/>
        <v>0</v>
      </c>
      <c r="T140" s="13">
        <f ca="1">COUNT(E140:R141)-(U140+V140)</f>
        <v>5</v>
      </c>
      <c r="U140" s="13">
        <f ca="1">COUNTIF(E140:R141,1)</f>
        <v>5</v>
      </c>
      <c r="V140" s="13">
        <f ca="1">COUNTIF(E140:R141,2)</f>
        <v>4</v>
      </c>
      <c r="W140" s="22" t="s">
        <v>101</v>
      </c>
    </row>
    <row r="141" spans="1:23" ht="15" thickBot="1" x14ac:dyDescent="0.35">
      <c r="A141" s="7"/>
      <c r="B141" s="3" t="s">
        <v>22</v>
      </c>
      <c r="C141" s="2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T141" s="14"/>
      <c r="U141" s="14"/>
      <c r="V141" s="14"/>
      <c r="W141" s="22"/>
    </row>
    <row r="142" spans="1:23" ht="15" thickBot="1" x14ac:dyDescent="0.35">
      <c r="A142" s="7"/>
      <c r="B142" s="3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V142" s="15"/>
    </row>
    <row r="143" spans="1:23" x14ac:dyDescent="0.3">
      <c r="A143" s="7"/>
      <c r="B143" s="3" t="s">
        <v>64</v>
      </c>
      <c r="C143" s="22" t="s">
        <v>107</v>
      </c>
      <c r="E143" s="13">
        <f ca="1">RANDBETWEEN(0,2)</f>
        <v>1</v>
      </c>
      <c r="F143" s="13">
        <f t="shared" ref="F143:R143" ca="1" si="46">RANDBETWEEN(0,2)</f>
        <v>2</v>
      </c>
      <c r="G143" s="13">
        <f t="shared" ca="1" si="46"/>
        <v>0</v>
      </c>
      <c r="H143" s="13">
        <f t="shared" ca="1" si="46"/>
        <v>2</v>
      </c>
      <c r="I143" s="13">
        <f t="shared" ca="1" si="46"/>
        <v>2</v>
      </c>
      <c r="J143" s="13">
        <f t="shared" ca="1" si="46"/>
        <v>2</v>
      </c>
      <c r="K143" s="13">
        <f t="shared" ca="1" si="46"/>
        <v>2</v>
      </c>
      <c r="L143" s="13">
        <f t="shared" ca="1" si="46"/>
        <v>2</v>
      </c>
      <c r="M143" s="13">
        <f t="shared" ca="1" si="46"/>
        <v>2</v>
      </c>
      <c r="N143" s="13">
        <f t="shared" ca="1" si="46"/>
        <v>1</v>
      </c>
      <c r="O143" s="13">
        <f t="shared" ca="1" si="46"/>
        <v>2</v>
      </c>
      <c r="P143" s="13">
        <f t="shared" ca="1" si="46"/>
        <v>2</v>
      </c>
      <c r="Q143" s="13">
        <f t="shared" ca="1" si="46"/>
        <v>1</v>
      </c>
      <c r="R143" s="13">
        <f t="shared" ca="1" si="46"/>
        <v>0</v>
      </c>
      <c r="T143" s="13">
        <f ca="1">COUNT(E143:R144)-(U143+V143)</f>
        <v>2</v>
      </c>
      <c r="U143" s="13">
        <f ca="1">COUNTIF(E143:R144,1)</f>
        <v>3</v>
      </c>
      <c r="V143" s="13">
        <f ca="1">COUNTIF(E143:R144,2)</f>
        <v>9</v>
      </c>
      <c r="W143" s="22" t="s">
        <v>107</v>
      </c>
    </row>
    <row r="144" spans="1:23" ht="15" thickBot="1" x14ac:dyDescent="0.35">
      <c r="A144" s="7"/>
      <c r="B144" s="3" t="s">
        <v>22</v>
      </c>
      <c r="C144" s="2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T144" s="14"/>
      <c r="U144" s="14"/>
      <c r="V144" s="14"/>
      <c r="W144" s="22"/>
    </row>
    <row r="145" spans="1:23" ht="15" thickBot="1" x14ac:dyDescent="0.35">
      <c r="A145" s="7"/>
      <c r="B145" s="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V145" s="15"/>
    </row>
    <row r="146" spans="1:23" x14ac:dyDescent="0.3">
      <c r="A146" s="7"/>
      <c r="B146" s="3" t="s">
        <v>65</v>
      </c>
      <c r="C146" s="22" t="s">
        <v>101</v>
      </c>
      <c r="E146" s="13">
        <f ca="1">RANDBETWEEN(0,2)</f>
        <v>2</v>
      </c>
      <c r="F146" s="13">
        <f t="shared" ref="F146:R146" ca="1" si="47">RANDBETWEEN(0,2)</f>
        <v>2</v>
      </c>
      <c r="G146" s="13">
        <f t="shared" ca="1" si="47"/>
        <v>1</v>
      </c>
      <c r="H146" s="13">
        <f t="shared" ca="1" si="47"/>
        <v>0</v>
      </c>
      <c r="I146" s="13">
        <f t="shared" ca="1" si="47"/>
        <v>1</v>
      </c>
      <c r="J146" s="13">
        <f t="shared" ca="1" si="47"/>
        <v>2</v>
      </c>
      <c r="K146" s="13">
        <f t="shared" ca="1" si="47"/>
        <v>1</v>
      </c>
      <c r="L146" s="13">
        <f t="shared" ca="1" si="47"/>
        <v>0</v>
      </c>
      <c r="M146" s="13">
        <f t="shared" ca="1" si="47"/>
        <v>1</v>
      </c>
      <c r="N146" s="13">
        <f t="shared" ca="1" si="47"/>
        <v>1</v>
      </c>
      <c r="O146" s="13">
        <f t="shared" ca="1" si="47"/>
        <v>0</v>
      </c>
      <c r="P146" s="13">
        <f t="shared" ca="1" si="47"/>
        <v>1</v>
      </c>
      <c r="Q146" s="13">
        <f t="shared" ca="1" si="47"/>
        <v>2</v>
      </c>
      <c r="R146" s="13">
        <f t="shared" ca="1" si="47"/>
        <v>0</v>
      </c>
      <c r="T146" s="13">
        <f ca="1">COUNT(E146:R147)-(U146+V146)</f>
        <v>4</v>
      </c>
      <c r="U146" s="13">
        <f ca="1">COUNTIF(E146:R147,1)</f>
        <v>6</v>
      </c>
      <c r="V146" s="13">
        <f ca="1">COUNTIF(E146:R147,2)</f>
        <v>4</v>
      </c>
      <c r="W146" s="22" t="s">
        <v>101</v>
      </c>
    </row>
    <row r="147" spans="1:23" ht="15" thickBot="1" x14ac:dyDescent="0.35">
      <c r="A147" s="7"/>
      <c r="B147" s="3" t="s">
        <v>22</v>
      </c>
      <c r="C147" s="2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T147" s="14"/>
      <c r="U147" s="14"/>
      <c r="V147" s="14"/>
      <c r="W147" s="22"/>
    </row>
    <row r="148" spans="1:23" ht="15" thickBot="1" x14ac:dyDescent="0.35">
      <c r="A148" s="7"/>
      <c r="B148" s="3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V148" s="15"/>
    </row>
    <row r="149" spans="1:23" x14ac:dyDescent="0.3">
      <c r="A149" s="7"/>
      <c r="B149" s="3" t="s">
        <v>66</v>
      </c>
      <c r="C149" s="22" t="s">
        <v>110</v>
      </c>
      <c r="E149" s="13">
        <f ca="1">RANDBETWEEN(0,2)</f>
        <v>0</v>
      </c>
      <c r="F149" s="13">
        <f t="shared" ref="F149:R149" ca="1" si="48">RANDBETWEEN(0,2)</f>
        <v>2</v>
      </c>
      <c r="G149" s="13">
        <f t="shared" ca="1" si="48"/>
        <v>1</v>
      </c>
      <c r="H149" s="13">
        <f t="shared" ca="1" si="48"/>
        <v>2</v>
      </c>
      <c r="I149" s="13">
        <f t="shared" ca="1" si="48"/>
        <v>2</v>
      </c>
      <c r="J149" s="13">
        <f t="shared" ca="1" si="48"/>
        <v>0</v>
      </c>
      <c r="K149" s="13">
        <f t="shared" ca="1" si="48"/>
        <v>2</v>
      </c>
      <c r="L149" s="13">
        <f t="shared" ca="1" si="48"/>
        <v>1</v>
      </c>
      <c r="M149" s="13">
        <f t="shared" ca="1" si="48"/>
        <v>1</v>
      </c>
      <c r="N149" s="13">
        <f t="shared" ca="1" si="48"/>
        <v>2</v>
      </c>
      <c r="O149" s="13">
        <f t="shared" ca="1" si="48"/>
        <v>2</v>
      </c>
      <c r="P149" s="13">
        <f t="shared" ca="1" si="48"/>
        <v>1</v>
      </c>
      <c r="Q149" s="13">
        <f t="shared" ca="1" si="48"/>
        <v>2</v>
      </c>
      <c r="R149" s="13">
        <f t="shared" ca="1" si="48"/>
        <v>2</v>
      </c>
      <c r="T149" s="13">
        <f ca="1">COUNT(E149:R150)-(U149+V149)</f>
        <v>2</v>
      </c>
      <c r="U149" s="13">
        <f ca="1">COUNTIF(E149:R150,1)</f>
        <v>4</v>
      </c>
      <c r="V149" s="13">
        <f ca="1">COUNTIF(E149:R150,2)</f>
        <v>8</v>
      </c>
      <c r="W149" s="22" t="s">
        <v>110</v>
      </c>
    </row>
    <row r="150" spans="1:23" ht="15" thickBot="1" x14ac:dyDescent="0.35">
      <c r="A150" s="7"/>
      <c r="B150" s="3" t="s">
        <v>22</v>
      </c>
      <c r="C150" s="2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T150" s="14"/>
      <c r="U150" s="14"/>
      <c r="V150" s="14"/>
      <c r="W150" s="22"/>
    </row>
    <row r="151" spans="1:23" ht="15" thickBot="1" x14ac:dyDescent="0.35">
      <c r="A151" s="7"/>
      <c r="B151" s="3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V151" s="15"/>
    </row>
    <row r="152" spans="1:23" x14ac:dyDescent="0.3">
      <c r="A152" s="7"/>
      <c r="B152" s="3" t="s">
        <v>67</v>
      </c>
      <c r="C152" s="22" t="s">
        <v>107</v>
      </c>
      <c r="E152" s="13">
        <f ca="1">RANDBETWEEN(0,2)</f>
        <v>2</v>
      </c>
      <c r="F152" s="13">
        <f t="shared" ref="F152:R152" ca="1" si="49">RANDBETWEEN(0,2)</f>
        <v>1</v>
      </c>
      <c r="G152" s="13">
        <f t="shared" ca="1" si="49"/>
        <v>1</v>
      </c>
      <c r="H152" s="13">
        <f t="shared" ca="1" si="49"/>
        <v>2</v>
      </c>
      <c r="I152" s="13">
        <f t="shared" ca="1" si="49"/>
        <v>2</v>
      </c>
      <c r="J152" s="13">
        <f t="shared" ca="1" si="49"/>
        <v>0</v>
      </c>
      <c r="K152" s="13">
        <f t="shared" ca="1" si="49"/>
        <v>1</v>
      </c>
      <c r="L152" s="13">
        <f t="shared" ca="1" si="49"/>
        <v>0</v>
      </c>
      <c r="M152" s="13">
        <f t="shared" ca="1" si="49"/>
        <v>1</v>
      </c>
      <c r="N152" s="13">
        <f t="shared" ca="1" si="49"/>
        <v>0</v>
      </c>
      <c r="O152" s="13">
        <f t="shared" ca="1" si="49"/>
        <v>2</v>
      </c>
      <c r="P152" s="13">
        <f t="shared" ca="1" si="49"/>
        <v>2</v>
      </c>
      <c r="Q152" s="13">
        <f t="shared" ca="1" si="49"/>
        <v>2</v>
      </c>
      <c r="R152" s="13">
        <f t="shared" ca="1" si="49"/>
        <v>2</v>
      </c>
      <c r="T152" s="13">
        <f ca="1">COUNT(E152:R153)-(U152+V152)</f>
        <v>3</v>
      </c>
      <c r="U152" s="13">
        <f ca="1">COUNTIF(E152:R153,1)</f>
        <v>4</v>
      </c>
      <c r="V152" s="13">
        <f ca="1">COUNTIF(E152:R153,2)</f>
        <v>7</v>
      </c>
      <c r="W152" s="22" t="s">
        <v>107</v>
      </c>
    </row>
    <row r="153" spans="1:23" ht="15" thickBot="1" x14ac:dyDescent="0.35">
      <c r="A153" s="7"/>
      <c r="B153" s="3" t="s">
        <v>14</v>
      </c>
      <c r="C153" s="2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T153" s="14"/>
      <c r="U153" s="14"/>
      <c r="V153" s="14"/>
      <c r="W153" s="22"/>
    </row>
    <row r="154" spans="1:23" ht="15" thickBot="1" x14ac:dyDescent="0.35">
      <c r="A154" s="7"/>
      <c r="B154" s="3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V154" s="15"/>
    </row>
    <row r="155" spans="1:23" x14ac:dyDescent="0.3">
      <c r="A155" s="7"/>
      <c r="B155" s="3" t="s">
        <v>68</v>
      </c>
      <c r="C155" s="22" t="s">
        <v>110</v>
      </c>
      <c r="E155" s="13">
        <f ca="1">RANDBETWEEN(0,2)</f>
        <v>1</v>
      </c>
      <c r="F155" s="13">
        <f t="shared" ref="F155:R155" ca="1" si="50">RANDBETWEEN(0,2)</f>
        <v>0</v>
      </c>
      <c r="G155" s="13">
        <f t="shared" ca="1" si="50"/>
        <v>0</v>
      </c>
      <c r="H155" s="13">
        <f t="shared" ca="1" si="50"/>
        <v>1</v>
      </c>
      <c r="I155" s="13">
        <f t="shared" ca="1" si="50"/>
        <v>1</v>
      </c>
      <c r="J155" s="13">
        <f t="shared" ca="1" si="50"/>
        <v>1</v>
      </c>
      <c r="K155" s="13">
        <f t="shared" ca="1" si="50"/>
        <v>2</v>
      </c>
      <c r="L155" s="13">
        <f t="shared" ca="1" si="50"/>
        <v>0</v>
      </c>
      <c r="M155" s="13">
        <f t="shared" ca="1" si="50"/>
        <v>2</v>
      </c>
      <c r="N155" s="13">
        <f t="shared" ca="1" si="50"/>
        <v>2</v>
      </c>
      <c r="O155" s="13">
        <f t="shared" ca="1" si="50"/>
        <v>0</v>
      </c>
      <c r="P155" s="13">
        <f t="shared" ca="1" si="50"/>
        <v>1</v>
      </c>
      <c r="Q155" s="13">
        <f t="shared" ca="1" si="50"/>
        <v>0</v>
      </c>
      <c r="R155" s="13">
        <f t="shared" ca="1" si="50"/>
        <v>0</v>
      </c>
      <c r="T155" s="13">
        <f ca="1">COUNT(E155:R156)-(U155+V155)</f>
        <v>6</v>
      </c>
      <c r="U155" s="13">
        <f ca="1">COUNTIF(E155:R156,1)</f>
        <v>5</v>
      </c>
      <c r="V155" s="13">
        <f ca="1">COUNTIF(E155:R156,2)</f>
        <v>3</v>
      </c>
      <c r="W155" s="22" t="s">
        <v>110</v>
      </c>
    </row>
    <row r="156" spans="1:23" ht="15" thickBot="1" x14ac:dyDescent="0.35">
      <c r="A156" s="7"/>
      <c r="B156" s="3" t="s">
        <v>22</v>
      </c>
      <c r="C156" s="2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T156" s="14"/>
      <c r="U156" s="14"/>
      <c r="V156" s="14"/>
      <c r="W156" s="22"/>
    </row>
    <row r="157" spans="1:23" ht="15" thickBot="1" x14ac:dyDescent="0.35">
      <c r="A157" s="7"/>
      <c r="B157" s="3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V157" s="15"/>
    </row>
    <row r="158" spans="1:23" x14ac:dyDescent="0.3">
      <c r="A158" s="7"/>
      <c r="B158" s="3" t="s">
        <v>69</v>
      </c>
      <c r="C158" s="22" t="s">
        <v>107</v>
      </c>
      <c r="E158" s="13">
        <f ca="1">RANDBETWEEN(0,2)</f>
        <v>2</v>
      </c>
      <c r="F158" s="13">
        <f t="shared" ref="F158:R158" ca="1" si="51">RANDBETWEEN(0,2)</f>
        <v>1</v>
      </c>
      <c r="G158" s="13">
        <f t="shared" ca="1" si="51"/>
        <v>0</v>
      </c>
      <c r="H158" s="13">
        <f t="shared" ca="1" si="51"/>
        <v>2</v>
      </c>
      <c r="I158" s="13">
        <f t="shared" ca="1" si="51"/>
        <v>2</v>
      </c>
      <c r="J158" s="13">
        <f t="shared" ca="1" si="51"/>
        <v>2</v>
      </c>
      <c r="K158" s="13">
        <f t="shared" ca="1" si="51"/>
        <v>0</v>
      </c>
      <c r="L158" s="13">
        <f t="shared" ca="1" si="51"/>
        <v>1</v>
      </c>
      <c r="M158" s="13">
        <f t="shared" ca="1" si="51"/>
        <v>0</v>
      </c>
      <c r="N158" s="13">
        <f t="shared" ca="1" si="51"/>
        <v>0</v>
      </c>
      <c r="O158" s="13">
        <f t="shared" ca="1" si="51"/>
        <v>0</v>
      </c>
      <c r="P158" s="13">
        <f t="shared" ca="1" si="51"/>
        <v>1</v>
      </c>
      <c r="Q158" s="13">
        <f t="shared" ca="1" si="51"/>
        <v>0</v>
      </c>
      <c r="R158" s="13">
        <f t="shared" ca="1" si="51"/>
        <v>0</v>
      </c>
      <c r="T158" s="13">
        <f ca="1">COUNT(E158:R159)-(U158+V158)</f>
        <v>7</v>
      </c>
      <c r="U158" s="13">
        <f ca="1">COUNTIF(E158:R159,1)</f>
        <v>3</v>
      </c>
      <c r="V158" s="13">
        <f ca="1">COUNTIF(E158:R159,2)</f>
        <v>4</v>
      </c>
      <c r="W158" s="22" t="s">
        <v>107</v>
      </c>
    </row>
    <row r="159" spans="1:23" ht="15" thickBot="1" x14ac:dyDescent="0.35">
      <c r="A159" s="7"/>
      <c r="B159" s="3" t="s">
        <v>22</v>
      </c>
      <c r="C159" s="2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T159" s="14"/>
      <c r="U159" s="14"/>
      <c r="V159" s="14"/>
      <c r="W159" s="22"/>
    </row>
    <row r="160" spans="1:23" ht="15" thickBot="1" x14ac:dyDescent="0.35">
      <c r="A160" s="7"/>
      <c r="B160" s="3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V160" s="15"/>
    </row>
    <row r="161" spans="1:23" x14ac:dyDescent="0.3">
      <c r="A161" s="7"/>
      <c r="B161" s="3" t="s">
        <v>103</v>
      </c>
      <c r="C161" s="22" t="s">
        <v>102</v>
      </c>
      <c r="E161" s="13">
        <f ca="1">RANDBETWEEN(0,2)</f>
        <v>1</v>
      </c>
      <c r="F161" s="13">
        <f t="shared" ref="F161:R161" ca="1" si="52">RANDBETWEEN(0,2)</f>
        <v>2</v>
      </c>
      <c r="G161" s="13">
        <f t="shared" ca="1" si="52"/>
        <v>1</v>
      </c>
      <c r="H161" s="13">
        <f t="shared" ca="1" si="52"/>
        <v>1</v>
      </c>
      <c r="I161" s="13">
        <f t="shared" ca="1" si="52"/>
        <v>1</v>
      </c>
      <c r="J161" s="13">
        <f t="shared" ca="1" si="52"/>
        <v>1</v>
      </c>
      <c r="K161" s="13">
        <f t="shared" ca="1" si="52"/>
        <v>2</v>
      </c>
      <c r="L161" s="13">
        <f t="shared" ca="1" si="52"/>
        <v>0</v>
      </c>
      <c r="M161" s="13">
        <f t="shared" ca="1" si="52"/>
        <v>2</v>
      </c>
      <c r="N161" s="13">
        <f t="shared" ca="1" si="52"/>
        <v>2</v>
      </c>
      <c r="O161" s="13">
        <f t="shared" ca="1" si="52"/>
        <v>2</v>
      </c>
      <c r="P161" s="13">
        <f t="shared" ca="1" si="52"/>
        <v>2</v>
      </c>
      <c r="Q161" s="13">
        <f t="shared" ca="1" si="52"/>
        <v>0</v>
      </c>
      <c r="R161" s="13">
        <f t="shared" ca="1" si="52"/>
        <v>2</v>
      </c>
      <c r="T161" s="13">
        <f ca="1">COUNT(E161:R162)-(U161+V161)</f>
        <v>2</v>
      </c>
      <c r="U161" s="13">
        <f ca="1">COUNTIF(E161:R162,1)</f>
        <v>5</v>
      </c>
      <c r="V161" s="13">
        <f ca="1">COUNTIF(E161:R162,2)</f>
        <v>7</v>
      </c>
      <c r="W161" s="22" t="s">
        <v>102</v>
      </c>
    </row>
    <row r="162" spans="1:23" ht="15" thickBot="1" x14ac:dyDescent="0.35">
      <c r="A162" s="7"/>
      <c r="B162" s="3" t="s">
        <v>22</v>
      </c>
      <c r="C162" s="2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T162" s="14"/>
      <c r="U162" s="14"/>
      <c r="V162" s="14"/>
      <c r="W162" s="22"/>
    </row>
    <row r="163" spans="1:23" ht="15" thickBot="1" x14ac:dyDescent="0.35">
      <c r="A163" s="7"/>
      <c r="B163" s="3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V163" s="15"/>
    </row>
    <row r="164" spans="1:23" x14ac:dyDescent="0.3">
      <c r="A164" s="7"/>
      <c r="B164" s="3" t="s">
        <v>104</v>
      </c>
      <c r="C164" s="22" t="s">
        <v>110</v>
      </c>
      <c r="E164" s="13">
        <f ca="1">RANDBETWEEN(0,2)</f>
        <v>0</v>
      </c>
      <c r="F164" s="13">
        <f t="shared" ref="F164:R164" ca="1" si="53">RANDBETWEEN(0,2)</f>
        <v>0</v>
      </c>
      <c r="G164" s="13">
        <f t="shared" ca="1" si="53"/>
        <v>0</v>
      </c>
      <c r="H164" s="13">
        <f t="shared" ca="1" si="53"/>
        <v>2</v>
      </c>
      <c r="I164" s="13">
        <f t="shared" ca="1" si="53"/>
        <v>0</v>
      </c>
      <c r="J164" s="13">
        <f t="shared" ca="1" si="53"/>
        <v>1</v>
      </c>
      <c r="K164" s="13">
        <f t="shared" ca="1" si="53"/>
        <v>2</v>
      </c>
      <c r="L164" s="13">
        <f t="shared" ca="1" si="53"/>
        <v>2</v>
      </c>
      <c r="M164" s="13">
        <f t="shared" ca="1" si="53"/>
        <v>2</v>
      </c>
      <c r="N164" s="13">
        <f t="shared" ca="1" si="53"/>
        <v>2</v>
      </c>
      <c r="O164" s="13">
        <f t="shared" ca="1" si="53"/>
        <v>1</v>
      </c>
      <c r="P164" s="13">
        <f t="shared" ca="1" si="53"/>
        <v>1</v>
      </c>
      <c r="Q164" s="13">
        <f t="shared" ca="1" si="53"/>
        <v>0</v>
      </c>
      <c r="R164" s="13">
        <f t="shared" ca="1" si="53"/>
        <v>0</v>
      </c>
      <c r="T164" s="13">
        <f ca="1">COUNT(E164:R165)-(U164+V164)</f>
        <v>6</v>
      </c>
      <c r="U164" s="13">
        <f ca="1">COUNTIF(E164:R165,1)</f>
        <v>3</v>
      </c>
      <c r="V164" s="13">
        <f ca="1">COUNTIF(E164:R165,2)</f>
        <v>5</v>
      </c>
      <c r="W164" s="22" t="s">
        <v>110</v>
      </c>
    </row>
    <row r="165" spans="1:23" ht="15" thickBot="1" x14ac:dyDescent="0.35">
      <c r="A165" s="8"/>
      <c r="B165" s="4" t="s">
        <v>22</v>
      </c>
      <c r="C165" s="2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T165" s="14"/>
      <c r="U165" s="14"/>
      <c r="V165" s="14"/>
      <c r="W165" s="22"/>
    </row>
    <row r="166" spans="1:23" ht="15" thickBot="1" x14ac:dyDescent="0.35">
      <c r="A166" s="21"/>
      <c r="B166" s="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V166" s="15"/>
    </row>
    <row r="167" spans="1:23" x14ac:dyDescent="0.3">
      <c r="A167" s="6" t="s">
        <v>77</v>
      </c>
      <c r="B167" s="2" t="s">
        <v>71</v>
      </c>
      <c r="C167" s="22" t="s">
        <v>100</v>
      </c>
      <c r="E167" s="13">
        <f ca="1">RANDBETWEEN(0,2)</f>
        <v>2</v>
      </c>
      <c r="F167" s="13">
        <f t="shared" ref="F167:R167" ca="1" si="54">RANDBETWEEN(0,2)</f>
        <v>2</v>
      </c>
      <c r="G167" s="13">
        <f t="shared" ca="1" si="54"/>
        <v>2</v>
      </c>
      <c r="H167" s="13">
        <f t="shared" ca="1" si="54"/>
        <v>1</v>
      </c>
      <c r="I167" s="13">
        <f t="shared" ca="1" si="54"/>
        <v>2</v>
      </c>
      <c r="J167" s="13">
        <f t="shared" ca="1" si="54"/>
        <v>2</v>
      </c>
      <c r="K167" s="13">
        <f t="shared" ca="1" si="54"/>
        <v>1</v>
      </c>
      <c r="L167" s="13">
        <f t="shared" ca="1" si="54"/>
        <v>0</v>
      </c>
      <c r="M167" s="13">
        <f t="shared" ca="1" si="54"/>
        <v>0</v>
      </c>
      <c r="N167" s="13">
        <f t="shared" ca="1" si="54"/>
        <v>1</v>
      </c>
      <c r="O167" s="13">
        <f t="shared" ca="1" si="54"/>
        <v>2</v>
      </c>
      <c r="P167" s="13">
        <f t="shared" ca="1" si="54"/>
        <v>0</v>
      </c>
      <c r="Q167" s="13">
        <f t="shared" ca="1" si="54"/>
        <v>2</v>
      </c>
      <c r="R167" s="13">
        <f t="shared" ca="1" si="54"/>
        <v>1</v>
      </c>
      <c r="T167" s="13">
        <f ca="1">COUNT(E167:R168)-(U167+V167)</f>
        <v>3</v>
      </c>
      <c r="U167" s="13">
        <f ca="1">COUNTIF(E167:R168,1)</f>
        <v>4</v>
      </c>
      <c r="V167" s="13">
        <f ca="1">COUNTIF(E167:R168,2)</f>
        <v>7</v>
      </c>
      <c r="W167" s="22" t="s">
        <v>100</v>
      </c>
    </row>
    <row r="168" spans="1:23" ht="15" thickBot="1" x14ac:dyDescent="0.35">
      <c r="A168" s="7"/>
      <c r="B168" s="3" t="s">
        <v>73</v>
      </c>
      <c r="C168" s="2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T168" s="14"/>
      <c r="U168" s="14"/>
      <c r="V168" s="14"/>
      <c r="W168" s="22"/>
    </row>
    <row r="169" spans="1:23" ht="15" thickBot="1" x14ac:dyDescent="0.35">
      <c r="A169" s="7"/>
      <c r="B169" s="3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V169" s="15"/>
    </row>
    <row r="170" spans="1:23" x14ac:dyDescent="0.3">
      <c r="A170" s="7"/>
      <c r="B170" s="3" t="s">
        <v>72</v>
      </c>
      <c r="C170" s="22" t="s">
        <v>101</v>
      </c>
      <c r="E170" s="13">
        <f ca="1">RANDBETWEEN(0,2)</f>
        <v>0</v>
      </c>
      <c r="F170" s="13">
        <f t="shared" ref="F170:R170" ca="1" si="55">RANDBETWEEN(0,2)</f>
        <v>2</v>
      </c>
      <c r="G170" s="13">
        <f t="shared" ca="1" si="55"/>
        <v>0</v>
      </c>
      <c r="H170" s="13">
        <f t="shared" ca="1" si="55"/>
        <v>0</v>
      </c>
      <c r="I170" s="13">
        <f t="shared" ca="1" si="55"/>
        <v>1</v>
      </c>
      <c r="J170" s="13">
        <f t="shared" ca="1" si="55"/>
        <v>2</v>
      </c>
      <c r="K170" s="13">
        <f t="shared" ca="1" si="55"/>
        <v>0</v>
      </c>
      <c r="L170" s="13">
        <f t="shared" ca="1" si="55"/>
        <v>0</v>
      </c>
      <c r="M170" s="13">
        <f t="shared" ca="1" si="55"/>
        <v>0</v>
      </c>
      <c r="N170" s="13">
        <f t="shared" ca="1" si="55"/>
        <v>1</v>
      </c>
      <c r="O170" s="13">
        <f t="shared" ca="1" si="55"/>
        <v>2</v>
      </c>
      <c r="P170" s="13">
        <f t="shared" ca="1" si="55"/>
        <v>2</v>
      </c>
      <c r="Q170" s="13">
        <f t="shared" ca="1" si="55"/>
        <v>1</v>
      </c>
      <c r="R170" s="13">
        <f t="shared" ca="1" si="55"/>
        <v>0</v>
      </c>
      <c r="T170" s="13">
        <f ca="1">COUNT(E170:R171)-(U170+V170)</f>
        <v>7</v>
      </c>
      <c r="U170" s="13">
        <f ca="1">COUNTIF(E170:R171,1)</f>
        <v>3</v>
      </c>
      <c r="V170" s="13">
        <f ca="1">COUNTIF(E170:R171,2)</f>
        <v>4</v>
      </c>
      <c r="W170" s="22" t="s">
        <v>101</v>
      </c>
    </row>
    <row r="171" spans="1:23" ht="15" thickBot="1" x14ac:dyDescent="0.35">
      <c r="A171" s="7"/>
      <c r="B171" s="3" t="s">
        <v>22</v>
      </c>
      <c r="C171" s="2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T171" s="14"/>
      <c r="U171" s="14"/>
      <c r="V171" s="14"/>
      <c r="W171" s="22"/>
    </row>
    <row r="172" spans="1:23" ht="15" thickBot="1" x14ac:dyDescent="0.35">
      <c r="A172" s="7"/>
      <c r="B172" s="3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V172" s="15"/>
    </row>
    <row r="173" spans="1:23" x14ac:dyDescent="0.3">
      <c r="A173" s="7"/>
      <c r="B173" s="3" t="s">
        <v>74</v>
      </c>
      <c r="C173" s="22" t="s">
        <v>101</v>
      </c>
      <c r="E173" s="13">
        <f ca="1">RANDBETWEEN(0,2)</f>
        <v>0</v>
      </c>
      <c r="F173" s="13">
        <f t="shared" ref="F173:R173" ca="1" si="56">RANDBETWEEN(0,2)</f>
        <v>0</v>
      </c>
      <c r="G173" s="13">
        <f t="shared" ca="1" si="56"/>
        <v>2</v>
      </c>
      <c r="H173" s="13">
        <f t="shared" ca="1" si="56"/>
        <v>1</v>
      </c>
      <c r="I173" s="13">
        <f t="shared" ca="1" si="56"/>
        <v>1</v>
      </c>
      <c r="J173" s="13">
        <f t="shared" ca="1" si="56"/>
        <v>0</v>
      </c>
      <c r="K173" s="13">
        <f t="shared" ca="1" si="56"/>
        <v>0</v>
      </c>
      <c r="L173" s="13">
        <f t="shared" ca="1" si="56"/>
        <v>2</v>
      </c>
      <c r="M173" s="13">
        <f t="shared" ca="1" si="56"/>
        <v>2</v>
      </c>
      <c r="N173" s="13">
        <f t="shared" ca="1" si="56"/>
        <v>1</v>
      </c>
      <c r="O173" s="13">
        <f t="shared" ca="1" si="56"/>
        <v>1</v>
      </c>
      <c r="P173" s="13">
        <f t="shared" ca="1" si="56"/>
        <v>2</v>
      </c>
      <c r="Q173" s="13">
        <f t="shared" ca="1" si="56"/>
        <v>1</v>
      </c>
      <c r="R173" s="13">
        <f t="shared" ca="1" si="56"/>
        <v>1</v>
      </c>
      <c r="T173" s="13">
        <f ca="1">COUNT(E173:R174)-(U173+V173)</f>
        <v>4</v>
      </c>
      <c r="U173" s="13">
        <f ca="1">COUNTIF(E173:R174,1)</f>
        <v>6</v>
      </c>
      <c r="V173" s="13">
        <f ca="1">COUNTIF(E173:R174,2)</f>
        <v>4</v>
      </c>
      <c r="W173" s="22" t="s">
        <v>101</v>
      </c>
    </row>
    <row r="174" spans="1:23" ht="15" thickBot="1" x14ac:dyDescent="0.35">
      <c r="A174" s="7"/>
      <c r="B174" s="3" t="s">
        <v>22</v>
      </c>
      <c r="C174" s="2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T174" s="14"/>
      <c r="U174" s="14"/>
      <c r="V174" s="14"/>
      <c r="W174" s="22"/>
    </row>
    <row r="175" spans="1:23" ht="15" thickBot="1" x14ac:dyDescent="0.35">
      <c r="A175" s="7"/>
      <c r="B175" s="3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V175" s="15"/>
    </row>
    <row r="176" spans="1:23" x14ac:dyDescent="0.3">
      <c r="A176" s="7"/>
      <c r="B176" s="3" t="s">
        <v>75</v>
      </c>
      <c r="C176" s="22" t="s">
        <v>101</v>
      </c>
      <c r="E176" s="13">
        <f ca="1">RANDBETWEEN(0,2)</f>
        <v>0</v>
      </c>
      <c r="F176" s="13">
        <f t="shared" ref="F176:R176" ca="1" si="57">RANDBETWEEN(0,2)</f>
        <v>2</v>
      </c>
      <c r="G176" s="13">
        <f t="shared" ca="1" si="57"/>
        <v>1</v>
      </c>
      <c r="H176" s="13">
        <f t="shared" ca="1" si="57"/>
        <v>0</v>
      </c>
      <c r="I176" s="13">
        <f t="shared" ca="1" si="57"/>
        <v>2</v>
      </c>
      <c r="J176" s="13">
        <f t="shared" ca="1" si="57"/>
        <v>2</v>
      </c>
      <c r="K176" s="13">
        <f t="shared" ca="1" si="57"/>
        <v>2</v>
      </c>
      <c r="L176" s="13">
        <f t="shared" ca="1" si="57"/>
        <v>2</v>
      </c>
      <c r="M176" s="13">
        <f t="shared" ca="1" si="57"/>
        <v>2</v>
      </c>
      <c r="N176" s="13">
        <f t="shared" ca="1" si="57"/>
        <v>2</v>
      </c>
      <c r="O176" s="13">
        <f t="shared" ca="1" si="57"/>
        <v>1</v>
      </c>
      <c r="P176" s="13">
        <f t="shared" ca="1" si="57"/>
        <v>0</v>
      </c>
      <c r="Q176" s="13">
        <f t="shared" ca="1" si="57"/>
        <v>1</v>
      </c>
      <c r="R176" s="13">
        <f t="shared" ca="1" si="57"/>
        <v>1</v>
      </c>
      <c r="T176" s="13">
        <f ca="1">COUNT(E176:R177)-(U176+V176)</f>
        <v>3</v>
      </c>
      <c r="U176" s="13">
        <f ca="1">COUNTIF(E176:R177,1)</f>
        <v>4</v>
      </c>
      <c r="V176" s="13">
        <f ca="1">COUNTIF(E176:R177,2)</f>
        <v>7</v>
      </c>
      <c r="W176" s="22" t="s">
        <v>101</v>
      </c>
    </row>
    <row r="177" spans="1:23" ht="15" thickBot="1" x14ac:dyDescent="0.35">
      <c r="A177" s="7"/>
      <c r="B177" s="3" t="s">
        <v>14</v>
      </c>
      <c r="C177" s="2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T177" s="14"/>
      <c r="U177" s="14"/>
      <c r="V177" s="14"/>
      <c r="W177" s="22"/>
    </row>
    <row r="178" spans="1:23" ht="15" thickBot="1" x14ac:dyDescent="0.35">
      <c r="A178" s="7"/>
      <c r="B178" s="3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V178" s="15"/>
    </row>
    <row r="179" spans="1:23" x14ac:dyDescent="0.3">
      <c r="A179" s="7"/>
      <c r="B179" s="3" t="s">
        <v>76</v>
      </c>
      <c r="C179" s="22" t="s">
        <v>102</v>
      </c>
      <c r="E179" s="13">
        <f ca="1">RANDBETWEEN(0,2)</f>
        <v>1</v>
      </c>
      <c r="F179" s="13">
        <f t="shared" ref="F179:R179" ca="1" si="58">RANDBETWEEN(0,2)</f>
        <v>1</v>
      </c>
      <c r="G179" s="13">
        <f t="shared" ca="1" si="58"/>
        <v>2</v>
      </c>
      <c r="H179" s="13">
        <f t="shared" ca="1" si="58"/>
        <v>0</v>
      </c>
      <c r="I179" s="13">
        <f t="shared" ca="1" si="58"/>
        <v>1</v>
      </c>
      <c r="J179" s="13">
        <f t="shared" ca="1" si="58"/>
        <v>0</v>
      </c>
      <c r="K179" s="13">
        <f t="shared" ca="1" si="58"/>
        <v>0</v>
      </c>
      <c r="L179" s="13">
        <f t="shared" ca="1" si="58"/>
        <v>2</v>
      </c>
      <c r="M179" s="13">
        <f t="shared" ca="1" si="58"/>
        <v>1</v>
      </c>
      <c r="N179" s="13">
        <f t="shared" ca="1" si="58"/>
        <v>1</v>
      </c>
      <c r="O179" s="13">
        <f t="shared" ca="1" si="58"/>
        <v>0</v>
      </c>
      <c r="P179" s="13">
        <f t="shared" ca="1" si="58"/>
        <v>2</v>
      </c>
      <c r="Q179" s="13">
        <f t="shared" ca="1" si="58"/>
        <v>2</v>
      </c>
      <c r="R179" s="13">
        <f t="shared" ca="1" si="58"/>
        <v>1</v>
      </c>
      <c r="T179" s="13">
        <f ca="1">COUNT(E179:R180)-(U179+V179)</f>
        <v>4</v>
      </c>
      <c r="U179" s="13">
        <f ca="1">COUNTIF(E179:R180,1)</f>
        <v>6</v>
      </c>
      <c r="V179" s="13">
        <f ca="1">COUNTIF(E179:R180,2)</f>
        <v>4</v>
      </c>
      <c r="W179" s="22" t="s">
        <v>102</v>
      </c>
    </row>
    <row r="180" spans="1:23" ht="15" thickBot="1" x14ac:dyDescent="0.35">
      <c r="A180" s="8"/>
      <c r="B180" s="4" t="s">
        <v>109</v>
      </c>
      <c r="C180" s="2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T180" s="14"/>
      <c r="U180" s="14"/>
      <c r="V180" s="14"/>
      <c r="W180" s="22"/>
    </row>
    <row r="181" spans="1:23" ht="15" thickBot="1" x14ac:dyDescent="0.35"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V181" s="15"/>
    </row>
    <row r="182" spans="1:23" x14ac:dyDescent="0.3">
      <c r="A182" s="6" t="s">
        <v>85</v>
      </c>
      <c r="B182" s="2" t="s">
        <v>78</v>
      </c>
      <c r="C182" s="22" t="s">
        <v>100</v>
      </c>
      <c r="E182" s="13">
        <f ca="1">RANDBETWEEN(0,2)</f>
        <v>0</v>
      </c>
      <c r="F182" s="13">
        <f t="shared" ref="F182:R182" ca="1" si="59">RANDBETWEEN(0,2)</f>
        <v>2</v>
      </c>
      <c r="G182" s="13">
        <f t="shared" ca="1" si="59"/>
        <v>1</v>
      </c>
      <c r="H182" s="13">
        <f t="shared" ca="1" si="59"/>
        <v>2</v>
      </c>
      <c r="I182" s="13">
        <f t="shared" ca="1" si="59"/>
        <v>2</v>
      </c>
      <c r="J182" s="13">
        <f t="shared" ca="1" si="59"/>
        <v>0</v>
      </c>
      <c r="K182" s="13">
        <f t="shared" ca="1" si="59"/>
        <v>0</v>
      </c>
      <c r="L182" s="13">
        <f t="shared" ca="1" si="59"/>
        <v>2</v>
      </c>
      <c r="M182" s="13">
        <f t="shared" ca="1" si="59"/>
        <v>2</v>
      </c>
      <c r="N182" s="13">
        <f t="shared" ca="1" si="59"/>
        <v>0</v>
      </c>
      <c r="O182" s="13">
        <f t="shared" ca="1" si="59"/>
        <v>0</v>
      </c>
      <c r="P182" s="13">
        <f t="shared" ca="1" si="59"/>
        <v>0</v>
      </c>
      <c r="Q182" s="13">
        <f t="shared" ca="1" si="59"/>
        <v>2</v>
      </c>
      <c r="R182" s="13">
        <f t="shared" ca="1" si="59"/>
        <v>0</v>
      </c>
      <c r="T182" s="13">
        <f ca="1">COUNT(E182:R183)-(U182+V182)</f>
        <v>7</v>
      </c>
      <c r="U182" s="13">
        <f ca="1">COUNTIF(E182:R183,1)</f>
        <v>1</v>
      </c>
      <c r="V182" s="13">
        <f ca="1">COUNTIF(E182:R183,2)</f>
        <v>6</v>
      </c>
      <c r="W182" s="22" t="s">
        <v>100</v>
      </c>
    </row>
    <row r="183" spans="1:23" ht="15" thickBot="1" x14ac:dyDescent="0.35">
      <c r="A183" s="7"/>
      <c r="B183" s="3" t="s">
        <v>73</v>
      </c>
      <c r="C183" s="2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T183" s="14"/>
      <c r="U183" s="14"/>
      <c r="V183" s="14"/>
      <c r="W183" s="22"/>
    </row>
    <row r="184" spans="1:23" ht="15" thickBot="1" x14ac:dyDescent="0.35">
      <c r="A184" s="7"/>
      <c r="B184" s="3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V184" s="15"/>
    </row>
    <row r="185" spans="1:23" x14ac:dyDescent="0.3">
      <c r="A185" s="7"/>
      <c r="B185" s="3" t="s">
        <v>72</v>
      </c>
      <c r="C185" s="22" t="s">
        <v>101</v>
      </c>
      <c r="E185" s="13">
        <f ca="1">RANDBETWEEN(0,2)</f>
        <v>2</v>
      </c>
      <c r="F185" s="13">
        <f t="shared" ref="F185:R185" ca="1" si="60">RANDBETWEEN(0,2)</f>
        <v>2</v>
      </c>
      <c r="G185" s="13">
        <f t="shared" ca="1" si="60"/>
        <v>1</v>
      </c>
      <c r="H185" s="13">
        <f t="shared" ca="1" si="60"/>
        <v>2</v>
      </c>
      <c r="I185" s="13">
        <f t="shared" ca="1" si="60"/>
        <v>0</v>
      </c>
      <c r="J185" s="13">
        <f t="shared" ca="1" si="60"/>
        <v>1</v>
      </c>
      <c r="K185" s="13">
        <f t="shared" ca="1" si="60"/>
        <v>0</v>
      </c>
      <c r="L185" s="13">
        <f t="shared" ca="1" si="60"/>
        <v>2</v>
      </c>
      <c r="M185" s="13">
        <f t="shared" ca="1" si="60"/>
        <v>1</v>
      </c>
      <c r="N185" s="13">
        <f t="shared" ca="1" si="60"/>
        <v>0</v>
      </c>
      <c r="O185" s="13">
        <f t="shared" ca="1" si="60"/>
        <v>2</v>
      </c>
      <c r="P185" s="13">
        <f t="shared" ca="1" si="60"/>
        <v>2</v>
      </c>
      <c r="Q185" s="13">
        <f t="shared" ca="1" si="60"/>
        <v>1</v>
      </c>
      <c r="R185" s="13">
        <f t="shared" ca="1" si="60"/>
        <v>0</v>
      </c>
      <c r="T185" s="13">
        <f ca="1">COUNT(E185:R186)-(U185+V185)</f>
        <v>4</v>
      </c>
      <c r="U185" s="13">
        <f ca="1">COUNTIF(E185:R186,1)</f>
        <v>4</v>
      </c>
      <c r="V185" s="13">
        <f ca="1">COUNTIF(E185:R186,2)</f>
        <v>6</v>
      </c>
      <c r="W185" s="22" t="s">
        <v>101</v>
      </c>
    </row>
    <row r="186" spans="1:23" ht="15" thickBot="1" x14ac:dyDescent="0.35">
      <c r="A186" s="7"/>
      <c r="B186" s="3" t="s">
        <v>22</v>
      </c>
      <c r="C186" s="2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T186" s="14"/>
      <c r="U186" s="14"/>
      <c r="V186" s="14"/>
      <c r="W186" s="22"/>
    </row>
    <row r="187" spans="1:23" ht="15" thickBot="1" x14ac:dyDescent="0.35">
      <c r="A187" s="7"/>
      <c r="B187" s="3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V187" s="15"/>
    </row>
    <row r="188" spans="1:23" x14ac:dyDescent="0.3">
      <c r="A188" s="7"/>
      <c r="B188" s="3" t="s">
        <v>79</v>
      </c>
      <c r="C188" s="22" t="s">
        <v>101</v>
      </c>
      <c r="E188" s="13">
        <f ca="1">RANDBETWEEN(0,2)</f>
        <v>2</v>
      </c>
      <c r="F188" s="13">
        <f t="shared" ref="F188:R188" ca="1" si="61">RANDBETWEEN(0,2)</f>
        <v>1</v>
      </c>
      <c r="G188" s="13">
        <f t="shared" ca="1" si="61"/>
        <v>2</v>
      </c>
      <c r="H188" s="13">
        <f t="shared" ca="1" si="61"/>
        <v>2</v>
      </c>
      <c r="I188" s="13">
        <f t="shared" ca="1" si="61"/>
        <v>1</v>
      </c>
      <c r="J188" s="13">
        <f t="shared" ca="1" si="61"/>
        <v>2</v>
      </c>
      <c r="K188" s="13">
        <f t="shared" ca="1" si="61"/>
        <v>2</v>
      </c>
      <c r="L188" s="13">
        <f t="shared" ca="1" si="61"/>
        <v>0</v>
      </c>
      <c r="M188" s="13">
        <f t="shared" ca="1" si="61"/>
        <v>0</v>
      </c>
      <c r="N188" s="13">
        <f t="shared" ca="1" si="61"/>
        <v>1</v>
      </c>
      <c r="O188" s="13">
        <f t="shared" ca="1" si="61"/>
        <v>1</v>
      </c>
      <c r="P188" s="13">
        <f t="shared" ca="1" si="61"/>
        <v>2</v>
      </c>
      <c r="Q188" s="13">
        <f t="shared" ca="1" si="61"/>
        <v>2</v>
      </c>
      <c r="R188" s="13">
        <f t="shared" ca="1" si="61"/>
        <v>2</v>
      </c>
      <c r="T188" s="13">
        <f ca="1">COUNT(E188:R189)-(U188+V188)</f>
        <v>2</v>
      </c>
      <c r="U188" s="13">
        <f ca="1">COUNTIF(E188:R189,1)</f>
        <v>4</v>
      </c>
      <c r="V188" s="13">
        <f ca="1">COUNTIF(E188:R189,2)</f>
        <v>8</v>
      </c>
      <c r="W188" s="22" t="s">
        <v>101</v>
      </c>
    </row>
    <row r="189" spans="1:23" ht="15" thickBot="1" x14ac:dyDescent="0.35">
      <c r="A189" s="7"/>
      <c r="B189" s="3" t="s">
        <v>14</v>
      </c>
      <c r="C189" s="2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T189" s="14"/>
      <c r="U189" s="14"/>
      <c r="V189" s="14"/>
      <c r="W189" s="22"/>
    </row>
    <row r="190" spans="1:23" ht="15" thickBot="1" x14ac:dyDescent="0.35">
      <c r="A190" s="7"/>
      <c r="B190" s="3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V190" s="15"/>
    </row>
    <row r="191" spans="1:23" x14ac:dyDescent="0.3">
      <c r="A191" s="7"/>
      <c r="B191" s="3" t="s">
        <v>86</v>
      </c>
      <c r="C191" s="22" t="s">
        <v>110</v>
      </c>
      <c r="E191" s="13">
        <f ca="1">RANDBETWEEN(0,2)</f>
        <v>1</v>
      </c>
      <c r="F191" s="13">
        <f t="shared" ref="F191:R191" ca="1" si="62">RANDBETWEEN(0,2)</f>
        <v>2</v>
      </c>
      <c r="G191" s="13">
        <f t="shared" ca="1" si="62"/>
        <v>0</v>
      </c>
      <c r="H191" s="13">
        <f t="shared" ca="1" si="62"/>
        <v>2</v>
      </c>
      <c r="I191" s="13">
        <f t="shared" ca="1" si="62"/>
        <v>2</v>
      </c>
      <c r="J191" s="13">
        <f t="shared" ca="1" si="62"/>
        <v>1</v>
      </c>
      <c r="K191" s="13">
        <f t="shared" ca="1" si="62"/>
        <v>0</v>
      </c>
      <c r="L191" s="13">
        <f t="shared" ca="1" si="62"/>
        <v>1</v>
      </c>
      <c r="M191" s="13">
        <f t="shared" ca="1" si="62"/>
        <v>1</v>
      </c>
      <c r="N191" s="13">
        <f t="shared" ca="1" si="62"/>
        <v>0</v>
      </c>
      <c r="O191" s="13">
        <f t="shared" ca="1" si="62"/>
        <v>2</v>
      </c>
      <c r="P191" s="13">
        <f t="shared" ca="1" si="62"/>
        <v>1</v>
      </c>
      <c r="Q191" s="13">
        <f t="shared" ca="1" si="62"/>
        <v>0</v>
      </c>
      <c r="R191" s="13">
        <f t="shared" ca="1" si="62"/>
        <v>0</v>
      </c>
      <c r="T191" s="13">
        <f ca="1">COUNT(E191:R192)-(U191+V191)</f>
        <v>5</v>
      </c>
      <c r="U191" s="13">
        <f ca="1">COUNTIF(E191:R192,1)</f>
        <v>5</v>
      </c>
      <c r="V191" s="13">
        <f ca="1">COUNTIF(E191:R192,2)</f>
        <v>4</v>
      </c>
      <c r="W191" s="22" t="s">
        <v>110</v>
      </c>
    </row>
    <row r="192" spans="1:23" ht="15" thickBot="1" x14ac:dyDescent="0.35">
      <c r="A192" s="7"/>
      <c r="B192" s="3" t="s">
        <v>22</v>
      </c>
      <c r="C192" s="2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T192" s="14"/>
      <c r="U192" s="14"/>
      <c r="V192" s="14"/>
      <c r="W192" s="22"/>
    </row>
    <row r="193" spans="1:23" ht="15" thickBot="1" x14ac:dyDescent="0.35">
      <c r="A193" s="7"/>
      <c r="B193" s="3"/>
      <c r="V193" s="15"/>
    </row>
    <row r="194" spans="1:23" x14ac:dyDescent="0.3">
      <c r="A194" s="7"/>
      <c r="B194" s="3" t="s">
        <v>80</v>
      </c>
      <c r="C194" s="22" t="s">
        <v>101</v>
      </c>
      <c r="E194" s="13">
        <f ca="1">RANDBETWEEN(0,2)</f>
        <v>2</v>
      </c>
      <c r="F194" s="13">
        <f t="shared" ref="F194:R194" ca="1" si="63">RANDBETWEEN(0,2)</f>
        <v>2</v>
      </c>
      <c r="G194" s="13">
        <f t="shared" ca="1" si="63"/>
        <v>2</v>
      </c>
      <c r="H194" s="13">
        <f t="shared" ca="1" si="63"/>
        <v>1</v>
      </c>
      <c r="I194" s="13">
        <f t="shared" ca="1" si="63"/>
        <v>1</v>
      </c>
      <c r="J194" s="13">
        <f t="shared" ca="1" si="63"/>
        <v>1</v>
      </c>
      <c r="K194" s="13">
        <f t="shared" ca="1" si="63"/>
        <v>0</v>
      </c>
      <c r="L194" s="13">
        <f t="shared" ca="1" si="63"/>
        <v>0</v>
      </c>
      <c r="M194" s="13">
        <f t="shared" ca="1" si="63"/>
        <v>1</v>
      </c>
      <c r="N194" s="13">
        <f t="shared" ca="1" si="63"/>
        <v>1</v>
      </c>
      <c r="O194" s="13">
        <f t="shared" ca="1" si="63"/>
        <v>0</v>
      </c>
      <c r="P194" s="13">
        <f t="shared" ca="1" si="63"/>
        <v>2</v>
      </c>
      <c r="Q194" s="13">
        <f t="shared" ca="1" si="63"/>
        <v>0</v>
      </c>
      <c r="R194" s="13">
        <f t="shared" ca="1" si="63"/>
        <v>2</v>
      </c>
      <c r="T194" s="13">
        <f ca="1">COUNT(E194:R195)-(U194+V194)</f>
        <v>4</v>
      </c>
      <c r="U194" s="13">
        <f ca="1">COUNTIF(E194:R195,1)</f>
        <v>5</v>
      </c>
      <c r="V194" s="13">
        <f ca="1">COUNTIF(E194:R195,2)</f>
        <v>5</v>
      </c>
      <c r="W194" s="22" t="s">
        <v>101</v>
      </c>
    </row>
    <row r="195" spans="1:23" ht="15" thickBot="1" x14ac:dyDescent="0.35">
      <c r="A195" s="7"/>
      <c r="B195" s="3" t="s">
        <v>14</v>
      </c>
      <c r="C195" s="2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T195" s="14"/>
      <c r="U195" s="14"/>
      <c r="V195" s="14"/>
      <c r="W195" s="22"/>
    </row>
    <row r="196" spans="1:23" ht="15" thickBot="1" x14ac:dyDescent="0.35">
      <c r="A196" s="7"/>
      <c r="B196" s="3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V196" s="15"/>
    </row>
    <row r="197" spans="1:23" x14ac:dyDescent="0.3">
      <c r="A197" s="7"/>
      <c r="B197" s="3" t="s">
        <v>81</v>
      </c>
      <c r="C197" s="22" t="s">
        <v>107</v>
      </c>
      <c r="E197" s="13">
        <f ca="1">RANDBETWEEN(0,2)</f>
        <v>0</v>
      </c>
      <c r="F197" s="13">
        <f t="shared" ref="F197:R197" ca="1" si="64">RANDBETWEEN(0,2)</f>
        <v>0</v>
      </c>
      <c r="G197" s="13">
        <f t="shared" ca="1" si="64"/>
        <v>0</v>
      </c>
      <c r="H197" s="13">
        <f t="shared" ca="1" si="64"/>
        <v>1</v>
      </c>
      <c r="I197" s="13">
        <f t="shared" ca="1" si="64"/>
        <v>0</v>
      </c>
      <c r="J197" s="13">
        <f t="shared" ca="1" si="64"/>
        <v>1</v>
      </c>
      <c r="K197" s="13">
        <f t="shared" ca="1" si="64"/>
        <v>2</v>
      </c>
      <c r="L197" s="13">
        <f t="shared" ca="1" si="64"/>
        <v>0</v>
      </c>
      <c r="M197" s="13">
        <f t="shared" ca="1" si="64"/>
        <v>0</v>
      </c>
      <c r="N197" s="13">
        <f t="shared" ca="1" si="64"/>
        <v>0</v>
      </c>
      <c r="O197" s="13">
        <f t="shared" ca="1" si="64"/>
        <v>1</v>
      </c>
      <c r="P197" s="13">
        <f t="shared" ca="1" si="64"/>
        <v>0</v>
      </c>
      <c r="Q197" s="13">
        <f t="shared" ca="1" si="64"/>
        <v>0</v>
      </c>
      <c r="R197" s="13">
        <f t="shared" ca="1" si="64"/>
        <v>2</v>
      </c>
      <c r="T197" s="13">
        <f ca="1">COUNT(E197:R198)-(U197+V197)</f>
        <v>9</v>
      </c>
      <c r="U197" s="13">
        <f ca="1">COUNTIF(E197:R198,1)</f>
        <v>3</v>
      </c>
      <c r="V197" s="13">
        <f ca="1">COUNTIF(E197:R198,2)</f>
        <v>2</v>
      </c>
      <c r="W197" s="22" t="s">
        <v>107</v>
      </c>
    </row>
    <row r="198" spans="1:23" ht="15" thickBot="1" x14ac:dyDescent="0.35">
      <c r="A198" s="7"/>
      <c r="B198" s="3" t="s">
        <v>22</v>
      </c>
      <c r="C198" s="2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T198" s="14"/>
      <c r="U198" s="14"/>
      <c r="V198" s="14"/>
      <c r="W198" s="22"/>
    </row>
    <row r="199" spans="1:23" ht="15" thickBot="1" x14ac:dyDescent="0.35">
      <c r="A199" s="7"/>
      <c r="B199" s="3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V199" s="15"/>
    </row>
    <row r="200" spans="1:23" x14ac:dyDescent="0.3">
      <c r="A200" s="7"/>
      <c r="B200" s="3" t="s">
        <v>82</v>
      </c>
      <c r="C200" s="22" t="s">
        <v>107</v>
      </c>
      <c r="E200" s="13">
        <f ca="1">RANDBETWEEN(0,2)</f>
        <v>2</v>
      </c>
      <c r="F200" s="13">
        <f t="shared" ref="F200:R200" ca="1" si="65">RANDBETWEEN(0,2)</f>
        <v>2</v>
      </c>
      <c r="G200" s="13">
        <f t="shared" ca="1" si="65"/>
        <v>1</v>
      </c>
      <c r="H200" s="13">
        <f t="shared" ca="1" si="65"/>
        <v>1</v>
      </c>
      <c r="I200" s="13">
        <f t="shared" ca="1" si="65"/>
        <v>1</v>
      </c>
      <c r="J200" s="13">
        <f t="shared" ca="1" si="65"/>
        <v>0</v>
      </c>
      <c r="K200" s="13">
        <f t="shared" ca="1" si="65"/>
        <v>2</v>
      </c>
      <c r="L200" s="13">
        <f t="shared" ca="1" si="65"/>
        <v>2</v>
      </c>
      <c r="M200" s="13">
        <f t="shared" ca="1" si="65"/>
        <v>2</v>
      </c>
      <c r="N200" s="13">
        <f t="shared" ca="1" si="65"/>
        <v>0</v>
      </c>
      <c r="O200" s="13">
        <f t="shared" ca="1" si="65"/>
        <v>0</v>
      </c>
      <c r="P200" s="13">
        <f t="shared" ca="1" si="65"/>
        <v>2</v>
      </c>
      <c r="Q200" s="13">
        <f t="shared" ca="1" si="65"/>
        <v>2</v>
      </c>
      <c r="R200" s="13">
        <f t="shared" ca="1" si="65"/>
        <v>1</v>
      </c>
      <c r="T200" s="13">
        <f ca="1">COUNT(E200:R201)-(U200+V200)</f>
        <v>3</v>
      </c>
      <c r="U200" s="13">
        <f ca="1">COUNTIF(E200:R201,1)</f>
        <v>4</v>
      </c>
      <c r="V200" s="13">
        <f ca="1">COUNTIF(E200:R201,2)</f>
        <v>7</v>
      </c>
      <c r="W200" s="22" t="s">
        <v>107</v>
      </c>
    </row>
    <row r="201" spans="1:23" ht="15" thickBot="1" x14ac:dyDescent="0.35">
      <c r="A201" s="7"/>
      <c r="B201" s="3" t="s">
        <v>14</v>
      </c>
      <c r="C201" s="2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T201" s="14"/>
      <c r="U201" s="14"/>
      <c r="V201" s="14"/>
      <c r="W201" s="22"/>
    </row>
    <row r="202" spans="1:23" ht="15" thickBot="1" x14ac:dyDescent="0.35">
      <c r="A202" s="7"/>
      <c r="B202" s="3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V202" s="15"/>
    </row>
    <row r="203" spans="1:23" x14ac:dyDescent="0.3">
      <c r="A203" s="7"/>
      <c r="B203" s="3" t="s">
        <v>83</v>
      </c>
      <c r="C203" s="22" t="s">
        <v>110</v>
      </c>
      <c r="E203" s="13">
        <f ca="1">RANDBETWEEN(0,2)</f>
        <v>1</v>
      </c>
      <c r="F203" s="13">
        <f t="shared" ref="F203:R203" ca="1" si="66">RANDBETWEEN(0,2)</f>
        <v>1</v>
      </c>
      <c r="G203" s="13">
        <f t="shared" ca="1" si="66"/>
        <v>0</v>
      </c>
      <c r="H203" s="13">
        <f t="shared" ca="1" si="66"/>
        <v>2</v>
      </c>
      <c r="I203" s="13">
        <f t="shared" ca="1" si="66"/>
        <v>1</v>
      </c>
      <c r="J203" s="13">
        <f t="shared" ca="1" si="66"/>
        <v>2</v>
      </c>
      <c r="K203" s="13">
        <f t="shared" ca="1" si="66"/>
        <v>2</v>
      </c>
      <c r="L203" s="13">
        <f t="shared" ca="1" si="66"/>
        <v>0</v>
      </c>
      <c r="M203" s="13">
        <f t="shared" ca="1" si="66"/>
        <v>0</v>
      </c>
      <c r="N203" s="13">
        <f t="shared" ca="1" si="66"/>
        <v>1</v>
      </c>
      <c r="O203" s="13">
        <f t="shared" ca="1" si="66"/>
        <v>1</v>
      </c>
      <c r="P203" s="13">
        <f t="shared" ca="1" si="66"/>
        <v>2</v>
      </c>
      <c r="Q203" s="13">
        <f t="shared" ca="1" si="66"/>
        <v>0</v>
      </c>
      <c r="R203" s="13">
        <f t="shared" ca="1" si="66"/>
        <v>2</v>
      </c>
      <c r="T203" s="13">
        <f ca="1">COUNT(E203:R204)-(U203+V203)</f>
        <v>4</v>
      </c>
      <c r="U203" s="13">
        <f ca="1">COUNTIF(E203:R204,1)</f>
        <v>5</v>
      </c>
      <c r="V203" s="13">
        <f ca="1">COUNTIF(E203:R204,2)</f>
        <v>5</v>
      </c>
      <c r="W203" s="22" t="s">
        <v>110</v>
      </c>
    </row>
    <row r="204" spans="1:23" ht="15" thickBot="1" x14ac:dyDescent="0.35">
      <c r="A204" s="7"/>
      <c r="B204" s="3" t="s">
        <v>22</v>
      </c>
      <c r="C204" s="2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T204" s="14"/>
      <c r="U204" s="14"/>
      <c r="V204" s="14"/>
      <c r="W204" s="22"/>
    </row>
    <row r="205" spans="1:23" ht="15" thickBot="1" x14ac:dyDescent="0.35">
      <c r="A205" s="7"/>
      <c r="B205" s="3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V205" s="15"/>
    </row>
    <row r="206" spans="1:23" x14ac:dyDescent="0.3">
      <c r="A206" s="7"/>
      <c r="B206" s="3" t="s">
        <v>84</v>
      </c>
      <c r="C206" s="22" t="s">
        <v>110</v>
      </c>
      <c r="E206" s="13">
        <f ca="1">RANDBETWEEN(0,2)</f>
        <v>0</v>
      </c>
      <c r="F206" s="13">
        <f t="shared" ref="F206:R206" ca="1" si="67">RANDBETWEEN(0,2)</f>
        <v>2</v>
      </c>
      <c r="G206" s="13">
        <f t="shared" ca="1" si="67"/>
        <v>1</v>
      </c>
      <c r="H206" s="13">
        <f t="shared" ca="1" si="67"/>
        <v>2</v>
      </c>
      <c r="I206" s="13">
        <f t="shared" ca="1" si="67"/>
        <v>0</v>
      </c>
      <c r="J206" s="13">
        <f t="shared" ca="1" si="67"/>
        <v>1</v>
      </c>
      <c r="K206" s="13">
        <f t="shared" ca="1" si="67"/>
        <v>1</v>
      </c>
      <c r="L206" s="13">
        <f t="shared" ca="1" si="67"/>
        <v>2</v>
      </c>
      <c r="M206" s="13">
        <f t="shared" ca="1" si="67"/>
        <v>0</v>
      </c>
      <c r="N206" s="13">
        <f t="shared" ca="1" si="67"/>
        <v>1</v>
      </c>
      <c r="O206" s="13">
        <f t="shared" ca="1" si="67"/>
        <v>2</v>
      </c>
      <c r="P206" s="13">
        <f t="shared" ca="1" si="67"/>
        <v>2</v>
      </c>
      <c r="Q206" s="13">
        <f t="shared" ca="1" si="67"/>
        <v>0</v>
      </c>
      <c r="R206" s="13">
        <f t="shared" ca="1" si="67"/>
        <v>0</v>
      </c>
      <c r="T206" s="13">
        <f ca="1">COUNT(E206:R207)-(U206+V206)</f>
        <v>5</v>
      </c>
      <c r="U206" s="13">
        <f ca="1">COUNTIF(E206:R207,1)</f>
        <v>4</v>
      </c>
      <c r="V206" s="13">
        <f ca="1">COUNTIF(E206:R207,2)</f>
        <v>5</v>
      </c>
      <c r="W206" s="22" t="s">
        <v>110</v>
      </c>
    </row>
    <row r="207" spans="1:23" ht="15" thickBot="1" x14ac:dyDescent="0.35">
      <c r="A207" s="8"/>
      <c r="B207" s="4" t="s">
        <v>22</v>
      </c>
      <c r="C207" s="2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T207" s="14"/>
      <c r="U207" s="14"/>
      <c r="V207" s="14"/>
      <c r="W207" s="22"/>
    </row>
    <row r="208" spans="1:23" ht="15" thickBot="1" x14ac:dyDescent="0.35"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V208" s="15"/>
    </row>
    <row r="209" spans="1:23" x14ac:dyDescent="0.3">
      <c r="A209" s="6" t="s">
        <v>91</v>
      </c>
      <c r="B209" s="2" t="s">
        <v>87</v>
      </c>
      <c r="C209" s="22" t="s">
        <v>100</v>
      </c>
      <c r="E209" s="13">
        <f ca="1">RANDBETWEEN(0,2)</f>
        <v>2</v>
      </c>
      <c r="F209" s="13">
        <f t="shared" ref="F209:R209" ca="1" si="68">RANDBETWEEN(0,2)</f>
        <v>2</v>
      </c>
      <c r="G209" s="13">
        <f t="shared" ca="1" si="68"/>
        <v>0</v>
      </c>
      <c r="H209" s="13">
        <f t="shared" ca="1" si="68"/>
        <v>2</v>
      </c>
      <c r="I209" s="13">
        <f t="shared" ca="1" si="68"/>
        <v>1</v>
      </c>
      <c r="J209" s="13">
        <f t="shared" ca="1" si="68"/>
        <v>1</v>
      </c>
      <c r="K209" s="13">
        <f t="shared" ca="1" si="68"/>
        <v>0</v>
      </c>
      <c r="L209" s="13">
        <f t="shared" ca="1" si="68"/>
        <v>1</v>
      </c>
      <c r="M209" s="13">
        <f t="shared" ca="1" si="68"/>
        <v>1</v>
      </c>
      <c r="N209" s="13">
        <f t="shared" ca="1" si="68"/>
        <v>0</v>
      </c>
      <c r="O209" s="13">
        <f t="shared" ca="1" si="68"/>
        <v>2</v>
      </c>
      <c r="P209" s="13">
        <f t="shared" ca="1" si="68"/>
        <v>2</v>
      </c>
      <c r="Q209" s="13">
        <f t="shared" ca="1" si="68"/>
        <v>2</v>
      </c>
      <c r="R209" s="13">
        <f t="shared" ca="1" si="68"/>
        <v>2</v>
      </c>
      <c r="T209" s="13">
        <f ca="1">COUNT(E209:R210)-(U209+V209)</f>
        <v>3</v>
      </c>
      <c r="U209" s="13">
        <f ca="1">COUNTIF(E209:R210,1)</f>
        <v>4</v>
      </c>
      <c r="V209" s="13">
        <f ca="1">COUNTIF(E209:R210,2)</f>
        <v>7</v>
      </c>
      <c r="W209" s="22" t="s">
        <v>100</v>
      </c>
    </row>
    <row r="210" spans="1:23" ht="15" thickBot="1" x14ac:dyDescent="0.35">
      <c r="A210" s="7"/>
      <c r="B210" s="3" t="s">
        <v>73</v>
      </c>
      <c r="C210" s="2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T210" s="14"/>
      <c r="U210" s="14"/>
      <c r="V210" s="14"/>
      <c r="W210" s="22"/>
    </row>
    <row r="211" spans="1:23" ht="15" thickBot="1" x14ac:dyDescent="0.35">
      <c r="A211" s="7"/>
      <c r="B211" s="3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V211" s="15"/>
    </row>
    <row r="212" spans="1:23" x14ac:dyDescent="0.3">
      <c r="A212" s="7"/>
      <c r="B212" s="3" t="s">
        <v>88</v>
      </c>
      <c r="C212" s="22" t="s">
        <v>101</v>
      </c>
      <c r="E212" s="13">
        <f ca="1">RANDBETWEEN(0,2)</f>
        <v>1</v>
      </c>
      <c r="F212" s="13">
        <f t="shared" ref="F212:R212" ca="1" si="69">RANDBETWEEN(0,2)</f>
        <v>0</v>
      </c>
      <c r="G212" s="13">
        <f t="shared" ca="1" si="69"/>
        <v>1</v>
      </c>
      <c r="H212" s="13">
        <f t="shared" ca="1" si="69"/>
        <v>1</v>
      </c>
      <c r="I212" s="13">
        <f t="shared" ca="1" si="69"/>
        <v>0</v>
      </c>
      <c r="J212" s="13">
        <f t="shared" ca="1" si="69"/>
        <v>0</v>
      </c>
      <c r="K212" s="13">
        <f t="shared" ca="1" si="69"/>
        <v>1</v>
      </c>
      <c r="L212" s="13">
        <f t="shared" ca="1" si="69"/>
        <v>0</v>
      </c>
      <c r="M212" s="13">
        <f t="shared" ca="1" si="69"/>
        <v>1</v>
      </c>
      <c r="N212" s="13">
        <f t="shared" ca="1" si="69"/>
        <v>2</v>
      </c>
      <c r="O212" s="13">
        <f t="shared" ca="1" si="69"/>
        <v>1</v>
      </c>
      <c r="P212" s="13">
        <f t="shared" ca="1" si="69"/>
        <v>0</v>
      </c>
      <c r="Q212" s="13">
        <f t="shared" ca="1" si="69"/>
        <v>0</v>
      </c>
      <c r="R212" s="13">
        <f t="shared" ca="1" si="69"/>
        <v>0</v>
      </c>
      <c r="T212" s="13">
        <f ca="1">COUNT(E212:R213)-(U212+V212)</f>
        <v>7</v>
      </c>
      <c r="U212" s="13">
        <f ca="1">COUNTIF(E212:R213,1)</f>
        <v>6</v>
      </c>
      <c r="V212" s="13">
        <f ca="1">COUNTIF(E212:R213,2)</f>
        <v>1</v>
      </c>
      <c r="W212" s="22" t="s">
        <v>101</v>
      </c>
    </row>
    <row r="213" spans="1:23" ht="15" thickBot="1" x14ac:dyDescent="0.35">
      <c r="A213" s="7"/>
      <c r="B213" s="3" t="s">
        <v>14</v>
      </c>
      <c r="C213" s="2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T213" s="14"/>
      <c r="U213" s="14"/>
      <c r="V213" s="14"/>
      <c r="W213" s="22"/>
    </row>
    <row r="214" spans="1:23" ht="15" thickBot="1" x14ac:dyDescent="0.35">
      <c r="A214" s="7"/>
      <c r="B214" s="3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V214" s="15"/>
    </row>
    <row r="215" spans="1:23" x14ac:dyDescent="0.3">
      <c r="A215" s="7"/>
      <c r="B215" s="3" t="s">
        <v>89</v>
      </c>
      <c r="C215" s="22" t="s">
        <v>101</v>
      </c>
      <c r="E215" s="13">
        <f ca="1">RANDBETWEEN(0,2)</f>
        <v>0</v>
      </c>
      <c r="F215" s="13">
        <f t="shared" ref="F215:R215" ca="1" si="70">RANDBETWEEN(0,2)</f>
        <v>0</v>
      </c>
      <c r="G215" s="13">
        <f t="shared" ca="1" si="70"/>
        <v>2</v>
      </c>
      <c r="H215" s="13">
        <f t="shared" ca="1" si="70"/>
        <v>1</v>
      </c>
      <c r="I215" s="13">
        <f t="shared" ca="1" si="70"/>
        <v>0</v>
      </c>
      <c r="J215" s="13">
        <f t="shared" ca="1" si="70"/>
        <v>0</v>
      </c>
      <c r="K215" s="13">
        <f t="shared" ca="1" si="70"/>
        <v>1</v>
      </c>
      <c r="L215" s="13">
        <f t="shared" ca="1" si="70"/>
        <v>1</v>
      </c>
      <c r="M215" s="13">
        <f t="shared" ca="1" si="70"/>
        <v>2</v>
      </c>
      <c r="N215" s="13">
        <f t="shared" ca="1" si="70"/>
        <v>1</v>
      </c>
      <c r="O215" s="13">
        <f t="shared" ca="1" si="70"/>
        <v>0</v>
      </c>
      <c r="P215" s="13">
        <f t="shared" ca="1" si="70"/>
        <v>1</v>
      </c>
      <c r="Q215" s="13">
        <f t="shared" ca="1" si="70"/>
        <v>0</v>
      </c>
      <c r="R215" s="13">
        <f t="shared" ca="1" si="70"/>
        <v>0</v>
      </c>
      <c r="T215" s="13">
        <f ca="1">COUNT(E215:R216)-(U215+V215)</f>
        <v>7</v>
      </c>
      <c r="U215" s="13">
        <f ca="1">COUNTIF(E215:R216,1)</f>
        <v>5</v>
      </c>
      <c r="V215" s="13">
        <f ca="1">COUNTIF(E215:R216,2)</f>
        <v>2</v>
      </c>
      <c r="W215" s="22" t="s">
        <v>101</v>
      </c>
    </row>
    <row r="216" spans="1:23" ht="15" thickBot="1" x14ac:dyDescent="0.35">
      <c r="A216" s="7"/>
      <c r="B216" s="3" t="s">
        <v>14</v>
      </c>
      <c r="C216" s="2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T216" s="14"/>
      <c r="U216" s="14"/>
      <c r="V216" s="14"/>
      <c r="W216" s="22"/>
    </row>
    <row r="217" spans="1:23" ht="15" thickBot="1" x14ac:dyDescent="0.35">
      <c r="A217" s="7"/>
      <c r="B217" s="3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V217" s="15"/>
    </row>
    <row r="218" spans="1:23" x14ac:dyDescent="0.3">
      <c r="A218" s="7"/>
      <c r="B218" s="3" t="s">
        <v>90</v>
      </c>
      <c r="C218" s="22" t="s">
        <v>101</v>
      </c>
      <c r="E218" s="13">
        <f ca="1">RANDBETWEEN(0,2)</f>
        <v>2</v>
      </c>
      <c r="F218" s="13">
        <f t="shared" ref="F218:R218" ca="1" si="71">RANDBETWEEN(0,2)</f>
        <v>2</v>
      </c>
      <c r="G218" s="13">
        <f t="shared" ca="1" si="71"/>
        <v>1</v>
      </c>
      <c r="H218" s="13">
        <f t="shared" ca="1" si="71"/>
        <v>0</v>
      </c>
      <c r="I218" s="13">
        <f t="shared" ca="1" si="71"/>
        <v>0</v>
      </c>
      <c r="J218" s="13">
        <f t="shared" ca="1" si="71"/>
        <v>2</v>
      </c>
      <c r="K218" s="13">
        <f t="shared" ca="1" si="71"/>
        <v>0</v>
      </c>
      <c r="L218" s="13">
        <f t="shared" ca="1" si="71"/>
        <v>0</v>
      </c>
      <c r="M218" s="13">
        <f t="shared" ca="1" si="71"/>
        <v>2</v>
      </c>
      <c r="N218" s="13">
        <f t="shared" ca="1" si="71"/>
        <v>2</v>
      </c>
      <c r="O218" s="13">
        <f t="shared" ca="1" si="71"/>
        <v>2</v>
      </c>
      <c r="P218" s="13">
        <f t="shared" ca="1" si="71"/>
        <v>0</v>
      </c>
      <c r="Q218" s="13">
        <f t="shared" ca="1" si="71"/>
        <v>2</v>
      </c>
      <c r="R218" s="13">
        <f t="shared" ca="1" si="71"/>
        <v>1</v>
      </c>
      <c r="T218" s="13">
        <f ca="1">COUNT(E218:R219)-(U218+V218)</f>
        <v>5</v>
      </c>
      <c r="U218" s="13">
        <f ca="1">COUNTIF(E218:R219,1)</f>
        <v>2</v>
      </c>
      <c r="V218" s="13">
        <f ca="1">COUNTIF(E218:R219,2)</f>
        <v>7</v>
      </c>
      <c r="W218" s="22" t="s">
        <v>101</v>
      </c>
    </row>
    <row r="219" spans="1:23" ht="15" thickBot="1" x14ac:dyDescent="0.35">
      <c r="A219" s="7"/>
      <c r="B219" s="3" t="s">
        <v>14</v>
      </c>
      <c r="C219" s="2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T219" s="14"/>
      <c r="U219" s="14"/>
      <c r="V219" s="14"/>
      <c r="W219" s="22"/>
    </row>
    <row r="220" spans="1:23" ht="15" thickBot="1" x14ac:dyDescent="0.35">
      <c r="A220" s="7"/>
      <c r="B220" s="3"/>
    </row>
    <row r="221" spans="1:23" x14ac:dyDescent="0.3">
      <c r="A221" s="7"/>
      <c r="B221" s="3" t="s">
        <v>105</v>
      </c>
      <c r="C221" s="22" t="s">
        <v>102</v>
      </c>
      <c r="E221" s="13">
        <f ca="1">RANDBETWEEN(0,2)</f>
        <v>0</v>
      </c>
      <c r="F221" s="13">
        <f t="shared" ref="F221:R221" ca="1" si="72">RANDBETWEEN(0,2)</f>
        <v>0</v>
      </c>
      <c r="G221" s="13">
        <f t="shared" ca="1" si="72"/>
        <v>0</v>
      </c>
      <c r="H221" s="13">
        <f t="shared" ca="1" si="72"/>
        <v>1</v>
      </c>
      <c r="I221" s="13">
        <f t="shared" ca="1" si="72"/>
        <v>2</v>
      </c>
      <c r="J221" s="13">
        <f t="shared" ca="1" si="72"/>
        <v>1</v>
      </c>
      <c r="K221" s="13">
        <f t="shared" ca="1" si="72"/>
        <v>0</v>
      </c>
      <c r="L221" s="13">
        <f t="shared" ca="1" si="72"/>
        <v>2</v>
      </c>
      <c r="M221" s="13">
        <f t="shared" ca="1" si="72"/>
        <v>1</v>
      </c>
      <c r="N221" s="13">
        <f t="shared" ca="1" si="72"/>
        <v>2</v>
      </c>
      <c r="O221" s="13">
        <f t="shared" ca="1" si="72"/>
        <v>0</v>
      </c>
      <c r="P221" s="13">
        <f t="shared" ca="1" si="72"/>
        <v>1</v>
      </c>
      <c r="Q221" s="13">
        <f t="shared" ca="1" si="72"/>
        <v>2</v>
      </c>
      <c r="R221" s="13">
        <f t="shared" ca="1" si="72"/>
        <v>1</v>
      </c>
      <c r="T221" s="13">
        <f ca="1">COUNT(E221:R222)-(U221+V221)</f>
        <v>5</v>
      </c>
      <c r="U221" s="13">
        <f ca="1">COUNTIF(E221:R222,1)</f>
        <v>5</v>
      </c>
      <c r="V221" s="13">
        <f ca="1">COUNTIF(E221:R222,2)</f>
        <v>4</v>
      </c>
      <c r="W221" s="22" t="s">
        <v>102</v>
      </c>
    </row>
    <row r="222" spans="1:23" ht="15" thickBot="1" x14ac:dyDescent="0.35">
      <c r="A222" s="8"/>
      <c r="B222" s="4" t="s">
        <v>109</v>
      </c>
      <c r="C222" s="2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T222" s="14"/>
      <c r="U222" s="14"/>
      <c r="V222" s="14"/>
      <c r="W222" s="22"/>
    </row>
    <row r="223" spans="1:23" ht="15" thickBot="1" x14ac:dyDescent="0.35"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V223" s="15"/>
    </row>
    <row r="224" spans="1:23" x14ac:dyDescent="0.3">
      <c r="A224" s="6" t="s">
        <v>96</v>
      </c>
      <c r="B224" s="2" t="s">
        <v>92</v>
      </c>
      <c r="C224" s="22" t="s">
        <v>100</v>
      </c>
      <c r="E224" s="13">
        <f ca="1">RANDBETWEEN(0,2)</f>
        <v>0</v>
      </c>
      <c r="F224" s="13">
        <f t="shared" ref="F224:R224" ca="1" si="73">RANDBETWEEN(0,2)</f>
        <v>0</v>
      </c>
      <c r="G224" s="13">
        <f t="shared" ca="1" si="73"/>
        <v>1</v>
      </c>
      <c r="H224" s="13">
        <f t="shared" ca="1" si="73"/>
        <v>2</v>
      </c>
      <c r="I224" s="13">
        <f t="shared" ca="1" si="73"/>
        <v>0</v>
      </c>
      <c r="J224" s="13">
        <f t="shared" ca="1" si="73"/>
        <v>0</v>
      </c>
      <c r="K224" s="13">
        <f t="shared" ca="1" si="73"/>
        <v>2</v>
      </c>
      <c r="L224" s="13">
        <f t="shared" ca="1" si="73"/>
        <v>2</v>
      </c>
      <c r="M224" s="13">
        <f t="shared" ca="1" si="73"/>
        <v>1</v>
      </c>
      <c r="N224" s="13">
        <f t="shared" ca="1" si="73"/>
        <v>1</v>
      </c>
      <c r="O224" s="13">
        <f t="shared" ca="1" si="73"/>
        <v>2</v>
      </c>
      <c r="P224" s="13">
        <f t="shared" ca="1" si="73"/>
        <v>1</v>
      </c>
      <c r="Q224" s="13">
        <f t="shared" ca="1" si="73"/>
        <v>1</v>
      </c>
      <c r="R224" s="13">
        <f t="shared" ca="1" si="73"/>
        <v>1</v>
      </c>
      <c r="T224" s="13">
        <f ca="1">COUNT(E224:R225)-(U224+V224)</f>
        <v>4</v>
      </c>
      <c r="U224" s="13">
        <f ca="1">COUNTIF(E224:R225,1)</f>
        <v>6</v>
      </c>
      <c r="V224" s="13">
        <f ca="1">COUNTIF(E224:R225,2)</f>
        <v>4</v>
      </c>
      <c r="W224" s="22" t="s">
        <v>100</v>
      </c>
    </row>
    <row r="225" spans="1:23" ht="15" thickBot="1" x14ac:dyDescent="0.35">
      <c r="A225" s="7"/>
      <c r="B225" s="3" t="s">
        <v>73</v>
      </c>
      <c r="C225" s="2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T225" s="14"/>
      <c r="U225" s="14"/>
      <c r="V225" s="14"/>
      <c r="W225" s="22"/>
    </row>
    <row r="226" spans="1:23" ht="15" thickBot="1" x14ac:dyDescent="0.35">
      <c r="A226" s="7"/>
      <c r="B226" s="3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V226" s="15"/>
    </row>
    <row r="227" spans="1:23" x14ac:dyDescent="0.3">
      <c r="A227" s="7"/>
      <c r="B227" s="3" t="s">
        <v>93</v>
      </c>
      <c r="C227" s="22" t="s">
        <v>101</v>
      </c>
      <c r="E227" s="13">
        <f ca="1">RANDBETWEEN(0,2)</f>
        <v>2</v>
      </c>
      <c r="F227" s="13">
        <f t="shared" ref="F227:R227" ca="1" si="74">RANDBETWEEN(0,2)</f>
        <v>2</v>
      </c>
      <c r="G227" s="13">
        <f t="shared" ca="1" si="74"/>
        <v>2</v>
      </c>
      <c r="H227" s="13">
        <f t="shared" ca="1" si="74"/>
        <v>2</v>
      </c>
      <c r="I227" s="13">
        <f t="shared" ca="1" si="74"/>
        <v>0</v>
      </c>
      <c r="J227" s="13">
        <f t="shared" ca="1" si="74"/>
        <v>2</v>
      </c>
      <c r="K227" s="13">
        <f t="shared" ca="1" si="74"/>
        <v>1</v>
      </c>
      <c r="L227" s="13">
        <f t="shared" ca="1" si="74"/>
        <v>1</v>
      </c>
      <c r="M227" s="13">
        <f t="shared" ca="1" si="74"/>
        <v>0</v>
      </c>
      <c r="N227" s="13">
        <f t="shared" ca="1" si="74"/>
        <v>0</v>
      </c>
      <c r="O227" s="13">
        <f t="shared" ca="1" si="74"/>
        <v>0</v>
      </c>
      <c r="P227" s="13">
        <f t="shared" ca="1" si="74"/>
        <v>2</v>
      </c>
      <c r="Q227" s="13">
        <f t="shared" ca="1" si="74"/>
        <v>1</v>
      </c>
      <c r="R227" s="13">
        <f t="shared" ca="1" si="74"/>
        <v>2</v>
      </c>
      <c r="T227" s="13">
        <f ca="1">COUNT(E227:R228)-(U227+V227)</f>
        <v>4</v>
      </c>
      <c r="U227" s="13">
        <f ca="1">COUNTIF(E227:R228,1)</f>
        <v>3</v>
      </c>
      <c r="V227" s="13">
        <f ca="1">COUNTIF(E227:R228,2)</f>
        <v>7</v>
      </c>
      <c r="W227" s="22" t="s">
        <v>101</v>
      </c>
    </row>
    <row r="228" spans="1:23" ht="15" thickBot="1" x14ac:dyDescent="0.35">
      <c r="A228" s="7"/>
      <c r="B228" s="3" t="s">
        <v>22</v>
      </c>
      <c r="C228" s="2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T228" s="14"/>
      <c r="U228" s="14"/>
      <c r="V228" s="14"/>
      <c r="W228" s="22"/>
    </row>
    <row r="229" spans="1:23" ht="15" thickBot="1" x14ac:dyDescent="0.35">
      <c r="A229" s="7"/>
      <c r="B229" s="3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V229" s="15"/>
    </row>
    <row r="230" spans="1:23" x14ac:dyDescent="0.3">
      <c r="A230" s="7"/>
      <c r="B230" s="3" t="s">
        <v>95</v>
      </c>
      <c r="C230" s="22" t="s">
        <v>107</v>
      </c>
      <c r="E230" s="13">
        <f ca="1">RANDBETWEEN(0,2)</f>
        <v>1</v>
      </c>
      <c r="F230" s="13">
        <f t="shared" ref="F230:R230" ca="1" si="75">RANDBETWEEN(0,2)</f>
        <v>0</v>
      </c>
      <c r="G230" s="13">
        <f t="shared" ca="1" si="75"/>
        <v>0</v>
      </c>
      <c r="H230" s="13">
        <f t="shared" ca="1" si="75"/>
        <v>0</v>
      </c>
      <c r="I230" s="13">
        <f t="shared" ca="1" si="75"/>
        <v>1</v>
      </c>
      <c r="J230" s="13">
        <f t="shared" ca="1" si="75"/>
        <v>1</v>
      </c>
      <c r="K230" s="13">
        <f t="shared" ca="1" si="75"/>
        <v>1</v>
      </c>
      <c r="L230" s="13">
        <f t="shared" ca="1" si="75"/>
        <v>1</v>
      </c>
      <c r="M230" s="13">
        <f t="shared" ca="1" si="75"/>
        <v>1</v>
      </c>
      <c r="N230" s="13">
        <f t="shared" ca="1" si="75"/>
        <v>0</v>
      </c>
      <c r="O230" s="13">
        <f t="shared" ca="1" si="75"/>
        <v>0</v>
      </c>
      <c r="P230" s="13">
        <f t="shared" ca="1" si="75"/>
        <v>1</v>
      </c>
      <c r="Q230" s="13">
        <f t="shared" ca="1" si="75"/>
        <v>1</v>
      </c>
      <c r="R230" s="13">
        <f t="shared" ca="1" si="75"/>
        <v>0</v>
      </c>
      <c r="T230" s="13">
        <f ca="1">COUNT(E230:R231)-(U230+V230)</f>
        <v>6</v>
      </c>
      <c r="U230" s="13">
        <f ca="1">COUNTIF(E230:R231,1)</f>
        <v>8</v>
      </c>
      <c r="V230" s="13">
        <f ca="1">COUNTIF(E230:R231,2)</f>
        <v>0</v>
      </c>
      <c r="W230" s="22" t="s">
        <v>107</v>
      </c>
    </row>
    <row r="231" spans="1:23" ht="15" thickBot="1" x14ac:dyDescent="0.35">
      <c r="A231" s="7"/>
      <c r="B231" s="3" t="s">
        <v>14</v>
      </c>
      <c r="C231" s="2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T231" s="14"/>
      <c r="U231" s="14"/>
      <c r="V231" s="14"/>
      <c r="W231" s="22"/>
    </row>
    <row r="232" spans="1:23" ht="15" thickBot="1" x14ac:dyDescent="0.35">
      <c r="A232" s="7"/>
      <c r="B232" s="3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V232" s="15"/>
    </row>
    <row r="233" spans="1:23" x14ac:dyDescent="0.3">
      <c r="A233" s="7"/>
      <c r="B233" s="3" t="s">
        <v>94</v>
      </c>
      <c r="C233" s="22" t="s">
        <v>110</v>
      </c>
      <c r="E233" s="13">
        <f ca="1">RANDBETWEEN(0,2)</f>
        <v>1</v>
      </c>
      <c r="F233" s="13">
        <f t="shared" ref="F233:R233" ca="1" si="76">RANDBETWEEN(0,2)</f>
        <v>1</v>
      </c>
      <c r="G233" s="13">
        <f t="shared" ca="1" si="76"/>
        <v>1</v>
      </c>
      <c r="H233" s="13">
        <f t="shared" ca="1" si="76"/>
        <v>0</v>
      </c>
      <c r="I233" s="13">
        <f t="shared" ca="1" si="76"/>
        <v>1</v>
      </c>
      <c r="J233" s="13">
        <f t="shared" ca="1" si="76"/>
        <v>1</v>
      </c>
      <c r="K233" s="13">
        <f t="shared" ca="1" si="76"/>
        <v>1</v>
      </c>
      <c r="L233" s="13">
        <f t="shared" ca="1" si="76"/>
        <v>2</v>
      </c>
      <c r="M233" s="13">
        <f t="shared" ca="1" si="76"/>
        <v>2</v>
      </c>
      <c r="N233" s="13">
        <f t="shared" ca="1" si="76"/>
        <v>0</v>
      </c>
      <c r="O233" s="13">
        <f t="shared" ca="1" si="76"/>
        <v>1</v>
      </c>
      <c r="P233" s="13">
        <f t="shared" ca="1" si="76"/>
        <v>2</v>
      </c>
      <c r="Q233" s="13">
        <f t="shared" ca="1" si="76"/>
        <v>2</v>
      </c>
      <c r="R233" s="13">
        <f t="shared" ca="1" si="76"/>
        <v>0</v>
      </c>
      <c r="T233" s="13">
        <f ca="1">COUNT(E233:R234)-(U233+V233)</f>
        <v>3</v>
      </c>
      <c r="U233" s="13">
        <f ca="1">COUNTIF(E233:R234,1)</f>
        <v>7</v>
      </c>
      <c r="V233" s="13">
        <f ca="1">COUNTIF(E233:R234,2)</f>
        <v>4</v>
      </c>
      <c r="W233" s="22" t="s">
        <v>110</v>
      </c>
    </row>
    <row r="234" spans="1:23" ht="15" thickBot="1" x14ac:dyDescent="0.35">
      <c r="A234" s="7"/>
      <c r="B234" s="3" t="s">
        <v>14</v>
      </c>
      <c r="C234" s="2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T234" s="14"/>
      <c r="U234" s="14"/>
      <c r="V234" s="14"/>
      <c r="W234" s="22"/>
    </row>
    <row r="235" spans="1:23" ht="15" thickBot="1" x14ac:dyDescent="0.35">
      <c r="A235" s="7"/>
      <c r="B235" s="3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V235" s="15"/>
    </row>
    <row r="236" spans="1:23" x14ac:dyDescent="0.3">
      <c r="A236" s="7"/>
      <c r="B236" s="3" t="s">
        <v>105</v>
      </c>
      <c r="C236" s="22" t="s">
        <v>102</v>
      </c>
      <c r="E236" s="13">
        <f ca="1">RANDBETWEEN(0,2)</f>
        <v>1</v>
      </c>
      <c r="F236" s="13">
        <f t="shared" ref="F236:R236" ca="1" si="77">RANDBETWEEN(0,2)</f>
        <v>0</v>
      </c>
      <c r="G236" s="13">
        <f t="shared" ca="1" si="77"/>
        <v>2</v>
      </c>
      <c r="H236" s="13">
        <f t="shared" ca="1" si="77"/>
        <v>1</v>
      </c>
      <c r="I236" s="13">
        <f t="shared" ca="1" si="77"/>
        <v>2</v>
      </c>
      <c r="J236" s="13">
        <f t="shared" ca="1" si="77"/>
        <v>2</v>
      </c>
      <c r="K236" s="13">
        <f t="shared" ca="1" si="77"/>
        <v>2</v>
      </c>
      <c r="L236" s="13">
        <f t="shared" ca="1" si="77"/>
        <v>0</v>
      </c>
      <c r="M236" s="13">
        <f t="shared" ca="1" si="77"/>
        <v>1</v>
      </c>
      <c r="N236" s="13">
        <f t="shared" ca="1" si="77"/>
        <v>1</v>
      </c>
      <c r="O236" s="13">
        <f t="shared" ca="1" si="77"/>
        <v>1</v>
      </c>
      <c r="P236" s="13">
        <f t="shared" ca="1" si="77"/>
        <v>1</v>
      </c>
      <c r="Q236" s="13">
        <f t="shared" ca="1" si="77"/>
        <v>2</v>
      </c>
      <c r="R236" s="13">
        <f t="shared" ca="1" si="77"/>
        <v>1</v>
      </c>
      <c r="T236" s="13">
        <f ca="1">COUNT(E236:R237)-(U236+V236)</f>
        <v>2</v>
      </c>
      <c r="U236" s="13">
        <f ca="1">COUNTIF(E236:R237,1)</f>
        <v>7</v>
      </c>
      <c r="V236" s="13">
        <f ca="1">COUNTIF(E236:R237,2)</f>
        <v>5</v>
      </c>
      <c r="W236" s="22" t="s">
        <v>102</v>
      </c>
    </row>
    <row r="237" spans="1:23" ht="15" thickBot="1" x14ac:dyDescent="0.35">
      <c r="A237" s="8"/>
      <c r="B237" s="4" t="s">
        <v>109</v>
      </c>
      <c r="C237" s="2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T237" s="14"/>
      <c r="U237" s="14"/>
      <c r="V237" s="14"/>
      <c r="W237" s="22"/>
    </row>
    <row r="238" spans="1:23" ht="15" thickBot="1" x14ac:dyDescent="0.35"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V238" s="15"/>
    </row>
    <row r="239" spans="1:23" x14ac:dyDescent="0.3">
      <c r="A239" s="6" t="s">
        <v>97</v>
      </c>
      <c r="B239" s="2" t="s">
        <v>0</v>
      </c>
      <c r="C239" s="22" t="s">
        <v>100</v>
      </c>
      <c r="E239" s="13">
        <f ca="1">RANDBETWEEN(0,2)</f>
        <v>1</v>
      </c>
      <c r="F239" s="13">
        <f t="shared" ref="F239:R239" ca="1" si="78">RANDBETWEEN(0,2)</f>
        <v>1</v>
      </c>
      <c r="G239" s="13">
        <f t="shared" ca="1" si="78"/>
        <v>0</v>
      </c>
      <c r="H239" s="13">
        <f t="shared" ca="1" si="78"/>
        <v>0</v>
      </c>
      <c r="I239" s="13">
        <f t="shared" ca="1" si="78"/>
        <v>0</v>
      </c>
      <c r="J239" s="13">
        <f t="shared" ca="1" si="78"/>
        <v>1</v>
      </c>
      <c r="K239" s="13">
        <f t="shared" ca="1" si="78"/>
        <v>0</v>
      </c>
      <c r="L239" s="13">
        <f t="shared" ca="1" si="78"/>
        <v>1</v>
      </c>
      <c r="M239" s="13">
        <f t="shared" ca="1" si="78"/>
        <v>0</v>
      </c>
      <c r="N239" s="13">
        <f t="shared" ca="1" si="78"/>
        <v>1</v>
      </c>
      <c r="O239" s="13">
        <f t="shared" ca="1" si="78"/>
        <v>1</v>
      </c>
      <c r="P239" s="13">
        <f t="shared" ca="1" si="78"/>
        <v>1</v>
      </c>
      <c r="Q239" s="13">
        <f t="shared" ca="1" si="78"/>
        <v>0</v>
      </c>
      <c r="R239" s="13">
        <f t="shared" ca="1" si="78"/>
        <v>2</v>
      </c>
      <c r="T239" s="13">
        <f ca="1">COUNT(E239:R240)-(U239+V239)</f>
        <v>6</v>
      </c>
      <c r="U239" s="13">
        <f ca="1">COUNTIF(E239:R240,1)</f>
        <v>7</v>
      </c>
      <c r="V239" s="13">
        <f ca="1">COUNTIF(E239:R240,2)</f>
        <v>1</v>
      </c>
      <c r="W239" s="22" t="s">
        <v>100</v>
      </c>
    </row>
    <row r="240" spans="1:23" ht="15" thickBot="1" x14ac:dyDescent="0.35">
      <c r="A240" s="7"/>
      <c r="B240" s="3" t="s">
        <v>73</v>
      </c>
      <c r="C240" s="2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T240" s="14"/>
      <c r="U240" s="14"/>
      <c r="V240" s="14"/>
      <c r="W240" s="22"/>
    </row>
    <row r="241" spans="1:23" ht="15" thickBot="1" x14ac:dyDescent="0.35">
      <c r="A241" s="7"/>
      <c r="B241" s="3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V241" s="15"/>
    </row>
    <row r="242" spans="1:23" x14ac:dyDescent="0.3">
      <c r="A242" s="7"/>
      <c r="B242" s="3" t="s">
        <v>98</v>
      </c>
      <c r="C242" s="22" t="s">
        <v>101</v>
      </c>
      <c r="E242" s="13">
        <f ca="1">RANDBETWEEN(0,2)</f>
        <v>2</v>
      </c>
      <c r="F242" s="13">
        <f t="shared" ref="F242:R242" ca="1" si="79">RANDBETWEEN(0,2)</f>
        <v>1</v>
      </c>
      <c r="G242" s="13">
        <f t="shared" ca="1" si="79"/>
        <v>0</v>
      </c>
      <c r="H242" s="13">
        <f t="shared" ca="1" si="79"/>
        <v>0</v>
      </c>
      <c r="I242" s="13">
        <f t="shared" ca="1" si="79"/>
        <v>1</v>
      </c>
      <c r="J242" s="13">
        <f t="shared" ca="1" si="79"/>
        <v>1</v>
      </c>
      <c r="K242" s="13">
        <f t="shared" ca="1" si="79"/>
        <v>2</v>
      </c>
      <c r="L242" s="13">
        <f t="shared" ca="1" si="79"/>
        <v>0</v>
      </c>
      <c r="M242" s="13">
        <f t="shared" ca="1" si="79"/>
        <v>0</v>
      </c>
      <c r="N242" s="13">
        <f t="shared" ca="1" si="79"/>
        <v>0</v>
      </c>
      <c r="O242" s="13">
        <f t="shared" ca="1" si="79"/>
        <v>1</v>
      </c>
      <c r="P242" s="13">
        <f t="shared" ca="1" si="79"/>
        <v>2</v>
      </c>
      <c r="Q242" s="13">
        <f t="shared" ca="1" si="79"/>
        <v>0</v>
      </c>
      <c r="R242" s="13">
        <f t="shared" ca="1" si="79"/>
        <v>1</v>
      </c>
      <c r="T242" s="13">
        <f ca="1">COUNT(E242:R243)-(U242+V242)</f>
        <v>6</v>
      </c>
      <c r="U242" s="13">
        <f ca="1">COUNTIF(E242:R243,1)</f>
        <v>5</v>
      </c>
      <c r="V242" s="13">
        <f ca="1">COUNTIF(E242:R243,2)</f>
        <v>3</v>
      </c>
      <c r="W242" s="22" t="s">
        <v>101</v>
      </c>
    </row>
    <row r="243" spans="1:23" ht="15" thickBot="1" x14ac:dyDescent="0.35">
      <c r="A243" s="7"/>
      <c r="B243" s="3" t="s">
        <v>14</v>
      </c>
      <c r="C243" s="2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T243" s="14"/>
      <c r="U243" s="14"/>
      <c r="V243" s="14"/>
      <c r="W243" s="22"/>
    </row>
    <row r="244" spans="1:23" ht="15" thickBot="1" x14ac:dyDescent="0.35">
      <c r="A244" s="7"/>
      <c r="B244" s="3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V244" s="15"/>
    </row>
    <row r="245" spans="1:23" x14ac:dyDescent="0.3">
      <c r="A245" s="7"/>
      <c r="B245" s="3" t="s">
        <v>99</v>
      </c>
      <c r="C245" s="22" t="s">
        <v>101</v>
      </c>
      <c r="E245" s="13">
        <f ca="1">RANDBETWEEN(0,2)</f>
        <v>0</v>
      </c>
      <c r="F245" s="13">
        <f t="shared" ref="F245:R245" ca="1" si="80">RANDBETWEEN(0,2)</f>
        <v>0</v>
      </c>
      <c r="G245" s="13">
        <f t="shared" ca="1" si="80"/>
        <v>2</v>
      </c>
      <c r="H245" s="13">
        <f t="shared" ca="1" si="80"/>
        <v>2</v>
      </c>
      <c r="I245" s="13">
        <f t="shared" ca="1" si="80"/>
        <v>2</v>
      </c>
      <c r="J245" s="13">
        <f t="shared" ca="1" si="80"/>
        <v>0</v>
      </c>
      <c r="K245" s="13">
        <f t="shared" ca="1" si="80"/>
        <v>1</v>
      </c>
      <c r="L245" s="13">
        <f t="shared" ca="1" si="80"/>
        <v>2</v>
      </c>
      <c r="M245" s="13">
        <f t="shared" ca="1" si="80"/>
        <v>0</v>
      </c>
      <c r="N245" s="13">
        <f t="shared" ca="1" si="80"/>
        <v>2</v>
      </c>
      <c r="O245" s="13">
        <f t="shared" ca="1" si="80"/>
        <v>0</v>
      </c>
      <c r="P245" s="13">
        <f t="shared" ca="1" si="80"/>
        <v>2</v>
      </c>
      <c r="Q245" s="13">
        <f t="shared" ca="1" si="80"/>
        <v>1</v>
      </c>
      <c r="R245" s="13">
        <f t="shared" ca="1" si="80"/>
        <v>1</v>
      </c>
      <c r="T245" s="13">
        <f ca="1">COUNT(E245:R246)-(U245+V245)</f>
        <v>5</v>
      </c>
      <c r="U245" s="13">
        <f ca="1">COUNTIF(E245:R246,1)</f>
        <v>3</v>
      </c>
      <c r="V245" s="13">
        <f ca="1">COUNTIF(E245:R246,2)</f>
        <v>6</v>
      </c>
      <c r="W245" s="22" t="s">
        <v>101</v>
      </c>
    </row>
    <row r="246" spans="1:23" ht="15" thickBot="1" x14ac:dyDescent="0.35">
      <c r="A246" s="7"/>
      <c r="B246" s="3" t="s">
        <v>14</v>
      </c>
      <c r="C246" s="2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T246" s="14"/>
      <c r="U246" s="14"/>
      <c r="V246" s="14"/>
      <c r="W246" s="22"/>
    </row>
    <row r="247" spans="1:23" ht="15" thickBot="1" x14ac:dyDescent="0.35">
      <c r="A247" s="7"/>
      <c r="B247" s="3"/>
      <c r="V247" s="15"/>
    </row>
    <row r="248" spans="1:23" x14ac:dyDescent="0.3">
      <c r="A248" s="7"/>
      <c r="B248" s="3" t="s">
        <v>106</v>
      </c>
      <c r="C248" s="22" t="s">
        <v>102</v>
      </c>
      <c r="E248" s="13">
        <f ca="1">RANDBETWEEN(0,2)</f>
        <v>0</v>
      </c>
      <c r="F248" s="13">
        <f t="shared" ref="F248:R248" ca="1" si="81">RANDBETWEEN(0,2)</f>
        <v>1</v>
      </c>
      <c r="G248" s="13">
        <f t="shared" ca="1" si="81"/>
        <v>0</v>
      </c>
      <c r="H248" s="13">
        <f t="shared" ca="1" si="81"/>
        <v>0</v>
      </c>
      <c r="I248" s="13">
        <f t="shared" ca="1" si="81"/>
        <v>2</v>
      </c>
      <c r="J248" s="13">
        <f t="shared" ca="1" si="81"/>
        <v>2</v>
      </c>
      <c r="K248" s="13">
        <f t="shared" ca="1" si="81"/>
        <v>0</v>
      </c>
      <c r="L248" s="13">
        <f t="shared" ca="1" si="81"/>
        <v>2</v>
      </c>
      <c r="M248" s="13">
        <f t="shared" ca="1" si="81"/>
        <v>1</v>
      </c>
      <c r="N248" s="13">
        <f t="shared" ca="1" si="81"/>
        <v>2</v>
      </c>
      <c r="O248" s="13">
        <f t="shared" ca="1" si="81"/>
        <v>2</v>
      </c>
      <c r="P248" s="13">
        <f t="shared" ca="1" si="81"/>
        <v>1</v>
      </c>
      <c r="Q248" s="13">
        <f t="shared" ca="1" si="81"/>
        <v>2</v>
      </c>
      <c r="R248" s="13">
        <f t="shared" ca="1" si="81"/>
        <v>2</v>
      </c>
      <c r="T248" s="13">
        <f ca="1">COUNT(E248:R249)-(U248+V248)</f>
        <v>4</v>
      </c>
      <c r="U248" s="13">
        <f ca="1">COUNTIF(E248:R249,1)</f>
        <v>3</v>
      </c>
      <c r="V248" s="13">
        <f ca="1">COUNTIF(E248:R249,2)</f>
        <v>7</v>
      </c>
      <c r="W248" s="22" t="s">
        <v>102</v>
      </c>
    </row>
    <row r="249" spans="1:23" ht="15" thickBot="1" x14ac:dyDescent="0.35">
      <c r="A249" s="8"/>
      <c r="B249" s="4" t="s">
        <v>109</v>
      </c>
      <c r="C249" s="2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T249" s="14"/>
      <c r="U249" s="14"/>
      <c r="V249" s="14"/>
      <c r="W249" s="22"/>
    </row>
    <row r="250" spans="1:23" x14ac:dyDescent="0.3">
      <c r="V250" s="15"/>
    </row>
    <row r="251" spans="1:23" x14ac:dyDescent="0.3">
      <c r="C251" s="25"/>
    </row>
    <row r="252" spans="1:23" x14ac:dyDescent="0.3">
      <c r="C252" s="24"/>
    </row>
    <row r="253" spans="1:23" x14ac:dyDescent="0.3">
      <c r="C253" s="23"/>
    </row>
    <row r="254" spans="1:23" x14ac:dyDescent="0.3">
      <c r="C254" s="23"/>
    </row>
    <row r="255" spans="1:23" x14ac:dyDescent="0.3">
      <c r="C255" s="24"/>
    </row>
    <row r="256" spans="1:23" x14ac:dyDescent="0.3">
      <c r="C256" s="23"/>
    </row>
    <row r="257" spans="3:3" x14ac:dyDescent="0.3">
      <c r="C257" s="23"/>
    </row>
    <row r="258" spans="3:3" x14ac:dyDescent="0.3">
      <c r="C258" s="24"/>
    </row>
    <row r="259" spans="3:3" x14ac:dyDescent="0.3">
      <c r="C259" s="23"/>
    </row>
    <row r="260" spans="3:3" x14ac:dyDescent="0.3">
      <c r="C260" s="23"/>
    </row>
    <row r="261" spans="3:3" x14ac:dyDescent="0.3">
      <c r="C261" s="24"/>
    </row>
    <row r="262" spans="3:3" x14ac:dyDescent="0.3">
      <c r="C262" s="23"/>
    </row>
    <row r="263" spans="3:3" x14ac:dyDescent="0.3">
      <c r="C263" s="23"/>
    </row>
  </sheetData>
  <mergeCells count="1578">
    <mergeCell ref="I221:I222"/>
    <mergeCell ref="Q221:Q222"/>
    <mergeCell ref="I224:I225"/>
    <mergeCell ref="Q224:Q225"/>
    <mergeCell ref="I227:I228"/>
    <mergeCell ref="Q227:Q228"/>
    <mergeCell ref="H59:H60"/>
    <mergeCell ref="I59:I60"/>
    <mergeCell ref="P59:P60"/>
    <mergeCell ref="E86:E87"/>
    <mergeCell ref="F86:F87"/>
    <mergeCell ref="G86:G87"/>
    <mergeCell ref="O86:O87"/>
    <mergeCell ref="F89:F90"/>
    <mergeCell ref="G89:G90"/>
    <mergeCell ref="O89:O90"/>
    <mergeCell ref="K38:K39"/>
    <mergeCell ref="R38:R39"/>
    <mergeCell ref="K32:K33"/>
    <mergeCell ref="K35:K36"/>
    <mergeCell ref="I8:I9"/>
    <mergeCell ref="J8:J9"/>
    <mergeCell ref="K8:K9"/>
    <mergeCell ref="L8:L9"/>
    <mergeCell ref="O8:O9"/>
    <mergeCell ref="P8:P9"/>
    <mergeCell ref="Q8:Q9"/>
    <mergeCell ref="R8:R9"/>
    <mergeCell ref="F11:F12"/>
    <mergeCell ref="G11:G12"/>
    <mergeCell ref="H11:H12"/>
    <mergeCell ref="I11:I12"/>
    <mergeCell ref="J11:J12"/>
    <mergeCell ref="K11:K12"/>
    <mergeCell ref="L11:L12"/>
    <mergeCell ref="O11:O12"/>
    <mergeCell ref="P11:P12"/>
    <mergeCell ref="Q11:Q12"/>
    <mergeCell ref="R11:R12"/>
    <mergeCell ref="T248:T249"/>
    <mergeCell ref="U248:U249"/>
    <mergeCell ref="T3:W3"/>
    <mergeCell ref="T233:T234"/>
    <mergeCell ref="U233:U234"/>
    <mergeCell ref="T236:T237"/>
    <mergeCell ref="U236:U237"/>
    <mergeCell ref="T239:T240"/>
    <mergeCell ref="U239:U240"/>
    <mergeCell ref="T242:T243"/>
    <mergeCell ref="U242:U243"/>
    <mergeCell ref="T245:T246"/>
    <mergeCell ref="U245:U246"/>
    <mergeCell ref="T218:T219"/>
    <mergeCell ref="U218:U219"/>
    <mergeCell ref="T221:T222"/>
    <mergeCell ref="U221:U222"/>
    <mergeCell ref="T224:T225"/>
    <mergeCell ref="U224:U225"/>
    <mergeCell ref="T227:T228"/>
    <mergeCell ref="U227:U228"/>
    <mergeCell ref="T230:T231"/>
    <mergeCell ref="U230:U231"/>
    <mergeCell ref="T203:T204"/>
    <mergeCell ref="U203:U204"/>
    <mergeCell ref="T206:T207"/>
    <mergeCell ref="U206:U207"/>
    <mergeCell ref="T209:T210"/>
    <mergeCell ref="U209:U210"/>
    <mergeCell ref="T212:T213"/>
    <mergeCell ref="U212:U213"/>
    <mergeCell ref="T215:T216"/>
    <mergeCell ref="U215:U216"/>
    <mergeCell ref="T188:T189"/>
    <mergeCell ref="U188:U189"/>
    <mergeCell ref="T191:T192"/>
    <mergeCell ref="U191:U192"/>
    <mergeCell ref="T194:T195"/>
    <mergeCell ref="U194:U195"/>
    <mergeCell ref="T197:T198"/>
    <mergeCell ref="U197:U198"/>
    <mergeCell ref="T200:T201"/>
    <mergeCell ref="U200:U201"/>
    <mergeCell ref="T173:T174"/>
    <mergeCell ref="U173:U174"/>
    <mergeCell ref="T176:T177"/>
    <mergeCell ref="U176:U177"/>
    <mergeCell ref="T179:T180"/>
    <mergeCell ref="U179:U180"/>
    <mergeCell ref="T182:T183"/>
    <mergeCell ref="U182:U183"/>
    <mergeCell ref="T185:T186"/>
    <mergeCell ref="U185:U186"/>
    <mergeCell ref="T158:T159"/>
    <mergeCell ref="U158:U159"/>
    <mergeCell ref="T161:T162"/>
    <mergeCell ref="U161:U162"/>
    <mergeCell ref="T164:T165"/>
    <mergeCell ref="U164:U165"/>
    <mergeCell ref="T167:T168"/>
    <mergeCell ref="U167:U168"/>
    <mergeCell ref="T170:T171"/>
    <mergeCell ref="U170:U171"/>
    <mergeCell ref="T143:T144"/>
    <mergeCell ref="U143:U144"/>
    <mergeCell ref="T146:T147"/>
    <mergeCell ref="U146:U147"/>
    <mergeCell ref="T149:T150"/>
    <mergeCell ref="U149:U150"/>
    <mergeCell ref="T152:T153"/>
    <mergeCell ref="U152:U153"/>
    <mergeCell ref="T155:T156"/>
    <mergeCell ref="U155:U156"/>
    <mergeCell ref="T128:T129"/>
    <mergeCell ref="U128:U129"/>
    <mergeCell ref="T131:T132"/>
    <mergeCell ref="U131:U132"/>
    <mergeCell ref="T134:T135"/>
    <mergeCell ref="U134:U135"/>
    <mergeCell ref="T137:T138"/>
    <mergeCell ref="U137:U138"/>
    <mergeCell ref="T140:T141"/>
    <mergeCell ref="U140:U141"/>
    <mergeCell ref="T113:T114"/>
    <mergeCell ref="U113:U114"/>
    <mergeCell ref="T116:T117"/>
    <mergeCell ref="U116:U117"/>
    <mergeCell ref="T119:T120"/>
    <mergeCell ref="U119:U120"/>
    <mergeCell ref="T122:T123"/>
    <mergeCell ref="U122:U123"/>
    <mergeCell ref="T125:T126"/>
    <mergeCell ref="U125:U126"/>
    <mergeCell ref="T98:T99"/>
    <mergeCell ref="U98:U99"/>
    <mergeCell ref="T101:T102"/>
    <mergeCell ref="U101:U102"/>
    <mergeCell ref="T104:T105"/>
    <mergeCell ref="U104:U105"/>
    <mergeCell ref="T107:T108"/>
    <mergeCell ref="U107:U108"/>
    <mergeCell ref="T110:T111"/>
    <mergeCell ref="U110:U111"/>
    <mergeCell ref="T83:T84"/>
    <mergeCell ref="U83:U84"/>
    <mergeCell ref="T86:T87"/>
    <mergeCell ref="U86:U87"/>
    <mergeCell ref="T89:T90"/>
    <mergeCell ref="U89:U90"/>
    <mergeCell ref="T92:T93"/>
    <mergeCell ref="U92:U93"/>
    <mergeCell ref="T95:T96"/>
    <mergeCell ref="U95:U96"/>
    <mergeCell ref="T68:T69"/>
    <mergeCell ref="U68:U69"/>
    <mergeCell ref="T71:T72"/>
    <mergeCell ref="U71:U72"/>
    <mergeCell ref="T74:T75"/>
    <mergeCell ref="U74:U75"/>
    <mergeCell ref="T77:T78"/>
    <mergeCell ref="U77:U78"/>
    <mergeCell ref="T80:T81"/>
    <mergeCell ref="U80:U81"/>
    <mergeCell ref="T53:T54"/>
    <mergeCell ref="U53:U54"/>
    <mergeCell ref="T56:T57"/>
    <mergeCell ref="U56:U57"/>
    <mergeCell ref="T59:T60"/>
    <mergeCell ref="U59:U60"/>
    <mergeCell ref="T62:T63"/>
    <mergeCell ref="U62:U63"/>
    <mergeCell ref="T65:T66"/>
    <mergeCell ref="U65:U66"/>
    <mergeCell ref="T38:T39"/>
    <mergeCell ref="U38:U39"/>
    <mergeCell ref="T41:T42"/>
    <mergeCell ref="U41:U42"/>
    <mergeCell ref="T44:T45"/>
    <mergeCell ref="U44:U45"/>
    <mergeCell ref="T47:T48"/>
    <mergeCell ref="U47:U48"/>
    <mergeCell ref="T50:T51"/>
    <mergeCell ref="U50:U51"/>
    <mergeCell ref="W245:W246"/>
    <mergeCell ref="W248:W249"/>
    <mergeCell ref="T5:T6"/>
    <mergeCell ref="U5:U6"/>
    <mergeCell ref="T8:T9"/>
    <mergeCell ref="U8:U9"/>
    <mergeCell ref="T11:T12"/>
    <mergeCell ref="U11:U12"/>
    <mergeCell ref="T14:T15"/>
    <mergeCell ref="U14:U15"/>
    <mergeCell ref="T17:T18"/>
    <mergeCell ref="U17:U18"/>
    <mergeCell ref="T20:T21"/>
    <mergeCell ref="U20:U21"/>
    <mergeCell ref="T23:T24"/>
    <mergeCell ref="U23:U24"/>
    <mergeCell ref="T26:T27"/>
    <mergeCell ref="U26:U27"/>
    <mergeCell ref="T29:T30"/>
    <mergeCell ref="U29:U30"/>
    <mergeCell ref="T32:T33"/>
    <mergeCell ref="U32:U33"/>
    <mergeCell ref="T35:T36"/>
    <mergeCell ref="U35:U36"/>
    <mergeCell ref="W218:W219"/>
    <mergeCell ref="W221:W222"/>
    <mergeCell ref="W224:W225"/>
    <mergeCell ref="W227:W228"/>
    <mergeCell ref="W230:W231"/>
    <mergeCell ref="W233:W234"/>
    <mergeCell ref="W236:W237"/>
    <mergeCell ref="W239:W240"/>
    <mergeCell ref="W242:W243"/>
    <mergeCell ref="W191:W192"/>
    <mergeCell ref="W194:W195"/>
    <mergeCell ref="W197:W198"/>
    <mergeCell ref="W200:W201"/>
    <mergeCell ref="W203:W204"/>
    <mergeCell ref="W206:W207"/>
    <mergeCell ref="W209:W210"/>
    <mergeCell ref="W212:W213"/>
    <mergeCell ref="W215:W216"/>
    <mergeCell ref="W164:W165"/>
    <mergeCell ref="W167:W168"/>
    <mergeCell ref="W170:W171"/>
    <mergeCell ref="W173:W174"/>
    <mergeCell ref="W176:W177"/>
    <mergeCell ref="W179:W180"/>
    <mergeCell ref="W182:W183"/>
    <mergeCell ref="W185:W186"/>
    <mergeCell ref="W188:W189"/>
    <mergeCell ref="W137:W138"/>
    <mergeCell ref="W140:W141"/>
    <mergeCell ref="W143:W144"/>
    <mergeCell ref="W146:W147"/>
    <mergeCell ref="W149:W150"/>
    <mergeCell ref="W152:W153"/>
    <mergeCell ref="W155:W156"/>
    <mergeCell ref="W158:W159"/>
    <mergeCell ref="W161:W162"/>
    <mergeCell ref="W110:W111"/>
    <mergeCell ref="W113:W114"/>
    <mergeCell ref="W116:W117"/>
    <mergeCell ref="W119:W120"/>
    <mergeCell ref="W122:W123"/>
    <mergeCell ref="W125:W126"/>
    <mergeCell ref="W128:W129"/>
    <mergeCell ref="W131:W132"/>
    <mergeCell ref="W134:W135"/>
    <mergeCell ref="W83:W84"/>
    <mergeCell ref="W86:W87"/>
    <mergeCell ref="W89:W90"/>
    <mergeCell ref="W92:W93"/>
    <mergeCell ref="W95:W96"/>
    <mergeCell ref="W98:W99"/>
    <mergeCell ref="W101:W102"/>
    <mergeCell ref="W104:W105"/>
    <mergeCell ref="W107:W108"/>
    <mergeCell ref="W56:W57"/>
    <mergeCell ref="W59:W60"/>
    <mergeCell ref="W62:W63"/>
    <mergeCell ref="W65:W66"/>
    <mergeCell ref="W68:W69"/>
    <mergeCell ref="W71:W72"/>
    <mergeCell ref="W74:W75"/>
    <mergeCell ref="W77:W78"/>
    <mergeCell ref="W80:W81"/>
    <mergeCell ref="V230:V231"/>
    <mergeCell ref="V233:V234"/>
    <mergeCell ref="V236:V237"/>
    <mergeCell ref="V239:V240"/>
    <mergeCell ref="V242:V243"/>
    <mergeCell ref="V245:V246"/>
    <mergeCell ref="V248:V249"/>
    <mergeCell ref="W5:W6"/>
    <mergeCell ref="W8:W9"/>
    <mergeCell ref="W11:W12"/>
    <mergeCell ref="W14:W15"/>
    <mergeCell ref="W17:W18"/>
    <mergeCell ref="W20:W21"/>
    <mergeCell ref="W23:W24"/>
    <mergeCell ref="W26:W27"/>
    <mergeCell ref="W29:W30"/>
    <mergeCell ref="W32:W33"/>
    <mergeCell ref="W35:W36"/>
    <mergeCell ref="W38:W39"/>
    <mergeCell ref="W41:W42"/>
    <mergeCell ref="W44:W45"/>
    <mergeCell ref="W47:W48"/>
    <mergeCell ref="W50:W51"/>
    <mergeCell ref="W53:W54"/>
    <mergeCell ref="V203:V204"/>
    <mergeCell ref="V206:V207"/>
    <mergeCell ref="V209:V210"/>
    <mergeCell ref="V212:V213"/>
    <mergeCell ref="V215:V216"/>
    <mergeCell ref="V218:V219"/>
    <mergeCell ref="V221:V222"/>
    <mergeCell ref="V224:V225"/>
    <mergeCell ref="V227:V228"/>
    <mergeCell ref="V176:V177"/>
    <mergeCell ref="V179:V180"/>
    <mergeCell ref="V182:V183"/>
    <mergeCell ref="V185:V186"/>
    <mergeCell ref="V188:V189"/>
    <mergeCell ref="V191:V192"/>
    <mergeCell ref="V194:V195"/>
    <mergeCell ref="V197:V198"/>
    <mergeCell ref="V200:V201"/>
    <mergeCell ref="V149:V150"/>
    <mergeCell ref="V152:V153"/>
    <mergeCell ref="V155:V156"/>
    <mergeCell ref="V158:V159"/>
    <mergeCell ref="V161:V162"/>
    <mergeCell ref="V164:V165"/>
    <mergeCell ref="V167:V168"/>
    <mergeCell ref="V170:V171"/>
    <mergeCell ref="V173:V174"/>
    <mergeCell ref="V122:V123"/>
    <mergeCell ref="V125:V126"/>
    <mergeCell ref="V128:V129"/>
    <mergeCell ref="V131:V132"/>
    <mergeCell ref="V134:V135"/>
    <mergeCell ref="V137:V138"/>
    <mergeCell ref="V140:V141"/>
    <mergeCell ref="V143:V144"/>
    <mergeCell ref="V146:V147"/>
    <mergeCell ref="V95:V96"/>
    <mergeCell ref="V98:V99"/>
    <mergeCell ref="V101:V102"/>
    <mergeCell ref="V104:V105"/>
    <mergeCell ref="V107:V108"/>
    <mergeCell ref="V110:V111"/>
    <mergeCell ref="V113:V114"/>
    <mergeCell ref="V116:V117"/>
    <mergeCell ref="V119:V120"/>
    <mergeCell ref="V68:V69"/>
    <mergeCell ref="V71:V72"/>
    <mergeCell ref="V74:V75"/>
    <mergeCell ref="V77:V78"/>
    <mergeCell ref="V80:V81"/>
    <mergeCell ref="V83:V84"/>
    <mergeCell ref="V86:V87"/>
    <mergeCell ref="V89:V90"/>
    <mergeCell ref="V92:V93"/>
    <mergeCell ref="C256:C257"/>
    <mergeCell ref="C259:C260"/>
    <mergeCell ref="C262:C263"/>
    <mergeCell ref="V5:V6"/>
    <mergeCell ref="V8:V9"/>
    <mergeCell ref="V11:V12"/>
    <mergeCell ref="V14:V15"/>
    <mergeCell ref="V17:V18"/>
    <mergeCell ref="V20:V21"/>
    <mergeCell ref="V23:V24"/>
    <mergeCell ref="V26:V27"/>
    <mergeCell ref="V29:V30"/>
    <mergeCell ref="V32:V33"/>
    <mergeCell ref="V35:V36"/>
    <mergeCell ref="V38:V39"/>
    <mergeCell ref="V41:V42"/>
    <mergeCell ref="V44:V45"/>
    <mergeCell ref="V47:V48"/>
    <mergeCell ref="V50:V51"/>
    <mergeCell ref="V53:V54"/>
    <mergeCell ref="V56:V57"/>
    <mergeCell ref="V59:V60"/>
    <mergeCell ref="V62:V63"/>
    <mergeCell ref="V65:V66"/>
    <mergeCell ref="C239:C240"/>
    <mergeCell ref="C242:C243"/>
    <mergeCell ref="C245:C246"/>
    <mergeCell ref="C248:C249"/>
    <mergeCell ref="C253:C254"/>
    <mergeCell ref="C212:C213"/>
    <mergeCell ref="C215:C216"/>
    <mergeCell ref="C218:C219"/>
    <mergeCell ref="C221:C222"/>
    <mergeCell ref="C224:C225"/>
    <mergeCell ref="C227:C228"/>
    <mergeCell ref="C230:C231"/>
    <mergeCell ref="C233:C234"/>
    <mergeCell ref="C236:C237"/>
    <mergeCell ref="C185:C186"/>
    <mergeCell ref="C188:C189"/>
    <mergeCell ref="C191:C192"/>
    <mergeCell ref="C194:C195"/>
    <mergeCell ref="C197:C198"/>
    <mergeCell ref="C200:C201"/>
    <mergeCell ref="C203:C204"/>
    <mergeCell ref="C206:C207"/>
    <mergeCell ref="C209:C210"/>
    <mergeCell ref="C158:C159"/>
    <mergeCell ref="C161:C162"/>
    <mergeCell ref="C164:C165"/>
    <mergeCell ref="C167:C168"/>
    <mergeCell ref="C170:C171"/>
    <mergeCell ref="C173:C174"/>
    <mergeCell ref="C176:C177"/>
    <mergeCell ref="C179:C180"/>
    <mergeCell ref="C182:C183"/>
    <mergeCell ref="C131:C132"/>
    <mergeCell ref="C134:C135"/>
    <mergeCell ref="C137:C138"/>
    <mergeCell ref="C140:C141"/>
    <mergeCell ref="C143:C144"/>
    <mergeCell ref="C146:C147"/>
    <mergeCell ref="C149:C150"/>
    <mergeCell ref="C152:C153"/>
    <mergeCell ref="C155:C156"/>
    <mergeCell ref="C104:C105"/>
    <mergeCell ref="C107:C108"/>
    <mergeCell ref="C110:C111"/>
    <mergeCell ref="C113:C114"/>
    <mergeCell ref="C116:C117"/>
    <mergeCell ref="C119:C120"/>
    <mergeCell ref="C122:C123"/>
    <mergeCell ref="C125:C126"/>
    <mergeCell ref="C128:C129"/>
    <mergeCell ref="R242:R243"/>
    <mergeCell ref="R245:R246"/>
    <mergeCell ref="R248:R249"/>
    <mergeCell ref="C5:C6"/>
    <mergeCell ref="C8:C9"/>
    <mergeCell ref="C11:C12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R215:R216"/>
    <mergeCell ref="R218:R219"/>
    <mergeCell ref="R221:R222"/>
    <mergeCell ref="R224:R225"/>
    <mergeCell ref="R227:R228"/>
    <mergeCell ref="R230:R231"/>
    <mergeCell ref="R233:R234"/>
    <mergeCell ref="R236:R237"/>
    <mergeCell ref="R239:R240"/>
    <mergeCell ref="R188:R189"/>
    <mergeCell ref="R191:R192"/>
    <mergeCell ref="R194:R195"/>
    <mergeCell ref="R197:R198"/>
    <mergeCell ref="R200:R201"/>
    <mergeCell ref="R203:R204"/>
    <mergeCell ref="R206:R207"/>
    <mergeCell ref="R209:R210"/>
    <mergeCell ref="R212:R213"/>
    <mergeCell ref="Q230:Q231"/>
    <mergeCell ref="Q233:Q234"/>
    <mergeCell ref="Q236:Q237"/>
    <mergeCell ref="Q239:Q240"/>
    <mergeCell ref="Q242:Q243"/>
    <mergeCell ref="Q245:Q246"/>
    <mergeCell ref="Q248:Q249"/>
    <mergeCell ref="R137:R138"/>
    <mergeCell ref="R140:R141"/>
    <mergeCell ref="R143:R144"/>
    <mergeCell ref="R146:R147"/>
    <mergeCell ref="R149:R150"/>
    <mergeCell ref="R152:R153"/>
    <mergeCell ref="R155:R156"/>
    <mergeCell ref="R158:R159"/>
    <mergeCell ref="R161:R162"/>
    <mergeCell ref="R164:R165"/>
    <mergeCell ref="R167:R168"/>
    <mergeCell ref="R170:R171"/>
    <mergeCell ref="R173:R174"/>
    <mergeCell ref="R176:R177"/>
    <mergeCell ref="R179:R180"/>
    <mergeCell ref="R182:R183"/>
    <mergeCell ref="R185:R186"/>
    <mergeCell ref="Q203:Q204"/>
    <mergeCell ref="Q206:Q207"/>
    <mergeCell ref="Q209:Q210"/>
    <mergeCell ref="Q212:Q213"/>
    <mergeCell ref="Q215:Q216"/>
    <mergeCell ref="Q218:Q219"/>
    <mergeCell ref="P245:P246"/>
    <mergeCell ref="P248:P249"/>
    <mergeCell ref="Q137:Q138"/>
    <mergeCell ref="Q140:Q141"/>
    <mergeCell ref="Q143:Q144"/>
    <mergeCell ref="Q146:Q147"/>
    <mergeCell ref="Q149:Q150"/>
    <mergeCell ref="Q152:Q153"/>
    <mergeCell ref="Q155:Q156"/>
    <mergeCell ref="Q158:Q159"/>
    <mergeCell ref="Q161:Q162"/>
    <mergeCell ref="Q164:Q165"/>
    <mergeCell ref="Q167:Q168"/>
    <mergeCell ref="Q170:Q171"/>
    <mergeCell ref="Q173:Q174"/>
    <mergeCell ref="Q176:Q177"/>
    <mergeCell ref="Q179:Q180"/>
    <mergeCell ref="Q182:Q183"/>
    <mergeCell ref="Q185:Q186"/>
    <mergeCell ref="Q188:Q189"/>
    <mergeCell ref="Q191:Q192"/>
    <mergeCell ref="Q194:Q195"/>
    <mergeCell ref="Q197:Q198"/>
    <mergeCell ref="Q200:Q201"/>
    <mergeCell ref="P218:P219"/>
    <mergeCell ref="P221:P222"/>
    <mergeCell ref="P224:P225"/>
    <mergeCell ref="P227:P228"/>
    <mergeCell ref="P230:P231"/>
    <mergeCell ref="P233:P234"/>
    <mergeCell ref="P236:P237"/>
    <mergeCell ref="P239:P240"/>
    <mergeCell ref="P242:P243"/>
    <mergeCell ref="P191:P192"/>
    <mergeCell ref="P194:P195"/>
    <mergeCell ref="P197:P198"/>
    <mergeCell ref="P200:P201"/>
    <mergeCell ref="P203:P204"/>
    <mergeCell ref="P206:P207"/>
    <mergeCell ref="P209:P210"/>
    <mergeCell ref="P212:P213"/>
    <mergeCell ref="P215:P216"/>
    <mergeCell ref="O233:O234"/>
    <mergeCell ref="O236:O237"/>
    <mergeCell ref="O239:O240"/>
    <mergeCell ref="O242:O243"/>
    <mergeCell ref="O245:O246"/>
    <mergeCell ref="O248:O249"/>
    <mergeCell ref="P137:P138"/>
    <mergeCell ref="P140:P141"/>
    <mergeCell ref="P143:P144"/>
    <mergeCell ref="P146:P147"/>
    <mergeCell ref="P149:P150"/>
    <mergeCell ref="P152:P153"/>
    <mergeCell ref="P155:P156"/>
    <mergeCell ref="P158:P159"/>
    <mergeCell ref="P161:P162"/>
    <mergeCell ref="P164:P165"/>
    <mergeCell ref="P167:P168"/>
    <mergeCell ref="P170:P171"/>
    <mergeCell ref="P173:P174"/>
    <mergeCell ref="P176:P177"/>
    <mergeCell ref="P179:P180"/>
    <mergeCell ref="P182:P183"/>
    <mergeCell ref="P185:P186"/>
    <mergeCell ref="P188:P189"/>
    <mergeCell ref="O206:O207"/>
    <mergeCell ref="O209:O210"/>
    <mergeCell ref="O212:O213"/>
    <mergeCell ref="O215:O216"/>
    <mergeCell ref="O218:O219"/>
    <mergeCell ref="O221:O222"/>
    <mergeCell ref="O224:O225"/>
    <mergeCell ref="O227:O228"/>
    <mergeCell ref="O230:O231"/>
    <mergeCell ref="N248:N249"/>
    <mergeCell ref="O137:O138"/>
    <mergeCell ref="O140:O141"/>
    <mergeCell ref="O143:O144"/>
    <mergeCell ref="O146:O147"/>
    <mergeCell ref="O149:O150"/>
    <mergeCell ref="O152:O153"/>
    <mergeCell ref="O155:O156"/>
    <mergeCell ref="O158:O159"/>
    <mergeCell ref="O161:O162"/>
    <mergeCell ref="O164:O165"/>
    <mergeCell ref="O167:O168"/>
    <mergeCell ref="O170:O171"/>
    <mergeCell ref="O173:O174"/>
    <mergeCell ref="O176:O177"/>
    <mergeCell ref="O179:O180"/>
    <mergeCell ref="O182:O183"/>
    <mergeCell ref="O185:O186"/>
    <mergeCell ref="O188:O189"/>
    <mergeCell ref="O191:O192"/>
    <mergeCell ref="O194:O195"/>
    <mergeCell ref="O197:O198"/>
    <mergeCell ref="O200:O201"/>
    <mergeCell ref="O203:O204"/>
    <mergeCell ref="N221:N222"/>
    <mergeCell ref="N224:N225"/>
    <mergeCell ref="N227:N228"/>
    <mergeCell ref="N230:N231"/>
    <mergeCell ref="N233:N234"/>
    <mergeCell ref="N236:N237"/>
    <mergeCell ref="N239:N240"/>
    <mergeCell ref="N242:N243"/>
    <mergeCell ref="N245:N246"/>
    <mergeCell ref="N194:N195"/>
    <mergeCell ref="N197:N198"/>
    <mergeCell ref="N200:N201"/>
    <mergeCell ref="N203:N204"/>
    <mergeCell ref="N206:N207"/>
    <mergeCell ref="N209:N210"/>
    <mergeCell ref="N212:N213"/>
    <mergeCell ref="N215:N216"/>
    <mergeCell ref="N218:N219"/>
    <mergeCell ref="N167:N168"/>
    <mergeCell ref="N170:N171"/>
    <mergeCell ref="N173:N174"/>
    <mergeCell ref="N176:N177"/>
    <mergeCell ref="N179:N180"/>
    <mergeCell ref="N182:N183"/>
    <mergeCell ref="N185:N186"/>
    <mergeCell ref="N188:N189"/>
    <mergeCell ref="N191:N192"/>
    <mergeCell ref="N140:N141"/>
    <mergeCell ref="N143:N144"/>
    <mergeCell ref="N146:N147"/>
    <mergeCell ref="N149:N150"/>
    <mergeCell ref="N152:N153"/>
    <mergeCell ref="N155:N156"/>
    <mergeCell ref="N158:N159"/>
    <mergeCell ref="N161:N162"/>
    <mergeCell ref="N164:N165"/>
    <mergeCell ref="M224:M225"/>
    <mergeCell ref="M227:M228"/>
    <mergeCell ref="M230:M231"/>
    <mergeCell ref="M233:M234"/>
    <mergeCell ref="M236:M237"/>
    <mergeCell ref="M239:M240"/>
    <mergeCell ref="M242:M243"/>
    <mergeCell ref="M245:M246"/>
    <mergeCell ref="M248:M249"/>
    <mergeCell ref="M197:M198"/>
    <mergeCell ref="M200:M201"/>
    <mergeCell ref="M203:M204"/>
    <mergeCell ref="M206:M207"/>
    <mergeCell ref="M209:M210"/>
    <mergeCell ref="M212:M213"/>
    <mergeCell ref="M215:M216"/>
    <mergeCell ref="M218:M219"/>
    <mergeCell ref="M221:M222"/>
    <mergeCell ref="L239:L240"/>
    <mergeCell ref="L242:L243"/>
    <mergeCell ref="L245:L246"/>
    <mergeCell ref="L248:L249"/>
    <mergeCell ref="M137:M138"/>
    <mergeCell ref="M140:M141"/>
    <mergeCell ref="M143:M144"/>
    <mergeCell ref="M146:M147"/>
    <mergeCell ref="M149:M150"/>
    <mergeCell ref="M152:M153"/>
    <mergeCell ref="M155:M156"/>
    <mergeCell ref="M158:M159"/>
    <mergeCell ref="M161:M162"/>
    <mergeCell ref="M164:M165"/>
    <mergeCell ref="M167:M168"/>
    <mergeCell ref="M170:M171"/>
    <mergeCell ref="M173:M174"/>
    <mergeCell ref="M176:M177"/>
    <mergeCell ref="M179:M180"/>
    <mergeCell ref="M182:M183"/>
    <mergeCell ref="M185:M186"/>
    <mergeCell ref="M188:M189"/>
    <mergeCell ref="M191:M192"/>
    <mergeCell ref="M194:M195"/>
    <mergeCell ref="L212:L213"/>
    <mergeCell ref="L215:L216"/>
    <mergeCell ref="L218:L219"/>
    <mergeCell ref="L221:L222"/>
    <mergeCell ref="L224:L225"/>
    <mergeCell ref="L227:L228"/>
    <mergeCell ref="L230:L231"/>
    <mergeCell ref="L233:L234"/>
    <mergeCell ref="L236:L237"/>
    <mergeCell ref="L185:L186"/>
    <mergeCell ref="L188:L189"/>
    <mergeCell ref="L191:L192"/>
    <mergeCell ref="L194:L195"/>
    <mergeCell ref="L197:L198"/>
    <mergeCell ref="L200:L201"/>
    <mergeCell ref="L203:L204"/>
    <mergeCell ref="L206:L207"/>
    <mergeCell ref="L209:L210"/>
    <mergeCell ref="K227:K228"/>
    <mergeCell ref="K230:K231"/>
    <mergeCell ref="K233:K234"/>
    <mergeCell ref="K236:K237"/>
    <mergeCell ref="K239:K240"/>
    <mergeCell ref="K242:K243"/>
    <mergeCell ref="K245:K246"/>
    <mergeCell ref="K248:K249"/>
    <mergeCell ref="L137:L138"/>
    <mergeCell ref="L140:L141"/>
    <mergeCell ref="L143:L144"/>
    <mergeCell ref="L146:L147"/>
    <mergeCell ref="L149:L150"/>
    <mergeCell ref="L152:L153"/>
    <mergeCell ref="L155:L156"/>
    <mergeCell ref="L158:L159"/>
    <mergeCell ref="L161:L162"/>
    <mergeCell ref="L164:L165"/>
    <mergeCell ref="L167:L168"/>
    <mergeCell ref="L170:L171"/>
    <mergeCell ref="L173:L174"/>
    <mergeCell ref="L176:L177"/>
    <mergeCell ref="L179:L180"/>
    <mergeCell ref="L182:L183"/>
    <mergeCell ref="K200:K201"/>
    <mergeCell ref="K203:K204"/>
    <mergeCell ref="K206:K207"/>
    <mergeCell ref="K209:K210"/>
    <mergeCell ref="K212:K213"/>
    <mergeCell ref="K215:K216"/>
    <mergeCell ref="K218:K219"/>
    <mergeCell ref="K221:K222"/>
    <mergeCell ref="K224:K225"/>
    <mergeCell ref="J242:J243"/>
    <mergeCell ref="J245:J246"/>
    <mergeCell ref="J248:J249"/>
    <mergeCell ref="K137:K138"/>
    <mergeCell ref="K140:K141"/>
    <mergeCell ref="K143:K144"/>
    <mergeCell ref="K146:K147"/>
    <mergeCell ref="K149:K150"/>
    <mergeCell ref="K152:K153"/>
    <mergeCell ref="K155:K156"/>
    <mergeCell ref="K158:K159"/>
    <mergeCell ref="K161:K162"/>
    <mergeCell ref="K164:K165"/>
    <mergeCell ref="K167:K168"/>
    <mergeCell ref="K170:K171"/>
    <mergeCell ref="K173:K174"/>
    <mergeCell ref="K176:K177"/>
    <mergeCell ref="K179:K180"/>
    <mergeCell ref="K182:K183"/>
    <mergeCell ref="K185:K186"/>
    <mergeCell ref="K188:K189"/>
    <mergeCell ref="K191:K192"/>
    <mergeCell ref="K194:K195"/>
    <mergeCell ref="K197:K198"/>
    <mergeCell ref="J215:J216"/>
    <mergeCell ref="J218:J219"/>
    <mergeCell ref="J221:J222"/>
    <mergeCell ref="J224:J225"/>
    <mergeCell ref="J227:J228"/>
    <mergeCell ref="J230:J231"/>
    <mergeCell ref="J233:J234"/>
    <mergeCell ref="J236:J237"/>
    <mergeCell ref="J239:J240"/>
    <mergeCell ref="J188:J189"/>
    <mergeCell ref="J191:J192"/>
    <mergeCell ref="J194:J195"/>
    <mergeCell ref="J197:J198"/>
    <mergeCell ref="J200:J201"/>
    <mergeCell ref="J203:J204"/>
    <mergeCell ref="J206:J207"/>
    <mergeCell ref="J209:J210"/>
    <mergeCell ref="J212:J213"/>
    <mergeCell ref="I230:I231"/>
    <mergeCell ref="I233:I234"/>
    <mergeCell ref="I236:I237"/>
    <mergeCell ref="I239:I240"/>
    <mergeCell ref="I242:I243"/>
    <mergeCell ref="I245:I246"/>
    <mergeCell ref="I248:I249"/>
    <mergeCell ref="J137:J138"/>
    <mergeCell ref="J140:J141"/>
    <mergeCell ref="J143:J144"/>
    <mergeCell ref="J146:J147"/>
    <mergeCell ref="J149:J150"/>
    <mergeCell ref="J152:J153"/>
    <mergeCell ref="J155:J156"/>
    <mergeCell ref="J158:J159"/>
    <mergeCell ref="J161:J162"/>
    <mergeCell ref="J164:J165"/>
    <mergeCell ref="J167:J168"/>
    <mergeCell ref="J170:J171"/>
    <mergeCell ref="J173:J174"/>
    <mergeCell ref="J176:J177"/>
    <mergeCell ref="J179:J180"/>
    <mergeCell ref="J182:J183"/>
    <mergeCell ref="J185:J186"/>
    <mergeCell ref="I203:I204"/>
    <mergeCell ref="I206:I207"/>
    <mergeCell ref="I209:I210"/>
    <mergeCell ref="I212:I213"/>
    <mergeCell ref="I215:I216"/>
    <mergeCell ref="I218:I219"/>
    <mergeCell ref="H245:H246"/>
    <mergeCell ref="H248:H249"/>
    <mergeCell ref="I137:I138"/>
    <mergeCell ref="I140:I141"/>
    <mergeCell ref="I143:I144"/>
    <mergeCell ref="I146:I147"/>
    <mergeCell ref="I149:I150"/>
    <mergeCell ref="I152:I153"/>
    <mergeCell ref="I155:I156"/>
    <mergeCell ref="I158:I159"/>
    <mergeCell ref="I161:I162"/>
    <mergeCell ref="I164:I165"/>
    <mergeCell ref="I167:I168"/>
    <mergeCell ref="I170:I171"/>
    <mergeCell ref="I173:I174"/>
    <mergeCell ref="I176:I177"/>
    <mergeCell ref="I179:I180"/>
    <mergeCell ref="I182:I183"/>
    <mergeCell ref="I185:I186"/>
    <mergeCell ref="I188:I189"/>
    <mergeCell ref="I191:I192"/>
    <mergeCell ref="I194:I195"/>
    <mergeCell ref="I197:I198"/>
    <mergeCell ref="I200:I201"/>
    <mergeCell ref="H218:H219"/>
    <mergeCell ref="H221:H222"/>
    <mergeCell ref="H224:H225"/>
    <mergeCell ref="H227:H228"/>
    <mergeCell ref="H230:H231"/>
    <mergeCell ref="H233:H234"/>
    <mergeCell ref="H236:H237"/>
    <mergeCell ref="H239:H240"/>
    <mergeCell ref="H242:H243"/>
    <mergeCell ref="H191:H192"/>
    <mergeCell ref="H194:H195"/>
    <mergeCell ref="H197:H198"/>
    <mergeCell ref="H200:H201"/>
    <mergeCell ref="H203:H204"/>
    <mergeCell ref="H206:H207"/>
    <mergeCell ref="H209:H210"/>
    <mergeCell ref="H212:H213"/>
    <mergeCell ref="H215:H216"/>
    <mergeCell ref="G233:G234"/>
    <mergeCell ref="G236:G237"/>
    <mergeCell ref="G239:G240"/>
    <mergeCell ref="G242:G243"/>
    <mergeCell ref="G245:G246"/>
    <mergeCell ref="G248:G249"/>
    <mergeCell ref="H137:H138"/>
    <mergeCell ref="H140:H141"/>
    <mergeCell ref="H143:H144"/>
    <mergeCell ref="H146:H147"/>
    <mergeCell ref="H149:H150"/>
    <mergeCell ref="H152:H153"/>
    <mergeCell ref="H155:H156"/>
    <mergeCell ref="H158:H159"/>
    <mergeCell ref="H161:H162"/>
    <mergeCell ref="H164:H165"/>
    <mergeCell ref="H167:H168"/>
    <mergeCell ref="H170:H171"/>
    <mergeCell ref="H173:H174"/>
    <mergeCell ref="H176:H177"/>
    <mergeCell ref="H179:H180"/>
    <mergeCell ref="H182:H183"/>
    <mergeCell ref="H185:H186"/>
    <mergeCell ref="H188:H189"/>
    <mergeCell ref="G206:G207"/>
    <mergeCell ref="G209:G210"/>
    <mergeCell ref="G212:G213"/>
    <mergeCell ref="G215:G216"/>
    <mergeCell ref="G218:G219"/>
    <mergeCell ref="G221:G222"/>
    <mergeCell ref="G224:G225"/>
    <mergeCell ref="G227:G228"/>
    <mergeCell ref="G230:G231"/>
    <mergeCell ref="F248:F249"/>
    <mergeCell ref="G137:G138"/>
    <mergeCell ref="G140:G141"/>
    <mergeCell ref="G143:G144"/>
    <mergeCell ref="G146:G147"/>
    <mergeCell ref="G149:G150"/>
    <mergeCell ref="G152:G153"/>
    <mergeCell ref="G155:G156"/>
    <mergeCell ref="G158:G159"/>
    <mergeCell ref="G161:G162"/>
    <mergeCell ref="G164:G165"/>
    <mergeCell ref="G167:G168"/>
    <mergeCell ref="G170:G171"/>
    <mergeCell ref="G173:G174"/>
    <mergeCell ref="G176:G177"/>
    <mergeCell ref="G179:G180"/>
    <mergeCell ref="G182:G183"/>
    <mergeCell ref="G185:G186"/>
    <mergeCell ref="G188:G189"/>
    <mergeCell ref="G191:G192"/>
    <mergeCell ref="G194:G195"/>
    <mergeCell ref="G197:G198"/>
    <mergeCell ref="G200:G201"/>
    <mergeCell ref="G203:G204"/>
    <mergeCell ref="F137:F138"/>
    <mergeCell ref="F140:F141"/>
    <mergeCell ref="F143:F144"/>
    <mergeCell ref="F146:F147"/>
    <mergeCell ref="F149:F150"/>
    <mergeCell ref="F152:F153"/>
    <mergeCell ref="F155:F156"/>
    <mergeCell ref="F158:F159"/>
    <mergeCell ref="F161:F162"/>
    <mergeCell ref="F164:F165"/>
    <mergeCell ref="F167:F168"/>
    <mergeCell ref="F170:F171"/>
    <mergeCell ref="F173:F174"/>
    <mergeCell ref="F176:F177"/>
    <mergeCell ref="F179:F180"/>
    <mergeCell ref="F182:F183"/>
    <mergeCell ref="F185:F186"/>
    <mergeCell ref="F188:F189"/>
    <mergeCell ref="F191:F192"/>
    <mergeCell ref="F194:F195"/>
    <mergeCell ref="F197:F198"/>
    <mergeCell ref="F200:F201"/>
    <mergeCell ref="F203:F204"/>
    <mergeCell ref="F221:F222"/>
    <mergeCell ref="F224:F225"/>
    <mergeCell ref="F227:F228"/>
    <mergeCell ref="F230:F231"/>
    <mergeCell ref="F233:F234"/>
    <mergeCell ref="F236:F237"/>
    <mergeCell ref="F239:F240"/>
    <mergeCell ref="F242:F243"/>
    <mergeCell ref="F245:F246"/>
    <mergeCell ref="F206:F207"/>
    <mergeCell ref="F209:F210"/>
    <mergeCell ref="F212:F213"/>
    <mergeCell ref="F215:F216"/>
    <mergeCell ref="F218:F219"/>
    <mergeCell ref="E224:E225"/>
    <mergeCell ref="E227:E228"/>
    <mergeCell ref="E230:E231"/>
    <mergeCell ref="E233:E234"/>
    <mergeCell ref="E236:E237"/>
    <mergeCell ref="E239:E240"/>
    <mergeCell ref="E242:E243"/>
    <mergeCell ref="E245:E246"/>
    <mergeCell ref="E248:E249"/>
    <mergeCell ref="A167:A180"/>
    <mergeCell ref="A182:A207"/>
    <mergeCell ref="A209:A222"/>
    <mergeCell ref="A224:A237"/>
    <mergeCell ref="A239:A249"/>
    <mergeCell ref="E167:E168"/>
    <mergeCell ref="E170:E171"/>
    <mergeCell ref="E173:E174"/>
    <mergeCell ref="E176:E177"/>
    <mergeCell ref="E179:E180"/>
    <mergeCell ref="E182:E183"/>
    <mergeCell ref="E185:E186"/>
    <mergeCell ref="E188:E189"/>
    <mergeCell ref="E191:E192"/>
    <mergeCell ref="E194:E195"/>
    <mergeCell ref="E197:E198"/>
    <mergeCell ref="E200:E201"/>
    <mergeCell ref="E203:E204"/>
    <mergeCell ref="E206:E207"/>
    <mergeCell ref="E209:E210"/>
    <mergeCell ref="E212:E213"/>
    <mergeCell ref="E215:E216"/>
    <mergeCell ref="E218:E219"/>
    <mergeCell ref="E221:E222"/>
    <mergeCell ref="A1:A4"/>
    <mergeCell ref="E1:R4"/>
    <mergeCell ref="A137:A165"/>
    <mergeCell ref="E137:E138"/>
    <mergeCell ref="E140:E141"/>
    <mergeCell ref="E143:E144"/>
    <mergeCell ref="E146:E147"/>
    <mergeCell ref="E149:E150"/>
    <mergeCell ref="E152:E153"/>
    <mergeCell ref="E155:E156"/>
    <mergeCell ref="E158:E159"/>
    <mergeCell ref="E161:E162"/>
    <mergeCell ref="E164:E165"/>
    <mergeCell ref="N137:N138"/>
    <mergeCell ref="E5:E6"/>
    <mergeCell ref="E8:E9"/>
    <mergeCell ref="E11:E12"/>
    <mergeCell ref="E14:E15"/>
    <mergeCell ref="E17:E18"/>
    <mergeCell ref="E20:E21"/>
    <mergeCell ref="E23:E24"/>
    <mergeCell ref="A5:A12"/>
    <mergeCell ref="A14:A30"/>
    <mergeCell ref="F5:F6"/>
    <mergeCell ref="G5:G6"/>
    <mergeCell ref="H5:H6"/>
    <mergeCell ref="I5:I6"/>
    <mergeCell ref="J5:J6"/>
    <mergeCell ref="K5:K6"/>
    <mergeCell ref="L5:L6"/>
    <mergeCell ref="O5:O6"/>
    <mergeCell ref="P5:P6"/>
    <mergeCell ref="Q5:Q6"/>
    <mergeCell ref="R5:R6"/>
    <mergeCell ref="F8:F9"/>
    <mergeCell ref="G8:G9"/>
    <mergeCell ref="H8:H9"/>
    <mergeCell ref="E41:E42"/>
    <mergeCell ref="E44:E45"/>
    <mergeCell ref="E26:E27"/>
    <mergeCell ref="E29:E30"/>
    <mergeCell ref="E32:E33"/>
    <mergeCell ref="E35:E36"/>
    <mergeCell ref="E38:E39"/>
    <mergeCell ref="A95:A114"/>
    <mergeCell ref="A116:A135"/>
    <mergeCell ref="A32:A54"/>
    <mergeCell ref="A56:A81"/>
    <mergeCell ref="A83:A93"/>
    <mergeCell ref="C68:C69"/>
    <mergeCell ref="C71:C72"/>
    <mergeCell ref="C74:C75"/>
    <mergeCell ref="C77:C78"/>
    <mergeCell ref="C80:C81"/>
    <mergeCell ref="C83:C84"/>
    <mergeCell ref="C86:C87"/>
    <mergeCell ref="C89:C90"/>
    <mergeCell ref="C92:C93"/>
    <mergeCell ref="C95:C96"/>
    <mergeCell ref="C98:C99"/>
    <mergeCell ref="C101:C102"/>
    <mergeCell ref="E80:E81"/>
    <mergeCell ref="E83:E84"/>
    <mergeCell ref="E47:E48"/>
    <mergeCell ref="E59:E60"/>
    <mergeCell ref="E62:E63"/>
    <mergeCell ref="E65:E66"/>
    <mergeCell ref="E68:E69"/>
    <mergeCell ref="E71:E72"/>
    <mergeCell ref="E50:E51"/>
    <mergeCell ref="E53:E54"/>
    <mergeCell ref="E56:E57"/>
    <mergeCell ref="E125:E126"/>
    <mergeCell ref="E128:E129"/>
    <mergeCell ref="E131:E132"/>
    <mergeCell ref="E134:E135"/>
    <mergeCell ref="G14:G15"/>
    <mergeCell ref="G17:G18"/>
    <mergeCell ref="E107:E108"/>
    <mergeCell ref="E110:E111"/>
    <mergeCell ref="E113:E114"/>
    <mergeCell ref="E116:E117"/>
    <mergeCell ref="E119:E120"/>
    <mergeCell ref="E122:E123"/>
    <mergeCell ref="E89:E90"/>
    <mergeCell ref="E92:E93"/>
    <mergeCell ref="E95:E96"/>
    <mergeCell ref="E98:E99"/>
    <mergeCell ref="E101:E102"/>
    <mergeCell ref="E104:E105"/>
    <mergeCell ref="E74:E75"/>
    <mergeCell ref="E77:E78"/>
    <mergeCell ref="G38:G39"/>
    <mergeCell ref="G41:G42"/>
    <mergeCell ref="G44:G45"/>
    <mergeCell ref="G47:G48"/>
    <mergeCell ref="G50:G51"/>
    <mergeCell ref="G53:G54"/>
    <mergeCell ref="G20:G21"/>
    <mergeCell ref="G23:G24"/>
    <mergeCell ref="G26:G27"/>
    <mergeCell ref="G29:G30"/>
    <mergeCell ref="G32:G33"/>
    <mergeCell ref="G35:G36"/>
    <mergeCell ref="G80:G81"/>
    <mergeCell ref="G83:G84"/>
    <mergeCell ref="G56:G57"/>
    <mergeCell ref="G59:G60"/>
    <mergeCell ref="G62:G63"/>
    <mergeCell ref="G65:G66"/>
    <mergeCell ref="G68:G69"/>
    <mergeCell ref="G71:G72"/>
    <mergeCell ref="G128:G129"/>
    <mergeCell ref="G131:G132"/>
    <mergeCell ref="G134:G135"/>
    <mergeCell ref="I14:I15"/>
    <mergeCell ref="I17:I18"/>
    <mergeCell ref="I20:I21"/>
    <mergeCell ref="I23:I24"/>
    <mergeCell ref="G110:G111"/>
    <mergeCell ref="G113:G114"/>
    <mergeCell ref="G116:G117"/>
    <mergeCell ref="G119:G120"/>
    <mergeCell ref="G122:G123"/>
    <mergeCell ref="G125:G126"/>
    <mergeCell ref="G92:G93"/>
    <mergeCell ref="G95:G96"/>
    <mergeCell ref="G98:G99"/>
    <mergeCell ref="G101:G102"/>
    <mergeCell ref="G104:G105"/>
    <mergeCell ref="G107:G108"/>
    <mergeCell ref="G74:G75"/>
    <mergeCell ref="G77:G78"/>
    <mergeCell ref="I44:I45"/>
    <mergeCell ref="I47:I48"/>
    <mergeCell ref="I50:I51"/>
    <mergeCell ref="I53:I54"/>
    <mergeCell ref="I56:I57"/>
    <mergeCell ref="I26:I27"/>
    <mergeCell ref="I29:I30"/>
    <mergeCell ref="I32:I33"/>
    <mergeCell ref="I35:I36"/>
    <mergeCell ref="I38:I39"/>
    <mergeCell ref="I41:I42"/>
    <mergeCell ref="I86:I87"/>
    <mergeCell ref="I89:I90"/>
    <mergeCell ref="I92:I93"/>
    <mergeCell ref="I95:I96"/>
    <mergeCell ref="I62:I63"/>
    <mergeCell ref="I65:I66"/>
    <mergeCell ref="I68:I69"/>
    <mergeCell ref="I71:I72"/>
    <mergeCell ref="I74:I75"/>
    <mergeCell ref="I77:I78"/>
    <mergeCell ref="I134:I135"/>
    <mergeCell ref="K14:K15"/>
    <mergeCell ref="K17:K18"/>
    <mergeCell ref="K20:K21"/>
    <mergeCell ref="K23:K24"/>
    <mergeCell ref="K26:K27"/>
    <mergeCell ref="K29:K30"/>
    <mergeCell ref="I116:I117"/>
    <mergeCell ref="I119:I120"/>
    <mergeCell ref="I122:I123"/>
    <mergeCell ref="I125:I126"/>
    <mergeCell ref="I128:I129"/>
    <mergeCell ref="I131:I132"/>
    <mergeCell ref="I98:I99"/>
    <mergeCell ref="I101:I102"/>
    <mergeCell ref="I104:I105"/>
    <mergeCell ref="I107:I108"/>
    <mergeCell ref="I110:I111"/>
    <mergeCell ref="I113:I114"/>
    <mergeCell ref="I80:I81"/>
    <mergeCell ref="I83:I84"/>
    <mergeCell ref="K80:K81"/>
    <mergeCell ref="K83:K84"/>
    <mergeCell ref="K50:K51"/>
    <mergeCell ref="K53:K54"/>
    <mergeCell ref="K56:K57"/>
    <mergeCell ref="K59:K60"/>
    <mergeCell ref="K62:K63"/>
    <mergeCell ref="K65:K66"/>
    <mergeCell ref="K41:K42"/>
    <mergeCell ref="K44:K45"/>
    <mergeCell ref="K47:K48"/>
    <mergeCell ref="K128:K129"/>
    <mergeCell ref="K131:K132"/>
    <mergeCell ref="K134:K135"/>
    <mergeCell ref="F14:F15"/>
    <mergeCell ref="F17:F18"/>
    <mergeCell ref="K104:K105"/>
    <mergeCell ref="K107:K108"/>
    <mergeCell ref="K110:K111"/>
    <mergeCell ref="K113:K114"/>
    <mergeCell ref="K116:K117"/>
    <mergeCell ref="K119:K120"/>
    <mergeCell ref="K86:K87"/>
    <mergeCell ref="K89:K90"/>
    <mergeCell ref="K92:K93"/>
    <mergeCell ref="K95:K96"/>
    <mergeCell ref="K98:K99"/>
    <mergeCell ref="K101:K102"/>
    <mergeCell ref="K68:K69"/>
    <mergeCell ref="K71:K72"/>
    <mergeCell ref="K74:K75"/>
    <mergeCell ref="K77:K78"/>
    <mergeCell ref="F38:F39"/>
    <mergeCell ref="F41:F42"/>
    <mergeCell ref="F44:F45"/>
    <mergeCell ref="F47:F48"/>
    <mergeCell ref="F50:F51"/>
    <mergeCell ref="F53:F54"/>
    <mergeCell ref="F20:F21"/>
    <mergeCell ref="F23:F24"/>
    <mergeCell ref="F26:F27"/>
    <mergeCell ref="F29:F30"/>
    <mergeCell ref="F32:F33"/>
    <mergeCell ref="F35:F36"/>
    <mergeCell ref="F80:F81"/>
    <mergeCell ref="F83:F84"/>
    <mergeCell ref="F56:F57"/>
    <mergeCell ref="F59:F60"/>
    <mergeCell ref="F62:F63"/>
    <mergeCell ref="F65:F66"/>
    <mergeCell ref="F68:F69"/>
    <mergeCell ref="F71:F72"/>
    <mergeCell ref="F128:F129"/>
    <mergeCell ref="F131:F132"/>
    <mergeCell ref="F134:F135"/>
    <mergeCell ref="H14:H15"/>
    <mergeCell ref="H17:H18"/>
    <mergeCell ref="H20:H21"/>
    <mergeCell ref="H23:H24"/>
    <mergeCell ref="F110:F111"/>
    <mergeCell ref="F113:F114"/>
    <mergeCell ref="F116:F117"/>
    <mergeCell ref="F119:F120"/>
    <mergeCell ref="F122:F123"/>
    <mergeCell ref="F125:F126"/>
    <mergeCell ref="F92:F93"/>
    <mergeCell ref="F95:F96"/>
    <mergeCell ref="F98:F99"/>
    <mergeCell ref="F101:F102"/>
    <mergeCell ref="F104:F105"/>
    <mergeCell ref="F107:F108"/>
    <mergeCell ref="F74:F75"/>
    <mergeCell ref="F77:F78"/>
    <mergeCell ref="H44:H45"/>
    <mergeCell ref="H47:H48"/>
    <mergeCell ref="H50:H51"/>
    <mergeCell ref="H53:H54"/>
    <mergeCell ref="H56:H57"/>
    <mergeCell ref="H26:H27"/>
    <mergeCell ref="H29:H30"/>
    <mergeCell ref="H32:H33"/>
    <mergeCell ref="H35:H36"/>
    <mergeCell ref="H38:H39"/>
    <mergeCell ref="H41:H42"/>
    <mergeCell ref="H86:H87"/>
    <mergeCell ref="H89:H90"/>
    <mergeCell ref="H92:H93"/>
    <mergeCell ref="H95:H96"/>
    <mergeCell ref="H62:H63"/>
    <mergeCell ref="H65:H66"/>
    <mergeCell ref="H68:H69"/>
    <mergeCell ref="H71:H72"/>
    <mergeCell ref="H74:H75"/>
    <mergeCell ref="H77:H78"/>
    <mergeCell ref="H134:H135"/>
    <mergeCell ref="J14:J15"/>
    <mergeCell ref="J17:J18"/>
    <mergeCell ref="J20:J21"/>
    <mergeCell ref="J23:J24"/>
    <mergeCell ref="J26:J27"/>
    <mergeCell ref="J29:J30"/>
    <mergeCell ref="H116:H117"/>
    <mergeCell ref="H119:H120"/>
    <mergeCell ref="H122:H123"/>
    <mergeCell ref="H125:H126"/>
    <mergeCell ref="H128:H129"/>
    <mergeCell ref="H131:H132"/>
    <mergeCell ref="H98:H99"/>
    <mergeCell ref="H101:H102"/>
    <mergeCell ref="H104:H105"/>
    <mergeCell ref="H107:H108"/>
    <mergeCell ref="H110:H111"/>
    <mergeCell ref="H113:H114"/>
    <mergeCell ref="H80:H81"/>
    <mergeCell ref="H83:H84"/>
    <mergeCell ref="J131:J132"/>
    <mergeCell ref="J134:J135"/>
    <mergeCell ref="L14:L15"/>
    <mergeCell ref="L17:L18"/>
    <mergeCell ref="J104:J105"/>
    <mergeCell ref="J107:J108"/>
    <mergeCell ref="J110:J111"/>
    <mergeCell ref="J113:J114"/>
    <mergeCell ref="J116:J117"/>
    <mergeCell ref="J119:J120"/>
    <mergeCell ref="J86:J87"/>
    <mergeCell ref="J89:J90"/>
    <mergeCell ref="J92:J93"/>
    <mergeCell ref="J95:J96"/>
    <mergeCell ref="J98:J99"/>
    <mergeCell ref="J101:J102"/>
    <mergeCell ref="J68:J69"/>
    <mergeCell ref="J71:J72"/>
    <mergeCell ref="J74:J75"/>
    <mergeCell ref="J77:J78"/>
    <mergeCell ref="J80:J81"/>
    <mergeCell ref="L20:L21"/>
    <mergeCell ref="L23:L24"/>
    <mergeCell ref="L26:L27"/>
    <mergeCell ref="L29:L30"/>
    <mergeCell ref="L32:L33"/>
    <mergeCell ref="L35:L36"/>
    <mergeCell ref="J122:J123"/>
    <mergeCell ref="J125:J126"/>
    <mergeCell ref="J128:J129"/>
    <mergeCell ref="J83:J84"/>
    <mergeCell ref="J50:J51"/>
    <mergeCell ref="J53:J54"/>
    <mergeCell ref="J56:J57"/>
    <mergeCell ref="J59:J60"/>
    <mergeCell ref="J62:J63"/>
    <mergeCell ref="J65:J66"/>
    <mergeCell ref="J32:J33"/>
    <mergeCell ref="J35:J36"/>
    <mergeCell ref="J38:J39"/>
    <mergeCell ref="J41:J42"/>
    <mergeCell ref="J44:J45"/>
    <mergeCell ref="J47:J48"/>
    <mergeCell ref="K122:K123"/>
    <mergeCell ref="K125:K126"/>
    <mergeCell ref="M5:M6"/>
    <mergeCell ref="M8:M9"/>
    <mergeCell ref="M11:M12"/>
    <mergeCell ref="M14:M15"/>
    <mergeCell ref="M17:M18"/>
    <mergeCell ref="M20:M21"/>
    <mergeCell ref="M23:M24"/>
    <mergeCell ref="L110:L111"/>
    <mergeCell ref="L113:L114"/>
    <mergeCell ref="L92:L93"/>
    <mergeCell ref="L95:L96"/>
    <mergeCell ref="L98:L99"/>
    <mergeCell ref="L101:L102"/>
    <mergeCell ref="L104:L105"/>
    <mergeCell ref="L107:L108"/>
    <mergeCell ref="L74:L75"/>
    <mergeCell ref="L77:L78"/>
    <mergeCell ref="L80:L81"/>
    <mergeCell ref="L83:L84"/>
    <mergeCell ref="L86:L87"/>
    <mergeCell ref="L89:L90"/>
    <mergeCell ref="L56:L57"/>
    <mergeCell ref="L59:L60"/>
    <mergeCell ref="L62:L63"/>
    <mergeCell ref="M26:M27"/>
    <mergeCell ref="M29:M30"/>
    <mergeCell ref="M32:M33"/>
    <mergeCell ref="M35:M36"/>
    <mergeCell ref="M38:M39"/>
    <mergeCell ref="M41:M42"/>
    <mergeCell ref="L128:L129"/>
    <mergeCell ref="L131:L132"/>
    <mergeCell ref="L134:L135"/>
    <mergeCell ref="L116:L117"/>
    <mergeCell ref="L119:L120"/>
    <mergeCell ref="L122:L123"/>
    <mergeCell ref="L125:L126"/>
    <mergeCell ref="L65:L66"/>
    <mergeCell ref="L68:L69"/>
    <mergeCell ref="L71:L72"/>
    <mergeCell ref="L38:L39"/>
    <mergeCell ref="L41:L42"/>
    <mergeCell ref="L44:L45"/>
    <mergeCell ref="L47:L48"/>
    <mergeCell ref="L50:L51"/>
    <mergeCell ref="L53:L54"/>
    <mergeCell ref="M113:M114"/>
    <mergeCell ref="M62:M63"/>
    <mergeCell ref="M65:M66"/>
    <mergeCell ref="M68:M69"/>
    <mergeCell ref="M71:M72"/>
    <mergeCell ref="M74:M75"/>
    <mergeCell ref="M77:M78"/>
    <mergeCell ref="M44:M45"/>
    <mergeCell ref="M47:M48"/>
    <mergeCell ref="M50:M51"/>
    <mergeCell ref="M53:M54"/>
    <mergeCell ref="M56:M57"/>
    <mergeCell ref="M59:M60"/>
    <mergeCell ref="M104:M105"/>
    <mergeCell ref="M107:M108"/>
    <mergeCell ref="M110:M111"/>
    <mergeCell ref="M80:M81"/>
    <mergeCell ref="M83:M84"/>
    <mergeCell ref="M86:M87"/>
    <mergeCell ref="M89:M90"/>
    <mergeCell ref="M92:M93"/>
    <mergeCell ref="M95:M96"/>
    <mergeCell ref="N32:N33"/>
    <mergeCell ref="N35:N36"/>
    <mergeCell ref="N38:N39"/>
    <mergeCell ref="N41:N42"/>
    <mergeCell ref="N44:N45"/>
    <mergeCell ref="N47:N48"/>
    <mergeCell ref="M134:M135"/>
    <mergeCell ref="N5:N6"/>
    <mergeCell ref="N8:N9"/>
    <mergeCell ref="N11:N12"/>
    <mergeCell ref="N14:N15"/>
    <mergeCell ref="N17:N18"/>
    <mergeCell ref="N20:N21"/>
    <mergeCell ref="N23:N24"/>
    <mergeCell ref="N26:N27"/>
    <mergeCell ref="N29:N30"/>
    <mergeCell ref="M116:M117"/>
    <mergeCell ref="M119:M120"/>
    <mergeCell ref="M122:M123"/>
    <mergeCell ref="M125:M126"/>
    <mergeCell ref="M128:M129"/>
    <mergeCell ref="M131:M132"/>
    <mergeCell ref="M98:M99"/>
    <mergeCell ref="M101:M102"/>
    <mergeCell ref="N74:N75"/>
    <mergeCell ref="N77:N78"/>
    <mergeCell ref="N80:N81"/>
    <mergeCell ref="N83:N84"/>
    <mergeCell ref="N50:N51"/>
    <mergeCell ref="N53:N54"/>
    <mergeCell ref="N56:N57"/>
    <mergeCell ref="N59:N60"/>
    <mergeCell ref="N62:N63"/>
    <mergeCell ref="N65:N66"/>
    <mergeCell ref="N122:N123"/>
    <mergeCell ref="N125:N126"/>
    <mergeCell ref="N128:N129"/>
    <mergeCell ref="N131:N132"/>
    <mergeCell ref="N134:N135"/>
    <mergeCell ref="O14:O15"/>
    <mergeCell ref="O17:O18"/>
    <mergeCell ref="N104:N105"/>
    <mergeCell ref="N107:N108"/>
    <mergeCell ref="N110:N111"/>
    <mergeCell ref="N113:N114"/>
    <mergeCell ref="N116:N117"/>
    <mergeCell ref="N119:N120"/>
    <mergeCell ref="N86:N87"/>
    <mergeCell ref="N89:N90"/>
    <mergeCell ref="N92:N93"/>
    <mergeCell ref="N95:N96"/>
    <mergeCell ref="N98:N99"/>
    <mergeCell ref="N101:N102"/>
    <mergeCell ref="N68:N69"/>
    <mergeCell ref="N71:N72"/>
    <mergeCell ref="O38:O39"/>
    <mergeCell ref="O41:O42"/>
    <mergeCell ref="O44:O45"/>
    <mergeCell ref="O47:O48"/>
    <mergeCell ref="O50:O51"/>
    <mergeCell ref="O53:O54"/>
    <mergeCell ref="O20:O21"/>
    <mergeCell ref="O23:O24"/>
    <mergeCell ref="O26:O27"/>
    <mergeCell ref="O29:O30"/>
    <mergeCell ref="O32:O33"/>
    <mergeCell ref="O35:O36"/>
    <mergeCell ref="O80:O81"/>
    <mergeCell ref="O83:O84"/>
    <mergeCell ref="O56:O57"/>
    <mergeCell ref="O59:O60"/>
    <mergeCell ref="O62:O63"/>
    <mergeCell ref="O65:O66"/>
    <mergeCell ref="O68:O69"/>
    <mergeCell ref="O71:O72"/>
    <mergeCell ref="O128:O129"/>
    <mergeCell ref="O131:O132"/>
    <mergeCell ref="O134:O135"/>
    <mergeCell ref="P14:P15"/>
    <mergeCell ref="P17:P18"/>
    <mergeCell ref="P20:P21"/>
    <mergeCell ref="P23:P24"/>
    <mergeCell ref="O110:O111"/>
    <mergeCell ref="O113:O114"/>
    <mergeCell ref="O116:O117"/>
    <mergeCell ref="O119:O120"/>
    <mergeCell ref="O122:O123"/>
    <mergeCell ref="O125:O126"/>
    <mergeCell ref="O92:O93"/>
    <mergeCell ref="O95:O96"/>
    <mergeCell ref="O98:O99"/>
    <mergeCell ref="O101:O102"/>
    <mergeCell ref="O104:O105"/>
    <mergeCell ref="O107:O108"/>
    <mergeCell ref="O74:O75"/>
    <mergeCell ref="O77:O78"/>
    <mergeCell ref="P44:P45"/>
    <mergeCell ref="P47:P48"/>
    <mergeCell ref="P50:P51"/>
    <mergeCell ref="P53:P54"/>
    <mergeCell ref="P56:P57"/>
    <mergeCell ref="P26:P27"/>
    <mergeCell ref="P29:P30"/>
    <mergeCell ref="P32:P33"/>
    <mergeCell ref="P35:P36"/>
    <mergeCell ref="P38:P39"/>
    <mergeCell ref="P41:P42"/>
    <mergeCell ref="P86:P87"/>
    <mergeCell ref="P89:P90"/>
    <mergeCell ref="P92:P93"/>
    <mergeCell ref="P95:P96"/>
    <mergeCell ref="P62:P63"/>
    <mergeCell ref="P65:P66"/>
    <mergeCell ref="P68:P69"/>
    <mergeCell ref="P71:P72"/>
    <mergeCell ref="P74:P75"/>
    <mergeCell ref="P77:P78"/>
    <mergeCell ref="P134:P135"/>
    <mergeCell ref="Q14:Q15"/>
    <mergeCell ref="Q17:Q18"/>
    <mergeCell ref="Q20:Q21"/>
    <mergeCell ref="Q23:Q24"/>
    <mergeCell ref="Q26:Q27"/>
    <mergeCell ref="Q29:Q30"/>
    <mergeCell ref="P116:P117"/>
    <mergeCell ref="P119:P120"/>
    <mergeCell ref="P122:P123"/>
    <mergeCell ref="P125:P126"/>
    <mergeCell ref="P128:P129"/>
    <mergeCell ref="P131:P132"/>
    <mergeCell ref="P98:P99"/>
    <mergeCell ref="P101:P102"/>
    <mergeCell ref="P104:P105"/>
    <mergeCell ref="P107:P108"/>
    <mergeCell ref="P110:P111"/>
    <mergeCell ref="P113:P114"/>
    <mergeCell ref="P80:P81"/>
    <mergeCell ref="P83:P84"/>
    <mergeCell ref="Q131:Q132"/>
    <mergeCell ref="Q134:Q135"/>
    <mergeCell ref="R14:R15"/>
    <mergeCell ref="R17:R18"/>
    <mergeCell ref="Q104:Q105"/>
    <mergeCell ref="Q107:Q108"/>
    <mergeCell ref="Q110:Q111"/>
    <mergeCell ref="Q113:Q114"/>
    <mergeCell ref="Q116:Q117"/>
    <mergeCell ref="Q119:Q120"/>
    <mergeCell ref="Q86:Q87"/>
    <mergeCell ref="Q89:Q90"/>
    <mergeCell ref="Q92:Q93"/>
    <mergeCell ref="Q95:Q96"/>
    <mergeCell ref="Q98:Q99"/>
    <mergeCell ref="Q101:Q102"/>
    <mergeCell ref="Q68:Q69"/>
    <mergeCell ref="Q71:Q72"/>
    <mergeCell ref="Q74:Q75"/>
    <mergeCell ref="Q77:Q78"/>
    <mergeCell ref="Q80:Q81"/>
    <mergeCell ref="R20:R21"/>
    <mergeCell ref="R23:R24"/>
    <mergeCell ref="R26:R27"/>
    <mergeCell ref="R29:R30"/>
    <mergeCell ref="R32:R33"/>
    <mergeCell ref="R35:R36"/>
    <mergeCell ref="Q122:Q123"/>
    <mergeCell ref="Q125:Q126"/>
    <mergeCell ref="Q128:Q129"/>
    <mergeCell ref="Q83:Q84"/>
    <mergeCell ref="Q50:Q51"/>
    <mergeCell ref="Q53:Q54"/>
    <mergeCell ref="Q56:Q57"/>
    <mergeCell ref="Q59:Q60"/>
    <mergeCell ref="Q62:Q63"/>
    <mergeCell ref="Q65:Q66"/>
    <mergeCell ref="Q32:Q33"/>
    <mergeCell ref="Q35:Q36"/>
    <mergeCell ref="Q38:Q39"/>
    <mergeCell ref="Q41:Q42"/>
    <mergeCell ref="Q44:Q45"/>
    <mergeCell ref="Q47:Q48"/>
    <mergeCell ref="R56:R57"/>
    <mergeCell ref="R59:R60"/>
    <mergeCell ref="R62:R63"/>
    <mergeCell ref="R65:R66"/>
    <mergeCell ref="R68:R69"/>
    <mergeCell ref="R71:R72"/>
    <mergeCell ref="R41:R42"/>
    <mergeCell ref="R44:R45"/>
    <mergeCell ref="R47:R48"/>
    <mergeCell ref="R50:R51"/>
    <mergeCell ref="R53:R54"/>
    <mergeCell ref="R92:R93"/>
    <mergeCell ref="R95:R96"/>
    <mergeCell ref="R98:R99"/>
    <mergeCell ref="R101:R102"/>
    <mergeCell ref="R104:R105"/>
    <mergeCell ref="R107:R108"/>
    <mergeCell ref="R74:R75"/>
    <mergeCell ref="R77:R78"/>
    <mergeCell ref="R80:R81"/>
    <mergeCell ref="R83:R84"/>
    <mergeCell ref="R86:R87"/>
    <mergeCell ref="R89:R90"/>
    <mergeCell ref="R128:R129"/>
    <mergeCell ref="R131:R132"/>
    <mergeCell ref="R134:R135"/>
    <mergeCell ref="R110:R111"/>
    <mergeCell ref="R113:R114"/>
    <mergeCell ref="R116:R117"/>
    <mergeCell ref="R119:R120"/>
    <mergeCell ref="R122:R123"/>
    <mergeCell ref="R125:R1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A6"/>
    </sheetView>
  </sheetViews>
  <sheetFormatPr defaultRowHeight="14.4" x14ac:dyDescent="0.3"/>
  <cols>
    <col min="1" max="1" width="19.77734375" customWidth="1"/>
    <col min="2" max="2" width="14.6640625" bestFit="1" customWidth="1"/>
    <col min="3" max="3" width="13.6640625" customWidth="1"/>
    <col min="4" max="4" width="13.21875" customWidth="1"/>
    <col min="5" max="5" width="10.77734375" customWidth="1"/>
    <col min="7" max="7" width="22.88671875" customWidth="1"/>
    <col min="8" max="8" width="15.6640625" customWidth="1"/>
    <col min="9" max="9" width="15.77734375" customWidth="1"/>
    <col min="10" max="10" width="14" customWidth="1"/>
  </cols>
  <sheetData>
    <row r="1" spans="1:10" x14ac:dyDescent="0.3">
      <c r="A1" t="s">
        <v>114</v>
      </c>
      <c r="B1" t="s">
        <v>111</v>
      </c>
      <c r="C1" t="s">
        <v>112</v>
      </c>
      <c r="D1" t="s">
        <v>113</v>
      </c>
      <c r="G1" t="s">
        <v>120</v>
      </c>
      <c r="H1" t="s">
        <v>121</v>
      </c>
    </row>
    <row r="2" spans="1:10" x14ac:dyDescent="0.3">
      <c r="A2" t="s">
        <v>115</v>
      </c>
      <c r="B2">
        <f ca="1">SUMIF(Responses!$W$5:$W$249,"Greeting",Responses!$T$5:$T$249)</f>
        <v>54</v>
      </c>
      <c r="C2">
        <f ca="1">SUMIF(Responses!$W$5:$W$249,"Greeting",Responses!$U$5:$U$249)</f>
        <v>60</v>
      </c>
      <c r="D2">
        <f ca="1">SUMIF(Responses!$W$5:$W$249,"Greeting",Responses!$V$5:$V$249)</f>
        <v>54</v>
      </c>
      <c r="E2">
        <f ca="1">SUM(B2:D2)</f>
        <v>168</v>
      </c>
      <c r="G2" t="s">
        <v>115</v>
      </c>
      <c r="H2" s="28">
        <f>(COUNTIF(Responses!$W$5:$W$249,"Greeting")/$H$7)*100</f>
        <v>14.634146341463413</v>
      </c>
    </row>
    <row r="3" spans="1:10" x14ac:dyDescent="0.3">
      <c r="A3" t="s">
        <v>116</v>
      </c>
      <c r="B3">
        <f ca="1">SUMIF(Responses!$W$5:$W$249,"Statement",Responses!$T$5:$T$249)</f>
        <v>175</v>
      </c>
      <c r="C3">
        <f ca="1">SUMIF(Responses!$W$5:$W$249,"Statement",Responses!$U$5:$U$249)</f>
        <v>155</v>
      </c>
      <c r="D3">
        <f ca="1">SUMIF(Responses!$W$5:$W$249,"Statement",Responses!$V$5:$V$249)</f>
        <v>174</v>
      </c>
      <c r="E3">
        <f t="shared" ref="E3:E6" ca="1" si="0">SUM(B3:D3)</f>
        <v>504</v>
      </c>
      <c r="G3" t="s">
        <v>116</v>
      </c>
      <c r="H3" s="28">
        <f>(COUNTIF(Responses!$W$5:$W$249,"Statement")/$H$7)*100</f>
        <v>43.902439024390247</v>
      </c>
    </row>
    <row r="4" spans="1:10" x14ac:dyDescent="0.3">
      <c r="A4" t="s">
        <v>117</v>
      </c>
      <c r="B4">
        <f ca="1">SUMIF(Responses!$W$5:$W$249,"Question",Responses!$T$5:$T$249)</f>
        <v>63</v>
      </c>
      <c r="C4">
        <f ca="1">SUMIF(Responses!$W$5:$W$249,"Question",Responses!$U$5:$U$249)</f>
        <v>53</v>
      </c>
      <c r="D4">
        <f ca="1">SUMIF(Responses!$W$5:$W$249,"Question",Responses!$V$5:$V$249)</f>
        <v>66</v>
      </c>
      <c r="E4">
        <f t="shared" ca="1" si="0"/>
        <v>182</v>
      </c>
      <c r="G4" t="s">
        <v>117</v>
      </c>
      <c r="H4" s="28">
        <f>(COUNTIF(Responses!$W$5:$W$249,"Question")/$H$7)*100</f>
        <v>15.853658536585366</v>
      </c>
    </row>
    <row r="5" spans="1:10" x14ac:dyDescent="0.3">
      <c r="A5" t="s">
        <v>118</v>
      </c>
      <c r="B5">
        <f ca="1">SUMIF(Responses!$W$5:$W$249,"Pos Response",Responses!$T$5:$T$249)</f>
        <v>37</v>
      </c>
      <c r="C5">
        <f ca="1">SUMIF(Responses!$W$5:$W$249,"Pos Response",Responses!$U$5:$U$249)</f>
        <v>52</v>
      </c>
      <c r="D5">
        <f ca="1">SUMIF(Responses!$W$5:$W$249,"Pos Response",Responses!$V$5:$V$249)</f>
        <v>51</v>
      </c>
      <c r="E5">
        <f t="shared" ca="1" si="0"/>
        <v>140</v>
      </c>
      <c r="G5" t="s">
        <v>118</v>
      </c>
      <c r="H5" s="28">
        <f>(COUNTIF(Responses!$W$5:$W$249,"Pos Response")/$H$7)*100</f>
        <v>12.195121951219512</v>
      </c>
    </row>
    <row r="6" spans="1:10" x14ac:dyDescent="0.3">
      <c r="A6" t="s">
        <v>119</v>
      </c>
      <c r="B6">
        <f ca="1">SUMIF(Responses!$W$5:$W$249,"Neg Response",Responses!$T$5:$T$249)</f>
        <v>52</v>
      </c>
      <c r="C6">
        <f ca="1">SUMIF(Responses!$W$5:$W$249,"Neg Response",Responses!$U$5:$U$249)</f>
        <v>53</v>
      </c>
      <c r="D6">
        <f ca="1">SUMIF(Responses!$W$5:$W$249,"Neg Response",Responses!$V$5:$V$249)</f>
        <v>49</v>
      </c>
      <c r="E6">
        <f t="shared" ca="1" si="0"/>
        <v>154</v>
      </c>
      <c r="G6" t="s">
        <v>119</v>
      </c>
      <c r="H6" s="28">
        <f>(COUNTIF(Responses!$W$5:$W$249,"Neg Response")/$H$7)*100</f>
        <v>13.414634146341465</v>
      </c>
    </row>
    <row r="7" spans="1:10" x14ac:dyDescent="0.3">
      <c r="A7" t="s">
        <v>126</v>
      </c>
      <c r="B7">
        <f ca="1">SUM(B2:B6)</f>
        <v>381</v>
      </c>
      <c r="C7">
        <f t="shared" ref="C7:E7" ca="1" si="1">SUM(C2:C6)</f>
        <v>373</v>
      </c>
      <c r="D7">
        <f t="shared" ca="1" si="1"/>
        <v>394</v>
      </c>
      <c r="E7">
        <f t="shared" ca="1" si="1"/>
        <v>1148</v>
      </c>
      <c r="G7" s="24" t="s">
        <v>122</v>
      </c>
      <c r="H7" s="29">
        <f>COUNTA(Responses!W5:W249)</f>
        <v>82</v>
      </c>
    </row>
    <row r="8" spans="1:10" x14ac:dyDescent="0.3">
      <c r="A8" t="s">
        <v>127</v>
      </c>
      <c r="B8" s="27">
        <f ca="1">(B7/$E$7)*100</f>
        <v>33.188153310104532</v>
      </c>
      <c r="C8" s="27">
        <f t="shared" ref="C8:E8" ca="1" si="2">(C7/$E$7)*100</f>
        <v>32.491289198606275</v>
      </c>
      <c r="D8" s="27">
        <f t="shared" ca="1" si="2"/>
        <v>34.3205574912892</v>
      </c>
      <c r="E8" s="27">
        <f t="shared" ca="1" si="2"/>
        <v>100</v>
      </c>
    </row>
    <row r="9" spans="1:10" x14ac:dyDescent="0.3">
      <c r="G9" t="s">
        <v>114</v>
      </c>
      <c r="H9" t="s">
        <v>123</v>
      </c>
      <c r="I9" t="s">
        <v>124</v>
      </c>
      <c r="J9" t="s">
        <v>125</v>
      </c>
    </row>
    <row r="10" spans="1:10" x14ac:dyDescent="0.3">
      <c r="G10" t="s">
        <v>115</v>
      </c>
      <c r="H10" s="26">
        <f ca="1">(B2/$E$2)*100</f>
        <v>32.142857142857146</v>
      </c>
      <c r="I10" s="26">
        <f t="shared" ref="I10:J10" ca="1" si="3">(C2/$E$2)*100</f>
        <v>35.714285714285715</v>
      </c>
      <c r="J10" s="26">
        <f t="shared" ca="1" si="3"/>
        <v>32.142857142857146</v>
      </c>
    </row>
    <row r="11" spans="1:10" x14ac:dyDescent="0.3">
      <c r="G11" t="s">
        <v>116</v>
      </c>
      <c r="H11" s="26">
        <f ca="1">(B3/$E$3)*100</f>
        <v>34.722222222222221</v>
      </c>
      <c r="I11" s="26">
        <f t="shared" ref="I11:J11" ca="1" si="4">(C3/$E$3)*100</f>
        <v>30.753968253968257</v>
      </c>
      <c r="J11" s="26">
        <f t="shared" ca="1" si="4"/>
        <v>34.523809523809526</v>
      </c>
    </row>
    <row r="12" spans="1:10" x14ac:dyDescent="0.3">
      <c r="G12" t="s">
        <v>117</v>
      </c>
      <c r="H12" s="26">
        <f ca="1">(B4/$E$4)*100</f>
        <v>34.615384615384613</v>
      </c>
      <c r="I12" s="26">
        <f t="shared" ref="I12:J12" ca="1" si="5">(C4/$E$4)*100</f>
        <v>29.120879120879124</v>
      </c>
      <c r="J12" s="26">
        <f t="shared" ca="1" si="5"/>
        <v>36.263736263736263</v>
      </c>
    </row>
    <row r="13" spans="1:10" x14ac:dyDescent="0.3">
      <c r="G13" t="s">
        <v>118</v>
      </c>
      <c r="H13" s="26">
        <f ca="1">(B5/$E$5)*100</f>
        <v>26.428571428571431</v>
      </c>
      <c r="I13" s="26">
        <f t="shared" ref="I13:J13" ca="1" si="6">(C5/$E$5)*100</f>
        <v>37.142857142857146</v>
      </c>
      <c r="J13" s="26">
        <f t="shared" ca="1" si="6"/>
        <v>36.428571428571423</v>
      </c>
    </row>
    <row r="14" spans="1:10" x14ac:dyDescent="0.3">
      <c r="G14" t="s">
        <v>119</v>
      </c>
      <c r="H14" s="26">
        <f ca="1">(B6/$E$6)*100</f>
        <v>33.766233766233768</v>
      </c>
      <c r="I14" s="26">
        <f t="shared" ref="I14:J14" ca="1" si="7">(C6/$E$6)*100</f>
        <v>34.415584415584419</v>
      </c>
      <c r="J14" s="26">
        <f t="shared" ca="1" si="7"/>
        <v>31.818181818181817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BOB</dc:creator>
  <cp:lastModifiedBy>User</cp:lastModifiedBy>
  <dcterms:created xsi:type="dcterms:W3CDTF">2017-04-06T09:51:52Z</dcterms:created>
  <dcterms:modified xsi:type="dcterms:W3CDTF">2017-04-14T11:06:38Z</dcterms:modified>
</cp:coreProperties>
</file>